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9995" windowHeight="7680"/>
  </bookViews>
  <sheets>
    <sheet name="Leer" sheetId="4" r:id="rId1"/>
    <sheet name="Ventas" sheetId="1" r:id="rId2"/>
    <sheet name="Importar Ventas" sheetId="3" r:id="rId3"/>
    <sheet name="Tablas" sheetId="2" r:id="rId4"/>
  </sheets>
  <externalReferences>
    <externalReference r:id="rId5"/>
  </externalReferences>
  <definedNames>
    <definedName name="Imp_Comp">[1]Compras!$CN$12:$CO$1011</definedName>
    <definedName name="Imp_IVA1" localSheetId="0">[1]Compras!$CP$11:$CQ$1011</definedName>
    <definedName name="Imp_IVA1">Ventas!$CG$12:$CH$1011</definedName>
    <definedName name="Imp_IVA2" localSheetId="0">[1]Compras!$CR$11:$CS$1011</definedName>
    <definedName name="Imp_IVA2">Ventas!$CI$11:$CJ$1011</definedName>
    <definedName name="IMP_IVAImp1">[1]Compras!$CT$11:$CU$1011</definedName>
    <definedName name="IMP_IVAImp2">[1]Compras!$CV$11:$CW$1011</definedName>
    <definedName name="ImpComp">Ventas!$CE$12:$CF$1011</definedName>
    <definedName name="MaxComp" localSheetId="0">[1]Compras!$CN$9</definedName>
    <definedName name="MaxComp">Ventas!$CE$9</definedName>
    <definedName name="MaxIVA" localSheetId="0">[1]Compras!$CR$9</definedName>
    <definedName name="MaxIVA">Ventas!$CI$9</definedName>
    <definedName name="MaxIVAImp">[1]Compras!$CV$9</definedName>
    <definedName name="T_Aduanas">Tablas!$B$2:$C$69</definedName>
    <definedName name="T_Alicuotas" localSheetId="0">[1]Tablas!$E$2:$G$13</definedName>
    <definedName name="T_Alicuotas">Tablas!$E$2:$G$8</definedName>
    <definedName name="T_CodOperCompras" localSheetId="0">[1]Tablas!$X$2:$Y$14</definedName>
    <definedName name="T_CodOperCompras">Tablas!$X$2:$Y$9</definedName>
    <definedName name="T_CodOperVentas">Tablas!$AA$2:$AB$9</definedName>
    <definedName name="T_CompCompras" localSheetId="0">[1]Tablas!$I$2:$J$79</definedName>
    <definedName name="T_CompCompras">Tablas!$I$2:$J$75</definedName>
    <definedName name="T_CompServ">Tablas!$O$2:$P$5</definedName>
    <definedName name="T_CompVentas">Tablas!$L$2:$M$65</definedName>
    <definedName name="T_ConcCompGlobales">Tablas!$R$2:$S$7</definedName>
    <definedName name="T_CUITPaises">Tablas!$U$2:$V$440</definedName>
    <definedName name="T_Destinacion">Tablas!$AD$2:$AE$90</definedName>
    <definedName name="T_Documentos" localSheetId="0">[1]Tablas!$AG$2:$AH$43</definedName>
    <definedName name="T_Documentos">Tablas!$AG$2:$AH$38</definedName>
    <definedName name="T_Monedas" localSheetId="0">[1]Tablas!$AJ$2:$AK$58</definedName>
    <definedName name="T_Monedas">Tablas!$AJ$2:$AK$53</definedName>
  </definedNames>
  <calcPr calcId="124519"/>
</workbook>
</file>

<file path=xl/calcChain.xml><?xml version="1.0" encoding="utf-8"?>
<calcChain xmlns="http://schemas.openxmlformats.org/spreadsheetml/2006/main">
  <c r="AI1011" i="1"/>
  <c r="AI1010"/>
  <c r="AI1009"/>
  <c r="AI1008"/>
  <c r="AI1007"/>
  <c r="AI1006"/>
  <c r="AI1005"/>
  <c r="AI1004"/>
  <c r="AI1003"/>
  <c r="AI1002"/>
  <c r="AI1001"/>
  <c r="AI1000"/>
  <c r="AI999"/>
  <c r="AI998"/>
  <c r="AI997"/>
  <c r="AI996"/>
  <c r="AI995"/>
  <c r="AI994"/>
  <c r="AI993"/>
  <c r="AI992"/>
  <c r="AI991"/>
  <c r="AI990"/>
  <c r="AI989"/>
  <c r="AI988"/>
  <c r="AI987"/>
  <c r="AI986"/>
  <c r="AI985"/>
  <c r="AI984"/>
  <c r="AI983"/>
  <c r="AI982"/>
  <c r="AI981"/>
  <c r="AI980"/>
  <c r="AI979"/>
  <c r="AI978"/>
  <c r="AI977"/>
  <c r="AI976"/>
  <c r="AI975"/>
  <c r="AI974"/>
  <c r="AI973"/>
  <c r="AI972"/>
  <c r="AI971"/>
  <c r="AI970"/>
  <c r="AI969"/>
  <c r="AI968"/>
  <c r="AI967"/>
  <c r="AI966"/>
  <c r="AI965"/>
  <c r="AI964"/>
  <c r="AI963"/>
  <c r="AI962"/>
  <c r="AI961"/>
  <c r="AI960"/>
  <c r="AI959"/>
  <c r="AI958"/>
  <c r="AI957"/>
  <c r="AI956"/>
  <c r="AI955"/>
  <c r="AI954"/>
  <c r="AI953"/>
  <c r="AI952"/>
  <c r="AI951"/>
  <c r="AI950"/>
  <c r="AI949"/>
  <c r="AI948"/>
  <c r="AI947"/>
  <c r="AI946"/>
  <c r="AI945"/>
  <c r="AI944"/>
  <c r="AI943"/>
  <c r="AI942"/>
  <c r="AI941"/>
  <c r="AI940"/>
  <c r="AI939"/>
  <c r="AI938"/>
  <c r="AI937"/>
  <c r="AI936"/>
  <c r="AI935"/>
  <c r="AI934"/>
  <c r="AI933"/>
  <c r="AI932"/>
  <c r="AI931"/>
  <c r="AI930"/>
  <c r="AI929"/>
  <c r="AI928"/>
  <c r="AI927"/>
  <c r="AI926"/>
  <c r="AI925"/>
  <c r="AI924"/>
  <c r="AI923"/>
  <c r="AI922"/>
  <c r="AI921"/>
  <c r="AI920"/>
  <c r="AI919"/>
  <c r="AI918"/>
  <c r="AI917"/>
  <c r="AI916"/>
  <c r="AI915"/>
  <c r="AI914"/>
  <c r="AI913"/>
  <c r="AI912"/>
  <c r="AI911"/>
  <c r="AI910"/>
  <c r="AI909"/>
  <c r="AI908"/>
  <c r="AI907"/>
  <c r="AI906"/>
  <c r="AI905"/>
  <c r="AI904"/>
  <c r="AI903"/>
  <c r="AI902"/>
  <c r="AI901"/>
  <c r="AI900"/>
  <c r="AI899"/>
  <c r="AI898"/>
  <c r="AI897"/>
  <c r="AI896"/>
  <c r="AI895"/>
  <c r="AI894"/>
  <c r="AI893"/>
  <c r="AI892"/>
  <c r="AI891"/>
  <c r="AI890"/>
  <c r="AI889"/>
  <c r="AI888"/>
  <c r="AI887"/>
  <c r="AI886"/>
  <c r="AI885"/>
  <c r="AI884"/>
  <c r="AI883"/>
  <c r="AI882"/>
  <c r="AI881"/>
  <c r="AI880"/>
  <c r="AI879"/>
  <c r="AI878"/>
  <c r="AI877"/>
  <c r="AI876"/>
  <c r="AI875"/>
  <c r="AI874"/>
  <c r="AI873"/>
  <c r="AI872"/>
  <c r="AI871"/>
  <c r="AI870"/>
  <c r="AI869"/>
  <c r="AI868"/>
  <c r="AI867"/>
  <c r="AI866"/>
  <c r="AI865"/>
  <c r="AI864"/>
  <c r="AI863"/>
  <c r="AI862"/>
  <c r="AI861"/>
  <c r="AI860"/>
  <c r="AI859"/>
  <c r="AI858"/>
  <c r="AI857"/>
  <c r="AI856"/>
  <c r="AI855"/>
  <c r="AI854"/>
  <c r="AI853"/>
  <c r="AI852"/>
  <c r="AI851"/>
  <c r="AI850"/>
  <c r="AI849"/>
  <c r="AI848"/>
  <c r="AI847"/>
  <c r="AI846"/>
  <c r="AI845"/>
  <c r="AI844"/>
  <c r="AI843"/>
  <c r="AI842"/>
  <c r="AI841"/>
  <c r="AI840"/>
  <c r="AI839"/>
  <c r="AI838"/>
  <c r="AI837"/>
  <c r="AI836"/>
  <c r="AI835"/>
  <c r="AI834"/>
  <c r="AI833"/>
  <c r="AI832"/>
  <c r="AI831"/>
  <c r="AI830"/>
  <c r="AI829"/>
  <c r="AI828"/>
  <c r="AI827"/>
  <c r="AI826"/>
  <c r="AI825"/>
  <c r="AI824"/>
  <c r="AI823"/>
  <c r="AI822"/>
  <c r="AI821"/>
  <c r="AI820"/>
  <c r="AI819"/>
  <c r="AI818"/>
  <c r="AI817"/>
  <c r="AI816"/>
  <c r="AI815"/>
  <c r="AI814"/>
  <c r="AI813"/>
  <c r="AI812"/>
  <c r="AI811"/>
  <c r="AI810"/>
  <c r="AI809"/>
  <c r="AI808"/>
  <c r="AI807"/>
  <c r="AI806"/>
  <c r="AI805"/>
  <c r="AI804"/>
  <c r="AI803"/>
  <c r="AI802"/>
  <c r="AI801"/>
  <c r="AI800"/>
  <c r="AI799"/>
  <c r="AI798"/>
  <c r="AI797"/>
  <c r="AI796"/>
  <c r="AI795"/>
  <c r="AI794"/>
  <c r="AI793"/>
  <c r="AI792"/>
  <c r="AI791"/>
  <c r="AI790"/>
  <c r="AI789"/>
  <c r="AI788"/>
  <c r="AI787"/>
  <c r="AI786"/>
  <c r="AI785"/>
  <c r="AI784"/>
  <c r="AI783"/>
  <c r="AI782"/>
  <c r="AI781"/>
  <c r="AI780"/>
  <c r="AI779"/>
  <c r="AI778"/>
  <c r="AI777"/>
  <c r="AI776"/>
  <c r="AI775"/>
  <c r="AI774"/>
  <c r="AI773"/>
  <c r="AI772"/>
  <c r="AI771"/>
  <c r="AI770"/>
  <c r="AI769"/>
  <c r="AI768"/>
  <c r="AI767"/>
  <c r="AI766"/>
  <c r="AI765"/>
  <c r="AI764"/>
  <c r="AI763"/>
  <c r="AI762"/>
  <c r="AI761"/>
  <c r="AI760"/>
  <c r="AI759"/>
  <c r="AI758"/>
  <c r="AI757"/>
  <c r="AI756"/>
  <c r="AI755"/>
  <c r="AI754"/>
  <c r="AI753"/>
  <c r="AI752"/>
  <c r="AI751"/>
  <c r="AI750"/>
  <c r="AI749"/>
  <c r="AI748"/>
  <c r="AI747"/>
  <c r="AI746"/>
  <c r="AI745"/>
  <c r="AI744"/>
  <c r="AI743"/>
  <c r="AI742"/>
  <c r="AI741"/>
  <c r="AI740"/>
  <c r="AI739"/>
  <c r="AI738"/>
  <c r="AI737"/>
  <c r="AI736"/>
  <c r="AI735"/>
  <c r="AI734"/>
  <c r="AI733"/>
  <c r="AI732"/>
  <c r="AI731"/>
  <c r="AI730"/>
  <c r="AI729"/>
  <c r="AI728"/>
  <c r="AI727"/>
  <c r="AI726"/>
  <c r="AI725"/>
  <c r="AI724"/>
  <c r="AI723"/>
  <c r="AI722"/>
  <c r="AI721"/>
  <c r="AI720"/>
  <c r="AI719"/>
  <c r="AI718"/>
  <c r="AI717"/>
  <c r="AI716"/>
  <c r="AI715"/>
  <c r="AI714"/>
  <c r="AI713"/>
  <c r="AI712"/>
  <c r="AI711"/>
  <c r="AI710"/>
  <c r="AI709"/>
  <c r="AI708"/>
  <c r="AI707"/>
  <c r="AI706"/>
  <c r="AI705"/>
  <c r="AI704"/>
  <c r="AI703"/>
  <c r="AI702"/>
  <c r="AI701"/>
  <c r="AI700"/>
  <c r="AI699"/>
  <c r="AI698"/>
  <c r="AI697"/>
  <c r="AI696"/>
  <c r="AI695"/>
  <c r="AI694"/>
  <c r="AI693"/>
  <c r="AI692"/>
  <c r="AI691"/>
  <c r="AI690"/>
  <c r="AI689"/>
  <c r="AI688"/>
  <c r="AI687"/>
  <c r="AI686"/>
  <c r="AI685"/>
  <c r="AI684"/>
  <c r="AI683"/>
  <c r="AI682"/>
  <c r="AI681"/>
  <c r="AI680"/>
  <c r="AI679"/>
  <c r="AI678"/>
  <c r="AI677"/>
  <c r="AI676"/>
  <c r="AI675"/>
  <c r="AI674"/>
  <c r="AI673"/>
  <c r="AI672"/>
  <c r="AI671"/>
  <c r="AI670"/>
  <c r="AI669"/>
  <c r="AI668"/>
  <c r="AI667"/>
  <c r="AI666"/>
  <c r="AI665"/>
  <c r="AI664"/>
  <c r="AI663"/>
  <c r="AI662"/>
  <c r="AI661"/>
  <c r="AI660"/>
  <c r="AI659"/>
  <c r="AI658"/>
  <c r="AI657"/>
  <c r="AI656"/>
  <c r="AI655"/>
  <c r="AI654"/>
  <c r="AI653"/>
  <c r="AI652"/>
  <c r="AI651"/>
  <c r="AI650"/>
  <c r="AI649"/>
  <c r="AI648"/>
  <c r="AI647"/>
  <c r="AI646"/>
  <c r="AI645"/>
  <c r="AI644"/>
  <c r="AI643"/>
  <c r="AI642"/>
  <c r="AI641"/>
  <c r="AI640"/>
  <c r="AI639"/>
  <c r="AI638"/>
  <c r="AI637"/>
  <c r="AI636"/>
  <c r="AI635"/>
  <c r="AI634"/>
  <c r="AI633"/>
  <c r="AI632"/>
  <c r="AI631"/>
  <c r="AI630"/>
  <c r="AI629"/>
  <c r="AI628"/>
  <c r="AI627"/>
  <c r="AI626"/>
  <c r="AI625"/>
  <c r="AI624"/>
  <c r="AI623"/>
  <c r="AI622"/>
  <c r="AI621"/>
  <c r="AI620"/>
  <c r="AI619"/>
  <c r="AI618"/>
  <c r="AI617"/>
  <c r="AI616"/>
  <c r="AI615"/>
  <c r="AI614"/>
  <c r="AI613"/>
  <c r="AI612"/>
  <c r="AI611"/>
  <c r="AI610"/>
  <c r="AI609"/>
  <c r="AI608"/>
  <c r="AI607"/>
  <c r="AI606"/>
  <c r="AI605"/>
  <c r="AI604"/>
  <c r="AI603"/>
  <c r="AI602"/>
  <c r="AI601"/>
  <c r="AI600"/>
  <c r="AI599"/>
  <c r="AI598"/>
  <c r="AI597"/>
  <c r="AI596"/>
  <c r="AI595"/>
  <c r="AI594"/>
  <c r="AI593"/>
  <c r="AI592"/>
  <c r="AI591"/>
  <c r="AI590"/>
  <c r="AI589"/>
  <c r="AI588"/>
  <c r="AI587"/>
  <c r="AI586"/>
  <c r="AI585"/>
  <c r="AI584"/>
  <c r="AI583"/>
  <c r="AI582"/>
  <c r="AI581"/>
  <c r="AI580"/>
  <c r="AI579"/>
  <c r="AI578"/>
  <c r="AI577"/>
  <c r="AI576"/>
  <c r="AI575"/>
  <c r="AI574"/>
  <c r="AI573"/>
  <c r="AI572"/>
  <c r="AI571"/>
  <c r="AI570"/>
  <c r="AI569"/>
  <c r="AI568"/>
  <c r="AI567"/>
  <c r="AI566"/>
  <c r="AI565"/>
  <c r="AI564"/>
  <c r="AI563"/>
  <c r="AI562"/>
  <c r="AI561"/>
  <c r="AI560"/>
  <c r="AI559"/>
  <c r="AI558"/>
  <c r="AI557"/>
  <c r="AI556"/>
  <c r="AI555"/>
  <c r="AI554"/>
  <c r="AI553"/>
  <c r="AI552"/>
  <c r="AI551"/>
  <c r="AI550"/>
  <c r="AI549"/>
  <c r="AI548"/>
  <c r="AI547"/>
  <c r="AI546"/>
  <c r="AI545"/>
  <c r="AI544"/>
  <c r="AI543"/>
  <c r="AI542"/>
  <c r="AI541"/>
  <c r="AI540"/>
  <c r="AI539"/>
  <c r="AI538"/>
  <c r="AI537"/>
  <c r="AI536"/>
  <c r="AI535"/>
  <c r="AI534"/>
  <c r="AI533"/>
  <c r="AI532"/>
  <c r="AI531"/>
  <c r="AI530"/>
  <c r="AI529"/>
  <c r="AI528"/>
  <c r="AI527"/>
  <c r="AI526"/>
  <c r="AI525"/>
  <c r="AI524"/>
  <c r="AI523"/>
  <c r="AI522"/>
  <c r="AI521"/>
  <c r="AI520"/>
  <c r="AI519"/>
  <c r="AI518"/>
  <c r="AI517"/>
  <c r="AI516"/>
  <c r="AI515"/>
  <c r="AI514"/>
  <c r="AI513"/>
  <c r="AI512"/>
  <c r="AI511"/>
  <c r="AI510"/>
  <c r="AI509"/>
  <c r="AI508"/>
  <c r="AI507"/>
  <c r="AI506"/>
  <c r="AI505"/>
  <c r="AI504"/>
  <c r="AI503"/>
  <c r="AI502"/>
  <c r="AI501"/>
  <c r="AI500"/>
  <c r="AI499"/>
  <c r="AI498"/>
  <c r="AI497"/>
  <c r="AI496"/>
  <c r="AI495"/>
  <c r="AI494"/>
  <c r="AI493"/>
  <c r="AI492"/>
  <c r="AI491"/>
  <c r="AI490"/>
  <c r="AI489"/>
  <c r="AI488"/>
  <c r="AI487"/>
  <c r="AI486"/>
  <c r="AI485"/>
  <c r="AI484"/>
  <c r="AI483"/>
  <c r="AI482"/>
  <c r="AI481"/>
  <c r="AI480"/>
  <c r="AI479"/>
  <c r="AI478"/>
  <c r="AI477"/>
  <c r="AI476"/>
  <c r="AI475"/>
  <c r="AI474"/>
  <c r="AI473"/>
  <c r="AI472"/>
  <c r="AI471"/>
  <c r="AI470"/>
  <c r="AI469"/>
  <c r="AI468"/>
  <c r="AI467"/>
  <c r="AI466"/>
  <c r="AI465"/>
  <c r="AI464"/>
  <c r="AI463"/>
  <c r="AI462"/>
  <c r="AI461"/>
  <c r="AI460"/>
  <c r="AI459"/>
  <c r="AI458"/>
  <c r="AI457"/>
  <c r="AI456"/>
  <c r="AI455"/>
  <c r="AI454"/>
  <c r="AI453"/>
  <c r="AI452"/>
  <c r="AI451"/>
  <c r="AI450"/>
  <c r="AI449"/>
  <c r="AI448"/>
  <c r="AI447"/>
  <c r="AI446"/>
  <c r="AI445"/>
  <c r="AI444"/>
  <c r="AI443"/>
  <c r="AI442"/>
  <c r="AI441"/>
  <c r="AI440"/>
  <c r="AI439"/>
  <c r="AI438"/>
  <c r="AI437"/>
  <c r="AI436"/>
  <c r="AI435"/>
  <c r="AI434"/>
  <c r="AI433"/>
  <c r="AI432"/>
  <c r="AI431"/>
  <c r="AI430"/>
  <c r="AI429"/>
  <c r="AI428"/>
  <c r="AI427"/>
  <c r="AI426"/>
  <c r="AI425"/>
  <c r="AI424"/>
  <c r="AI423"/>
  <c r="AI422"/>
  <c r="AI421"/>
  <c r="AI420"/>
  <c r="AI419"/>
  <c r="AI418"/>
  <c r="AI417"/>
  <c r="AI416"/>
  <c r="AI415"/>
  <c r="AI414"/>
  <c r="AI413"/>
  <c r="AI412"/>
  <c r="AI411"/>
  <c r="AI410"/>
  <c r="AI409"/>
  <c r="AI408"/>
  <c r="AI407"/>
  <c r="AI406"/>
  <c r="AI405"/>
  <c r="AI404"/>
  <c r="AI403"/>
  <c r="AI402"/>
  <c r="AI401"/>
  <c r="AI400"/>
  <c r="AI399"/>
  <c r="AI398"/>
  <c r="AI397"/>
  <c r="AI396"/>
  <c r="AI395"/>
  <c r="AI394"/>
  <c r="AI393"/>
  <c r="AI392"/>
  <c r="AI391"/>
  <c r="AI390"/>
  <c r="AI389"/>
  <c r="AI388"/>
  <c r="AI387"/>
  <c r="AI386"/>
  <c r="AI385"/>
  <c r="AI384"/>
  <c r="AI383"/>
  <c r="AI382"/>
  <c r="AI381"/>
  <c r="AI380"/>
  <c r="AI379"/>
  <c r="AI378"/>
  <c r="AI377"/>
  <c r="AI376"/>
  <c r="AI375"/>
  <c r="AI374"/>
  <c r="AI373"/>
  <c r="AI372"/>
  <c r="AI371"/>
  <c r="AI370"/>
  <c r="AI369"/>
  <c r="AI368"/>
  <c r="AI367"/>
  <c r="AI366"/>
  <c r="AI365"/>
  <c r="AI364"/>
  <c r="AI363"/>
  <c r="AI362"/>
  <c r="AI361"/>
  <c r="AI360"/>
  <c r="AI359"/>
  <c r="AI358"/>
  <c r="AI357"/>
  <c r="AI356"/>
  <c r="AI355"/>
  <c r="AI354"/>
  <c r="AI353"/>
  <c r="AI352"/>
  <c r="AI351"/>
  <c r="AI350"/>
  <c r="AI349"/>
  <c r="AI348"/>
  <c r="AI347"/>
  <c r="AI346"/>
  <c r="AI345"/>
  <c r="AI344"/>
  <c r="AI343"/>
  <c r="AI342"/>
  <c r="AI341"/>
  <c r="AI340"/>
  <c r="AI339"/>
  <c r="AI338"/>
  <c r="AI337"/>
  <c r="AI336"/>
  <c r="AI335"/>
  <c r="AI334"/>
  <c r="AI333"/>
  <c r="AI332"/>
  <c r="AI331"/>
  <c r="AI330"/>
  <c r="AI329"/>
  <c r="AI328"/>
  <c r="AI327"/>
  <c r="AI326"/>
  <c r="AI325"/>
  <c r="AI324"/>
  <c r="AI323"/>
  <c r="AI322"/>
  <c r="AI321"/>
  <c r="AI320"/>
  <c r="AI319"/>
  <c r="AI318"/>
  <c r="AI317"/>
  <c r="AI316"/>
  <c r="AI315"/>
  <c r="AI314"/>
  <c r="AI313"/>
  <c r="AI312"/>
  <c r="AI311"/>
  <c r="AI310"/>
  <c r="AI309"/>
  <c r="AI308"/>
  <c r="AI307"/>
  <c r="AI306"/>
  <c r="AI305"/>
  <c r="AI304"/>
  <c r="AI303"/>
  <c r="AI302"/>
  <c r="AI301"/>
  <c r="AI300"/>
  <c r="AI299"/>
  <c r="AI298"/>
  <c r="AI297"/>
  <c r="AI296"/>
  <c r="AI295"/>
  <c r="AI294"/>
  <c r="AI293"/>
  <c r="AI292"/>
  <c r="AI291"/>
  <c r="AI290"/>
  <c r="AI289"/>
  <c r="AI288"/>
  <c r="AI287"/>
  <c r="AI286"/>
  <c r="AI285"/>
  <c r="AI284"/>
  <c r="AI283"/>
  <c r="AI282"/>
  <c r="AI281"/>
  <c r="AI280"/>
  <c r="AI279"/>
  <c r="AI278"/>
  <c r="AI277"/>
  <c r="AI276"/>
  <c r="AI275"/>
  <c r="AI274"/>
  <c r="AI273"/>
  <c r="AI272"/>
  <c r="AI271"/>
  <c r="AI270"/>
  <c r="AI269"/>
  <c r="AI268"/>
  <c r="AI267"/>
  <c r="AI266"/>
  <c r="AI265"/>
  <c r="AI264"/>
  <c r="AI263"/>
  <c r="AI262"/>
  <c r="AI261"/>
  <c r="AI260"/>
  <c r="AI259"/>
  <c r="AI258"/>
  <c r="AI257"/>
  <c r="AI256"/>
  <c r="AI255"/>
  <c r="AI254"/>
  <c r="AI253"/>
  <c r="AI252"/>
  <c r="AI251"/>
  <c r="AI250"/>
  <c r="AI249"/>
  <c r="AI248"/>
  <c r="AI247"/>
  <c r="AI246"/>
  <c r="AI245"/>
  <c r="AI244"/>
  <c r="AI243"/>
  <c r="AI242"/>
  <c r="AI241"/>
  <c r="AI240"/>
  <c r="AI239"/>
  <c r="AI238"/>
  <c r="AI237"/>
  <c r="AI236"/>
  <c r="AI235"/>
  <c r="AI234"/>
  <c r="AI233"/>
  <c r="AI232"/>
  <c r="AI231"/>
  <c r="AI230"/>
  <c r="AI229"/>
  <c r="AI228"/>
  <c r="AI227"/>
  <c r="AI226"/>
  <c r="AI225"/>
  <c r="AI224"/>
  <c r="AI223"/>
  <c r="AI222"/>
  <c r="AI221"/>
  <c r="AI220"/>
  <c r="AI219"/>
  <c r="AI218"/>
  <c r="AI217"/>
  <c r="AI216"/>
  <c r="AI215"/>
  <c r="AI214"/>
  <c r="AI213"/>
  <c r="AI212"/>
  <c r="AI211"/>
  <c r="AI210"/>
  <c r="AI209"/>
  <c r="AI208"/>
  <c r="AI207"/>
  <c r="AI206"/>
  <c r="AI205"/>
  <c r="AI204"/>
  <c r="AI203"/>
  <c r="AI202"/>
  <c r="AI201"/>
  <c r="AI200"/>
  <c r="AI199"/>
  <c r="AI198"/>
  <c r="AI197"/>
  <c r="AI196"/>
  <c r="AI195"/>
  <c r="AI194"/>
  <c r="AI193"/>
  <c r="AI192"/>
  <c r="AI191"/>
  <c r="AI190"/>
  <c r="AI189"/>
  <c r="AI188"/>
  <c r="AI187"/>
  <c r="AI186"/>
  <c r="AI185"/>
  <c r="AI184"/>
  <c r="AI183"/>
  <c r="AI182"/>
  <c r="AI181"/>
  <c r="AI180"/>
  <c r="AI179"/>
  <c r="AI178"/>
  <c r="AI177"/>
  <c r="AI176"/>
  <c r="AI175"/>
  <c r="AI174"/>
  <c r="AI173"/>
  <c r="AI172"/>
  <c r="AI171"/>
  <c r="AI170"/>
  <c r="AI169"/>
  <c r="AI168"/>
  <c r="AI167"/>
  <c r="AI166"/>
  <c r="AI165"/>
  <c r="AI164"/>
  <c r="AI163"/>
  <c r="AI162"/>
  <c r="AI161"/>
  <c r="AI160"/>
  <c r="AI159"/>
  <c r="AI158"/>
  <c r="AI157"/>
  <c r="AI156"/>
  <c r="AI155"/>
  <c r="AI154"/>
  <c r="AI153"/>
  <c r="AI152"/>
  <c r="AI151"/>
  <c r="AI150"/>
  <c r="AI149"/>
  <c r="AI148"/>
  <c r="AI147"/>
  <c r="AI146"/>
  <c r="AI145"/>
  <c r="AI144"/>
  <c r="AI143"/>
  <c r="AI142"/>
  <c r="AI141"/>
  <c r="AI140"/>
  <c r="AI139"/>
  <c r="AI138"/>
  <c r="AI137"/>
  <c r="AI136"/>
  <c r="AI135"/>
  <c r="AI134"/>
  <c r="AI133"/>
  <c r="AI132"/>
  <c r="AI131"/>
  <c r="AI130"/>
  <c r="AI129"/>
  <c r="AI128"/>
  <c r="AI127"/>
  <c r="AI126"/>
  <c r="AI125"/>
  <c r="AI124"/>
  <c r="AI123"/>
  <c r="AI122"/>
  <c r="AI121"/>
  <c r="AI120"/>
  <c r="AI119"/>
  <c r="AI118"/>
  <c r="AI117"/>
  <c r="AI116"/>
  <c r="AI115"/>
  <c r="AI114"/>
  <c r="AI113"/>
  <c r="AI112"/>
  <c r="AI111"/>
  <c r="AI110"/>
  <c r="AI109"/>
  <c r="AI108"/>
  <c r="AI107"/>
  <c r="AI106"/>
  <c r="AI105"/>
  <c r="AI104"/>
  <c r="AI103"/>
  <c r="AI102"/>
  <c r="AI101"/>
  <c r="AI100"/>
  <c r="AI99"/>
  <c r="AI98"/>
  <c r="AI97"/>
  <c r="AI96"/>
  <c r="AI95"/>
  <c r="AI94"/>
  <c r="AI93"/>
  <c r="AI92"/>
  <c r="AI91"/>
  <c r="AI90"/>
  <c r="AI89"/>
  <c r="AI88"/>
  <c r="AI87"/>
  <c r="AI86"/>
  <c r="AI85"/>
  <c r="AI84"/>
  <c r="AI83"/>
  <c r="AI82"/>
  <c r="AI81"/>
  <c r="AI80"/>
  <c r="AI79"/>
  <c r="AI78"/>
  <c r="AI77"/>
  <c r="AI76"/>
  <c r="AI75"/>
  <c r="AI74"/>
  <c r="AI73"/>
  <c r="AI72"/>
  <c r="AI71"/>
  <c r="AI70"/>
  <c r="AI69"/>
  <c r="AI68"/>
  <c r="AI67"/>
  <c r="AI66"/>
  <c r="AI65"/>
  <c r="AI64"/>
  <c r="AI63"/>
  <c r="AI62"/>
  <c r="AI61"/>
  <c r="AI60"/>
  <c r="AI59"/>
  <c r="AI58"/>
  <c r="AI57"/>
  <c r="AI56"/>
  <c r="AI55"/>
  <c r="AI54"/>
  <c r="AI53"/>
  <c r="AI52"/>
  <c r="AI51"/>
  <c r="AI50"/>
  <c r="AI49"/>
  <c r="AI48"/>
  <c r="AI47"/>
  <c r="AI46"/>
  <c r="AI45"/>
  <c r="AI44"/>
  <c r="AI43"/>
  <c r="AI42"/>
  <c r="AI41"/>
  <c r="AI40"/>
  <c r="AI39"/>
  <c r="AI38"/>
  <c r="AI37"/>
  <c r="AI36"/>
  <c r="AI35"/>
  <c r="AI34"/>
  <c r="AI33"/>
  <c r="AI32"/>
  <c r="AI31"/>
  <c r="AI30"/>
  <c r="AI29"/>
  <c r="AI28"/>
  <c r="AI27"/>
  <c r="AI26"/>
  <c r="AI25"/>
  <c r="AI24"/>
  <c r="AI23"/>
  <c r="AI22"/>
  <c r="AI21"/>
  <c r="AI20"/>
  <c r="AI19"/>
  <c r="AI18"/>
  <c r="AI17"/>
  <c r="AI16"/>
  <c r="AI15"/>
  <c r="AI14"/>
  <c r="AI13"/>
  <c r="AE12"/>
  <c r="AI12"/>
  <c r="AE1011"/>
  <c r="AE1010"/>
  <c r="AE1009"/>
  <c r="AE1008"/>
  <c r="AE1007"/>
  <c r="AE1006"/>
  <c r="AE1005"/>
  <c r="AE1004"/>
  <c r="AE1003"/>
  <c r="AE1002"/>
  <c r="AE1001"/>
  <c r="AE1000"/>
  <c r="AE999"/>
  <c r="AE998"/>
  <c r="AE997"/>
  <c r="AE996"/>
  <c r="AE995"/>
  <c r="AE994"/>
  <c r="AE993"/>
  <c r="AE992"/>
  <c r="AE991"/>
  <c r="AE990"/>
  <c r="AE989"/>
  <c r="AE988"/>
  <c r="AE987"/>
  <c r="AE986"/>
  <c r="AE985"/>
  <c r="AE984"/>
  <c r="AE983"/>
  <c r="AE982"/>
  <c r="AE981"/>
  <c r="AE980"/>
  <c r="AE979"/>
  <c r="AE978"/>
  <c r="AE977"/>
  <c r="AE976"/>
  <c r="AE975"/>
  <c r="AE974"/>
  <c r="AE973"/>
  <c r="AE972"/>
  <c r="AE971"/>
  <c r="AE970"/>
  <c r="AE969"/>
  <c r="AE968"/>
  <c r="AE967"/>
  <c r="AE966"/>
  <c r="AE965"/>
  <c r="AE964"/>
  <c r="AE963"/>
  <c r="AE962"/>
  <c r="AE961"/>
  <c r="AE960"/>
  <c r="AE959"/>
  <c r="AE958"/>
  <c r="AE957"/>
  <c r="AE956"/>
  <c r="AE955"/>
  <c r="AE954"/>
  <c r="AE953"/>
  <c r="AE952"/>
  <c r="AE951"/>
  <c r="AE950"/>
  <c r="AE949"/>
  <c r="AE948"/>
  <c r="AE947"/>
  <c r="AE946"/>
  <c r="AE945"/>
  <c r="AE944"/>
  <c r="AE943"/>
  <c r="AE942"/>
  <c r="AE941"/>
  <c r="AE940"/>
  <c r="AE939"/>
  <c r="AE938"/>
  <c r="AE937"/>
  <c r="AE936"/>
  <c r="AE935"/>
  <c r="AE934"/>
  <c r="AE933"/>
  <c r="AE932"/>
  <c r="AE931"/>
  <c r="AE930"/>
  <c r="AE929"/>
  <c r="AE928"/>
  <c r="AE927"/>
  <c r="AE926"/>
  <c r="AE925"/>
  <c r="AE924"/>
  <c r="AE923"/>
  <c r="AE922"/>
  <c r="AE921"/>
  <c r="AE920"/>
  <c r="AE919"/>
  <c r="AE918"/>
  <c r="AE917"/>
  <c r="AE916"/>
  <c r="AE915"/>
  <c r="AE914"/>
  <c r="AE913"/>
  <c r="AE912"/>
  <c r="AE911"/>
  <c r="AE910"/>
  <c r="AE909"/>
  <c r="AE908"/>
  <c r="AE907"/>
  <c r="AE906"/>
  <c r="AE905"/>
  <c r="AE904"/>
  <c r="AE903"/>
  <c r="AE902"/>
  <c r="AE901"/>
  <c r="AE900"/>
  <c r="AE899"/>
  <c r="AE898"/>
  <c r="AE897"/>
  <c r="AE896"/>
  <c r="AE895"/>
  <c r="AE894"/>
  <c r="AE893"/>
  <c r="AE892"/>
  <c r="AE891"/>
  <c r="AE890"/>
  <c r="AE889"/>
  <c r="AE888"/>
  <c r="AE887"/>
  <c r="AE886"/>
  <c r="AE885"/>
  <c r="AE884"/>
  <c r="AE883"/>
  <c r="AE882"/>
  <c r="AE881"/>
  <c r="AE880"/>
  <c r="AE879"/>
  <c r="AE878"/>
  <c r="AE877"/>
  <c r="AE876"/>
  <c r="AE875"/>
  <c r="AE874"/>
  <c r="AE873"/>
  <c r="AE872"/>
  <c r="AE871"/>
  <c r="AE870"/>
  <c r="AE869"/>
  <c r="AE868"/>
  <c r="AE867"/>
  <c r="AE866"/>
  <c r="AE865"/>
  <c r="AE864"/>
  <c r="AE863"/>
  <c r="AE862"/>
  <c r="AE861"/>
  <c r="AE860"/>
  <c r="AE859"/>
  <c r="AE858"/>
  <c r="AE857"/>
  <c r="AE856"/>
  <c r="AE855"/>
  <c r="AE854"/>
  <c r="AE853"/>
  <c r="AE852"/>
  <c r="AE851"/>
  <c r="AE850"/>
  <c r="AE849"/>
  <c r="AE848"/>
  <c r="AE847"/>
  <c r="AE846"/>
  <c r="AE845"/>
  <c r="AE844"/>
  <c r="AE843"/>
  <c r="AE842"/>
  <c r="AE841"/>
  <c r="AE840"/>
  <c r="AE839"/>
  <c r="AE838"/>
  <c r="AE837"/>
  <c r="AE836"/>
  <c r="AE835"/>
  <c r="AE834"/>
  <c r="AE833"/>
  <c r="AE832"/>
  <c r="AE831"/>
  <c r="AE830"/>
  <c r="AE829"/>
  <c r="AE828"/>
  <c r="AE827"/>
  <c r="AE826"/>
  <c r="AE825"/>
  <c r="AE824"/>
  <c r="AE823"/>
  <c r="AE822"/>
  <c r="AE821"/>
  <c r="AE820"/>
  <c r="AE819"/>
  <c r="AE818"/>
  <c r="AE817"/>
  <c r="AE816"/>
  <c r="AE815"/>
  <c r="AE814"/>
  <c r="AE813"/>
  <c r="AE812"/>
  <c r="AE811"/>
  <c r="AE810"/>
  <c r="AE809"/>
  <c r="AE808"/>
  <c r="AE807"/>
  <c r="AE806"/>
  <c r="AE805"/>
  <c r="AE804"/>
  <c r="AE803"/>
  <c r="AE802"/>
  <c r="AE801"/>
  <c r="AE800"/>
  <c r="AE799"/>
  <c r="AE798"/>
  <c r="AE797"/>
  <c r="AE796"/>
  <c r="AE795"/>
  <c r="AE794"/>
  <c r="AE793"/>
  <c r="AE792"/>
  <c r="AE791"/>
  <c r="AE790"/>
  <c r="AE789"/>
  <c r="AE788"/>
  <c r="AE787"/>
  <c r="AE786"/>
  <c r="AE785"/>
  <c r="AE784"/>
  <c r="AE783"/>
  <c r="AE782"/>
  <c r="AE781"/>
  <c r="AE780"/>
  <c r="AE779"/>
  <c r="AE778"/>
  <c r="AE777"/>
  <c r="AE776"/>
  <c r="AE775"/>
  <c r="AE774"/>
  <c r="AE773"/>
  <c r="AE772"/>
  <c r="AE771"/>
  <c r="AE770"/>
  <c r="AE769"/>
  <c r="AE768"/>
  <c r="AE767"/>
  <c r="AE766"/>
  <c r="AE765"/>
  <c r="AE764"/>
  <c r="AE763"/>
  <c r="AE762"/>
  <c r="AE761"/>
  <c r="AE760"/>
  <c r="AE759"/>
  <c r="AE758"/>
  <c r="AE757"/>
  <c r="AE756"/>
  <c r="AE755"/>
  <c r="AE754"/>
  <c r="AE753"/>
  <c r="AE752"/>
  <c r="AE751"/>
  <c r="AE750"/>
  <c r="AE749"/>
  <c r="AE748"/>
  <c r="AE747"/>
  <c r="AE746"/>
  <c r="AE745"/>
  <c r="AE744"/>
  <c r="AE743"/>
  <c r="AE742"/>
  <c r="AE741"/>
  <c r="AE740"/>
  <c r="AE739"/>
  <c r="AE738"/>
  <c r="AE737"/>
  <c r="AE736"/>
  <c r="AE735"/>
  <c r="AE734"/>
  <c r="AE733"/>
  <c r="AE732"/>
  <c r="AE731"/>
  <c r="AE730"/>
  <c r="AE729"/>
  <c r="AE728"/>
  <c r="AE727"/>
  <c r="AE726"/>
  <c r="AE725"/>
  <c r="AE724"/>
  <c r="AE723"/>
  <c r="AE722"/>
  <c r="AE721"/>
  <c r="AE720"/>
  <c r="AE719"/>
  <c r="AE718"/>
  <c r="AE717"/>
  <c r="AE716"/>
  <c r="AE715"/>
  <c r="AE714"/>
  <c r="AE713"/>
  <c r="AE712"/>
  <c r="AE711"/>
  <c r="AE710"/>
  <c r="AE709"/>
  <c r="AE708"/>
  <c r="AE707"/>
  <c r="AE706"/>
  <c r="AE705"/>
  <c r="AE704"/>
  <c r="AE703"/>
  <c r="AE702"/>
  <c r="AE701"/>
  <c r="AE700"/>
  <c r="AE699"/>
  <c r="AE698"/>
  <c r="AE697"/>
  <c r="AE696"/>
  <c r="AE695"/>
  <c r="AE694"/>
  <c r="AE693"/>
  <c r="AE692"/>
  <c r="AE691"/>
  <c r="AE690"/>
  <c r="AE689"/>
  <c r="AE688"/>
  <c r="AE687"/>
  <c r="AE686"/>
  <c r="AE685"/>
  <c r="AE684"/>
  <c r="AE683"/>
  <c r="AE682"/>
  <c r="AE681"/>
  <c r="AE680"/>
  <c r="AE679"/>
  <c r="AE678"/>
  <c r="AE677"/>
  <c r="AE676"/>
  <c r="AE675"/>
  <c r="AE674"/>
  <c r="AE673"/>
  <c r="AE672"/>
  <c r="AE671"/>
  <c r="AE670"/>
  <c r="AE669"/>
  <c r="AE668"/>
  <c r="AE667"/>
  <c r="AE666"/>
  <c r="AE665"/>
  <c r="AE664"/>
  <c r="AE663"/>
  <c r="AE662"/>
  <c r="AE661"/>
  <c r="AE660"/>
  <c r="AE659"/>
  <c r="AE658"/>
  <c r="AE657"/>
  <c r="AE656"/>
  <c r="AE655"/>
  <c r="AE654"/>
  <c r="AE653"/>
  <c r="AE652"/>
  <c r="AE651"/>
  <c r="AE650"/>
  <c r="AE649"/>
  <c r="AE648"/>
  <c r="AE647"/>
  <c r="AE646"/>
  <c r="AE645"/>
  <c r="AE644"/>
  <c r="AE643"/>
  <c r="AE642"/>
  <c r="AE641"/>
  <c r="AE640"/>
  <c r="AE639"/>
  <c r="AE638"/>
  <c r="AE637"/>
  <c r="AE636"/>
  <c r="AE635"/>
  <c r="AE634"/>
  <c r="AE633"/>
  <c r="AE632"/>
  <c r="AE631"/>
  <c r="AE630"/>
  <c r="AE629"/>
  <c r="AE628"/>
  <c r="AE627"/>
  <c r="AE626"/>
  <c r="AE625"/>
  <c r="AE624"/>
  <c r="AE623"/>
  <c r="AE622"/>
  <c r="AE621"/>
  <c r="AE620"/>
  <c r="AE619"/>
  <c r="AE618"/>
  <c r="AE617"/>
  <c r="AE616"/>
  <c r="AE615"/>
  <c r="AE614"/>
  <c r="AE613"/>
  <c r="AE612"/>
  <c r="AE611"/>
  <c r="AE610"/>
  <c r="AE609"/>
  <c r="AE608"/>
  <c r="AE607"/>
  <c r="AE606"/>
  <c r="AE605"/>
  <c r="AE604"/>
  <c r="AE603"/>
  <c r="AE602"/>
  <c r="AE601"/>
  <c r="AE600"/>
  <c r="AE599"/>
  <c r="AE598"/>
  <c r="AE597"/>
  <c r="AE596"/>
  <c r="AE595"/>
  <c r="AE594"/>
  <c r="AE593"/>
  <c r="AE592"/>
  <c r="AE591"/>
  <c r="AE590"/>
  <c r="AE589"/>
  <c r="AE588"/>
  <c r="AE587"/>
  <c r="AE586"/>
  <c r="AE585"/>
  <c r="AE584"/>
  <c r="AE583"/>
  <c r="AE582"/>
  <c r="AE581"/>
  <c r="AE580"/>
  <c r="AE579"/>
  <c r="AE578"/>
  <c r="AE577"/>
  <c r="AE576"/>
  <c r="AE575"/>
  <c r="AE574"/>
  <c r="AE573"/>
  <c r="AE572"/>
  <c r="AE571"/>
  <c r="AE570"/>
  <c r="AE569"/>
  <c r="AE568"/>
  <c r="AE567"/>
  <c r="AE566"/>
  <c r="AE565"/>
  <c r="AE564"/>
  <c r="AE563"/>
  <c r="AE562"/>
  <c r="AE561"/>
  <c r="AE560"/>
  <c r="AE559"/>
  <c r="AE558"/>
  <c r="AE557"/>
  <c r="AE556"/>
  <c r="AE555"/>
  <c r="AE554"/>
  <c r="AE553"/>
  <c r="AE552"/>
  <c r="AE551"/>
  <c r="AE550"/>
  <c r="AE549"/>
  <c r="AE548"/>
  <c r="AE547"/>
  <c r="AE546"/>
  <c r="AE545"/>
  <c r="AE544"/>
  <c r="AE543"/>
  <c r="AE542"/>
  <c r="AE541"/>
  <c r="AE540"/>
  <c r="AE539"/>
  <c r="AE538"/>
  <c r="AE537"/>
  <c r="AE536"/>
  <c r="AE535"/>
  <c r="AE534"/>
  <c r="AE533"/>
  <c r="AE532"/>
  <c r="AE531"/>
  <c r="AE530"/>
  <c r="AE529"/>
  <c r="AE528"/>
  <c r="AE527"/>
  <c r="AE526"/>
  <c r="AE525"/>
  <c r="AE524"/>
  <c r="AE523"/>
  <c r="AE522"/>
  <c r="AE521"/>
  <c r="AE520"/>
  <c r="AE519"/>
  <c r="AE518"/>
  <c r="AE517"/>
  <c r="AE516"/>
  <c r="AE515"/>
  <c r="AE514"/>
  <c r="AE513"/>
  <c r="AE512"/>
  <c r="AE511"/>
  <c r="AE510"/>
  <c r="AE509"/>
  <c r="AE508"/>
  <c r="AE507"/>
  <c r="AE506"/>
  <c r="AE505"/>
  <c r="AE504"/>
  <c r="AE503"/>
  <c r="AE502"/>
  <c r="AE501"/>
  <c r="AE500"/>
  <c r="AE499"/>
  <c r="AE498"/>
  <c r="AE497"/>
  <c r="AE496"/>
  <c r="AE495"/>
  <c r="AE494"/>
  <c r="AE493"/>
  <c r="AE492"/>
  <c r="AE491"/>
  <c r="AE490"/>
  <c r="AE489"/>
  <c r="AE488"/>
  <c r="AE487"/>
  <c r="AE486"/>
  <c r="AE485"/>
  <c r="AE484"/>
  <c r="AE483"/>
  <c r="AE482"/>
  <c r="AE481"/>
  <c r="AE480"/>
  <c r="AE479"/>
  <c r="AE478"/>
  <c r="AE477"/>
  <c r="AE476"/>
  <c r="AE475"/>
  <c r="AE474"/>
  <c r="AE473"/>
  <c r="AE472"/>
  <c r="AE471"/>
  <c r="AE470"/>
  <c r="AE469"/>
  <c r="AE468"/>
  <c r="AE467"/>
  <c r="AE466"/>
  <c r="AE465"/>
  <c r="AE464"/>
  <c r="AE463"/>
  <c r="AE462"/>
  <c r="AE461"/>
  <c r="AE460"/>
  <c r="AE459"/>
  <c r="AE458"/>
  <c r="AE457"/>
  <c r="AE456"/>
  <c r="AE455"/>
  <c r="AE454"/>
  <c r="AE453"/>
  <c r="AE452"/>
  <c r="AE451"/>
  <c r="AE450"/>
  <c r="AE449"/>
  <c r="AE448"/>
  <c r="AE447"/>
  <c r="AE446"/>
  <c r="AE445"/>
  <c r="AE444"/>
  <c r="AE443"/>
  <c r="AE442"/>
  <c r="AE441"/>
  <c r="AE440"/>
  <c r="AE439"/>
  <c r="AE438"/>
  <c r="AE437"/>
  <c r="AE436"/>
  <c r="AE435"/>
  <c r="AE434"/>
  <c r="AE433"/>
  <c r="AE432"/>
  <c r="AE431"/>
  <c r="AE430"/>
  <c r="AE429"/>
  <c r="AE428"/>
  <c r="AE427"/>
  <c r="AE426"/>
  <c r="AE425"/>
  <c r="AE424"/>
  <c r="AE423"/>
  <c r="AE422"/>
  <c r="AE421"/>
  <c r="AE420"/>
  <c r="AE419"/>
  <c r="AE418"/>
  <c r="AE417"/>
  <c r="AE416"/>
  <c r="AE415"/>
  <c r="AE414"/>
  <c r="AE413"/>
  <c r="AE412"/>
  <c r="AE411"/>
  <c r="AE410"/>
  <c r="AE409"/>
  <c r="AE408"/>
  <c r="AE407"/>
  <c r="AE406"/>
  <c r="AE405"/>
  <c r="AE404"/>
  <c r="AE403"/>
  <c r="AE402"/>
  <c r="AE401"/>
  <c r="AE400"/>
  <c r="AE399"/>
  <c r="AE398"/>
  <c r="AE397"/>
  <c r="AE396"/>
  <c r="AE395"/>
  <c r="AE394"/>
  <c r="AE393"/>
  <c r="AE392"/>
  <c r="AE391"/>
  <c r="AE390"/>
  <c r="AE389"/>
  <c r="AE388"/>
  <c r="AE387"/>
  <c r="AE386"/>
  <c r="AE385"/>
  <c r="AE384"/>
  <c r="AE383"/>
  <c r="AE382"/>
  <c r="AE381"/>
  <c r="AE380"/>
  <c r="AE379"/>
  <c r="AE378"/>
  <c r="AE377"/>
  <c r="AE376"/>
  <c r="AE375"/>
  <c r="AE374"/>
  <c r="AE373"/>
  <c r="AE372"/>
  <c r="AE371"/>
  <c r="AE370"/>
  <c r="AE369"/>
  <c r="AE368"/>
  <c r="AE367"/>
  <c r="AE366"/>
  <c r="AE365"/>
  <c r="AE364"/>
  <c r="AE363"/>
  <c r="AE362"/>
  <c r="AE361"/>
  <c r="AE360"/>
  <c r="AE359"/>
  <c r="AE358"/>
  <c r="AE357"/>
  <c r="AE356"/>
  <c r="AE355"/>
  <c r="AE354"/>
  <c r="AE353"/>
  <c r="AE352"/>
  <c r="AE351"/>
  <c r="AE350"/>
  <c r="AE349"/>
  <c r="AE348"/>
  <c r="AE347"/>
  <c r="AE346"/>
  <c r="AE345"/>
  <c r="AE344"/>
  <c r="AE343"/>
  <c r="AE342"/>
  <c r="AE341"/>
  <c r="AE340"/>
  <c r="AE339"/>
  <c r="AE338"/>
  <c r="AE337"/>
  <c r="AE336"/>
  <c r="AE335"/>
  <c r="AE334"/>
  <c r="AE333"/>
  <c r="AE332"/>
  <c r="AE331"/>
  <c r="AE330"/>
  <c r="AE329"/>
  <c r="AE328"/>
  <c r="AE327"/>
  <c r="AE326"/>
  <c r="AE325"/>
  <c r="AE324"/>
  <c r="AE323"/>
  <c r="AE322"/>
  <c r="AE321"/>
  <c r="AE320"/>
  <c r="AE319"/>
  <c r="AE318"/>
  <c r="AE317"/>
  <c r="AE316"/>
  <c r="AE315"/>
  <c r="AE314"/>
  <c r="AE313"/>
  <c r="AE312"/>
  <c r="AE311"/>
  <c r="AE310"/>
  <c r="AE309"/>
  <c r="AE308"/>
  <c r="AE307"/>
  <c r="AE306"/>
  <c r="AE305"/>
  <c r="AE304"/>
  <c r="AE303"/>
  <c r="AE302"/>
  <c r="AE301"/>
  <c r="AE300"/>
  <c r="AE299"/>
  <c r="AE298"/>
  <c r="AE297"/>
  <c r="AE296"/>
  <c r="AE295"/>
  <c r="AE294"/>
  <c r="AE293"/>
  <c r="AE292"/>
  <c r="AE291"/>
  <c r="AE290"/>
  <c r="AE289"/>
  <c r="AE288"/>
  <c r="AE287"/>
  <c r="AE286"/>
  <c r="AE285"/>
  <c r="AE284"/>
  <c r="AE283"/>
  <c r="AE282"/>
  <c r="AE281"/>
  <c r="AE280"/>
  <c r="AE279"/>
  <c r="AE278"/>
  <c r="AE277"/>
  <c r="AE276"/>
  <c r="AE275"/>
  <c r="AE274"/>
  <c r="AE273"/>
  <c r="AE272"/>
  <c r="AE271"/>
  <c r="AE270"/>
  <c r="AE269"/>
  <c r="AE268"/>
  <c r="AE267"/>
  <c r="AE266"/>
  <c r="AE265"/>
  <c r="AE264"/>
  <c r="AE263"/>
  <c r="AE262"/>
  <c r="AE261"/>
  <c r="AE260"/>
  <c r="AE259"/>
  <c r="AE258"/>
  <c r="AE257"/>
  <c r="AE256"/>
  <c r="AE255"/>
  <c r="AE254"/>
  <c r="AE253"/>
  <c r="AE252"/>
  <c r="AE251"/>
  <c r="AE250"/>
  <c r="AE249"/>
  <c r="AE248"/>
  <c r="AE247"/>
  <c r="AE246"/>
  <c r="AE245"/>
  <c r="AE244"/>
  <c r="AE243"/>
  <c r="AE242"/>
  <c r="AE241"/>
  <c r="AE240"/>
  <c r="AE239"/>
  <c r="AE238"/>
  <c r="AE237"/>
  <c r="AE236"/>
  <c r="AE235"/>
  <c r="AE234"/>
  <c r="AE233"/>
  <c r="AE232"/>
  <c r="AE231"/>
  <c r="AE230"/>
  <c r="AE229"/>
  <c r="AE228"/>
  <c r="AE227"/>
  <c r="AE226"/>
  <c r="AE225"/>
  <c r="AE224"/>
  <c r="AE223"/>
  <c r="AE222"/>
  <c r="AE221"/>
  <c r="AE220"/>
  <c r="AE219"/>
  <c r="AE218"/>
  <c r="AE217"/>
  <c r="AE216"/>
  <c r="AE215"/>
  <c r="AE214"/>
  <c r="AE213"/>
  <c r="AE212"/>
  <c r="AE211"/>
  <c r="AE210"/>
  <c r="AE209"/>
  <c r="AE208"/>
  <c r="AE207"/>
  <c r="AE206"/>
  <c r="AE205"/>
  <c r="AE204"/>
  <c r="AE203"/>
  <c r="AE202"/>
  <c r="AE201"/>
  <c r="AE200"/>
  <c r="AE199"/>
  <c r="AE198"/>
  <c r="AE197"/>
  <c r="AE196"/>
  <c r="AE195"/>
  <c r="AE194"/>
  <c r="AE193"/>
  <c r="AE192"/>
  <c r="AE191"/>
  <c r="AE190"/>
  <c r="AE189"/>
  <c r="AE188"/>
  <c r="AE187"/>
  <c r="AE186"/>
  <c r="AE185"/>
  <c r="AE184"/>
  <c r="AE183"/>
  <c r="AE182"/>
  <c r="AE181"/>
  <c r="AE180"/>
  <c r="AE179"/>
  <c r="AE178"/>
  <c r="AE177"/>
  <c r="AE176"/>
  <c r="AE175"/>
  <c r="AE174"/>
  <c r="AE173"/>
  <c r="AE172"/>
  <c r="AE171"/>
  <c r="AE170"/>
  <c r="AE169"/>
  <c r="AE168"/>
  <c r="AE167"/>
  <c r="AE166"/>
  <c r="AE165"/>
  <c r="AE164"/>
  <c r="AE163"/>
  <c r="AE162"/>
  <c r="AE161"/>
  <c r="AE160"/>
  <c r="AE159"/>
  <c r="AE158"/>
  <c r="AE157"/>
  <c r="AE156"/>
  <c r="AE155"/>
  <c r="AE154"/>
  <c r="AE153"/>
  <c r="AE152"/>
  <c r="AE151"/>
  <c r="AE150"/>
  <c r="AE149"/>
  <c r="AE148"/>
  <c r="AE147"/>
  <c r="AE146"/>
  <c r="AE145"/>
  <c r="AE144"/>
  <c r="AE143"/>
  <c r="AE142"/>
  <c r="AE141"/>
  <c r="AE140"/>
  <c r="AE139"/>
  <c r="AE138"/>
  <c r="AE137"/>
  <c r="AE136"/>
  <c r="AE135"/>
  <c r="AE134"/>
  <c r="AE133"/>
  <c r="AE132"/>
  <c r="AE131"/>
  <c r="AE130"/>
  <c r="AE129"/>
  <c r="AE128"/>
  <c r="AE127"/>
  <c r="AE126"/>
  <c r="AE125"/>
  <c r="AE124"/>
  <c r="AE123"/>
  <c r="AE122"/>
  <c r="AE121"/>
  <c r="AE120"/>
  <c r="AE119"/>
  <c r="AE118"/>
  <c r="AE117"/>
  <c r="AE116"/>
  <c r="AE115"/>
  <c r="AE114"/>
  <c r="AE113"/>
  <c r="AE112"/>
  <c r="AE111"/>
  <c r="AE110"/>
  <c r="AE109"/>
  <c r="AE108"/>
  <c r="AE107"/>
  <c r="AE106"/>
  <c r="AE105"/>
  <c r="AE104"/>
  <c r="AE103"/>
  <c r="AE102"/>
  <c r="AE101"/>
  <c r="AE100"/>
  <c r="AE99"/>
  <c r="AE98"/>
  <c r="AE97"/>
  <c r="AE96"/>
  <c r="AE95"/>
  <c r="AE94"/>
  <c r="AE93"/>
  <c r="AE92"/>
  <c r="AE91"/>
  <c r="AE90"/>
  <c r="AE89"/>
  <c r="AE88"/>
  <c r="AE87"/>
  <c r="AE86"/>
  <c r="AE85"/>
  <c r="AE84"/>
  <c r="AE83"/>
  <c r="AE82"/>
  <c r="AE81"/>
  <c r="AE80"/>
  <c r="AE79"/>
  <c r="AE78"/>
  <c r="AE77"/>
  <c r="AE76"/>
  <c r="AE75"/>
  <c r="AE74"/>
  <c r="AE73"/>
  <c r="AE72"/>
  <c r="AE71"/>
  <c r="AE70"/>
  <c r="AE69"/>
  <c r="AE68"/>
  <c r="AE67"/>
  <c r="AE66"/>
  <c r="AE65"/>
  <c r="AE64"/>
  <c r="AE63"/>
  <c r="AE62"/>
  <c r="AE61"/>
  <c r="AE60"/>
  <c r="AE59"/>
  <c r="AE58"/>
  <c r="AE57"/>
  <c r="AE56"/>
  <c r="AE55"/>
  <c r="AE54"/>
  <c r="AE53"/>
  <c r="AE52"/>
  <c r="AE51"/>
  <c r="AE50"/>
  <c r="AE49"/>
  <c r="AE48"/>
  <c r="AE47"/>
  <c r="AE46"/>
  <c r="AE45"/>
  <c r="AE44"/>
  <c r="AE43"/>
  <c r="AE42"/>
  <c r="AE41"/>
  <c r="AE40"/>
  <c r="AE39"/>
  <c r="AE38"/>
  <c r="AE37"/>
  <c r="AE36"/>
  <c r="AE35"/>
  <c r="AE34"/>
  <c r="AE33"/>
  <c r="AE32"/>
  <c r="AE31"/>
  <c r="AE30"/>
  <c r="AE29"/>
  <c r="AE28"/>
  <c r="AE27"/>
  <c r="AE26"/>
  <c r="AE25"/>
  <c r="AE24"/>
  <c r="AE23"/>
  <c r="AE22"/>
  <c r="AE21"/>
  <c r="AE20"/>
  <c r="AE19"/>
  <c r="AE18"/>
  <c r="AE17"/>
  <c r="AE16"/>
  <c r="AE15"/>
  <c r="AE14"/>
  <c r="AE13"/>
  <c r="Y1011"/>
  <c r="Y1010"/>
  <c r="Y1009"/>
  <c r="Y1008"/>
  <c r="Y1007"/>
  <c r="Y1006"/>
  <c r="Y1005"/>
  <c r="Y1004"/>
  <c r="Y1003"/>
  <c r="Y1002"/>
  <c r="Y1001"/>
  <c r="Y1000"/>
  <c r="Y999"/>
  <c r="Y998"/>
  <c r="Y997"/>
  <c r="Y996"/>
  <c r="Y995"/>
  <c r="Y994"/>
  <c r="Y993"/>
  <c r="Y992"/>
  <c r="Y991"/>
  <c r="Y990"/>
  <c r="Y989"/>
  <c r="Y988"/>
  <c r="Y987"/>
  <c r="Y986"/>
  <c r="Y985"/>
  <c r="Y984"/>
  <c r="Y983"/>
  <c r="Y982"/>
  <c r="Y981"/>
  <c r="Y980"/>
  <c r="Y979"/>
  <c r="Y978"/>
  <c r="Y977"/>
  <c r="Y976"/>
  <c r="Y975"/>
  <c r="Y974"/>
  <c r="Y973"/>
  <c r="Y972"/>
  <c r="Y971"/>
  <c r="Y970"/>
  <c r="Y969"/>
  <c r="Y968"/>
  <c r="Y967"/>
  <c r="Y966"/>
  <c r="Y965"/>
  <c r="Y964"/>
  <c r="Y963"/>
  <c r="Y962"/>
  <c r="Y961"/>
  <c r="Y960"/>
  <c r="Y959"/>
  <c r="Y958"/>
  <c r="Y957"/>
  <c r="Y956"/>
  <c r="Y955"/>
  <c r="Y954"/>
  <c r="Y953"/>
  <c r="Y952"/>
  <c r="Y951"/>
  <c r="Y950"/>
  <c r="Y949"/>
  <c r="Y948"/>
  <c r="Y947"/>
  <c r="Y946"/>
  <c r="Y945"/>
  <c r="Y944"/>
  <c r="Y943"/>
  <c r="Y942"/>
  <c r="Y941"/>
  <c r="Y940"/>
  <c r="Y939"/>
  <c r="Y938"/>
  <c r="Y937"/>
  <c r="Y936"/>
  <c r="Y935"/>
  <c r="Y934"/>
  <c r="Y933"/>
  <c r="Y932"/>
  <c r="Y931"/>
  <c r="Y930"/>
  <c r="Y929"/>
  <c r="Y928"/>
  <c r="Y927"/>
  <c r="Y926"/>
  <c r="Y925"/>
  <c r="Y924"/>
  <c r="Y923"/>
  <c r="Y922"/>
  <c r="Y921"/>
  <c r="Y920"/>
  <c r="Y919"/>
  <c r="Y918"/>
  <c r="Y917"/>
  <c r="Y916"/>
  <c r="Y915"/>
  <c r="Y914"/>
  <c r="Y913"/>
  <c r="Y912"/>
  <c r="Y911"/>
  <c r="Y910"/>
  <c r="Y909"/>
  <c r="Y908"/>
  <c r="Y907"/>
  <c r="Y906"/>
  <c r="Y905"/>
  <c r="Y904"/>
  <c r="Y903"/>
  <c r="Y902"/>
  <c r="Y901"/>
  <c r="Y900"/>
  <c r="Y899"/>
  <c r="Y898"/>
  <c r="Y897"/>
  <c r="Y896"/>
  <c r="Y895"/>
  <c r="Y894"/>
  <c r="Y893"/>
  <c r="Y892"/>
  <c r="Y891"/>
  <c r="Y890"/>
  <c r="Y889"/>
  <c r="Y888"/>
  <c r="Y887"/>
  <c r="Y886"/>
  <c r="Y885"/>
  <c r="Y884"/>
  <c r="Y883"/>
  <c r="Y882"/>
  <c r="Y881"/>
  <c r="Y880"/>
  <c r="Y879"/>
  <c r="Y878"/>
  <c r="Y877"/>
  <c r="Y876"/>
  <c r="Y875"/>
  <c r="Y874"/>
  <c r="Y873"/>
  <c r="Y872"/>
  <c r="Y871"/>
  <c r="Y870"/>
  <c r="Y869"/>
  <c r="Y868"/>
  <c r="Y867"/>
  <c r="Y866"/>
  <c r="Y865"/>
  <c r="Y864"/>
  <c r="Y863"/>
  <c r="Y862"/>
  <c r="Y861"/>
  <c r="Y860"/>
  <c r="Y859"/>
  <c r="Y858"/>
  <c r="Y857"/>
  <c r="Y856"/>
  <c r="Y855"/>
  <c r="Y854"/>
  <c r="Y853"/>
  <c r="Y852"/>
  <c r="Y851"/>
  <c r="Y850"/>
  <c r="Y849"/>
  <c r="Y848"/>
  <c r="Y847"/>
  <c r="Y846"/>
  <c r="Y845"/>
  <c r="Y844"/>
  <c r="Y843"/>
  <c r="Y842"/>
  <c r="Y841"/>
  <c r="Y840"/>
  <c r="Y839"/>
  <c r="Y838"/>
  <c r="Y837"/>
  <c r="Y836"/>
  <c r="Y835"/>
  <c r="Y834"/>
  <c r="Y833"/>
  <c r="Y832"/>
  <c r="Y831"/>
  <c r="Y830"/>
  <c r="Y829"/>
  <c r="Y828"/>
  <c r="Y827"/>
  <c r="Y826"/>
  <c r="Y825"/>
  <c r="Y824"/>
  <c r="Y823"/>
  <c r="Y822"/>
  <c r="Y821"/>
  <c r="Y820"/>
  <c r="Y819"/>
  <c r="Y818"/>
  <c r="Y817"/>
  <c r="Y816"/>
  <c r="Y815"/>
  <c r="Y814"/>
  <c r="Y813"/>
  <c r="Y812"/>
  <c r="Y811"/>
  <c r="Y810"/>
  <c r="Y809"/>
  <c r="Y808"/>
  <c r="Y807"/>
  <c r="Y806"/>
  <c r="Y805"/>
  <c r="Y804"/>
  <c r="Y803"/>
  <c r="Y802"/>
  <c r="Y801"/>
  <c r="Y800"/>
  <c r="Y799"/>
  <c r="Y798"/>
  <c r="Y797"/>
  <c r="Y796"/>
  <c r="Y795"/>
  <c r="Y794"/>
  <c r="Y793"/>
  <c r="Y792"/>
  <c r="Y791"/>
  <c r="Y790"/>
  <c r="Y789"/>
  <c r="Y788"/>
  <c r="Y787"/>
  <c r="Y786"/>
  <c r="Y785"/>
  <c r="Y784"/>
  <c r="Y783"/>
  <c r="Y782"/>
  <c r="Y781"/>
  <c r="Y780"/>
  <c r="Y779"/>
  <c r="Y778"/>
  <c r="Y777"/>
  <c r="Y776"/>
  <c r="Y775"/>
  <c r="Y774"/>
  <c r="Y773"/>
  <c r="Y772"/>
  <c r="Y771"/>
  <c r="Y770"/>
  <c r="Y769"/>
  <c r="Y768"/>
  <c r="Y767"/>
  <c r="Y766"/>
  <c r="Y765"/>
  <c r="Y764"/>
  <c r="Y763"/>
  <c r="Y762"/>
  <c r="Y761"/>
  <c r="Y760"/>
  <c r="Y759"/>
  <c r="Y758"/>
  <c r="Y757"/>
  <c r="Y756"/>
  <c r="Y755"/>
  <c r="Y754"/>
  <c r="Y753"/>
  <c r="Y752"/>
  <c r="Y751"/>
  <c r="Y750"/>
  <c r="Y749"/>
  <c r="Y748"/>
  <c r="Y747"/>
  <c r="Y746"/>
  <c r="Y745"/>
  <c r="Y744"/>
  <c r="Y743"/>
  <c r="Y742"/>
  <c r="Y741"/>
  <c r="Y740"/>
  <c r="Y739"/>
  <c r="Y738"/>
  <c r="Y737"/>
  <c r="Y736"/>
  <c r="Y735"/>
  <c r="Y734"/>
  <c r="Y733"/>
  <c r="Y732"/>
  <c r="Y731"/>
  <c r="Y730"/>
  <c r="Y729"/>
  <c r="Y728"/>
  <c r="Y727"/>
  <c r="Y726"/>
  <c r="Y725"/>
  <c r="Y724"/>
  <c r="Y723"/>
  <c r="Y722"/>
  <c r="Y721"/>
  <c r="Y720"/>
  <c r="Y719"/>
  <c r="Y718"/>
  <c r="Y717"/>
  <c r="Y716"/>
  <c r="Y715"/>
  <c r="Y714"/>
  <c r="Y713"/>
  <c r="Y712"/>
  <c r="Y711"/>
  <c r="Y710"/>
  <c r="Y709"/>
  <c r="Y708"/>
  <c r="Y707"/>
  <c r="Y706"/>
  <c r="Y705"/>
  <c r="Y704"/>
  <c r="Y703"/>
  <c r="Y702"/>
  <c r="Y701"/>
  <c r="Y700"/>
  <c r="Y699"/>
  <c r="Y698"/>
  <c r="Y697"/>
  <c r="Y696"/>
  <c r="Y695"/>
  <c r="Y694"/>
  <c r="Y693"/>
  <c r="Y692"/>
  <c r="Y691"/>
  <c r="Y690"/>
  <c r="Y689"/>
  <c r="Y688"/>
  <c r="Y687"/>
  <c r="Y686"/>
  <c r="Y685"/>
  <c r="Y684"/>
  <c r="Y683"/>
  <c r="Y682"/>
  <c r="Y681"/>
  <c r="Y680"/>
  <c r="Y679"/>
  <c r="Y678"/>
  <c r="Y677"/>
  <c r="Y676"/>
  <c r="Y675"/>
  <c r="Y674"/>
  <c r="Y673"/>
  <c r="Y672"/>
  <c r="Y671"/>
  <c r="Y670"/>
  <c r="Y669"/>
  <c r="Y668"/>
  <c r="Y667"/>
  <c r="Y666"/>
  <c r="Y665"/>
  <c r="Y664"/>
  <c r="Y663"/>
  <c r="Y662"/>
  <c r="Y661"/>
  <c r="Y660"/>
  <c r="Y659"/>
  <c r="Y658"/>
  <c r="Y657"/>
  <c r="Y656"/>
  <c r="Y655"/>
  <c r="Y654"/>
  <c r="Y653"/>
  <c r="Y652"/>
  <c r="Y651"/>
  <c r="Y650"/>
  <c r="Y649"/>
  <c r="Y648"/>
  <c r="Y647"/>
  <c r="Y646"/>
  <c r="Y645"/>
  <c r="Y644"/>
  <c r="Y643"/>
  <c r="Y642"/>
  <c r="Y641"/>
  <c r="Y640"/>
  <c r="Y639"/>
  <c r="Y638"/>
  <c r="Y637"/>
  <c r="Y636"/>
  <c r="Y635"/>
  <c r="Y634"/>
  <c r="Y633"/>
  <c r="Y632"/>
  <c r="Y631"/>
  <c r="Y630"/>
  <c r="Y629"/>
  <c r="Y628"/>
  <c r="Y627"/>
  <c r="Y626"/>
  <c r="Y625"/>
  <c r="Y624"/>
  <c r="Y623"/>
  <c r="Y622"/>
  <c r="Y621"/>
  <c r="Y620"/>
  <c r="Y619"/>
  <c r="Y618"/>
  <c r="Y617"/>
  <c r="Y616"/>
  <c r="Y615"/>
  <c r="Y614"/>
  <c r="Y613"/>
  <c r="Y612"/>
  <c r="Y611"/>
  <c r="Y610"/>
  <c r="Y609"/>
  <c r="Y608"/>
  <c r="Y607"/>
  <c r="Y606"/>
  <c r="Y605"/>
  <c r="Y604"/>
  <c r="Y603"/>
  <c r="Y602"/>
  <c r="Y601"/>
  <c r="Y600"/>
  <c r="Y599"/>
  <c r="Y598"/>
  <c r="Y597"/>
  <c r="Y596"/>
  <c r="Y595"/>
  <c r="Y594"/>
  <c r="Y593"/>
  <c r="Y592"/>
  <c r="Y591"/>
  <c r="Y590"/>
  <c r="Y589"/>
  <c r="Y588"/>
  <c r="Y587"/>
  <c r="Y586"/>
  <c r="Y585"/>
  <c r="Y584"/>
  <c r="Y583"/>
  <c r="Y582"/>
  <c r="Y581"/>
  <c r="Y580"/>
  <c r="Y579"/>
  <c r="Y578"/>
  <c r="Y577"/>
  <c r="Y576"/>
  <c r="Y575"/>
  <c r="Y574"/>
  <c r="Y573"/>
  <c r="Y572"/>
  <c r="Y571"/>
  <c r="Y570"/>
  <c r="Y569"/>
  <c r="Y568"/>
  <c r="Y567"/>
  <c r="Y566"/>
  <c r="Y565"/>
  <c r="Y564"/>
  <c r="Y563"/>
  <c r="Y562"/>
  <c r="Y561"/>
  <c r="Y560"/>
  <c r="Y559"/>
  <c r="Y558"/>
  <c r="Y557"/>
  <c r="Y556"/>
  <c r="Y555"/>
  <c r="Y554"/>
  <c r="Y553"/>
  <c r="Y552"/>
  <c r="Y551"/>
  <c r="Y550"/>
  <c r="Y549"/>
  <c r="Y548"/>
  <c r="Y547"/>
  <c r="Y546"/>
  <c r="Y545"/>
  <c r="Y544"/>
  <c r="Y543"/>
  <c r="Y542"/>
  <c r="Y541"/>
  <c r="Y540"/>
  <c r="Y539"/>
  <c r="Y538"/>
  <c r="Y537"/>
  <c r="Y536"/>
  <c r="Y535"/>
  <c r="Y534"/>
  <c r="Y533"/>
  <c r="Y532"/>
  <c r="Y531"/>
  <c r="Y530"/>
  <c r="Y529"/>
  <c r="Y528"/>
  <c r="Y527"/>
  <c r="Y526"/>
  <c r="Y525"/>
  <c r="Y524"/>
  <c r="Y523"/>
  <c r="Y522"/>
  <c r="Y521"/>
  <c r="Y520"/>
  <c r="Y519"/>
  <c r="Y518"/>
  <c r="Y517"/>
  <c r="Y516"/>
  <c r="Y515"/>
  <c r="Y514"/>
  <c r="Y513"/>
  <c r="Y512"/>
  <c r="Y511"/>
  <c r="Y510"/>
  <c r="Y509"/>
  <c r="Y508"/>
  <c r="Y507"/>
  <c r="Y506"/>
  <c r="Y505"/>
  <c r="Y504"/>
  <c r="Y503"/>
  <c r="Y502"/>
  <c r="Y501"/>
  <c r="Y500"/>
  <c r="Y499"/>
  <c r="Y498"/>
  <c r="Y497"/>
  <c r="Y496"/>
  <c r="Y495"/>
  <c r="Y494"/>
  <c r="Y493"/>
  <c r="Y492"/>
  <c r="Y491"/>
  <c r="Y490"/>
  <c r="Y489"/>
  <c r="Y488"/>
  <c r="Y487"/>
  <c r="Y486"/>
  <c r="Y485"/>
  <c r="Y484"/>
  <c r="Y483"/>
  <c r="Y482"/>
  <c r="Y481"/>
  <c r="Y480"/>
  <c r="Y479"/>
  <c r="Y478"/>
  <c r="Y477"/>
  <c r="Y476"/>
  <c r="Y475"/>
  <c r="Y474"/>
  <c r="Y473"/>
  <c r="Y472"/>
  <c r="Y471"/>
  <c r="Y470"/>
  <c r="Y469"/>
  <c r="Y468"/>
  <c r="Y467"/>
  <c r="Y466"/>
  <c r="Y465"/>
  <c r="Y464"/>
  <c r="Y463"/>
  <c r="Y462"/>
  <c r="Y461"/>
  <c r="Y460"/>
  <c r="Y459"/>
  <c r="Y458"/>
  <c r="Y457"/>
  <c r="Y456"/>
  <c r="Y455"/>
  <c r="Y454"/>
  <c r="Y453"/>
  <c r="Y452"/>
  <c r="Y451"/>
  <c r="Y450"/>
  <c r="Y449"/>
  <c r="Y448"/>
  <c r="Y447"/>
  <c r="Y446"/>
  <c r="Y445"/>
  <c r="Y444"/>
  <c r="Y443"/>
  <c r="Y442"/>
  <c r="Y441"/>
  <c r="Y440"/>
  <c r="Y439"/>
  <c r="Y438"/>
  <c r="Y437"/>
  <c r="Y436"/>
  <c r="Y435"/>
  <c r="Y434"/>
  <c r="Y433"/>
  <c r="Y432"/>
  <c r="Y431"/>
  <c r="Y430"/>
  <c r="Y429"/>
  <c r="Y428"/>
  <c r="Y427"/>
  <c r="Y426"/>
  <c r="Y425"/>
  <c r="Y424"/>
  <c r="Y423"/>
  <c r="Y422"/>
  <c r="Y421"/>
  <c r="Y420"/>
  <c r="Y419"/>
  <c r="Y418"/>
  <c r="Y417"/>
  <c r="Y416"/>
  <c r="Y415"/>
  <c r="Y414"/>
  <c r="Y413"/>
  <c r="Y412"/>
  <c r="Y411"/>
  <c r="Y410"/>
  <c r="Y409"/>
  <c r="Y408"/>
  <c r="Y407"/>
  <c r="Y406"/>
  <c r="Y405"/>
  <c r="Y404"/>
  <c r="Y403"/>
  <c r="Y402"/>
  <c r="Y401"/>
  <c r="Y400"/>
  <c r="Y399"/>
  <c r="Y398"/>
  <c r="Y397"/>
  <c r="Y396"/>
  <c r="Y395"/>
  <c r="Y394"/>
  <c r="Y393"/>
  <c r="Y392"/>
  <c r="Y391"/>
  <c r="Y390"/>
  <c r="Y389"/>
  <c r="Y388"/>
  <c r="Y387"/>
  <c r="Y386"/>
  <c r="Y385"/>
  <c r="Y384"/>
  <c r="Y383"/>
  <c r="Y382"/>
  <c r="Y381"/>
  <c r="Y380"/>
  <c r="Y379"/>
  <c r="Y378"/>
  <c r="Y377"/>
  <c r="Y376"/>
  <c r="Y375"/>
  <c r="Y374"/>
  <c r="Y373"/>
  <c r="Y372"/>
  <c r="Y371"/>
  <c r="Y370"/>
  <c r="Y369"/>
  <c r="Y368"/>
  <c r="Y367"/>
  <c r="Y366"/>
  <c r="Y365"/>
  <c r="Y364"/>
  <c r="Y363"/>
  <c r="Y362"/>
  <c r="Y361"/>
  <c r="Y360"/>
  <c r="Y359"/>
  <c r="Y358"/>
  <c r="Y357"/>
  <c r="Y356"/>
  <c r="Y355"/>
  <c r="Y354"/>
  <c r="Y353"/>
  <c r="Y352"/>
  <c r="Y351"/>
  <c r="Y350"/>
  <c r="Y349"/>
  <c r="Y348"/>
  <c r="Y347"/>
  <c r="Y346"/>
  <c r="Y345"/>
  <c r="Y344"/>
  <c r="Y343"/>
  <c r="Y342"/>
  <c r="Y341"/>
  <c r="Y340"/>
  <c r="Y339"/>
  <c r="Y338"/>
  <c r="Y337"/>
  <c r="Y336"/>
  <c r="Y335"/>
  <c r="Y334"/>
  <c r="Y333"/>
  <c r="Y332"/>
  <c r="Y331"/>
  <c r="Y330"/>
  <c r="Y329"/>
  <c r="Y328"/>
  <c r="Y327"/>
  <c r="Y326"/>
  <c r="Y325"/>
  <c r="Y324"/>
  <c r="Y323"/>
  <c r="Y322"/>
  <c r="Y321"/>
  <c r="Y320"/>
  <c r="Y319"/>
  <c r="Y318"/>
  <c r="Y317"/>
  <c r="Y316"/>
  <c r="Y315"/>
  <c r="Y314"/>
  <c r="Y313"/>
  <c r="Y312"/>
  <c r="Y311"/>
  <c r="Y310"/>
  <c r="Y309"/>
  <c r="Y308"/>
  <c r="Y307"/>
  <c r="Y306"/>
  <c r="Y305"/>
  <c r="Y304"/>
  <c r="Y303"/>
  <c r="Y302"/>
  <c r="Y301"/>
  <c r="Y300"/>
  <c r="Y299"/>
  <c r="Y298"/>
  <c r="Y297"/>
  <c r="Y296"/>
  <c r="Y295"/>
  <c r="Y294"/>
  <c r="Y293"/>
  <c r="Y292"/>
  <c r="Y291"/>
  <c r="Y290"/>
  <c r="Y289"/>
  <c r="Y288"/>
  <c r="Y287"/>
  <c r="Y286"/>
  <c r="Y285"/>
  <c r="Y284"/>
  <c r="Y283"/>
  <c r="Y282"/>
  <c r="Y281"/>
  <c r="Y280"/>
  <c r="Y279"/>
  <c r="Y278"/>
  <c r="Y277"/>
  <c r="Y276"/>
  <c r="Y275"/>
  <c r="Y274"/>
  <c r="Y273"/>
  <c r="Y272"/>
  <c r="Y271"/>
  <c r="Y270"/>
  <c r="Y269"/>
  <c r="Y268"/>
  <c r="Y267"/>
  <c r="Y266"/>
  <c r="Y265"/>
  <c r="Y264"/>
  <c r="Y263"/>
  <c r="Y262"/>
  <c r="Y261"/>
  <c r="Y260"/>
  <c r="Y259"/>
  <c r="Y258"/>
  <c r="Y257"/>
  <c r="Y256"/>
  <c r="Y255"/>
  <c r="Y254"/>
  <c r="Y253"/>
  <c r="Y252"/>
  <c r="Y251"/>
  <c r="Y250"/>
  <c r="Y249"/>
  <c r="Y248"/>
  <c r="Y247"/>
  <c r="Y246"/>
  <c r="Y245"/>
  <c r="Y244"/>
  <c r="Y243"/>
  <c r="Y242"/>
  <c r="Y241"/>
  <c r="Y240"/>
  <c r="Y239"/>
  <c r="Y238"/>
  <c r="Y237"/>
  <c r="Y236"/>
  <c r="Y235"/>
  <c r="Y234"/>
  <c r="Y233"/>
  <c r="Y232"/>
  <c r="Y231"/>
  <c r="Y230"/>
  <c r="Y229"/>
  <c r="Y228"/>
  <c r="Y227"/>
  <c r="Y226"/>
  <c r="Y225"/>
  <c r="Y224"/>
  <c r="Y223"/>
  <c r="Y222"/>
  <c r="Y221"/>
  <c r="Y220"/>
  <c r="Y219"/>
  <c r="Y218"/>
  <c r="Y217"/>
  <c r="Y216"/>
  <c r="Y215"/>
  <c r="Y214"/>
  <c r="Y213"/>
  <c r="Y212"/>
  <c r="Y211"/>
  <c r="Y210"/>
  <c r="Y209"/>
  <c r="Y208"/>
  <c r="Y207"/>
  <c r="Y206"/>
  <c r="Y205"/>
  <c r="Y204"/>
  <c r="Y203"/>
  <c r="Y202"/>
  <c r="Y201"/>
  <c r="Y200"/>
  <c r="Y199"/>
  <c r="Y198"/>
  <c r="Y197"/>
  <c r="Y196"/>
  <c r="Y195"/>
  <c r="Y194"/>
  <c r="Y193"/>
  <c r="Y192"/>
  <c r="Y191"/>
  <c r="Y190"/>
  <c r="Y189"/>
  <c r="Y188"/>
  <c r="Y187"/>
  <c r="Y186"/>
  <c r="Y185"/>
  <c r="Y184"/>
  <c r="Y183"/>
  <c r="Y182"/>
  <c r="Y181"/>
  <c r="Y180"/>
  <c r="Y179"/>
  <c r="Y178"/>
  <c r="Y177"/>
  <c r="Y176"/>
  <c r="Y175"/>
  <c r="Y174"/>
  <c r="Y173"/>
  <c r="Y172"/>
  <c r="Y171"/>
  <c r="Y170"/>
  <c r="Y169"/>
  <c r="Y168"/>
  <c r="Y167"/>
  <c r="Y166"/>
  <c r="Y165"/>
  <c r="Y164"/>
  <c r="Y163"/>
  <c r="Y162"/>
  <c r="Y161"/>
  <c r="Y160"/>
  <c r="Y159"/>
  <c r="Y158"/>
  <c r="Y157"/>
  <c r="Y156"/>
  <c r="Y155"/>
  <c r="Y154"/>
  <c r="Y153"/>
  <c r="Y152"/>
  <c r="Y151"/>
  <c r="Y150"/>
  <c r="Y149"/>
  <c r="Y148"/>
  <c r="Y147"/>
  <c r="Y146"/>
  <c r="Y145"/>
  <c r="Y144"/>
  <c r="Y143"/>
  <c r="Y142"/>
  <c r="Y141"/>
  <c r="Y140"/>
  <c r="Y139"/>
  <c r="Y138"/>
  <c r="Y137"/>
  <c r="Y136"/>
  <c r="Y135"/>
  <c r="Y134"/>
  <c r="Y133"/>
  <c r="Y132"/>
  <c r="Y131"/>
  <c r="Y130"/>
  <c r="Y129"/>
  <c r="Y128"/>
  <c r="Y127"/>
  <c r="Y126"/>
  <c r="Y125"/>
  <c r="Y124"/>
  <c r="Y123"/>
  <c r="Y122"/>
  <c r="Y121"/>
  <c r="Y120"/>
  <c r="Y119"/>
  <c r="Y118"/>
  <c r="Y117"/>
  <c r="Y116"/>
  <c r="Y115"/>
  <c r="Y114"/>
  <c r="Y113"/>
  <c r="Y112"/>
  <c r="Y111"/>
  <c r="Y110"/>
  <c r="Y109"/>
  <c r="Y108"/>
  <c r="Y107"/>
  <c r="Y106"/>
  <c r="Y105"/>
  <c r="Y104"/>
  <c r="Y103"/>
  <c r="Y102"/>
  <c r="Y101"/>
  <c r="Y100"/>
  <c r="Y99"/>
  <c r="Y98"/>
  <c r="Y97"/>
  <c r="Y96"/>
  <c r="Y95"/>
  <c r="Y94"/>
  <c r="Y93"/>
  <c r="Y92"/>
  <c r="Y91"/>
  <c r="Y90"/>
  <c r="Y89"/>
  <c r="Y88"/>
  <c r="Y87"/>
  <c r="Y86"/>
  <c r="Y85"/>
  <c r="Y84"/>
  <c r="Y83"/>
  <c r="Y82"/>
  <c r="Y81"/>
  <c r="Y80"/>
  <c r="Y79"/>
  <c r="Y78"/>
  <c r="Y77"/>
  <c r="Y76"/>
  <c r="Y75"/>
  <c r="Y74"/>
  <c r="Y73"/>
  <c r="Y72"/>
  <c r="Y71"/>
  <c r="Y70"/>
  <c r="Y69"/>
  <c r="Y68"/>
  <c r="Y67"/>
  <c r="Y66"/>
  <c r="Y65"/>
  <c r="Y64"/>
  <c r="Y63"/>
  <c r="Y62"/>
  <c r="Y61"/>
  <c r="Y60"/>
  <c r="Y59"/>
  <c r="Y58"/>
  <c r="Y57"/>
  <c r="Y56"/>
  <c r="Y55"/>
  <c r="Y54"/>
  <c r="Y53"/>
  <c r="Y52"/>
  <c r="Y51"/>
  <c r="Y50"/>
  <c r="Y49"/>
  <c r="Y48"/>
  <c r="Y47"/>
  <c r="Y46"/>
  <c r="Y45"/>
  <c r="Y44"/>
  <c r="Y43"/>
  <c r="Y42"/>
  <c r="Y41"/>
  <c r="Y40"/>
  <c r="Y39"/>
  <c r="Y38"/>
  <c r="Y37"/>
  <c r="Y36"/>
  <c r="Y35"/>
  <c r="Y34"/>
  <c r="Y33"/>
  <c r="Y32"/>
  <c r="Y31"/>
  <c r="Y30"/>
  <c r="Y29"/>
  <c r="Y28"/>
  <c r="Y27"/>
  <c r="Y26"/>
  <c r="Y25"/>
  <c r="Y24"/>
  <c r="Y23"/>
  <c r="Y22"/>
  <c r="Y21"/>
  <c r="Y20"/>
  <c r="Y19"/>
  <c r="Y18"/>
  <c r="Y17"/>
  <c r="Y16"/>
  <c r="Y15"/>
  <c r="Y14"/>
  <c r="Y13"/>
  <c r="Y12"/>
  <c r="U1011"/>
  <c r="U1010"/>
  <c r="U1009"/>
  <c r="U1008"/>
  <c r="U1007"/>
  <c r="U1006"/>
  <c r="U1005"/>
  <c r="U1004"/>
  <c r="U1003"/>
  <c r="U1002"/>
  <c r="U1001"/>
  <c r="U1000"/>
  <c r="U999"/>
  <c r="U998"/>
  <c r="U997"/>
  <c r="U996"/>
  <c r="U995"/>
  <c r="U994"/>
  <c r="U993"/>
  <c r="U992"/>
  <c r="U991"/>
  <c r="U990"/>
  <c r="U989"/>
  <c r="U988"/>
  <c r="U987"/>
  <c r="U986"/>
  <c r="U985"/>
  <c r="U984"/>
  <c r="U983"/>
  <c r="U982"/>
  <c r="U981"/>
  <c r="U980"/>
  <c r="U979"/>
  <c r="U978"/>
  <c r="U977"/>
  <c r="U976"/>
  <c r="U975"/>
  <c r="U974"/>
  <c r="U973"/>
  <c r="U972"/>
  <c r="U971"/>
  <c r="U970"/>
  <c r="U969"/>
  <c r="U968"/>
  <c r="U967"/>
  <c r="U966"/>
  <c r="U965"/>
  <c r="U964"/>
  <c r="U963"/>
  <c r="U962"/>
  <c r="U961"/>
  <c r="U960"/>
  <c r="U959"/>
  <c r="U958"/>
  <c r="U957"/>
  <c r="U956"/>
  <c r="U955"/>
  <c r="U954"/>
  <c r="U953"/>
  <c r="U952"/>
  <c r="U951"/>
  <c r="U950"/>
  <c r="U949"/>
  <c r="U948"/>
  <c r="U947"/>
  <c r="U946"/>
  <c r="U945"/>
  <c r="U944"/>
  <c r="U943"/>
  <c r="U942"/>
  <c r="U941"/>
  <c r="U940"/>
  <c r="U939"/>
  <c r="U938"/>
  <c r="U937"/>
  <c r="U936"/>
  <c r="U935"/>
  <c r="U934"/>
  <c r="U933"/>
  <c r="U932"/>
  <c r="U931"/>
  <c r="U930"/>
  <c r="U929"/>
  <c r="U928"/>
  <c r="U927"/>
  <c r="U926"/>
  <c r="U925"/>
  <c r="U924"/>
  <c r="U923"/>
  <c r="U922"/>
  <c r="U921"/>
  <c r="U920"/>
  <c r="U919"/>
  <c r="U918"/>
  <c r="U917"/>
  <c r="U916"/>
  <c r="U915"/>
  <c r="U914"/>
  <c r="U913"/>
  <c r="U912"/>
  <c r="U911"/>
  <c r="U910"/>
  <c r="U909"/>
  <c r="U908"/>
  <c r="U907"/>
  <c r="U906"/>
  <c r="U905"/>
  <c r="U904"/>
  <c r="U903"/>
  <c r="U902"/>
  <c r="U901"/>
  <c r="U900"/>
  <c r="U899"/>
  <c r="U898"/>
  <c r="U897"/>
  <c r="U896"/>
  <c r="U895"/>
  <c r="U894"/>
  <c r="U893"/>
  <c r="U892"/>
  <c r="U891"/>
  <c r="U890"/>
  <c r="U889"/>
  <c r="U888"/>
  <c r="U887"/>
  <c r="U886"/>
  <c r="U885"/>
  <c r="U884"/>
  <c r="U883"/>
  <c r="U882"/>
  <c r="U881"/>
  <c r="U880"/>
  <c r="U879"/>
  <c r="U878"/>
  <c r="U877"/>
  <c r="U876"/>
  <c r="U875"/>
  <c r="U874"/>
  <c r="U873"/>
  <c r="U872"/>
  <c r="U871"/>
  <c r="U870"/>
  <c r="U869"/>
  <c r="U868"/>
  <c r="U867"/>
  <c r="U866"/>
  <c r="U865"/>
  <c r="U864"/>
  <c r="U863"/>
  <c r="U862"/>
  <c r="U861"/>
  <c r="U860"/>
  <c r="U859"/>
  <c r="U858"/>
  <c r="U857"/>
  <c r="U856"/>
  <c r="U855"/>
  <c r="U854"/>
  <c r="U853"/>
  <c r="U852"/>
  <c r="U851"/>
  <c r="U850"/>
  <c r="U849"/>
  <c r="U848"/>
  <c r="U847"/>
  <c r="U846"/>
  <c r="U845"/>
  <c r="U844"/>
  <c r="U843"/>
  <c r="U842"/>
  <c r="U841"/>
  <c r="U840"/>
  <c r="U839"/>
  <c r="U838"/>
  <c r="U837"/>
  <c r="U836"/>
  <c r="U835"/>
  <c r="U834"/>
  <c r="U833"/>
  <c r="U832"/>
  <c r="U831"/>
  <c r="U830"/>
  <c r="U829"/>
  <c r="U828"/>
  <c r="U827"/>
  <c r="U826"/>
  <c r="U825"/>
  <c r="U824"/>
  <c r="U823"/>
  <c r="U822"/>
  <c r="U821"/>
  <c r="U820"/>
  <c r="U819"/>
  <c r="U818"/>
  <c r="U817"/>
  <c r="U816"/>
  <c r="U815"/>
  <c r="U814"/>
  <c r="U813"/>
  <c r="U812"/>
  <c r="U811"/>
  <c r="U810"/>
  <c r="U809"/>
  <c r="U808"/>
  <c r="U807"/>
  <c r="U806"/>
  <c r="U805"/>
  <c r="U804"/>
  <c r="U803"/>
  <c r="U802"/>
  <c r="U801"/>
  <c r="U800"/>
  <c r="U799"/>
  <c r="U798"/>
  <c r="U797"/>
  <c r="U796"/>
  <c r="U795"/>
  <c r="U794"/>
  <c r="U793"/>
  <c r="U792"/>
  <c r="U791"/>
  <c r="U790"/>
  <c r="U789"/>
  <c r="U788"/>
  <c r="U787"/>
  <c r="U786"/>
  <c r="U785"/>
  <c r="U784"/>
  <c r="U783"/>
  <c r="U782"/>
  <c r="U781"/>
  <c r="U780"/>
  <c r="U779"/>
  <c r="U778"/>
  <c r="U777"/>
  <c r="U776"/>
  <c r="U775"/>
  <c r="U774"/>
  <c r="U773"/>
  <c r="U772"/>
  <c r="U771"/>
  <c r="U770"/>
  <c r="U769"/>
  <c r="U768"/>
  <c r="U767"/>
  <c r="U766"/>
  <c r="U765"/>
  <c r="U764"/>
  <c r="U763"/>
  <c r="U762"/>
  <c r="U761"/>
  <c r="U760"/>
  <c r="U759"/>
  <c r="U758"/>
  <c r="U757"/>
  <c r="U756"/>
  <c r="U755"/>
  <c r="U754"/>
  <c r="U753"/>
  <c r="U752"/>
  <c r="U751"/>
  <c r="U750"/>
  <c r="U749"/>
  <c r="U748"/>
  <c r="U747"/>
  <c r="U746"/>
  <c r="U745"/>
  <c r="U744"/>
  <c r="U743"/>
  <c r="U742"/>
  <c r="U741"/>
  <c r="U740"/>
  <c r="U739"/>
  <c r="U738"/>
  <c r="U737"/>
  <c r="U736"/>
  <c r="U735"/>
  <c r="U734"/>
  <c r="U733"/>
  <c r="U732"/>
  <c r="U731"/>
  <c r="U730"/>
  <c r="U729"/>
  <c r="U728"/>
  <c r="U727"/>
  <c r="U726"/>
  <c r="U725"/>
  <c r="U724"/>
  <c r="U723"/>
  <c r="U722"/>
  <c r="U721"/>
  <c r="U720"/>
  <c r="U719"/>
  <c r="U718"/>
  <c r="U717"/>
  <c r="U716"/>
  <c r="U715"/>
  <c r="U714"/>
  <c r="U713"/>
  <c r="U712"/>
  <c r="U711"/>
  <c r="U710"/>
  <c r="U709"/>
  <c r="U708"/>
  <c r="U707"/>
  <c r="U706"/>
  <c r="U705"/>
  <c r="U704"/>
  <c r="U703"/>
  <c r="U702"/>
  <c r="U701"/>
  <c r="U700"/>
  <c r="U699"/>
  <c r="U698"/>
  <c r="U697"/>
  <c r="U696"/>
  <c r="U695"/>
  <c r="U694"/>
  <c r="U693"/>
  <c r="U692"/>
  <c r="U691"/>
  <c r="U690"/>
  <c r="U689"/>
  <c r="U688"/>
  <c r="U687"/>
  <c r="U686"/>
  <c r="U685"/>
  <c r="U684"/>
  <c r="U683"/>
  <c r="U682"/>
  <c r="U681"/>
  <c r="U680"/>
  <c r="U679"/>
  <c r="U678"/>
  <c r="U677"/>
  <c r="U676"/>
  <c r="U675"/>
  <c r="U674"/>
  <c r="U673"/>
  <c r="U672"/>
  <c r="U671"/>
  <c r="U670"/>
  <c r="U669"/>
  <c r="U668"/>
  <c r="U667"/>
  <c r="U666"/>
  <c r="U665"/>
  <c r="U664"/>
  <c r="U663"/>
  <c r="U662"/>
  <c r="U661"/>
  <c r="U660"/>
  <c r="U659"/>
  <c r="U658"/>
  <c r="U657"/>
  <c r="U656"/>
  <c r="U655"/>
  <c r="U654"/>
  <c r="U653"/>
  <c r="U652"/>
  <c r="U651"/>
  <c r="U650"/>
  <c r="U649"/>
  <c r="U648"/>
  <c r="U647"/>
  <c r="U646"/>
  <c r="U645"/>
  <c r="U644"/>
  <c r="U643"/>
  <c r="U642"/>
  <c r="U641"/>
  <c r="U640"/>
  <c r="U639"/>
  <c r="U638"/>
  <c r="U637"/>
  <c r="U636"/>
  <c r="U635"/>
  <c r="U634"/>
  <c r="U633"/>
  <c r="U632"/>
  <c r="U631"/>
  <c r="U630"/>
  <c r="U629"/>
  <c r="U628"/>
  <c r="U627"/>
  <c r="U626"/>
  <c r="U625"/>
  <c r="U624"/>
  <c r="U623"/>
  <c r="U622"/>
  <c r="U621"/>
  <c r="U620"/>
  <c r="U619"/>
  <c r="U618"/>
  <c r="U617"/>
  <c r="U616"/>
  <c r="U615"/>
  <c r="U614"/>
  <c r="U613"/>
  <c r="U612"/>
  <c r="U611"/>
  <c r="U610"/>
  <c r="U609"/>
  <c r="U608"/>
  <c r="U607"/>
  <c r="U606"/>
  <c r="U605"/>
  <c r="U604"/>
  <c r="U603"/>
  <c r="U602"/>
  <c r="U601"/>
  <c r="U600"/>
  <c r="U599"/>
  <c r="U598"/>
  <c r="U597"/>
  <c r="U596"/>
  <c r="U595"/>
  <c r="U594"/>
  <c r="U593"/>
  <c r="U592"/>
  <c r="U591"/>
  <c r="U590"/>
  <c r="U589"/>
  <c r="U588"/>
  <c r="U587"/>
  <c r="U586"/>
  <c r="U585"/>
  <c r="U584"/>
  <c r="U583"/>
  <c r="U582"/>
  <c r="U581"/>
  <c r="U580"/>
  <c r="U579"/>
  <c r="U578"/>
  <c r="U577"/>
  <c r="U576"/>
  <c r="U575"/>
  <c r="U574"/>
  <c r="U573"/>
  <c r="U572"/>
  <c r="U571"/>
  <c r="U570"/>
  <c r="U569"/>
  <c r="U568"/>
  <c r="U567"/>
  <c r="U566"/>
  <c r="U565"/>
  <c r="U564"/>
  <c r="U563"/>
  <c r="U562"/>
  <c r="U561"/>
  <c r="U560"/>
  <c r="U559"/>
  <c r="U558"/>
  <c r="U557"/>
  <c r="U556"/>
  <c r="U555"/>
  <c r="U554"/>
  <c r="U553"/>
  <c r="U552"/>
  <c r="U551"/>
  <c r="U550"/>
  <c r="U549"/>
  <c r="U548"/>
  <c r="U547"/>
  <c r="U546"/>
  <c r="U545"/>
  <c r="U544"/>
  <c r="U543"/>
  <c r="U542"/>
  <c r="U541"/>
  <c r="U540"/>
  <c r="U539"/>
  <c r="U538"/>
  <c r="U537"/>
  <c r="U536"/>
  <c r="U535"/>
  <c r="U534"/>
  <c r="U533"/>
  <c r="U532"/>
  <c r="U531"/>
  <c r="U530"/>
  <c r="U529"/>
  <c r="U528"/>
  <c r="U527"/>
  <c r="U526"/>
  <c r="U525"/>
  <c r="U524"/>
  <c r="U523"/>
  <c r="U522"/>
  <c r="U521"/>
  <c r="U520"/>
  <c r="U519"/>
  <c r="U518"/>
  <c r="U517"/>
  <c r="U516"/>
  <c r="U515"/>
  <c r="U514"/>
  <c r="U513"/>
  <c r="U512"/>
  <c r="U511"/>
  <c r="U510"/>
  <c r="U509"/>
  <c r="U508"/>
  <c r="U507"/>
  <c r="U506"/>
  <c r="U505"/>
  <c r="U504"/>
  <c r="U503"/>
  <c r="U502"/>
  <c r="U501"/>
  <c r="U500"/>
  <c r="U499"/>
  <c r="U498"/>
  <c r="U497"/>
  <c r="U496"/>
  <c r="U495"/>
  <c r="U494"/>
  <c r="U493"/>
  <c r="U492"/>
  <c r="U491"/>
  <c r="U490"/>
  <c r="U489"/>
  <c r="U488"/>
  <c r="U487"/>
  <c r="U486"/>
  <c r="U485"/>
  <c r="U484"/>
  <c r="U483"/>
  <c r="U482"/>
  <c r="U481"/>
  <c r="U480"/>
  <c r="U479"/>
  <c r="U478"/>
  <c r="U477"/>
  <c r="U476"/>
  <c r="U475"/>
  <c r="U474"/>
  <c r="U473"/>
  <c r="U472"/>
  <c r="U471"/>
  <c r="U470"/>
  <c r="U469"/>
  <c r="U468"/>
  <c r="U467"/>
  <c r="U466"/>
  <c r="U465"/>
  <c r="U464"/>
  <c r="U463"/>
  <c r="U462"/>
  <c r="U461"/>
  <c r="U460"/>
  <c r="U459"/>
  <c r="U458"/>
  <c r="U457"/>
  <c r="U456"/>
  <c r="U455"/>
  <c r="U454"/>
  <c r="U453"/>
  <c r="U452"/>
  <c r="U451"/>
  <c r="U450"/>
  <c r="U449"/>
  <c r="U448"/>
  <c r="U447"/>
  <c r="U446"/>
  <c r="U445"/>
  <c r="U444"/>
  <c r="U443"/>
  <c r="U442"/>
  <c r="U441"/>
  <c r="U440"/>
  <c r="U439"/>
  <c r="U438"/>
  <c r="U437"/>
  <c r="U436"/>
  <c r="U435"/>
  <c r="U434"/>
  <c r="U433"/>
  <c r="U432"/>
  <c r="U431"/>
  <c r="U430"/>
  <c r="U429"/>
  <c r="U428"/>
  <c r="U427"/>
  <c r="U426"/>
  <c r="U425"/>
  <c r="U424"/>
  <c r="U423"/>
  <c r="U422"/>
  <c r="U421"/>
  <c r="U420"/>
  <c r="U419"/>
  <c r="U418"/>
  <c r="U417"/>
  <c r="U416"/>
  <c r="U415"/>
  <c r="U414"/>
  <c r="U413"/>
  <c r="U412"/>
  <c r="U411"/>
  <c r="U410"/>
  <c r="U409"/>
  <c r="U408"/>
  <c r="U407"/>
  <c r="U406"/>
  <c r="U405"/>
  <c r="U404"/>
  <c r="U403"/>
  <c r="U402"/>
  <c r="U401"/>
  <c r="U400"/>
  <c r="U399"/>
  <c r="U398"/>
  <c r="U397"/>
  <c r="U396"/>
  <c r="U395"/>
  <c r="U394"/>
  <c r="U393"/>
  <c r="U392"/>
  <c r="U391"/>
  <c r="U390"/>
  <c r="U389"/>
  <c r="U388"/>
  <c r="U387"/>
  <c r="U386"/>
  <c r="U385"/>
  <c r="U384"/>
  <c r="U383"/>
  <c r="U382"/>
  <c r="U381"/>
  <c r="U380"/>
  <c r="U379"/>
  <c r="U378"/>
  <c r="U377"/>
  <c r="U376"/>
  <c r="U375"/>
  <c r="U374"/>
  <c r="U373"/>
  <c r="U372"/>
  <c r="U371"/>
  <c r="U370"/>
  <c r="U369"/>
  <c r="U368"/>
  <c r="U367"/>
  <c r="U366"/>
  <c r="U365"/>
  <c r="U364"/>
  <c r="U363"/>
  <c r="U362"/>
  <c r="U361"/>
  <c r="U360"/>
  <c r="U359"/>
  <c r="U358"/>
  <c r="U357"/>
  <c r="U356"/>
  <c r="U355"/>
  <c r="U354"/>
  <c r="U353"/>
  <c r="U352"/>
  <c r="U351"/>
  <c r="U350"/>
  <c r="U349"/>
  <c r="U348"/>
  <c r="U347"/>
  <c r="U346"/>
  <c r="U345"/>
  <c r="U344"/>
  <c r="U343"/>
  <c r="U342"/>
  <c r="U341"/>
  <c r="U340"/>
  <c r="U339"/>
  <c r="U338"/>
  <c r="U337"/>
  <c r="U336"/>
  <c r="U335"/>
  <c r="U334"/>
  <c r="U333"/>
  <c r="U332"/>
  <c r="U331"/>
  <c r="U330"/>
  <c r="U329"/>
  <c r="U328"/>
  <c r="U327"/>
  <c r="U326"/>
  <c r="U325"/>
  <c r="U324"/>
  <c r="U323"/>
  <c r="U322"/>
  <c r="U321"/>
  <c r="U320"/>
  <c r="U319"/>
  <c r="U318"/>
  <c r="U317"/>
  <c r="U316"/>
  <c r="U315"/>
  <c r="U314"/>
  <c r="U313"/>
  <c r="U312"/>
  <c r="U311"/>
  <c r="U310"/>
  <c r="U309"/>
  <c r="U308"/>
  <c r="U307"/>
  <c r="U306"/>
  <c r="U305"/>
  <c r="U304"/>
  <c r="U303"/>
  <c r="U302"/>
  <c r="U301"/>
  <c r="U300"/>
  <c r="U299"/>
  <c r="U298"/>
  <c r="U297"/>
  <c r="U296"/>
  <c r="U295"/>
  <c r="U294"/>
  <c r="U293"/>
  <c r="U292"/>
  <c r="U291"/>
  <c r="U290"/>
  <c r="U289"/>
  <c r="U288"/>
  <c r="U287"/>
  <c r="U286"/>
  <c r="U285"/>
  <c r="U284"/>
  <c r="U283"/>
  <c r="U282"/>
  <c r="U281"/>
  <c r="U280"/>
  <c r="U279"/>
  <c r="U278"/>
  <c r="U277"/>
  <c r="U276"/>
  <c r="U275"/>
  <c r="U274"/>
  <c r="U273"/>
  <c r="U272"/>
  <c r="U271"/>
  <c r="U270"/>
  <c r="U269"/>
  <c r="U268"/>
  <c r="U267"/>
  <c r="U266"/>
  <c r="U265"/>
  <c r="U264"/>
  <c r="U263"/>
  <c r="U262"/>
  <c r="U261"/>
  <c r="U260"/>
  <c r="U259"/>
  <c r="U258"/>
  <c r="U257"/>
  <c r="U256"/>
  <c r="U255"/>
  <c r="U254"/>
  <c r="U253"/>
  <c r="U252"/>
  <c r="U251"/>
  <c r="U250"/>
  <c r="U249"/>
  <c r="U248"/>
  <c r="U247"/>
  <c r="U246"/>
  <c r="U245"/>
  <c r="U244"/>
  <c r="U243"/>
  <c r="U242"/>
  <c r="U241"/>
  <c r="U240"/>
  <c r="U239"/>
  <c r="U238"/>
  <c r="U237"/>
  <c r="U236"/>
  <c r="U235"/>
  <c r="U234"/>
  <c r="U233"/>
  <c r="U232"/>
  <c r="U231"/>
  <c r="U230"/>
  <c r="U229"/>
  <c r="U228"/>
  <c r="U227"/>
  <c r="U226"/>
  <c r="U225"/>
  <c r="U224"/>
  <c r="U223"/>
  <c r="U222"/>
  <c r="U221"/>
  <c r="U220"/>
  <c r="U219"/>
  <c r="U218"/>
  <c r="U217"/>
  <c r="U216"/>
  <c r="U215"/>
  <c r="U214"/>
  <c r="U213"/>
  <c r="U212"/>
  <c r="U211"/>
  <c r="U210"/>
  <c r="U209"/>
  <c r="U208"/>
  <c r="U207"/>
  <c r="U206"/>
  <c r="U205"/>
  <c r="U204"/>
  <c r="U203"/>
  <c r="U202"/>
  <c r="U201"/>
  <c r="U200"/>
  <c r="U199"/>
  <c r="U198"/>
  <c r="U197"/>
  <c r="U196"/>
  <c r="U195"/>
  <c r="U194"/>
  <c r="U193"/>
  <c r="U192"/>
  <c r="U191"/>
  <c r="U190"/>
  <c r="U189"/>
  <c r="U188"/>
  <c r="U187"/>
  <c r="U186"/>
  <c r="U185"/>
  <c r="U184"/>
  <c r="U183"/>
  <c r="U182"/>
  <c r="U181"/>
  <c r="U180"/>
  <c r="U179"/>
  <c r="U178"/>
  <c r="U177"/>
  <c r="U176"/>
  <c r="U175"/>
  <c r="U174"/>
  <c r="U173"/>
  <c r="U172"/>
  <c r="U171"/>
  <c r="U170"/>
  <c r="U169"/>
  <c r="U168"/>
  <c r="U167"/>
  <c r="U166"/>
  <c r="U165"/>
  <c r="U164"/>
  <c r="U163"/>
  <c r="U162"/>
  <c r="U161"/>
  <c r="U160"/>
  <c r="U159"/>
  <c r="U158"/>
  <c r="U157"/>
  <c r="U156"/>
  <c r="U155"/>
  <c r="U154"/>
  <c r="U153"/>
  <c r="U152"/>
  <c r="U151"/>
  <c r="U150"/>
  <c r="U149"/>
  <c r="U148"/>
  <c r="U147"/>
  <c r="U146"/>
  <c r="U145"/>
  <c r="U144"/>
  <c r="U143"/>
  <c r="U142"/>
  <c r="U141"/>
  <c r="U140"/>
  <c r="U139"/>
  <c r="U138"/>
  <c r="U137"/>
  <c r="U136"/>
  <c r="U135"/>
  <c r="U134"/>
  <c r="U133"/>
  <c r="U132"/>
  <c r="U131"/>
  <c r="U130"/>
  <c r="U129"/>
  <c r="U128"/>
  <c r="U127"/>
  <c r="U126"/>
  <c r="U125"/>
  <c r="U124"/>
  <c r="U123"/>
  <c r="U122"/>
  <c r="U121"/>
  <c r="U120"/>
  <c r="U119"/>
  <c r="U118"/>
  <c r="U117"/>
  <c r="U116"/>
  <c r="U115"/>
  <c r="U114"/>
  <c r="U113"/>
  <c r="U112"/>
  <c r="U111"/>
  <c r="U110"/>
  <c r="U109"/>
  <c r="U108"/>
  <c r="U107"/>
  <c r="U106"/>
  <c r="U105"/>
  <c r="U104"/>
  <c r="U103"/>
  <c r="U102"/>
  <c r="U101"/>
  <c r="U100"/>
  <c r="U99"/>
  <c r="U98"/>
  <c r="U97"/>
  <c r="U96"/>
  <c r="U95"/>
  <c r="U94"/>
  <c r="U93"/>
  <c r="U92"/>
  <c r="U91"/>
  <c r="U90"/>
  <c r="U89"/>
  <c r="U88"/>
  <c r="U87"/>
  <c r="U86"/>
  <c r="U85"/>
  <c r="U84"/>
  <c r="U83"/>
  <c r="U82"/>
  <c r="U81"/>
  <c r="U80"/>
  <c r="U79"/>
  <c r="U78"/>
  <c r="U77"/>
  <c r="U76"/>
  <c r="U75"/>
  <c r="U74"/>
  <c r="U73"/>
  <c r="U72"/>
  <c r="U71"/>
  <c r="U70"/>
  <c r="U69"/>
  <c r="U68"/>
  <c r="U67"/>
  <c r="U66"/>
  <c r="U65"/>
  <c r="U64"/>
  <c r="U63"/>
  <c r="U62"/>
  <c r="U61"/>
  <c r="U60"/>
  <c r="U59"/>
  <c r="U58"/>
  <c r="U57"/>
  <c r="U56"/>
  <c r="U55"/>
  <c r="U54"/>
  <c r="U53"/>
  <c r="U52"/>
  <c r="U51"/>
  <c r="U50"/>
  <c r="U49"/>
  <c r="U48"/>
  <c r="U47"/>
  <c r="U46"/>
  <c r="U45"/>
  <c r="U44"/>
  <c r="U43"/>
  <c r="U42"/>
  <c r="U41"/>
  <c r="U40"/>
  <c r="U39"/>
  <c r="U38"/>
  <c r="U37"/>
  <c r="U36"/>
  <c r="U35"/>
  <c r="U34"/>
  <c r="U33"/>
  <c r="U32"/>
  <c r="U31"/>
  <c r="U30"/>
  <c r="U29"/>
  <c r="U28"/>
  <c r="U27"/>
  <c r="U26"/>
  <c r="U25"/>
  <c r="U24"/>
  <c r="U23"/>
  <c r="U22"/>
  <c r="U21"/>
  <c r="U20"/>
  <c r="U19"/>
  <c r="U18"/>
  <c r="U17"/>
  <c r="U16"/>
  <c r="U15"/>
  <c r="U14"/>
  <c r="U13"/>
  <c r="U12"/>
  <c r="I1011"/>
  <c r="I1010"/>
  <c r="I1009"/>
  <c r="I1008"/>
  <c r="I1007"/>
  <c r="I1006"/>
  <c r="I1005"/>
  <c r="I1004"/>
  <c r="I1003"/>
  <c r="I1002"/>
  <c r="I1001"/>
  <c r="I1000"/>
  <c r="I999"/>
  <c r="I998"/>
  <c r="I997"/>
  <c r="I996"/>
  <c r="I995"/>
  <c r="I994"/>
  <c r="I993"/>
  <c r="I992"/>
  <c r="I991"/>
  <c r="I990"/>
  <c r="I989"/>
  <c r="I988"/>
  <c r="I987"/>
  <c r="I986"/>
  <c r="I985"/>
  <c r="I984"/>
  <c r="I983"/>
  <c r="I982"/>
  <c r="I981"/>
  <c r="I980"/>
  <c r="I979"/>
  <c r="I978"/>
  <c r="I977"/>
  <c r="I976"/>
  <c r="I975"/>
  <c r="I974"/>
  <c r="I973"/>
  <c r="I972"/>
  <c r="I971"/>
  <c r="I970"/>
  <c r="I969"/>
  <c r="I968"/>
  <c r="I967"/>
  <c r="I966"/>
  <c r="I965"/>
  <c r="I964"/>
  <c r="I963"/>
  <c r="I962"/>
  <c r="I961"/>
  <c r="I960"/>
  <c r="I959"/>
  <c r="I958"/>
  <c r="I957"/>
  <c r="I956"/>
  <c r="I955"/>
  <c r="I954"/>
  <c r="I953"/>
  <c r="I952"/>
  <c r="I951"/>
  <c r="I950"/>
  <c r="I949"/>
  <c r="I948"/>
  <c r="I947"/>
  <c r="I946"/>
  <c r="I945"/>
  <c r="I944"/>
  <c r="I943"/>
  <c r="I942"/>
  <c r="I941"/>
  <c r="I940"/>
  <c r="I939"/>
  <c r="I938"/>
  <c r="I937"/>
  <c r="I936"/>
  <c r="I935"/>
  <c r="I934"/>
  <c r="I933"/>
  <c r="I932"/>
  <c r="I931"/>
  <c r="I930"/>
  <c r="I929"/>
  <c r="I928"/>
  <c r="I927"/>
  <c r="I926"/>
  <c r="I925"/>
  <c r="I924"/>
  <c r="I923"/>
  <c r="I922"/>
  <c r="I921"/>
  <c r="I920"/>
  <c r="I919"/>
  <c r="I918"/>
  <c r="I917"/>
  <c r="I916"/>
  <c r="I915"/>
  <c r="I914"/>
  <c r="I913"/>
  <c r="I912"/>
  <c r="I911"/>
  <c r="I910"/>
  <c r="I909"/>
  <c r="I908"/>
  <c r="I907"/>
  <c r="I906"/>
  <c r="I905"/>
  <c r="I904"/>
  <c r="I903"/>
  <c r="I902"/>
  <c r="I901"/>
  <c r="I900"/>
  <c r="I899"/>
  <c r="I898"/>
  <c r="I897"/>
  <c r="I896"/>
  <c r="I895"/>
  <c r="I894"/>
  <c r="I893"/>
  <c r="I892"/>
  <c r="I891"/>
  <c r="I890"/>
  <c r="I889"/>
  <c r="I888"/>
  <c r="I887"/>
  <c r="I886"/>
  <c r="I885"/>
  <c r="I884"/>
  <c r="I883"/>
  <c r="I882"/>
  <c r="I881"/>
  <c r="I880"/>
  <c r="I879"/>
  <c r="I878"/>
  <c r="I877"/>
  <c r="I876"/>
  <c r="I875"/>
  <c r="I874"/>
  <c r="I873"/>
  <c r="I872"/>
  <c r="I871"/>
  <c r="I870"/>
  <c r="I869"/>
  <c r="I868"/>
  <c r="I867"/>
  <c r="I866"/>
  <c r="I865"/>
  <c r="I864"/>
  <c r="I863"/>
  <c r="I862"/>
  <c r="I861"/>
  <c r="I860"/>
  <c r="I859"/>
  <c r="I858"/>
  <c r="I857"/>
  <c r="I856"/>
  <c r="I855"/>
  <c r="I854"/>
  <c r="I853"/>
  <c r="I852"/>
  <c r="I851"/>
  <c r="I850"/>
  <c r="I849"/>
  <c r="I848"/>
  <c r="I847"/>
  <c r="I846"/>
  <c r="I845"/>
  <c r="I844"/>
  <c r="I843"/>
  <c r="I842"/>
  <c r="I841"/>
  <c r="I840"/>
  <c r="I839"/>
  <c r="I838"/>
  <c r="I837"/>
  <c r="I836"/>
  <c r="I835"/>
  <c r="I834"/>
  <c r="I833"/>
  <c r="I832"/>
  <c r="I831"/>
  <c r="I830"/>
  <c r="I829"/>
  <c r="I828"/>
  <c r="I827"/>
  <c r="I826"/>
  <c r="I825"/>
  <c r="I824"/>
  <c r="I823"/>
  <c r="I822"/>
  <c r="I821"/>
  <c r="I820"/>
  <c r="I819"/>
  <c r="I818"/>
  <c r="I817"/>
  <c r="I816"/>
  <c r="I815"/>
  <c r="I814"/>
  <c r="I813"/>
  <c r="I812"/>
  <c r="I811"/>
  <c r="I810"/>
  <c r="I809"/>
  <c r="I808"/>
  <c r="I807"/>
  <c r="I806"/>
  <c r="I805"/>
  <c r="I804"/>
  <c r="I803"/>
  <c r="I802"/>
  <c r="I801"/>
  <c r="I800"/>
  <c r="I799"/>
  <c r="I798"/>
  <c r="I797"/>
  <c r="I796"/>
  <c r="I795"/>
  <c r="I794"/>
  <c r="I793"/>
  <c r="I792"/>
  <c r="I791"/>
  <c r="I790"/>
  <c r="I789"/>
  <c r="I788"/>
  <c r="I787"/>
  <c r="I786"/>
  <c r="I785"/>
  <c r="I784"/>
  <c r="I783"/>
  <c r="I782"/>
  <c r="I781"/>
  <c r="I780"/>
  <c r="I779"/>
  <c r="I778"/>
  <c r="I777"/>
  <c r="I776"/>
  <c r="I775"/>
  <c r="I774"/>
  <c r="I773"/>
  <c r="I772"/>
  <c r="I771"/>
  <c r="I770"/>
  <c r="I769"/>
  <c r="I768"/>
  <c r="I767"/>
  <c r="I766"/>
  <c r="I765"/>
  <c r="I764"/>
  <c r="I763"/>
  <c r="I762"/>
  <c r="I761"/>
  <c r="I760"/>
  <c r="I759"/>
  <c r="I758"/>
  <c r="I757"/>
  <c r="I756"/>
  <c r="I755"/>
  <c r="I754"/>
  <c r="I753"/>
  <c r="I752"/>
  <c r="I751"/>
  <c r="I750"/>
  <c r="I749"/>
  <c r="I748"/>
  <c r="I747"/>
  <c r="I746"/>
  <c r="I745"/>
  <c r="I744"/>
  <c r="I743"/>
  <c r="I742"/>
  <c r="I741"/>
  <c r="I740"/>
  <c r="I739"/>
  <c r="I738"/>
  <c r="I737"/>
  <c r="I736"/>
  <c r="I735"/>
  <c r="I734"/>
  <c r="I733"/>
  <c r="I732"/>
  <c r="I731"/>
  <c r="I730"/>
  <c r="I729"/>
  <c r="I728"/>
  <c r="I727"/>
  <c r="I726"/>
  <c r="I725"/>
  <c r="I724"/>
  <c r="I723"/>
  <c r="I722"/>
  <c r="I721"/>
  <c r="I720"/>
  <c r="I719"/>
  <c r="I718"/>
  <c r="I717"/>
  <c r="I716"/>
  <c r="I715"/>
  <c r="I714"/>
  <c r="I713"/>
  <c r="I712"/>
  <c r="I711"/>
  <c r="I710"/>
  <c r="I709"/>
  <c r="I708"/>
  <c r="I707"/>
  <c r="I706"/>
  <c r="I705"/>
  <c r="I704"/>
  <c r="I703"/>
  <c r="I702"/>
  <c r="I701"/>
  <c r="I700"/>
  <c r="I699"/>
  <c r="I698"/>
  <c r="I697"/>
  <c r="I696"/>
  <c r="I695"/>
  <c r="I694"/>
  <c r="I693"/>
  <c r="I692"/>
  <c r="I691"/>
  <c r="I690"/>
  <c r="I689"/>
  <c r="I688"/>
  <c r="I687"/>
  <c r="I686"/>
  <c r="I685"/>
  <c r="I684"/>
  <c r="I683"/>
  <c r="I682"/>
  <c r="I681"/>
  <c r="I680"/>
  <c r="I679"/>
  <c r="I678"/>
  <c r="I677"/>
  <c r="I676"/>
  <c r="I675"/>
  <c r="I674"/>
  <c r="I673"/>
  <c r="I672"/>
  <c r="I671"/>
  <c r="I670"/>
  <c r="I669"/>
  <c r="I668"/>
  <c r="I667"/>
  <c r="I666"/>
  <c r="I665"/>
  <c r="I664"/>
  <c r="I663"/>
  <c r="I662"/>
  <c r="I661"/>
  <c r="I660"/>
  <c r="I659"/>
  <c r="I658"/>
  <c r="I657"/>
  <c r="I656"/>
  <c r="I655"/>
  <c r="I654"/>
  <c r="I653"/>
  <c r="I652"/>
  <c r="I651"/>
  <c r="I650"/>
  <c r="I649"/>
  <c r="I648"/>
  <c r="I647"/>
  <c r="I646"/>
  <c r="I645"/>
  <c r="I644"/>
  <c r="I643"/>
  <c r="I642"/>
  <c r="I641"/>
  <c r="I640"/>
  <c r="I639"/>
  <c r="I638"/>
  <c r="I637"/>
  <c r="I636"/>
  <c r="I635"/>
  <c r="I634"/>
  <c r="I633"/>
  <c r="I632"/>
  <c r="I631"/>
  <c r="I630"/>
  <c r="I629"/>
  <c r="I628"/>
  <c r="I627"/>
  <c r="I626"/>
  <c r="I625"/>
  <c r="I624"/>
  <c r="I623"/>
  <c r="I622"/>
  <c r="I621"/>
  <c r="I620"/>
  <c r="I619"/>
  <c r="I618"/>
  <c r="I617"/>
  <c r="I616"/>
  <c r="I615"/>
  <c r="I614"/>
  <c r="I613"/>
  <c r="I612"/>
  <c r="I611"/>
  <c r="I610"/>
  <c r="I609"/>
  <c r="I608"/>
  <c r="I607"/>
  <c r="I606"/>
  <c r="I605"/>
  <c r="I604"/>
  <c r="I603"/>
  <c r="I602"/>
  <c r="I601"/>
  <c r="I600"/>
  <c r="I599"/>
  <c r="I598"/>
  <c r="I597"/>
  <c r="I596"/>
  <c r="I595"/>
  <c r="I594"/>
  <c r="I593"/>
  <c r="I592"/>
  <c r="I591"/>
  <c r="I590"/>
  <c r="I589"/>
  <c r="I588"/>
  <c r="I587"/>
  <c r="I586"/>
  <c r="I585"/>
  <c r="I584"/>
  <c r="I583"/>
  <c r="I582"/>
  <c r="I581"/>
  <c r="I580"/>
  <c r="I579"/>
  <c r="I578"/>
  <c r="I577"/>
  <c r="I576"/>
  <c r="I575"/>
  <c r="I574"/>
  <c r="I573"/>
  <c r="I572"/>
  <c r="I571"/>
  <c r="I570"/>
  <c r="I569"/>
  <c r="I568"/>
  <c r="I567"/>
  <c r="I566"/>
  <c r="I565"/>
  <c r="I564"/>
  <c r="I563"/>
  <c r="I562"/>
  <c r="I561"/>
  <c r="I560"/>
  <c r="I559"/>
  <c r="I558"/>
  <c r="I557"/>
  <c r="I556"/>
  <c r="I555"/>
  <c r="I554"/>
  <c r="I553"/>
  <c r="I552"/>
  <c r="I551"/>
  <c r="I550"/>
  <c r="I549"/>
  <c r="I548"/>
  <c r="I547"/>
  <c r="I546"/>
  <c r="I545"/>
  <c r="I544"/>
  <c r="I543"/>
  <c r="I542"/>
  <c r="I541"/>
  <c r="I540"/>
  <c r="I539"/>
  <c r="I538"/>
  <c r="I537"/>
  <c r="I536"/>
  <c r="I535"/>
  <c r="I534"/>
  <c r="I533"/>
  <c r="I532"/>
  <c r="I531"/>
  <c r="I530"/>
  <c r="I529"/>
  <c r="I528"/>
  <c r="I527"/>
  <c r="I526"/>
  <c r="I525"/>
  <c r="I524"/>
  <c r="I523"/>
  <c r="I522"/>
  <c r="I521"/>
  <c r="I520"/>
  <c r="I519"/>
  <c r="I518"/>
  <c r="I517"/>
  <c r="I516"/>
  <c r="I515"/>
  <c r="I514"/>
  <c r="I513"/>
  <c r="I512"/>
  <c r="I511"/>
  <c r="I510"/>
  <c r="I509"/>
  <c r="I508"/>
  <c r="I507"/>
  <c r="I506"/>
  <c r="I505"/>
  <c r="I504"/>
  <c r="I503"/>
  <c r="I502"/>
  <c r="I501"/>
  <c r="I500"/>
  <c r="I499"/>
  <c r="I498"/>
  <c r="I497"/>
  <c r="I496"/>
  <c r="I495"/>
  <c r="I494"/>
  <c r="I493"/>
  <c r="I492"/>
  <c r="I491"/>
  <c r="I490"/>
  <c r="I489"/>
  <c r="I488"/>
  <c r="I487"/>
  <c r="I486"/>
  <c r="I485"/>
  <c r="I484"/>
  <c r="I483"/>
  <c r="I482"/>
  <c r="I481"/>
  <c r="I480"/>
  <c r="I479"/>
  <c r="I478"/>
  <c r="I477"/>
  <c r="I476"/>
  <c r="I475"/>
  <c r="I474"/>
  <c r="I473"/>
  <c r="I472"/>
  <c r="I471"/>
  <c r="I470"/>
  <c r="I469"/>
  <c r="I468"/>
  <c r="I467"/>
  <c r="I466"/>
  <c r="I465"/>
  <c r="I464"/>
  <c r="I463"/>
  <c r="I462"/>
  <c r="I461"/>
  <c r="I460"/>
  <c r="I459"/>
  <c r="I458"/>
  <c r="I457"/>
  <c r="I456"/>
  <c r="I455"/>
  <c r="I454"/>
  <c r="I453"/>
  <c r="I452"/>
  <c r="I451"/>
  <c r="I450"/>
  <c r="I449"/>
  <c r="I448"/>
  <c r="I447"/>
  <c r="I446"/>
  <c r="I445"/>
  <c r="I444"/>
  <c r="I443"/>
  <c r="I442"/>
  <c r="I441"/>
  <c r="I440"/>
  <c r="I439"/>
  <c r="I438"/>
  <c r="I437"/>
  <c r="I436"/>
  <c r="I435"/>
  <c r="I434"/>
  <c r="I433"/>
  <c r="I432"/>
  <c r="I431"/>
  <c r="I430"/>
  <c r="I429"/>
  <c r="I428"/>
  <c r="I427"/>
  <c r="I426"/>
  <c r="I425"/>
  <c r="I424"/>
  <c r="I423"/>
  <c r="I422"/>
  <c r="I421"/>
  <c r="I420"/>
  <c r="I419"/>
  <c r="I418"/>
  <c r="I417"/>
  <c r="I416"/>
  <c r="I415"/>
  <c r="I414"/>
  <c r="I413"/>
  <c r="I412"/>
  <c r="I411"/>
  <c r="I410"/>
  <c r="I409"/>
  <c r="I408"/>
  <c r="I407"/>
  <c r="I406"/>
  <c r="I405"/>
  <c r="I404"/>
  <c r="I403"/>
  <c r="I402"/>
  <c r="I401"/>
  <c r="I400"/>
  <c r="I399"/>
  <c r="I398"/>
  <c r="I397"/>
  <c r="I396"/>
  <c r="I395"/>
  <c r="I394"/>
  <c r="I393"/>
  <c r="I392"/>
  <c r="I391"/>
  <c r="I390"/>
  <c r="I389"/>
  <c r="I388"/>
  <c r="I387"/>
  <c r="I386"/>
  <c r="I385"/>
  <c r="I384"/>
  <c r="I383"/>
  <c r="I382"/>
  <c r="I381"/>
  <c r="I380"/>
  <c r="I379"/>
  <c r="I378"/>
  <c r="I377"/>
  <c r="I376"/>
  <c r="I375"/>
  <c r="I374"/>
  <c r="I373"/>
  <c r="I372"/>
  <c r="I371"/>
  <c r="I370"/>
  <c r="I369"/>
  <c r="I368"/>
  <c r="I367"/>
  <c r="I366"/>
  <c r="I365"/>
  <c r="I364"/>
  <c r="I363"/>
  <c r="I362"/>
  <c r="I361"/>
  <c r="I360"/>
  <c r="I359"/>
  <c r="I358"/>
  <c r="I357"/>
  <c r="I356"/>
  <c r="I355"/>
  <c r="I354"/>
  <c r="I353"/>
  <c r="I352"/>
  <c r="I351"/>
  <c r="I350"/>
  <c r="I349"/>
  <c r="I348"/>
  <c r="I347"/>
  <c r="I346"/>
  <c r="I345"/>
  <c r="I344"/>
  <c r="I343"/>
  <c r="I342"/>
  <c r="I341"/>
  <c r="I340"/>
  <c r="I339"/>
  <c r="I338"/>
  <c r="I337"/>
  <c r="I336"/>
  <c r="I335"/>
  <c r="I334"/>
  <c r="I333"/>
  <c r="I332"/>
  <c r="I331"/>
  <c r="I330"/>
  <c r="I329"/>
  <c r="I328"/>
  <c r="I327"/>
  <c r="I326"/>
  <c r="I325"/>
  <c r="I324"/>
  <c r="I323"/>
  <c r="I322"/>
  <c r="I321"/>
  <c r="I320"/>
  <c r="I319"/>
  <c r="I318"/>
  <c r="I317"/>
  <c r="I316"/>
  <c r="I315"/>
  <c r="I314"/>
  <c r="I313"/>
  <c r="I312"/>
  <c r="I311"/>
  <c r="I310"/>
  <c r="I309"/>
  <c r="I308"/>
  <c r="I307"/>
  <c r="I306"/>
  <c r="I305"/>
  <c r="I304"/>
  <c r="I303"/>
  <c r="I302"/>
  <c r="I301"/>
  <c r="I300"/>
  <c r="I299"/>
  <c r="I298"/>
  <c r="I297"/>
  <c r="I296"/>
  <c r="I295"/>
  <c r="I294"/>
  <c r="I293"/>
  <c r="I292"/>
  <c r="I291"/>
  <c r="I290"/>
  <c r="I289"/>
  <c r="I288"/>
  <c r="I287"/>
  <c r="I286"/>
  <c r="I285"/>
  <c r="I284"/>
  <c r="I283"/>
  <c r="I282"/>
  <c r="I281"/>
  <c r="I280"/>
  <c r="I279"/>
  <c r="I278"/>
  <c r="I277"/>
  <c r="I276"/>
  <c r="I275"/>
  <c r="I274"/>
  <c r="I273"/>
  <c r="I272"/>
  <c r="I271"/>
  <c r="I270"/>
  <c r="I269"/>
  <c r="I268"/>
  <c r="I267"/>
  <c r="I266"/>
  <c r="I265"/>
  <c r="I264"/>
  <c r="I263"/>
  <c r="I262"/>
  <c r="I261"/>
  <c r="I260"/>
  <c r="I259"/>
  <c r="I258"/>
  <c r="I257"/>
  <c r="I256"/>
  <c r="I255"/>
  <c r="I254"/>
  <c r="I253"/>
  <c r="I252"/>
  <c r="I251"/>
  <c r="I250"/>
  <c r="I249"/>
  <c r="I248"/>
  <c r="I247"/>
  <c r="I246"/>
  <c r="I245"/>
  <c r="I244"/>
  <c r="I243"/>
  <c r="I242"/>
  <c r="I241"/>
  <c r="I240"/>
  <c r="I239"/>
  <c r="I238"/>
  <c r="I237"/>
  <c r="I236"/>
  <c r="I235"/>
  <c r="I234"/>
  <c r="I233"/>
  <c r="I232"/>
  <c r="I231"/>
  <c r="I230"/>
  <c r="I229"/>
  <c r="I228"/>
  <c r="I227"/>
  <c r="I226"/>
  <c r="I225"/>
  <c r="I224"/>
  <c r="I223"/>
  <c r="I222"/>
  <c r="I221"/>
  <c r="I220"/>
  <c r="I219"/>
  <c r="I218"/>
  <c r="I217"/>
  <c r="I216"/>
  <c r="I215"/>
  <c r="I214"/>
  <c r="I213"/>
  <c r="I212"/>
  <c r="I211"/>
  <c r="I210"/>
  <c r="I209"/>
  <c r="I208"/>
  <c r="I207"/>
  <c r="I206"/>
  <c r="I205"/>
  <c r="I204"/>
  <c r="I203"/>
  <c r="I202"/>
  <c r="I201"/>
  <c r="I200"/>
  <c r="I199"/>
  <c r="I198"/>
  <c r="I197"/>
  <c r="I196"/>
  <c r="I195"/>
  <c r="I194"/>
  <c r="I193"/>
  <c r="I192"/>
  <c r="I191"/>
  <c r="I190"/>
  <c r="I189"/>
  <c r="I188"/>
  <c r="I187"/>
  <c r="I186"/>
  <c r="I185"/>
  <c r="I184"/>
  <c r="I183"/>
  <c r="I182"/>
  <c r="I181"/>
  <c r="I180"/>
  <c r="I179"/>
  <c r="I178"/>
  <c r="I177"/>
  <c r="I176"/>
  <c r="I175"/>
  <c r="I174"/>
  <c r="I173"/>
  <c r="I172"/>
  <c r="I171"/>
  <c r="I170"/>
  <c r="I169"/>
  <c r="I168"/>
  <c r="I167"/>
  <c r="I166"/>
  <c r="I165"/>
  <c r="I164"/>
  <c r="I163"/>
  <c r="I162"/>
  <c r="I161"/>
  <c r="I160"/>
  <c r="I159"/>
  <c r="I158"/>
  <c r="I157"/>
  <c r="I156"/>
  <c r="I155"/>
  <c r="I154"/>
  <c r="I153"/>
  <c r="I152"/>
  <c r="I151"/>
  <c r="I150"/>
  <c r="I149"/>
  <c r="I148"/>
  <c r="I147"/>
  <c r="I146"/>
  <c r="I145"/>
  <c r="I144"/>
  <c r="I143"/>
  <c r="I142"/>
  <c r="I141"/>
  <c r="I140"/>
  <c r="I139"/>
  <c r="I138"/>
  <c r="I137"/>
  <c r="I136"/>
  <c r="I135"/>
  <c r="I134"/>
  <c r="I133"/>
  <c r="I132"/>
  <c r="I131"/>
  <c r="I130"/>
  <c r="I129"/>
  <c r="I128"/>
  <c r="I127"/>
  <c r="I126"/>
  <c r="I125"/>
  <c r="I124"/>
  <c r="I123"/>
  <c r="I122"/>
  <c r="I121"/>
  <c r="I120"/>
  <c r="I119"/>
  <c r="I118"/>
  <c r="I117"/>
  <c r="I116"/>
  <c r="I115"/>
  <c r="I114"/>
  <c r="I113"/>
  <c r="I112"/>
  <c r="I111"/>
  <c r="I110"/>
  <c r="I109"/>
  <c r="I108"/>
  <c r="I107"/>
  <c r="I106"/>
  <c r="I105"/>
  <c r="I104"/>
  <c r="I103"/>
  <c r="I102"/>
  <c r="I101"/>
  <c r="I100"/>
  <c r="I99"/>
  <c r="I98"/>
  <c r="I97"/>
  <c r="I96"/>
  <c r="I95"/>
  <c r="I94"/>
  <c r="I93"/>
  <c r="I92"/>
  <c r="I91"/>
  <c r="I90"/>
  <c r="I89"/>
  <c r="I88"/>
  <c r="I87"/>
  <c r="I86"/>
  <c r="I85"/>
  <c r="I84"/>
  <c r="I83"/>
  <c r="I82"/>
  <c r="I81"/>
  <c r="I80"/>
  <c r="I79"/>
  <c r="I78"/>
  <c r="I77"/>
  <c r="I76"/>
  <c r="I75"/>
  <c r="I74"/>
  <c r="I73"/>
  <c r="I72"/>
  <c r="I71"/>
  <c r="I70"/>
  <c r="I69"/>
  <c r="I68"/>
  <c r="I67"/>
  <c r="I66"/>
  <c r="I65"/>
  <c r="I64"/>
  <c r="I63"/>
  <c r="I62"/>
  <c r="I61"/>
  <c r="I60"/>
  <c r="I59"/>
  <c r="I58"/>
  <c r="I57"/>
  <c r="I56"/>
  <c r="I55"/>
  <c r="I54"/>
  <c r="I53"/>
  <c r="I52"/>
  <c r="I51"/>
  <c r="I50"/>
  <c r="I49"/>
  <c r="I48"/>
  <c r="I47"/>
  <c r="I46"/>
  <c r="I45"/>
  <c r="I44"/>
  <c r="I43"/>
  <c r="I42"/>
  <c r="I41"/>
  <c r="I40"/>
  <c r="I39"/>
  <c r="I38"/>
  <c r="I37"/>
  <c r="I36"/>
  <c r="I35"/>
  <c r="I34"/>
  <c r="I33"/>
  <c r="I32"/>
  <c r="I31"/>
  <c r="I30"/>
  <c r="I29"/>
  <c r="I28"/>
  <c r="I27"/>
  <c r="I26"/>
  <c r="I25"/>
  <c r="I24"/>
  <c r="I23"/>
  <c r="I22"/>
  <c r="I21"/>
  <c r="I20"/>
  <c r="I19"/>
  <c r="I18"/>
  <c r="I17"/>
  <c r="I16"/>
  <c r="I15"/>
  <c r="I14"/>
  <c r="I13"/>
  <c r="I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W1011" l="1"/>
  <c r="W1010"/>
  <c r="W1009"/>
  <c r="W1008"/>
  <c r="W1007"/>
  <c r="W1006"/>
  <c r="W1005"/>
  <c r="W1004"/>
  <c r="W1003"/>
  <c r="W1002"/>
  <c r="W1001"/>
  <c r="W1000"/>
  <c r="W999"/>
  <c r="W998"/>
  <c r="W997"/>
  <c r="W996"/>
  <c r="W995"/>
  <c r="W994"/>
  <c r="W993"/>
  <c r="W992"/>
  <c r="W991"/>
  <c r="W990"/>
  <c r="W989"/>
  <c r="W988"/>
  <c r="W987"/>
  <c r="W986"/>
  <c r="W985"/>
  <c r="W984"/>
  <c r="W983"/>
  <c r="W982"/>
  <c r="W981"/>
  <c r="W980"/>
  <c r="W979"/>
  <c r="W978"/>
  <c r="W977"/>
  <c r="W976"/>
  <c r="W975"/>
  <c r="W974"/>
  <c r="W973"/>
  <c r="W972"/>
  <c r="W971"/>
  <c r="W970"/>
  <c r="W969"/>
  <c r="W968"/>
  <c r="W967"/>
  <c r="W966"/>
  <c r="W965"/>
  <c r="W964"/>
  <c r="W963"/>
  <c r="W962"/>
  <c r="W961"/>
  <c r="W960"/>
  <c r="W959"/>
  <c r="W958"/>
  <c r="W957"/>
  <c r="W956"/>
  <c r="W955"/>
  <c r="W954"/>
  <c r="W953"/>
  <c r="W952"/>
  <c r="W951"/>
  <c r="W950"/>
  <c r="W949"/>
  <c r="W948"/>
  <c r="W947"/>
  <c r="W946"/>
  <c r="W945"/>
  <c r="W944"/>
  <c r="W943"/>
  <c r="W942"/>
  <c r="W941"/>
  <c r="W940"/>
  <c r="W939"/>
  <c r="W938"/>
  <c r="W937"/>
  <c r="W936"/>
  <c r="W935"/>
  <c r="W934"/>
  <c r="W933"/>
  <c r="W932"/>
  <c r="W931"/>
  <c r="W930"/>
  <c r="W929"/>
  <c r="W928"/>
  <c r="W927"/>
  <c r="W926"/>
  <c r="W925"/>
  <c r="W924"/>
  <c r="W923"/>
  <c r="W922"/>
  <c r="W921"/>
  <c r="W920"/>
  <c r="W919"/>
  <c r="W918"/>
  <c r="W917"/>
  <c r="W916"/>
  <c r="W915"/>
  <c r="W914"/>
  <c r="W913"/>
  <c r="W912"/>
  <c r="W911"/>
  <c r="W910"/>
  <c r="W909"/>
  <c r="W908"/>
  <c r="W907"/>
  <c r="W906"/>
  <c r="W905"/>
  <c r="W904"/>
  <c r="W903"/>
  <c r="W902"/>
  <c r="W901"/>
  <c r="W900"/>
  <c r="W899"/>
  <c r="W898"/>
  <c r="W897"/>
  <c r="W896"/>
  <c r="W895"/>
  <c r="W894"/>
  <c r="W893"/>
  <c r="W892"/>
  <c r="W891"/>
  <c r="W890"/>
  <c r="W889"/>
  <c r="W888"/>
  <c r="W887"/>
  <c r="W886"/>
  <c r="W885"/>
  <c r="W884"/>
  <c r="W883"/>
  <c r="W882"/>
  <c r="W881"/>
  <c r="W880"/>
  <c r="W879"/>
  <c r="W878"/>
  <c r="W877"/>
  <c r="W876"/>
  <c r="W875"/>
  <c r="W874"/>
  <c r="W873"/>
  <c r="W872"/>
  <c r="W871"/>
  <c r="W870"/>
  <c r="W869"/>
  <c r="W868"/>
  <c r="W867"/>
  <c r="W866"/>
  <c r="W865"/>
  <c r="W864"/>
  <c r="W863"/>
  <c r="W862"/>
  <c r="W861"/>
  <c r="W860"/>
  <c r="W859"/>
  <c r="W858"/>
  <c r="W857"/>
  <c r="W856"/>
  <c r="W855"/>
  <c r="W854"/>
  <c r="W853"/>
  <c r="W852"/>
  <c r="W851"/>
  <c r="W850"/>
  <c r="W849"/>
  <c r="W848"/>
  <c r="W847"/>
  <c r="W846"/>
  <c r="W845"/>
  <c r="W844"/>
  <c r="W843"/>
  <c r="W842"/>
  <c r="W841"/>
  <c r="W840"/>
  <c r="W839"/>
  <c r="W838"/>
  <c r="W837"/>
  <c r="W836"/>
  <c r="W835"/>
  <c r="W834"/>
  <c r="W833"/>
  <c r="W832"/>
  <c r="W831"/>
  <c r="W830"/>
  <c r="W829"/>
  <c r="W828"/>
  <c r="W827"/>
  <c r="W826"/>
  <c r="W825"/>
  <c r="W824"/>
  <c r="W823"/>
  <c r="W822"/>
  <c r="W821"/>
  <c r="W820"/>
  <c r="W819"/>
  <c r="W818"/>
  <c r="W817"/>
  <c r="W816"/>
  <c r="W815"/>
  <c r="W814"/>
  <c r="W813"/>
  <c r="W812"/>
  <c r="W811"/>
  <c r="W810"/>
  <c r="W809"/>
  <c r="W808"/>
  <c r="W807"/>
  <c r="W806"/>
  <c r="W805"/>
  <c r="W804"/>
  <c r="W803"/>
  <c r="W802"/>
  <c r="W801"/>
  <c r="W800"/>
  <c r="W799"/>
  <c r="W798"/>
  <c r="W797"/>
  <c r="W796"/>
  <c r="W795"/>
  <c r="W794"/>
  <c r="W793"/>
  <c r="W792"/>
  <c r="W791"/>
  <c r="W790"/>
  <c r="W789"/>
  <c r="W788"/>
  <c r="W787"/>
  <c r="W786"/>
  <c r="W785"/>
  <c r="W784"/>
  <c r="W783"/>
  <c r="W782"/>
  <c r="W781"/>
  <c r="W780"/>
  <c r="W779"/>
  <c r="W778"/>
  <c r="W777"/>
  <c r="W776"/>
  <c r="W775"/>
  <c r="W774"/>
  <c r="W773"/>
  <c r="W772"/>
  <c r="W771"/>
  <c r="W770"/>
  <c r="W769"/>
  <c r="W768"/>
  <c r="W767"/>
  <c r="W766"/>
  <c r="W765"/>
  <c r="W764"/>
  <c r="W763"/>
  <c r="W762"/>
  <c r="W761"/>
  <c r="W760"/>
  <c r="W759"/>
  <c r="W758"/>
  <c r="W757"/>
  <c r="W756"/>
  <c r="W755"/>
  <c r="W754"/>
  <c r="W753"/>
  <c r="W752"/>
  <c r="W751"/>
  <c r="W750"/>
  <c r="W749"/>
  <c r="W748"/>
  <c r="W747"/>
  <c r="W746"/>
  <c r="W745"/>
  <c r="W744"/>
  <c r="W743"/>
  <c r="W742"/>
  <c r="W741"/>
  <c r="W740"/>
  <c r="W739"/>
  <c r="W738"/>
  <c r="W737"/>
  <c r="W736"/>
  <c r="W735"/>
  <c r="W734"/>
  <c r="W733"/>
  <c r="W732"/>
  <c r="W731"/>
  <c r="W730"/>
  <c r="W729"/>
  <c r="W728"/>
  <c r="W727"/>
  <c r="W726"/>
  <c r="W725"/>
  <c r="W724"/>
  <c r="W723"/>
  <c r="W722"/>
  <c r="W721"/>
  <c r="W720"/>
  <c r="W719"/>
  <c r="W718"/>
  <c r="W717"/>
  <c r="W716"/>
  <c r="W715"/>
  <c r="W714"/>
  <c r="W713"/>
  <c r="W712"/>
  <c r="W711"/>
  <c r="W710"/>
  <c r="W709"/>
  <c r="W708"/>
  <c r="W707"/>
  <c r="W706"/>
  <c r="W705"/>
  <c r="W704"/>
  <c r="W703"/>
  <c r="W702"/>
  <c r="W701"/>
  <c r="W700"/>
  <c r="W699"/>
  <c r="W698"/>
  <c r="W697"/>
  <c r="W696"/>
  <c r="W695"/>
  <c r="W694"/>
  <c r="W693"/>
  <c r="W692"/>
  <c r="W691"/>
  <c r="W690"/>
  <c r="W689"/>
  <c r="W688"/>
  <c r="W687"/>
  <c r="W686"/>
  <c r="W685"/>
  <c r="W684"/>
  <c r="W683"/>
  <c r="W682"/>
  <c r="W681"/>
  <c r="W680"/>
  <c r="W679"/>
  <c r="W678"/>
  <c r="W677"/>
  <c r="W676"/>
  <c r="W675"/>
  <c r="W674"/>
  <c r="W673"/>
  <c r="W672"/>
  <c r="W671"/>
  <c r="W670"/>
  <c r="W669"/>
  <c r="W668"/>
  <c r="W667"/>
  <c r="W666"/>
  <c r="W665"/>
  <c r="W664"/>
  <c r="W663"/>
  <c r="W662"/>
  <c r="W661"/>
  <c r="W660"/>
  <c r="W659"/>
  <c r="W658"/>
  <c r="W657"/>
  <c r="W656"/>
  <c r="W655"/>
  <c r="W654"/>
  <c r="W653"/>
  <c r="W652"/>
  <c r="W651"/>
  <c r="W650"/>
  <c r="W649"/>
  <c r="W648"/>
  <c r="W647"/>
  <c r="W646"/>
  <c r="W645"/>
  <c r="W644"/>
  <c r="W643"/>
  <c r="W642"/>
  <c r="W641"/>
  <c r="W640"/>
  <c r="W639"/>
  <c r="W638"/>
  <c r="W637"/>
  <c r="W636"/>
  <c r="W635"/>
  <c r="W634"/>
  <c r="W633"/>
  <c r="W632"/>
  <c r="W631"/>
  <c r="W630"/>
  <c r="W629"/>
  <c r="W628"/>
  <c r="W627"/>
  <c r="W626"/>
  <c r="W625"/>
  <c r="W624"/>
  <c r="W623"/>
  <c r="W622"/>
  <c r="W621"/>
  <c r="W620"/>
  <c r="W619"/>
  <c r="W618"/>
  <c r="W617"/>
  <c r="W616"/>
  <c r="W615"/>
  <c r="W614"/>
  <c r="W613"/>
  <c r="W612"/>
  <c r="W611"/>
  <c r="W610"/>
  <c r="W609"/>
  <c r="W608"/>
  <c r="W607"/>
  <c r="W606"/>
  <c r="W605"/>
  <c r="W604"/>
  <c r="W603"/>
  <c r="W602"/>
  <c r="W601"/>
  <c r="W600"/>
  <c r="W599"/>
  <c r="W598"/>
  <c r="W597"/>
  <c r="W596"/>
  <c r="W595"/>
  <c r="W594"/>
  <c r="W593"/>
  <c r="W592"/>
  <c r="W591"/>
  <c r="W590"/>
  <c r="W589"/>
  <c r="W588"/>
  <c r="W587"/>
  <c r="W586"/>
  <c r="W585"/>
  <c r="W584"/>
  <c r="W583"/>
  <c r="W582"/>
  <c r="W581"/>
  <c r="W580"/>
  <c r="W579"/>
  <c r="W578"/>
  <c r="W577"/>
  <c r="W576"/>
  <c r="W575"/>
  <c r="W574"/>
  <c r="W573"/>
  <c r="W572"/>
  <c r="W571"/>
  <c r="W570"/>
  <c r="W569"/>
  <c r="W568"/>
  <c r="W567"/>
  <c r="W566"/>
  <c r="W565"/>
  <c r="W564"/>
  <c r="W563"/>
  <c r="W562"/>
  <c r="W561"/>
  <c r="W560"/>
  <c r="W559"/>
  <c r="W558"/>
  <c r="W557"/>
  <c r="W556"/>
  <c r="W555"/>
  <c r="W554"/>
  <c r="W553"/>
  <c r="W552"/>
  <c r="W551"/>
  <c r="W550"/>
  <c r="W549"/>
  <c r="W548"/>
  <c r="W547"/>
  <c r="W546"/>
  <c r="W545"/>
  <c r="W544"/>
  <c r="W543"/>
  <c r="W542"/>
  <c r="W541"/>
  <c r="W540"/>
  <c r="W539"/>
  <c r="W538"/>
  <c r="W537"/>
  <c r="W536"/>
  <c r="W535"/>
  <c r="W534"/>
  <c r="W533"/>
  <c r="W532"/>
  <c r="W531"/>
  <c r="W530"/>
  <c r="W529"/>
  <c r="W528"/>
  <c r="W527"/>
  <c r="W526"/>
  <c r="W525"/>
  <c r="W524"/>
  <c r="W523"/>
  <c r="W522"/>
  <c r="W521"/>
  <c r="W520"/>
  <c r="W519"/>
  <c r="W518"/>
  <c r="W517"/>
  <c r="W516"/>
  <c r="W515"/>
  <c r="W514"/>
  <c r="W513"/>
  <c r="W512"/>
  <c r="W511"/>
  <c r="W510"/>
  <c r="W509"/>
  <c r="W508"/>
  <c r="W507"/>
  <c r="W506"/>
  <c r="W505"/>
  <c r="W504"/>
  <c r="W503"/>
  <c r="W502"/>
  <c r="W501"/>
  <c r="W500"/>
  <c r="W499"/>
  <c r="W498"/>
  <c r="W497"/>
  <c r="W496"/>
  <c r="W495"/>
  <c r="W494"/>
  <c r="W493"/>
  <c r="W492"/>
  <c r="W491"/>
  <c r="W490"/>
  <c r="W489"/>
  <c r="W488"/>
  <c r="W487"/>
  <c r="W486"/>
  <c r="W485"/>
  <c r="W484"/>
  <c r="W483"/>
  <c r="W482"/>
  <c r="W481"/>
  <c r="W480"/>
  <c r="W479"/>
  <c r="W478"/>
  <c r="W477"/>
  <c r="W476"/>
  <c r="W475"/>
  <c r="W474"/>
  <c r="W473"/>
  <c r="W472"/>
  <c r="W471"/>
  <c r="W470"/>
  <c r="W469"/>
  <c r="W468"/>
  <c r="W467"/>
  <c r="W466"/>
  <c r="W465"/>
  <c r="W464"/>
  <c r="W463"/>
  <c r="W462"/>
  <c r="W461"/>
  <c r="W460"/>
  <c r="W459"/>
  <c r="W458"/>
  <c r="W457"/>
  <c r="W456"/>
  <c r="W455"/>
  <c r="W454"/>
  <c r="W453"/>
  <c r="W452"/>
  <c r="W451"/>
  <c r="W450"/>
  <c r="W449"/>
  <c r="W448"/>
  <c r="W447"/>
  <c r="W446"/>
  <c r="W445"/>
  <c r="W444"/>
  <c r="W443"/>
  <c r="W442"/>
  <c r="W441"/>
  <c r="W440"/>
  <c r="W439"/>
  <c r="W438"/>
  <c r="W437"/>
  <c r="W436"/>
  <c r="W435"/>
  <c r="W434"/>
  <c r="W433"/>
  <c r="W432"/>
  <c r="W431"/>
  <c r="W430"/>
  <c r="W429"/>
  <c r="W428"/>
  <c r="W427"/>
  <c r="W426"/>
  <c r="W425"/>
  <c r="W424"/>
  <c r="W423"/>
  <c r="W422"/>
  <c r="W421"/>
  <c r="W420"/>
  <c r="W419"/>
  <c r="W418"/>
  <c r="W417"/>
  <c r="W416"/>
  <c r="W415"/>
  <c r="W414"/>
  <c r="W413"/>
  <c r="W412"/>
  <c r="W411"/>
  <c r="W410"/>
  <c r="W409"/>
  <c r="W408"/>
  <c r="W407"/>
  <c r="W406"/>
  <c r="W405"/>
  <c r="W404"/>
  <c r="W403"/>
  <c r="W402"/>
  <c r="W401"/>
  <c r="W400"/>
  <c r="W399"/>
  <c r="W398"/>
  <c r="W397"/>
  <c r="W396"/>
  <c r="W395"/>
  <c r="W394"/>
  <c r="W393"/>
  <c r="W392"/>
  <c r="W391"/>
  <c r="W390"/>
  <c r="W389"/>
  <c r="W388"/>
  <c r="W387"/>
  <c r="W386"/>
  <c r="W385"/>
  <c r="W384"/>
  <c r="W383"/>
  <c r="W382"/>
  <c r="W381"/>
  <c r="W380"/>
  <c r="W379"/>
  <c r="W378"/>
  <c r="W377"/>
  <c r="W376"/>
  <c r="W375"/>
  <c r="W374"/>
  <c r="W373"/>
  <c r="W372"/>
  <c r="W371"/>
  <c r="W370"/>
  <c r="W369"/>
  <c r="W368"/>
  <c r="W367"/>
  <c r="W366"/>
  <c r="W365"/>
  <c r="W364"/>
  <c r="W363"/>
  <c r="W362"/>
  <c r="W361"/>
  <c r="W360"/>
  <c r="W359"/>
  <c r="W358"/>
  <c r="W357"/>
  <c r="W356"/>
  <c r="W355"/>
  <c r="W354"/>
  <c r="W353"/>
  <c r="W352"/>
  <c r="W351"/>
  <c r="W350"/>
  <c r="W349"/>
  <c r="W348"/>
  <c r="W347"/>
  <c r="W346"/>
  <c r="W345"/>
  <c r="W344"/>
  <c r="W343"/>
  <c r="W342"/>
  <c r="W341"/>
  <c r="W340"/>
  <c r="W339"/>
  <c r="W338"/>
  <c r="W337"/>
  <c r="W336"/>
  <c r="W335"/>
  <c r="W334"/>
  <c r="W333"/>
  <c r="W332"/>
  <c r="W331"/>
  <c r="W330"/>
  <c r="W329"/>
  <c r="W328"/>
  <c r="W327"/>
  <c r="W326"/>
  <c r="W325"/>
  <c r="W324"/>
  <c r="W323"/>
  <c r="W322"/>
  <c r="W321"/>
  <c r="W320"/>
  <c r="W319"/>
  <c r="W318"/>
  <c r="W317"/>
  <c r="W316"/>
  <c r="W315"/>
  <c r="W314"/>
  <c r="W313"/>
  <c r="W312"/>
  <c r="W311"/>
  <c r="W310"/>
  <c r="W309"/>
  <c r="W308"/>
  <c r="W307"/>
  <c r="W306"/>
  <c r="W305"/>
  <c r="W304"/>
  <c r="W303"/>
  <c r="W302"/>
  <c r="W301"/>
  <c r="W300"/>
  <c r="W299"/>
  <c r="W298"/>
  <c r="W297"/>
  <c r="W296"/>
  <c r="W295"/>
  <c r="W294"/>
  <c r="W293"/>
  <c r="W292"/>
  <c r="W291"/>
  <c r="W290"/>
  <c r="W289"/>
  <c r="W288"/>
  <c r="W287"/>
  <c r="W286"/>
  <c r="W285"/>
  <c r="W284"/>
  <c r="W283"/>
  <c r="W282"/>
  <c r="W281"/>
  <c r="W280"/>
  <c r="W279"/>
  <c r="W278"/>
  <c r="W277"/>
  <c r="W276"/>
  <c r="W275"/>
  <c r="W274"/>
  <c r="W273"/>
  <c r="W272"/>
  <c r="W271"/>
  <c r="W270"/>
  <c r="W269"/>
  <c r="W268"/>
  <c r="W267"/>
  <c r="W266"/>
  <c r="W265"/>
  <c r="W264"/>
  <c r="W263"/>
  <c r="W262"/>
  <c r="W261"/>
  <c r="W260"/>
  <c r="W259"/>
  <c r="W258"/>
  <c r="W257"/>
  <c r="W256"/>
  <c r="W255"/>
  <c r="W254"/>
  <c r="W253"/>
  <c r="W252"/>
  <c r="W251"/>
  <c r="W250"/>
  <c r="W249"/>
  <c r="W248"/>
  <c r="W247"/>
  <c r="W246"/>
  <c r="W245"/>
  <c r="W244"/>
  <c r="W243"/>
  <c r="W242"/>
  <c r="W241"/>
  <c r="W240"/>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3"/>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W152"/>
  <c r="W151"/>
  <c r="W150"/>
  <c r="W149"/>
  <c r="W148"/>
  <c r="W147"/>
  <c r="W146"/>
  <c r="W145"/>
  <c r="W144"/>
  <c r="W143"/>
  <c r="W142"/>
  <c r="W141"/>
  <c r="W140"/>
  <c r="W139"/>
  <c r="W138"/>
  <c r="W137"/>
  <c r="W136"/>
  <c r="W135"/>
  <c r="W134"/>
  <c r="W133"/>
  <c r="W132"/>
  <c r="W131"/>
  <c r="W130"/>
  <c r="W129"/>
  <c r="W128"/>
  <c r="W127"/>
  <c r="W126"/>
  <c r="W125"/>
  <c r="W124"/>
  <c r="W123"/>
  <c r="W122"/>
  <c r="W121"/>
  <c r="W120"/>
  <c r="W119"/>
  <c r="W118"/>
  <c r="W117"/>
  <c r="W116"/>
  <c r="W115"/>
  <c r="W114"/>
  <c r="W113"/>
  <c r="W112"/>
  <c r="W111"/>
  <c r="W110"/>
  <c r="W109"/>
  <c r="W108"/>
  <c r="W107"/>
  <c r="W106"/>
  <c r="W105"/>
  <c r="W104"/>
  <c r="W103"/>
  <c r="W102"/>
  <c r="W101"/>
  <c r="W100"/>
  <c r="W99"/>
  <c r="W98"/>
  <c r="W97"/>
  <c r="W96"/>
  <c r="W95"/>
  <c r="W94"/>
  <c r="W93"/>
  <c r="W92"/>
  <c r="W91"/>
  <c r="W90"/>
  <c r="W89"/>
  <c r="W88"/>
  <c r="W87"/>
  <c r="W86"/>
  <c r="W85"/>
  <c r="W84"/>
  <c r="W83"/>
  <c r="W82"/>
  <c r="W81"/>
  <c r="W80"/>
  <c r="W79"/>
  <c r="W78"/>
  <c r="W77"/>
  <c r="W76"/>
  <c r="W75"/>
  <c r="W74"/>
  <c r="W73"/>
  <c r="W72"/>
  <c r="W71"/>
  <c r="W70"/>
  <c r="W69"/>
  <c r="W68"/>
  <c r="W67"/>
  <c r="W66"/>
  <c r="W65"/>
  <c r="W64"/>
  <c r="W63"/>
  <c r="W62"/>
  <c r="W61"/>
  <c r="W60"/>
  <c r="W59"/>
  <c r="W58"/>
  <c r="W57"/>
  <c r="W56"/>
  <c r="W55"/>
  <c r="W54"/>
  <c r="W53"/>
  <c r="W52"/>
  <c r="W51"/>
  <c r="W50"/>
  <c r="W49"/>
  <c r="W48"/>
  <c r="W47"/>
  <c r="W46"/>
  <c r="W45"/>
  <c r="W44"/>
  <c r="W43"/>
  <c r="W42"/>
  <c r="W41"/>
  <c r="W40"/>
  <c r="W39"/>
  <c r="W38"/>
  <c r="W37"/>
  <c r="W36"/>
  <c r="W35"/>
  <c r="W34"/>
  <c r="W33"/>
  <c r="W32"/>
  <c r="W31"/>
  <c r="W30"/>
  <c r="W29"/>
  <c r="W28"/>
  <c r="W27"/>
  <c r="W26"/>
  <c r="W25"/>
  <c r="W24"/>
  <c r="W23"/>
  <c r="W22"/>
  <c r="W21"/>
  <c r="W20"/>
  <c r="W19"/>
  <c r="W18"/>
  <c r="W17"/>
  <c r="W16"/>
  <c r="W15"/>
  <c r="W14"/>
  <c r="W13"/>
  <c r="W12"/>
  <c r="CB1011"/>
  <c r="CB1010"/>
  <c r="CB1009"/>
  <c r="CB1008"/>
  <c r="CB1007"/>
  <c r="CB1006"/>
  <c r="CB1005"/>
  <c r="CB1004"/>
  <c r="CB1003"/>
  <c r="CB1002"/>
  <c r="CB1001"/>
  <c r="CB1000"/>
  <c r="CB999"/>
  <c r="CB998"/>
  <c r="CB997"/>
  <c r="CB996"/>
  <c r="CB995"/>
  <c r="CB994"/>
  <c r="CB993"/>
  <c r="CB992"/>
  <c r="CB991"/>
  <c r="CB990"/>
  <c r="CB989"/>
  <c r="CB988"/>
  <c r="CB987"/>
  <c r="CB986"/>
  <c r="CB985"/>
  <c r="CD985" s="1"/>
  <c r="CB984"/>
  <c r="CD984" s="1"/>
  <c r="CB983"/>
  <c r="CD983" s="1"/>
  <c r="CB982"/>
  <c r="CD982" s="1"/>
  <c r="CB981"/>
  <c r="CD981" s="1"/>
  <c r="CB980"/>
  <c r="CD980" s="1"/>
  <c r="CB979"/>
  <c r="CD979" s="1"/>
  <c r="CB978"/>
  <c r="CD978" s="1"/>
  <c r="CB977"/>
  <c r="CD977" s="1"/>
  <c r="CB976"/>
  <c r="CD976" s="1"/>
  <c r="CB975"/>
  <c r="CD975" s="1"/>
  <c r="CB974"/>
  <c r="CD974" s="1"/>
  <c r="CB973"/>
  <c r="CD973" s="1"/>
  <c r="CB972"/>
  <c r="CD972" s="1"/>
  <c r="CB971"/>
  <c r="CD971" s="1"/>
  <c r="CB970"/>
  <c r="CD970" s="1"/>
  <c r="CB969"/>
  <c r="CD969" s="1"/>
  <c r="CB968"/>
  <c r="CD968" s="1"/>
  <c r="CB967"/>
  <c r="CD967" s="1"/>
  <c r="CB966"/>
  <c r="CD966" s="1"/>
  <c r="CB965"/>
  <c r="CD965" s="1"/>
  <c r="CB964"/>
  <c r="CD964" s="1"/>
  <c r="CB963"/>
  <c r="CD963" s="1"/>
  <c r="CB962"/>
  <c r="CD962" s="1"/>
  <c r="CB961"/>
  <c r="CD961" s="1"/>
  <c r="CB960"/>
  <c r="CD960" s="1"/>
  <c r="CB959"/>
  <c r="CD959" s="1"/>
  <c r="CB958"/>
  <c r="CD958" s="1"/>
  <c r="CB957"/>
  <c r="CD957" s="1"/>
  <c r="CB956"/>
  <c r="CD956" s="1"/>
  <c r="CB955"/>
  <c r="CD955" s="1"/>
  <c r="CB954"/>
  <c r="CD954" s="1"/>
  <c r="CB953"/>
  <c r="CD953" s="1"/>
  <c r="CB952"/>
  <c r="CD952" s="1"/>
  <c r="CB951"/>
  <c r="CD951" s="1"/>
  <c r="CB950"/>
  <c r="CD950" s="1"/>
  <c r="CB949"/>
  <c r="CD949" s="1"/>
  <c r="CB948"/>
  <c r="CD948" s="1"/>
  <c r="CB947"/>
  <c r="CD947" s="1"/>
  <c r="CB946"/>
  <c r="CD946" s="1"/>
  <c r="CB945"/>
  <c r="CD945" s="1"/>
  <c r="CB944"/>
  <c r="CD944" s="1"/>
  <c r="CB943"/>
  <c r="CD943" s="1"/>
  <c r="CB942"/>
  <c r="CD942" s="1"/>
  <c r="CB941"/>
  <c r="CD941" s="1"/>
  <c r="CB940"/>
  <c r="CD940" s="1"/>
  <c r="CB939"/>
  <c r="CD939" s="1"/>
  <c r="CB938"/>
  <c r="CD938" s="1"/>
  <c r="CB937"/>
  <c r="CD937" s="1"/>
  <c r="CB936"/>
  <c r="CD936" s="1"/>
  <c r="CB935"/>
  <c r="CD935" s="1"/>
  <c r="CB934"/>
  <c r="CD934" s="1"/>
  <c r="CB933"/>
  <c r="CD933" s="1"/>
  <c r="CB932"/>
  <c r="CD932" s="1"/>
  <c r="CB931"/>
  <c r="CD931" s="1"/>
  <c r="CB930"/>
  <c r="CD930" s="1"/>
  <c r="CB929"/>
  <c r="CD929" s="1"/>
  <c r="CB928"/>
  <c r="CD928" s="1"/>
  <c r="CB927"/>
  <c r="CD927" s="1"/>
  <c r="CB926"/>
  <c r="CD926" s="1"/>
  <c r="CB925"/>
  <c r="CD925" s="1"/>
  <c r="CB924"/>
  <c r="CD924" s="1"/>
  <c r="CB923"/>
  <c r="CD923" s="1"/>
  <c r="CB922"/>
  <c r="CD922" s="1"/>
  <c r="CB921"/>
  <c r="CD921" s="1"/>
  <c r="CB920"/>
  <c r="CD920" s="1"/>
  <c r="CB919"/>
  <c r="CD919" s="1"/>
  <c r="CB918"/>
  <c r="CD918" s="1"/>
  <c r="CB917"/>
  <c r="CD917" s="1"/>
  <c r="CB916"/>
  <c r="CD916" s="1"/>
  <c r="CB915"/>
  <c r="CD915" s="1"/>
  <c r="CB914"/>
  <c r="CD914" s="1"/>
  <c r="CB913"/>
  <c r="CD913" s="1"/>
  <c r="CB912"/>
  <c r="CD912" s="1"/>
  <c r="CB911"/>
  <c r="CD911" s="1"/>
  <c r="CB910"/>
  <c r="CD910" s="1"/>
  <c r="CB909"/>
  <c r="CD909" s="1"/>
  <c r="CB908"/>
  <c r="CD908" s="1"/>
  <c r="CB907"/>
  <c r="CD907" s="1"/>
  <c r="CB906"/>
  <c r="CD906" s="1"/>
  <c r="CB905"/>
  <c r="CD905" s="1"/>
  <c r="CB904"/>
  <c r="CD904" s="1"/>
  <c r="CB903"/>
  <c r="CD903" s="1"/>
  <c r="CB902"/>
  <c r="CD902" s="1"/>
  <c r="CB901"/>
  <c r="CD901" s="1"/>
  <c r="CB900"/>
  <c r="CD900" s="1"/>
  <c r="CB899"/>
  <c r="CD899" s="1"/>
  <c r="CB898"/>
  <c r="CD898" s="1"/>
  <c r="CB897"/>
  <c r="CD897" s="1"/>
  <c r="CB896"/>
  <c r="CD896" s="1"/>
  <c r="CB895"/>
  <c r="CD895" s="1"/>
  <c r="CB894"/>
  <c r="CD894" s="1"/>
  <c r="CB893"/>
  <c r="CD893" s="1"/>
  <c r="CB892"/>
  <c r="CD892" s="1"/>
  <c r="CB891"/>
  <c r="CD891" s="1"/>
  <c r="CB890"/>
  <c r="CD890" s="1"/>
  <c r="CB889"/>
  <c r="CD889" s="1"/>
  <c r="CB888"/>
  <c r="CD888" s="1"/>
  <c r="CB887"/>
  <c r="CD887" s="1"/>
  <c r="CB886"/>
  <c r="CD886" s="1"/>
  <c r="CB885"/>
  <c r="CD885" s="1"/>
  <c r="CB884"/>
  <c r="CD884" s="1"/>
  <c r="CB883"/>
  <c r="CD883" s="1"/>
  <c r="CB882"/>
  <c r="CD882" s="1"/>
  <c r="CB881"/>
  <c r="CD881" s="1"/>
  <c r="CB880"/>
  <c r="CD880" s="1"/>
  <c r="CB879"/>
  <c r="CD879" s="1"/>
  <c r="CB878"/>
  <c r="CD878" s="1"/>
  <c r="CB877"/>
  <c r="CD877" s="1"/>
  <c r="CB876"/>
  <c r="CD876" s="1"/>
  <c r="CB875"/>
  <c r="CD875" s="1"/>
  <c r="CB874"/>
  <c r="CD874" s="1"/>
  <c r="CB873"/>
  <c r="CD873" s="1"/>
  <c r="CB872"/>
  <c r="CD872" s="1"/>
  <c r="CB871"/>
  <c r="CD871" s="1"/>
  <c r="CB870"/>
  <c r="CD870" s="1"/>
  <c r="CB869"/>
  <c r="CD869" s="1"/>
  <c r="CB868"/>
  <c r="CD868" s="1"/>
  <c r="CB867"/>
  <c r="CD867" s="1"/>
  <c r="CB866"/>
  <c r="CD866" s="1"/>
  <c r="CB865"/>
  <c r="CD865" s="1"/>
  <c r="CB864"/>
  <c r="CD864" s="1"/>
  <c r="CB863"/>
  <c r="CD863" s="1"/>
  <c r="CB862"/>
  <c r="CD862" s="1"/>
  <c r="CB861"/>
  <c r="CD861" s="1"/>
  <c r="CB860"/>
  <c r="CD860" s="1"/>
  <c r="CB859"/>
  <c r="CD859" s="1"/>
  <c r="CB858"/>
  <c r="CD858" s="1"/>
  <c r="CB857"/>
  <c r="CD857" s="1"/>
  <c r="CB856"/>
  <c r="CD856" s="1"/>
  <c r="CB855"/>
  <c r="CD855" s="1"/>
  <c r="CB854"/>
  <c r="CD854" s="1"/>
  <c r="CB853"/>
  <c r="CD853" s="1"/>
  <c r="CB852"/>
  <c r="CD852" s="1"/>
  <c r="CB851"/>
  <c r="CD851" s="1"/>
  <c r="CB850"/>
  <c r="CD850" s="1"/>
  <c r="CB849"/>
  <c r="CD849" s="1"/>
  <c r="CB848"/>
  <c r="CD848" s="1"/>
  <c r="CB847"/>
  <c r="CD847" s="1"/>
  <c r="CB846"/>
  <c r="CD846" s="1"/>
  <c r="CB845"/>
  <c r="CD845" s="1"/>
  <c r="CB844"/>
  <c r="CD844" s="1"/>
  <c r="CB843"/>
  <c r="CD843" s="1"/>
  <c r="CB842"/>
  <c r="CD842" s="1"/>
  <c r="CB841"/>
  <c r="CD841" s="1"/>
  <c r="CB840"/>
  <c r="CD840" s="1"/>
  <c r="CB839"/>
  <c r="CD839" s="1"/>
  <c r="CB838"/>
  <c r="CD838" s="1"/>
  <c r="CB837"/>
  <c r="CD837" s="1"/>
  <c r="CB836"/>
  <c r="CD836" s="1"/>
  <c r="CB835"/>
  <c r="CD835" s="1"/>
  <c r="CB834"/>
  <c r="CD834" s="1"/>
  <c r="CB833"/>
  <c r="CD833" s="1"/>
  <c r="CB832"/>
  <c r="CD832" s="1"/>
  <c r="CB831"/>
  <c r="CD831" s="1"/>
  <c r="CB830"/>
  <c r="CD830" s="1"/>
  <c r="CB829"/>
  <c r="CD829" s="1"/>
  <c r="CB828"/>
  <c r="CD828" s="1"/>
  <c r="CB827"/>
  <c r="CD827" s="1"/>
  <c r="CB826"/>
  <c r="CD826" s="1"/>
  <c r="CB825"/>
  <c r="CD825" s="1"/>
  <c r="CB824"/>
  <c r="CD824" s="1"/>
  <c r="CB823"/>
  <c r="CD823" s="1"/>
  <c r="CB822"/>
  <c r="CD822" s="1"/>
  <c r="CB821"/>
  <c r="CD821" s="1"/>
  <c r="CB820"/>
  <c r="CD820" s="1"/>
  <c r="CB819"/>
  <c r="CD819" s="1"/>
  <c r="CB818"/>
  <c r="CD818" s="1"/>
  <c r="CB817"/>
  <c r="CD817" s="1"/>
  <c r="CB816"/>
  <c r="CD816" s="1"/>
  <c r="CB815"/>
  <c r="CD815" s="1"/>
  <c r="CB814"/>
  <c r="CD814" s="1"/>
  <c r="CB813"/>
  <c r="CD813" s="1"/>
  <c r="CB812"/>
  <c r="CD812" s="1"/>
  <c r="CB811"/>
  <c r="CD811" s="1"/>
  <c r="CB810"/>
  <c r="CD810" s="1"/>
  <c r="CB809"/>
  <c r="CD809" s="1"/>
  <c r="CB808"/>
  <c r="CD808" s="1"/>
  <c r="CB807"/>
  <c r="CD807" s="1"/>
  <c r="CB806"/>
  <c r="CD806" s="1"/>
  <c r="CB805"/>
  <c r="CD805" s="1"/>
  <c r="CB804"/>
  <c r="CD804" s="1"/>
  <c r="CB803"/>
  <c r="CD803" s="1"/>
  <c r="CB802"/>
  <c r="CD802" s="1"/>
  <c r="CB801"/>
  <c r="CD801" s="1"/>
  <c r="CB800"/>
  <c r="CD800" s="1"/>
  <c r="CB799"/>
  <c r="CD799" s="1"/>
  <c r="CB798"/>
  <c r="CD798" s="1"/>
  <c r="CB797"/>
  <c r="CD797" s="1"/>
  <c r="CB796"/>
  <c r="CD796" s="1"/>
  <c r="CB795"/>
  <c r="CD795" s="1"/>
  <c r="CB794"/>
  <c r="CD794" s="1"/>
  <c r="CB793"/>
  <c r="CD793" s="1"/>
  <c r="CB792"/>
  <c r="CD792" s="1"/>
  <c r="CB791"/>
  <c r="CD791" s="1"/>
  <c r="CB790"/>
  <c r="CD790" s="1"/>
  <c r="CB789"/>
  <c r="CD789" s="1"/>
  <c r="CB788"/>
  <c r="CD788" s="1"/>
  <c r="CB787"/>
  <c r="CD787" s="1"/>
  <c r="CB786"/>
  <c r="CD786" s="1"/>
  <c r="CB785"/>
  <c r="CD785" s="1"/>
  <c r="CB784"/>
  <c r="CD784" s="1"/>
  <c r="CB783"/>
  <c r="CD783" s="1"/>
  <c r="CB782"/>
  <c r="CD782" s="1"/>
  <c r="CB781"/>
  <c r="CD781" s="1"/>
  <c r="CB780"/>
  <c r="CD780" s="1"/>
  <c r="CB779"/>
  <c r="CD779" s="1"/>
  <c r="CB778"/>
  <c r="CD778" s="1"/>
  <c r="CB777"/>
  <c r="CD777" s="1"/>
  <c r="CB776"/>
  <c r="CD776" s="1"/>
  <c r="CB775"/>
  <c r="CD775" s="1"/>
  <c r="CB774"/>
  <c r="CD774" s="1"/>
  <c r="CB773"/>
  <c r="CD773" s="1"/>
  <c r="CB772"/>
  <c r="CD772" s="1"/>
  <c r="CB771"/>
  <c r="CD771" s="1"/>
  <c r="CB770"/>
  <c r="CD770" s="1"/>
  <c r="CB769"/>
  <c r="CD769" s="1"/>
  <c r="CB768"/>
  <c r="CD768" s="1"/>
  <c r="CB767"/>
  <c r="CD767" s="1"/>
  <c r="CB766"/>
  <c r="CD766" s="1"/>
  <c r="CB765"/>
  <c r="CD765" s="1"/>
  <c r="CB764"/>
  <c r="CD764" s="1"/>
  <c r="CB763"/>
  <c r="CD763" s="1"/>
  <c r="CB762"/>
  <c r="CD762" s="1"/>
  <c r="CB761"/>
  <c r="CD761" s="1"/>
  <c r="CB760"/>
  <c r="CD760" s="1"/>
  <c r="CB759"/>
  <c r="CD759" s="1"/>
  <c r="CB758"/>
  <c r="CD758" s="1"/>
  <c r="CB757"/>
  <c r="CD757" s="1"/>
  <c r="CB756"/>
  <c r="CD756" s="1"/>
  <c r="CB755"/>
  <c r="CD755" s="1"/>
  <c r="CB754"/>
  <c r="CD754" s="1"/>
  <c r="CB753"/>
  <c r="CD753" s="1"/>
  <c r="CB752"/>
  <c r="CD752" s="1"/>
  <c r="CB751"/>
  <c r="CD751" s="1"/>
  <c r="CB750"/>
  <c r="CD750" s="1"/>
  <c r="CB749"/>
  <c r="CD749" s="1"/>
  <c r="CB748"/>
  <c r="CD748" s="1"/>
  <c r="CB747"/>
  <c r="CD747" s="1"/>
  <c r="CB746"/>
  <c r="CD746" s="1"/>
  <c r="CB745"/>
  <c r="CD745" s="1"/>
  <c r="CB744"/>
  <c r="CD744" s="1"/>
  <c r="CB743"/>
  <c r="CD743" s="1"/>
  <c r="CB742"/>
  <c r="CD742" s="1"/>
  <c r="CB741"/>
  <c r="CD741" s="1"/>
  <c r="CB740"/>
  <c r="CD740" s="1"/>
  <c r="CB739"/>
  <c r="CD739" s="1"/>
  <c r="CB738"/>
  <c r="CD738" s="1"/>
  <c r="CB737"/>
  <c r="CD737" s="1"/>
  <c r="CB736"/>
  <c r="CD736" s="1"/>
  <c r="CB735"/>
  <c r="CD735" s="1"/>
  <c r="CB734"/>
  <c r="CD734" s="1"/>
  <c r="CB733"/>
  <c r="CD733" s="1"/>
  <c r="CB732"/>
  <c r="CD732" s="1"/>
  <c r="CB731"/>
  <c r="CD731" s="1"/>
  <c r="CB730"/>
  <c r="CD730" s="1"/>
  <c r="CB729"/>
  <c r="CD729" s="1"/>
  <c r="CB728"/>
  <c r="CD728" s="1"/>
  <c r="CB727"/>
  <c r="CD727" s="1"/>
  <c r="CB726"/>
  <c r="CD726" s="1"/>
  <c r="CB725"/>
  <c r="CD725" s="1"/>
  <c r="CB724"/>
  <c r="CD724" s="1"/>
  <c r="CB723"/>
  <c r="CD723" s="1"/>
  <c r="CB722"/>
  <c r="CD722" s="1"/>
  <c r="CB721"/>
  <c r="CD721" s="1"/>
  <c r="CB720"/>
  <c r="CD720" s="1"/>
  <c r="CB719"/>
  <c r="CD719" s="1"/>
  <c r="CB718"/>
  <c r="CD718" s="1"/>
  <c r="CB717"/>
  <c r="CD717" s="1"/>
  <c r="CB716"/>
  <c r="CD716" s="1"/>
  <c r="CB715"/>
  <c r="CD715" s="1"/>
  <c r="CB714"/>
  <c r="CD714" s="1"/>
  <c r="CB713"/>
  <c r="CD713" s="1"/>
  <c r="CB712"/>
  <c r="CD712" s="1"/>
  <c r="CB711"/>
  <c r="CD711" s="1"/>
  <c r="CB710"/>
  <c r="CD710" s="1"/>
  <c r="CB709"/>
  <c r="CD709" s="1"/>
  <c r="CB708"/>
  <c r="CD708" s="1"/>
  <c r="CB707"/>
  <c r="CD707" s="1"/>
  <c r="CB706"/>
  <c r="CD706" s="1"/>
  <c r="CB705"/>
  <c r="CD705" s="1"/>
  <c r="CB704"/>
  <c r="CD704" s="1"/>
  <c r="CB703"/>
  <c r="CD703" s="1"/>
  <c r="CB702"/>
  <c r="CD702" s="1"/>
  <c r="CB701"/>
  <c r="CD701" s="1"/>
  <c r="CB700"/>
  <c r="CD700" s="1"/>
  <c r="CB699"/>
  <c r="CD699" s="1"/>
  <c r="CB698"/>
  <c r="CD698" s="1"/>
  <c r="CB697"/>
  <c r="CD697" s="1"/>
  <c r="CB696"/>
  <c r="CD696" s="1"/>
  <c r="CB695"/>
  <c r="CD695" s="1"/>
  <c r="CB694"/>
  <c r="CD694" s="1"/>
  <c r="CB693"/>
  <c r="CD693" s="1"/>
  <c r="CB692"/>
  <c r="CD692" s="1"/>
  <c r="CB691"/>
  <c r="CD691" s="1"/>
  <c r="CB690"/>
  <c r="CD690" s="1"/>
  <c r="CB689"/>
  <c r="CD689" s="1"/>
  <c r="CB688"/>
  <c r="CD688" s="1"/>
  <c r="CB687"/>
  <c r="CD687" s="1"/>
  <c r="CB686"/>
  <c r="CD686" s="1"/>
  <c r="CB685"/>
  <c r="CD685" s="1"/>
  <c r="CB684"/>
  <c r="CD684" s="1"/>
  <c r="CB683"/>
  <c r="CD683" s="1"/>
  <c r="CB682"/>
  <c r="CD682" s="1"/>
  <c r="CB681"/>
  <c r="CD681" s="1"/>
  <c r="CB680"/>
  <c r="CD680" s="1"/>
  <c r="CB679"/>
  <c r="CD679" s="1"/>
  <c r="CB678"/>
  <c r="CD678" s="1"/>
  <c r="CB677"/>
  <c r="CD677" s="1"/>
  <c r="CB676"/>
  <c r="CD676" s="1"/>
  <c r="CB675"/>
  <c r="CD675" s="1"/>
  <c r="CB674"/>
  <c r="CD674" s="1"/>
  <c r="CB673"/>
  <c r="CD673" s="1"/>
  <c r="CB672"/>
  <c r="CD672" s="1"/>
  <c r="CB671"/>
  <c r="CD671" s="1"/>
  <c r="CB670"/>
  <c r="CD670" s="1"/>
  <c r="CB669"/>
  <c r="CD669" s="1"/>
  <c r="CB668"/>
  <c r="CD668" s="1"/>
  <c r="CB667"/>
  <c r="CD667" s="1"/>
  <c r="CB666"/>
  <c r="CD666" s="1"/>
  <c r="CB665"/>
  <c r="CD665" s="1"/>
  <c r="CB664"/>
  <c r="CD664" s="1"/>
  <c r="CB663"/>
  <c r="CD663" s="1"/>
  <c r="CB662"/>
  <c r="CD662" s="1"/>
  <c r="CB661"/>
  <c r="CD661" s="1"/>
  <c r="CB660"/>
  <c r="CD660" s="1"/>
  <c r="CB659"/>
  <c r="CD659" s="1"/>
  <c r="CB658"/>
  <c r="CD658" s="1"/>
  <c r="CB657"/>
  <c r="CD657" s="1"/>
  <c r="CB656"/>
  <c r="CD656" s="1"/>
  <c r="CB655"/>
  <c r="CD655" s="1"/>
  <c r="CB654"/>
  <c r="CD654" s="1"/>
  <c r="CB653"/>
  <c r="CD653" s="1"/>
  <c r="CB652"/>
  <c r="CD652" s="1"/>
  <c r="CB651"/>
  <c r="CD651" s="1"/>
  <c r="CB650"/>
  <c r="CD650" s="1"/>
  <c r="CB649"/>
  <c r="CD649" s="1"/>
  <c r="CB648"/>
  <c r="CD648" s="1"/>
  <c r="CB647"/>
  <c r="CD647" s="1"/>
  <c r="CB646"/>
  <c r="CD646" s="1"/>
  <c r="CB645"/>
  <c r="CD645" s="1"/>
  <c r="CB644"/>
  <c r="CD644" s="1"/>
  <c r="CB643"/>
  <c r="CD643" s="1"/>
  <c r="CB642"/>
  <c r="CD642" s="1"/>
  <c r="CB641"/>
  <c r="CD641" s="1"/>
  <c r="CB640"/>
  <c r="CD640" s="1"/>
  <c r="CB639"/>
  <c r="CD639" s="1"/>
  <c r="CB638"/>
  <c r="CD638" s="1"/>
  <c r="CB637"/>
  <c r="CD637" s="1"/>
  <c r="CB636"/>
  <c r="CD636" s="1"/>
  <c r="CB635"/>
  <c r="CD635" s="1"/>
  <c r="CB634"/>
  <c r="CD634" s="1"/>
  <c r="CB633"/>
  <c r="CD633" s="1"/>
  <c r="CB632"/>
  <c r="CD632" s="1"/>
  <c r="CB631"/>
  <c r="CD631" s="1"/>
  <c r="CB630"/>
  <c r="CD630" s="1"/>
  <c r="CB629"/>
  <c r="CD629" s="1"/>
  <c r="CB628"/>
  <c r="CD628" s="1"/>
  <c r="CB627"/>
  <c r="CD627" s="1"/>
  <c r="CB626"/>
  <c r="CD626" s="1"/>
  <c r="CB625"/>
  <c r="CD625" s="1"/>
  <c r="CB624"/>
  <c r="CD624" s="1"/>
  <c r="CB623"/>
  <c r="CD623" s="1"/>
  <c r="CB622"/>
  <c r="CD622" s="1"/>
  <c r="CB621"/>
  <c r="CD621" s="1"/>
  <c r="CB620"/>
  <c r="CD620" s="1"/>
  <c r="CB619"/>
  <c r="CD619" s="1"/>
  <c r="CB618"/>
  <c r="CD618" s="1"/>
  <c r="CB617"/>
  <c r="CD617" s="1"/>
  <c r="CB616"/>
  <c r="CD616" s="1"/>
  <c r="CB615"/>
  <c r="CD615" s="1"/>
  <c r="CB614"/>
  <c r="CD614" s="1"/>
  <c r="CB613"/>
  <c r="CD613" s="1"/>
  <c r="CB612"/>
  <c r="CD612" s="1"/>
  <c r="CB611"/>
  <c r="CD611" s="1"/>
  <c r="CB610"/>
  <c r="CD610" s="1"/>
  <c r="CB609"/>
  <c r="CD609" s="1"/>
  <c r="CB608"/>
  <c r="CD608" s="1"/>
  <c r="CB607"/>
  <c r="CD607" s="1"/>
  <c r="CB606"/>
  <c r="CD606" s="1"/>
  <c r="CB605"/>
  <c r="CD605" s="1"/>
  <c r="CB604"/>
  <c r="CD604" s="1"/>
  <c r="CB603"/>
  <c r="CD603" s="1"/>
  <c r="CB602"/>
  <c r="CD602" s="1"/>
  <c r="CB601"/>
  <c r="CD601" s="1"/>
  <c r="CB600"/>
  <c r="CD600" s="1"/>
  <c r="CB599"/>
  <c r="CD599" s="1"/>
  <c r="CB598"/>
  <c r="CD598" s="1"/>
  <c r="CB597"/>
  <c r="CD597" s="1"/>
  <c r="CB596"/>
  <c r="CD596" s="1"/>
  <c r="CB595"/>
  <c r="CD595" s="1"/>
  <c r="CB594"/>
  <c r="CD594" s="1"/>
  <c r="CB593"/>
  <c r="CD593" s="1"/>
  <c r="CB592"/>
  <c r="CD592" s="1"/>
  <c r="CB591"/>
  <c r="CD591" s="1"/>
  <c r="CB590"/>
  <c r="CD590" s="1"/>
  <c r="CB589"/>
  <c r="CD589" s="1"/>
  <c r="CB588"/>
  <c r="CD588" s="1"/>
  <c r="CB587"/>
  <c r="CD587" s="1"/>
  <c r="CB586"/>
  <c r="CD586" s="1"/>
  <c r="CB585"/>
  <c r="CD585" s="1"/>
  <c r="CB584"/>
  <c r="CD584" s="1"/>
  <c r="CB583"/>
  <c r="CD583" s="1"/>
  <c r="CB582"/>
  <c r="CD582" s="1"/>
  <c r="CB581"/>
  <c r="CD581" s="1"/>
  <c r="CB580"/>
  <c r="CD580" s="1"/>
  <c r="CB579"/>
  <c r="CD579" s="1"/>
  <c r="CB578"/>
  <c r="CD578" s="1"/>
  <c r="CB577"/>
  <c r="CD577" s="1"/>
  <c r="CB576"/>
  <c r="CD576" s="1"/>
  <c r="CB575"/>
  <c r="CD575" s="1"/>
  <c r="CB574"/>
  <c r="CD574" s="1"/>
  <c r="CB573"/>
  <c r="CD573" s="1"/>
  <c r="CB572"/>
  <c r="CD572" s="1"/>
  <c r="CB571"/>
  <c r="CD571" s="1"/>
  <c r="CB570"/>
  <c r="CD570" s="1"/>
  <c r="CB569"/>
  <c r="CD569" s="1"/>
  <c r="CB568"/>
  <c r="CD568" s="1"/>
  <c r="CB567"/>
  <c r="CD567" s="1"/>
  <c r="CB566"/>
  <c r="CD566" s="1"/>
  <c r="CB565"/>
  <c r="CD565" s="1"/>
  <c r="CB564"/>
  <c r="CD564" s="1"/>
  <c r="CB563"/>
  <c r="CD563" s="1"/>
  <c r="CB562"/>
  <c r="CD562" s="1"/>
  <c r="CB561"/>
  <c r="CD561" s="1"/>
  <c r="CB560"/>
  <c r="CD560" s="1"/>
  <c r="CB559"/>
  <c r="CD559" s="1"/>
  <c r="CB558"/>
  <c r="CD558" s="1"/>
  <c r="CB557"/>
  <c r="CD557" s="1"/>
  <c r="CB556"/>
  <c r="CD556" s="1"/>
  <c r="CB555"/>
  <c r="CD555" s="1"/>
  <c r="CB554"/>
  <c r="CD554" s="1"/>
  <c r="CB553"/>
  <c r="CD553" s="1"/>
  <c r="CB552"/>
  <c r="CD552" s="1"/>
  <c r="CB551"/>
  <c r="CD551" s="1"/>
  <c r="CB550"/>
  <c r="CD550" s="1"/>
  <c r="CB549"/>
  <c r="CD549" s="1"/>
  <c r="CB548"/>
  <c r="CD548" s="1"/>
  <c r="CB547"/>
  <c r="CD547" s="1"/>
  <c r="CB546"/>
  <c r="CD546" s="1"/>
  <c r="CB545"/>
  <c r="CD545" s="1"/>
  <c r="CB544"/>
  <c r="CD544" s="1"/>
  <c r="CB543"/>
  <c r="CD543" s="1"/>
  <c r="CB542"/>
  <c r="CD542" s="1"/>
  <c r="CB541"/>
  <c r="CD541" s="1"/>
  <c r="CB540"/>
  <c r="CD540" s="1"/>
  <c r="CB539"/>
  <c r="CD539" s="1"/>
  <c r="CB538"/>
  <c r="CD538" s="1"/>
  <c r="CB537"/>
  <c r="CD537" s="1"/>
  <c r="CB536"/>
  <c r="CD536" s="1"/>
  <c r="CB535"/>
  <c r="CD535" s="1"/>
  <c r="CB534"/>
  <c r="CD534" s="1"/>
  <c r="CB533"/>
  <c r="CD533" s="1"/>
  <c r="CB532"/>
  <c r="CD532" s="1"/>
  <c r="CB531"/>
  <c r="CD531" s="1"/>
  <c r="CB530"/>
  <c r="CD530" s="1"/>
  <c r="CB529"/>
  <c r="CD529" s="1"/>
  <c r="CB528"/>
  <c r="CD528" s="1"/>
  <c r="CB527"/>
  <c r="CD527" s="1"/>
  <c r="CB526"/>
  <c r="CD526" s="1"/>
  <c r="CB525"/>
  <c r="CD525" s="1"/>
  <c r="CB524"/>
  <c r="CD524" s="1"/>
  <c r="CB523"/>
  <c r="CD523" s="1"/>
  <c r="CB522"/>
  <c r="CD522" s="1"/>
  <c r="CB521"/>
  <c r="CD521" s="1"/>
  <c r="CB520"/>
  <c r="CD520" s="1"/>
  <c r="CB519"/>
  <c r="CD519" s="1"/>
  <c r="CB518"/>
  <c r="CD518" s="1"/>
  <c r="CB517"/>
  <c r="CD517" s="1"/>
  <c r="CB516"/>
  <c r="CD516" s="1"/>
  <c r="CB515"/>
  <c r="CD515" s="1"/>
  <c r="CB514"/>
  <c r="CD514" s="1"/>
  <c r="CB513"/>
  <c r="CD513" s="1"/>
  <c r="CB512"/>
  <c r="CD512" s="1"/>
  <c r="CB511"/>
  <c r="CD511" s="1"/>
  <c r="CB510"/>
  <c r="CD510" s="1"/>
  <c r="CB509"/>
  <c r="CD509" s="1"/>
  <c r="CB508"/>
  <c r="CD508" s="1"/>
  <c r="CB507"/>
  <c r="CD507" s="1"/>
  <c r="CB506"/>
  <c r="CD506" s="1"/>
  <c r="CB505"/>
  <c r="CD505" s="1"/>
  <c r="CB504"/>
  <c r="CD504" s="1"/>
  <c r="CB503"/>
  <c r="CD503" s="1"/>
  <c r="CB502"/>
  <c r="CD502" s="1"/>
  <c r="CB501"/>
  <c r="CD501" s="1"/>
  <c r="CB500"/>
  <c r="CD500" s="1"/>
  <c r="CB499"/>
  <c r="CD499" s="1"/>
  <c r="CB498"/>
  <c r="CD498" s="1"/>
  <c r="CB497"/>
  <c r="CD497" s="1"/>
  <c r="CB496"/>
  <c r="CD496" s="1"/>
  <c r="CB495"/>
  <c r="CD495" s="1"/>
  <c r="CB494"/>
  <c r="CD494" s="1"/>
  <c r="CB493"/>
  <c r="CD493" s="1"/>
  <c r="CB492"/>
  <c r="CD492" s="1"/>
  <c r="CB491"/>
  <c r="CD491" s="1"/>
  <c r="CB490"/>
  <c r="CD490" s="1"/>
  <c r="CB489"/>
  <c r="CD489" s="1"/>
  <c r="CB488"/>
  <c r="CD488" s="1"/>
  <c r="CB487"/>
  <c r="CD487" s="1"/>
  <c r="CB486"/>
  <c r="CD486" s="1"/>
  <c r="CB485"/>
  <c r="CD485" s="1"/>
  <c r="CB484"/>
  <c r="CD484" s="1"/>
  <c r="CB483"/>
  <c r="CD483" s="1"/>
  <c r="CB482"/>
  <c r="CD482" s="1"/>
  <c r="CB481"/>
  <c r="CD481" s="1"/>
  <c r="CB480"/>
  <c r="CD480" s="1"/>
  <c r="CB479"/>
  <c r="CD479" s="1"/>
  <c r="CB478"/>
  <c r="CD478" s="1"/>
  <c r="CB477"/>
  <c r="CD477" s="1"/>
  <c r="CB476"/>
  <c r="CD476" s="1"/>
  <c r="CB475"/>
  <c r="CD475" s="1"/>
  <c r="CB474"/>
  <c r="CD474" s="1"/>
  <c r="CB473"/>
  <c r="CD473" s="1"/>
  <c r="CB472"/>
  <c r="CD472" s="1"/>
  <c r="CB471"/>
  <c r="CD471" s="1"/>
  <c r="CB470"/>
  <c r="CD470" s="1"/>
  <c r="CB469"/>
  <c r="CD469" s="1"/>
  <c r="CB468"/>
  <c r="CD468" s="1"/>
  <c r="CB467"/>
  <c r="CD467" s="1"/>
  <c r="CB466"/>
  <c r="CD466" s="1"/>
  <c r="CB465"/>
  <c r="CD465" s="1"/>
  <c r="CB464"/>
  <c r="CD464" s="1"/>
  <c r="CB463"/>
  <c r="CD463" s="1"/>
  <c r="CB462"/>
  <c r="CD462" s="1"/>
  <c r="CB461"/>
  <c r="CD461" s="1"/>
  <c r="CB460"/>
  <c r="CD460" s="1"/>
  <c r="CB459"/>
  <c r="CD459" s="1"/>
  <c r="CB458"/>
  <c r="CD458" s="1"/>
  <c r="CB457"/>
  <c r="CD457" s="1"/>
  <c r="CB456"/>
  <c r="CD456" s="1"/>
  <c r="CB455"/>
  <c r="CD455" s="1"/>
  <c r="CB454"/>
  <c r="CD454" s="1"/>
  <c r="CB453"/>
  <c r="CD453" s="1"/>
  <c r="CB452"/>
  <c r="CD452" s="1"/>
  <c r="CB451"/>
  <c r="CD451" s="1"/>
  <c r="CB450"/>
  <c r="CD450" s="1"/>
  <c r="CB449"/>
  <c r="CD449" s="1"/>
  <c r="CB448"/>
  <c r="CD448" s="1"/>
  <c r="CB447"/>
  <c r="CD447" s="1"/>
  <c r="CB446"/>
  <c r="CD446" s="1"/>
  <c r="CB445"/>
  <c r="CD445" s="1"/>
  <c r="CB444"/>
  <c r="CD444" s="1"/>
  <c r="CB443"/>
  <c r="CD443" s="1"/>
  <c r="CB442"/>
  <c r="CD442" s="1"/>
  <c r="CB441"/>
  <c r="CD441" s="1"/>
  <c r="CB440"/>
  <c r="CD440" s="1"/>
  <c r="CB439"/>
  <c r="CD439" s="1"/>
  <c r="CB438"/>
  <c r="CD438" s="1"/>
  <c r="CB437"/>
  <c r="CD437" s="1"/>
  <c r="CB436"/>
  <c r="CD436" s="1"/>
  <c r="CB435"/>
  <c r="CD435" s="1"/>
  <c r="CB434"/>
  <c r="CD434" s="1"/>
  <c r="CB433"/>
  <c r="CD433" s="1"/>
  <c r="CB432"/>
  <c r="CD432" s="1"/>
  <c r="CB431"/>
  <c r="CD431" s="1"/>
  <c r="CB430"/>
  <c r="CD430" s="1"/>
  <c r="CB429"/>
  <c r="CD429" s="1"/>
  <c r="CB428"/>
  <c r="CD428" s="1"/>
  <c r="CB427"/>
  <c r="CD427" s="1"/>
  <c r="CB426"/>
  <c r="CD426" s="1"/>
  <c r="CB425"/>
  <c r="CD425" s="1"/>
  <c r="CB424"/>
  <c r="CD424" s="1"/>
  <c r="CB423"/>
  <c r="CD423" s="1"/>
  <c r="CB422"/>
  <c r="CD422" s="1"/>
  <c r="CB421"/>
  <c r="CD421" s="1"/>
  <c r="CB420"/>
  <c r="CD420" s="1"/>
  <c r="CB419"/>
  <c r="CD419" s="1"/>
  <c r="CB418"/>
  <c r="CD418" s="1"/>
  <c r="CB417"/>
  <c r="CD417" s="1"/>
  <c r="CB416"/>
  <c r="CD416" s="1"/>
  <c r="CB415"/>
  <c r="CD415" s="1"/>
  <c r="CB414"/>
  <c r="CD414" s="1"/>
  <c r="CB413"/>
  <c r="CD413" s="1"/>
  <c r="CB412"/>
  <c r="CD412" s="1"/>
  <c r="CB411"/>
  <c r="CD411" s="1"/>
  <c r="CB410"/>
  <c r="CD410" s="1"/>
  <c r="CB409"/>
  <c r="CD409" s="1"/>
  <c r="CB408"/>
  <c r="CD408" s="1"/>
  <c r="CB407"/>
  <c r="CD407" s="1"/>
  <c r="CB406"/>
  <c r="CD406" s="1"/>
  <c r="CB405"/>
  <c r="CD405" s="1"/>
  <c r="CB404"/>
  <c r="CD404" s="1"/>
  <c r="CB403"/>
  <c r="CD403" s="1"/>
  <c r="CB402"/>
  <c r="CD402" s="1"/>
  <c r="CB401"/>
  <c r="CD401" s="1"/>
  <c r="CB400"/>
  <c r="CD400" s="1"/>
  <c r="CB399"/>
  <c r="CD399" s="1"/>
  <c r="CB398"/>
  <c r="CD398" s="1"/>
  <c r="CB397"/>
  <c r="CD397" s="1"/>
  <c r="CB396"/>
  <c r="CD396" s="1"/>
  <c r="CB395"/>
  <c r="CD395" s="1"/>
  <c r="CB394"/>
  <c r="CD394" s="1"/>
  <c r="CB393"/>
  <c r="CD393" s="1"/>
  <c r="CB392"/>
  <c r="CD392" s="1"/>
  <c r="CB391"/>
  <c r="CD391" s="1"/>
  <c r="CB390"/>
  <c r="CD390" s="1"/>
  <c r="CB389"/>
  <c r="CD389" s="1"/>
  <c r="CB388"/>
  <c r="CD388" s="1"/>
  <c r="CB387"/>
  <c r="CD387" s="1"/>
  <c r="CB386"/>
  <c r="CD386" s="1"/>
  <c r="CB385"/>
  <c r="CD385" s="1"/>
  <c r="CB384"/>
  <c r="CD384" s="1"/>
  <c r="CB383"/>
  <c r="CD383" s="1"/>
  <c r="CB382"/>
  <c r="CD382" s="1"/>
  <c r="CB381"/>
  <c r="CD381" s="1"/>
  <c r="CB380"/>
  <c r="CD380" s="1"/>
  <c r="CB379"/>
  <c r="CD379" s="1"/>
  <c r="CB378"/>
  <c r="CD378" s="1"/>
  <c r="CB377"/>
  <c r="CD377" s="1"/>
  <c r="CB376"/>
  <c r="CD376" s="1"/>
  <c r="CB375"/>
  <c r="CD375" s="1"/>
  <c r="CB374"/>
  <c r="CD374" s="1"/>
  <c r="CB373"/>
  <c r="CD373" s="1"/>
  <c r="CB372"/>
  <c r="CD372" s="1"/>
  <c r="CB371"/>
  <c r="CD371" s="1"/>
  <c r="CB370"/>
  <c r="CD370" s="1"/>
  <c r="CB369"/>
  <c r="CD369" s="1"/>
  <c r="CB368"/>
  <c r="CD368" s="1"/>
  <c r="CB367"/>
  <c r="CD367" s="1"/>
  <c r="CB366"/>
  <c r="CD366" s="1"/>
  <c r="CB365"/>
  <c r="CD365" s="1"/>
  <c r="CB364"/>
  <c r="CD364" s="1"/>
  <c r="CB363"/>
  <c r="CD363" s="1"/>
  <c r="CB362"/>
  <c r="CD362" s="1"/>
  <c r="CB361"/>
  <c r="CD361" s="1"/>
  <c r="CB360"/>
  <c r="CD360" s="1"/>
  <c r="CB359"/>
  <c r="CD359" s="1"/>
  <c r="CB358"/>
  <c r="CD358" s="1"/>
  <c r="CB357"/>
  <c r="CD357" s="1"/>
  <c r="CB356"/>
  <c r="CD356" s="1"/>
  <c r="CB355"/>
  <c r="CD355" s="1"/>
  <c r="CB354"/>
  <c r="CD354" s="1"/>
  <c r="CB353"/>
  <c r="CD353" s="1"/>
  <c r="CB352"/>
  <c r="CD352" s="1"/>
  <c r="CB351"/>
  <c r="CD351" s="1"/>
  <c r="CB350"/>
  <c r="CD350" s="1"/>
  <c r="CB349"/>
  <c r="CD349" s="1"/>
  <c r="CB348"/>
  <c r="CD348" s="1"/>
  <c r="CB347"/>
  <c r="CD347" s="1"/>
  <c r="CB346"/>
  <c r="CD346" s="1"/>
  <c r="CB345"/>
  <c r="CD345" s="1"/>
  <c r="CB344"/>
  <c r="CD344" s="1"/>
  <c r="CB343"/>
  <c r="CD343" s="1"/>
  <c r="CB342"/>
  <c r="CD342" s="1"/>
  <c r="CB341"/>
  <c r="CD341" s="1"/>
  <c r="CB340"/>
  <c r="CD340" s="1"/>
  <c r="CB339"/>
  <c r="CD339" s="1"/>
  <c r="CB338"/>
  <c r="CD338" s="1"/>
  <c r="CB337"/>
  <c r="CD337" s="1"/>
  <c r="CB336"/>
  <c r="CD336" s="1"/>
  <c r="CB335"/>
  <c r="CD335" s="1"/>
  <c r="CB334"/>
  <c r="CD334" s="1"/>
  <c r="CB333"/>
  <c r="CD333" s="1"/>
  <c r="CB332"/>
  <c r="CD332" s="1"/>
  <c r="CB331"/>
  <c r="CD331" s="1"/>
  <c r="CB330"/>
  <c r="CD330" s="1"/>
  <c r="CB329"/>
  <c r="CD329" s="1"/>
  <c r="CB328"/>
  <c r="CD328" s="1"/>
  <c r="CB327"/>
  <c r="CD327" s="1"/>
  <c r="CB326"/>
  <c r="CD326" s="1"/>
  <c r="CB325"/>
  <c r="CD325" s="1"/>
  <c r="CB324"/>
  <c r="CD324" s="1"/>
  <c r="CB323"/>
  <c r="CD323" s="1"/>
  <c r="CB322"/>
  <c r="CD322" s="1"/>
  <c r="CB321"/>
  <c r="CD321" s="1"/>
  <c r="CB320"/>
  <c r="CD320" s="1"/>
  <c r="CB319"/>
  <c r="CD319" s="1"/>
  <c r="CB318"/>
  <c r="CD318" s="1"/>
  <c r="CB317"/>
  <c r="CD317" s="1"/>
  <c r="CB316"/>
  <c r="CD316" s="1"/>
  <c r="CB315"/>
  <c r="CD315" s="1"/>
  <c r="CB314"/>
  <c r="CD314" s="1"/>
  <c r="CB313"/>
  <c r="CD313" s="1"/>
  <c r="CB312"/>
  <c r="CD312" s="1"/>
  <c r="CB311"/>
  <c r="CD311" s="1"/>
  <c r="CB310"/>
  <c r="CD310" s="1"/>
  <c r="CB309"/>
  <c r="CD309" s="1"/>
  <c r="CB308"/>
  <c r="CD308" s="1"/>
  <c r="CB307"/>
  <c r="CD307" s="1"/>
  <c r="CB306"/>
  <c r="CD306" s="1"/>
  <c r="CB305"/>
  <c r="CD305" s="1"/>
  <c r="CB304"/>
  <c r="CD304" s="1"/>
  <c r="CB303"/>
  <c r="CD303" s="1"/>
  <c r="CB302"/>
  <c r="CD302" s="1"/>
  <c r="CB301"/>
  <c r="CD301" s="1"/>
  <c r="CB300"/>
  <c r="CD300" s="1"/>
  <c r="CB299"/>
  <c r="CD299" s="1"/>
  <c r="CB298"/>
  <c r="CD298" s="1"/>
  <c r="CB297"/>
  <c r="CD297" s="1"/>
  <c r="CB296"/>
  <c r="CD296" s="1"/>
  <c r="CB295"/>
  <c r="CD295" s="1"/>
  <c r="CB294"/>
  <c r="CD294" s="1"/>
  <c r="CB293"/>
  <c r="CD293" s="1"/>
  <c r="CB292"/>
  <c r="CD292" s="1"/>
  <c r="CB291"/>
  <c r="CD291" s="1"/>
  <c r="CB290"/>
  <c r="CD290" s="1"/>
  <c r="CB289"/>
  <c r="CD289" s="1"/>
  <c r="CB288"/>
  <c r="CD288" s="1"/>
  <c r="CB287"/>
  <c r="CD287" s="1"/>
  <c r="CB286"/>
  <c r="CD286" s="1"/>
  <c r="CB285"/>
  <c r="CD285" s="1"/>
  <c r="CB284"/>
  <c r="CD284" s="1"/>
  <c r="CB283"/>
  <c r="CD283" s="1"/>
  <c r="CB282"/>
  <c r="CD282" s="1"/>
  <c r="CB281"/>
  <c r="CD281" s="1"/>
  <c r="CB280"/>
  <c r="CD280" s="1"/>
  <c r="CB279"/>
  <c r="CD279" s="1"/>
  <c r="CB278"/>
  <c r="CD278" s="1"/>
  <c r="CB277"/>
  <c r="CD277" s="1"/>
  <c r="CB276"/>
  <c r="CD276" s="1"/>
  <c r="CB275"/>
  <c r="CD275" s="1"/>
  <c r="CB274"/>
  <c r="CD274" s="1"/>
  <c r="CB273"/>
  <c r="CD273" s="1"/>
  <c r="CB272"/>
  <c r="CD272" s="1"/>
  <c r="CB271"/>
  <c r="CD271" s="1"/>
  <c r="CB270"/>
  <c r="CD270" s="1"/>
  <c r="CB269"/>
  <c r="CD269" s="1"/>
  <c r="CB268"/>
  <c r="CD268" s="1"/>
  <c r="CB267"/>
  <c r="CD267" s="1"/>
  <c r="CB266"/>
  <c r="CD266" s="1"/>
  <c r="CB265"/>
  <c r="CD265" s="1"/>
  <c r="CB264"/>
  <c r="CD264" s="1"/>
  <c r="CB263"/>
  <c r="CD263" s="1"/>
  <c r="CB262"/>
  <c r="CD262" s="1"/>
  <c r="CB261"/>
  <c r="CD261" s="1"/>
  <c r="CB260"/>
  <c r="CD260" s="1"/>
  <c r="CB259"/>
  <c r="CD259" s="1"/>
  <c r="CB258"/>
  <c r="CD258" s="1"/>
  <c r="CB257"/>
  <c r="CD257" s="1"/>
  <c r="CB256"/>
  <c r="CD256" s="1"/>
  <c r="CB255"/>
  <c r="CD255" s="1"/>
  <c r="CB254"/>
  <c r="CD254" s="1"/>
  <c r="CB253"/>
  <c r="CD253" s="1"/>
  <c r="CB252"/>
  <c r="CD252" s="1"/>
  <c r="CB251"/>
  <c r="CD251" s="1"/>
  <c r="CB250"/>
  <c r="CD250" s="1"/>
  <c r="CB249"/>
  <c r="CD249" s="1"/>
  <c r="CB248"/>
  <c r="CD248" s="1"/>
  <c r="CB247"/>
  <c r="CD247" s="1"/>
  <c r="CB246"/>
  <c r="CD246" s="1"/>
  <c r="CB245"/>
  <c r="CD245" s="1"/>
  <c r="CB244"/>
  <c r="CD244" s="1"/>
  <c r="CB243"/>
  <c r="CD243" s="1"/>
  <c r="CB242"/>
  <c r="CD242" s="1"/>
  <c r="CB241"/>
  <c r="CD241" s="1"/>
  <c r="CB240"/>
  <c r="CD240" s="1"/>
  <c r="CB239"/>
  <c r="CD239" s="1"/>
  <c r="CB238"/>
  <c r="CD238" s="1"/>
  <c r="CB237"/>
  <c r="CD237" s="1"/>
  <c r="CB236"/>
  <c r="CD236" s="1"/>
  <c r="CB235"/>
  <c r="CD235" s="1"/>
  <c r="CB234"/>
  <c r="CD234" s="1"/>
  <c r="CB233"/>
  <c r="CD233" s="1"/>
  <c r="CB232"/>
  <c r="CD232" s="1"/>
  <c r="CB231"/>
  <c r="CD231" s="1"/>
  <c r="CB230"/>
  <c r="CD230" s="1"/>
  <c r="CB229"/>
  <c r="CD229" s="1"/>
  <c r="CB228"/>
  <c r="CD228" s="1"/>
  <c r="CB227"/>
  <c r="CD227" s="1"/>
  <c r="CB226"/>
  <c r="CD226" s="1"/>
  <c r="CB225"/>
  <c r="CD225" s="1"/>
  <c r="CB224"/>
  <c r="CD224" s="1"/>
  <c r="CB223"/>
  <c r="CD223" s="1"/>
  <c r="CB222"/>
  <c r="CD222" s="1"/>
  <c r="CB221"/>
  <c r="CD221" s="1"/>
  <c r="CB220"/>
  <c r="CD220" s="1"/>
  <c r="CB219"/>
  <c r="CD219" s="1"/>
  <c r="CB218"/>
  <c r="CD218" s="1"/>
  <c r="CB217"/>
  <c r="CD217" s="1"/>
  <c r="CB216"/>
  <c r="CD216" s="1"/>
  <c r="CB215"/>
  <c r="CD215" s="1"/>
  <c r="CB214"/>
  <c r="CD214" s="1"/>
  <c r="CB213"/>
  <c r="CD213" s="1"/>
  <c r="CB212"/>
  <c r="CD212" s="1"/>
  <c r="CB211"/>
  <c r="CD211" s="1"/>
  <c r="CB210"/>
  <c r="CD210" s="1"/>
  <c r="CB209"/>
  <c r="CD209" s="1"/>
  <c r="CB208"/>
  <c r="CD208" s="1"/>
  <c r="CB207"/>
  <c r="CD207" s="1"/>
  <c r="CB206"/>
  <c r="CD206" s="1"/>
  <c r="CB205"/>
  <c r="CD205" s="1"/>
  <c r="CB204"/>
  <c r="CD204" s="1"/>
  <c r="CB203"/>
  <c r="CD203" s="1"/>
  <c r="CB202"/>
  <c r="CD202" s="1"/>
  <c r="CB201"/>
  <c r="CD201" s="1"/>
  <c r="CB200"/>
  <c r="CD200" s="1"/>
  <c r="CB199"/>
  <c r="CD199" s="1"/>
  <c r="CB198"/>
  <c r="CD198" s="1"/>
  <c r="CB197"/>
  <c r="CD197" s="1"/>
  <c r="CB196"/>
  <c r="CD196" s="1"/>
  <c r="CB195"/>
  <c r="CD195" s="1"/>
  <c r="CB194"/>
  <c r="CD194" s="1"/>
  <c r="CB193"/>
  <c r="CD193" s="1"/>
  <c r="CB192"/>
  <c r="CD192" s="1"/>
  <c r="CB191"/>
  <c r="CD191" s="1"/>
  <c r="CB190"/>
  <c r="CD190" s="1"/>
  <c r="CB189"/>
  <c r="CD189" s="1"/>
  <c r="CB188"/>
  <c r="CD188" s="1"/>
  <c r="CB187"/>
  <c r="CD187" s="1"/>
  <c r="CB186"/>
  <c r="CD186" s="1"/>
  <c r="CB185"/>
  <c r="CD185" s="1"/>
  <c r="CB184"/>
  <c r="CD184" s="1"/>
  <c r="CB183"/>
  <c r="CD183" s="1"/>
  <c r="CB182"/>
  <c r="CD182" s="1"/>
  <c r="CB181"/>
  <c r="CD181" s="1"/>
  <c r="CB180"/>
  <c r="CD180" s="1"/>
  <c r="CB179"/>
  <c r="CD179" s="1"/>
  <c r="CB178"/>
  <c r="CD178" s="1"/>
  <c r="CB177"/>
  <c r="CD177" s="1"/>
  <c r="CB176"/>
  <c r="CD176" s="1"/>
  <c r="CB175"/>
  <c r="CD175" s="1"/>
  <c r="CB174"/>
  <c r="CD174" s="1"/>
  <c r="CB173"/>
  <c r="CD173" s="1"/>
  <c r="CB172"/>
  <c r="CD172" s="1"/>
  <c r="CB171"/>
  <c r="CD171" s="1"/>
  <c r="CB170"/>
  <c r="CD170" s="1"/>
  <c r="CB169"/>
  <c r="CD169" s="1"/>
  <c r="CB168"/>
  <c r="CD168" s="1"/>
  <c r="CB167"/>
  <c r="CD167" s="1"/>
  <c r="CB166"/>
  <c r="CD166" s="1"/>
  <c r="CB165"/>
  <c r="CD165" s="1"/>
  <c r="CB164"/>
  <c r="CD164" s="1"/>
  <c r="CB163"/>
  <c r="CD163" s="1"/>
  <c r="CB162"/>
  <c r="CD162" s="1"/>
  <c r="CB161"/>
  <c r="CD161" s="1"/>
  <c r="CB160"/>
  <c r="CD160" s="1"/>
  <c r="CB159"/>
  <c r="CD159" s="1"/>
  <c r="CB158"/>
  <c r="CD158" s="1"/>
  <c r="CB157"/>
  <c r="CD157" s="1"/>
  <c r="CB156"/>
  <c r="CD156" s="1"/>
  <c r="CB155"/>
  <c r="CD155" s="1"/>
  <c r="CB154"/>
  <c r="CD154" s="1"/>
  <c r="CB153"/>
  <c r="CD153" s="1"/>
  <c r="CB152"/>
  <c r="CD152" s="1"/>
  <c r="CB151"/>
  <c r="CD151" s="1"/>
  <c r="CB150"/>
  <c r="CD150" s="1"/>
  <c r="CB149"/>
  <c r="CD149" s="1"/>
  <c r="CB148"/>
  <c r="CD148" s="1"/>
  <c r="CB147"/>
  <c r="CD147" s="1"/>
  <c r="CB146"/>
  <c r="CD146" s="1"/>
  <c r="CB145"/>
  <c r="CD145" s="1"/>
  <c r="CB144"/>
  <c r="CD144" s="1"/>
  <c r="CB143"/>
  <c r="CD143" s="1"/>
  <c r="CB142"/>
  <c r="CD142" s="1"/>
  <c r="CB141"/>
  <c r="CD141" s="1"/>
  <c r="CB140"/>
  <c r="CD140" s="1"/>
  <c r="CB139"/>
  <c r="CD139" s="1"/>
  <c r="CB138"/>
  <c r="CD138" s="1"/>
  <c r="CB137"/>
  <c r="CD137" s="1"/>
  <c r="CB136"/>
  <c r="CD136" s="1"/>
  <c r="CB135"/>
  <c r="CD135" s="1"/>
  <c r="CB134"/>
  <c r="CD134" s="1"/>
  <c r="CB133"/>
  <c r="CD133" s="1"/>
  <c r="CB132"/>
  <c r="CD132" s="1"/>
  <c r="CB131"/>
  <c r="CD131" s="1"/>
  <c r="CB130"/>
  <c r="CD130" s="1"/>
  <c r="CB129"/>
  <c r="CD129" s="1"/>
  <c r="CB128"/>
  <c r="CD128" s="1"/>
  <c r="CB127"/>
  <c r="CD127" s="1"/>
  <c r="CB126"/>
  <c r="CD126" s="1"/>
  <c r="CB125"/>
  <c r="CD125" s="1"/>
  <c r="CB124"/>
  <c r="CD124" s="1"/>
  <c r="CB123"/>
  <c r="CD123" s="1"/>
  <c r="CB122"/>
  <c r="CD122" s="1"/>
  <c r="CB121"/>
  <c r="CD121" s="1"/>
  <c r="CB120"/>
  <c r="CD120" s="1"/>
  <c r="CB119"/>
  <c r="CD119" s="1"/>
  <c r="CB118"/>
  <c r="CD118" s="1"/>
  <c r="CB117"/>
  <c r="CD117" s="1"/>
  <c r="CB116"/>
  <c r="CD116" s="1"/>
  <c r="CB115"/>
  <c r="CD115" s="1"/>
  <c r="CB114"/>
  <c r="CD114" s="1"/>
  <c r="CB113"/>
  <c r="CD113" s="1"/>
  <c r="CB112"/>
  <c r="CD112" s="1"/>
  <c r="CB111"/>
  <c r="CD111" s="1"/>
  <c r="CB110"/>
  <c r="CD110" s="1"/>
  <c r="CB109"/>
  <c r="CD109" s="1"/>
  <c r="CB108"/>
  <c r="CD108" s="1"/>
  <c r="CB107"/>
  <c r="CD107" s="1"/>
  <c r="CB106"/>
  <c r="CD106" s="1"/>
  <c r="CB105"/>
  <c r="CD105" s="1"/>
  <c r="CB104"/>
  <c r="CD104" s="1"/>
  <c r="CB103"/>
  <c r="CD103" s="1"/>
  <c r="CB102"/>
  <c r="CD102" s="1"/>
  <c r="CB101"/>
  <c r="CD101" s="1"/>
  <c r="CB100"/>
  <c r="CD100" s="1"/>
  <c r="CB99"/>
  <c r="CD99" s="1"/>
  <c r="CB98"/>
  <c r="CD98" s="1"/>
  <c r="CB97"/>
  <c r="CD97" s="1"/>
  <c r="CB96"/>
  <c r="CD96" s="1"/>
  <c r="CB95"/>
  <c r="CD95" s="1"/>
  <c r="CB94"/>
  <c r="CD94" s="1"/>
  <c r="CB93"/>
  <c r="CD93" s="1"/>
  <c r="CB92"/>
  <c r="CD92" s="1"/>
  <c r="CB91"/>
  <c r="CD91" s="1"/>
  <c r="CB90"/>
  <c r="CD90" s="1"/>
  <c r="CB89"/>
  <c r="CD89" s="1"/>
  <c r="CB88"/>
  <c r="CD88" s="1"/>
  <c r="CB87"/>
  <c r="CD87" s="1"/>
  <c r="CB86"/>
  <c r="CD86" s="1"/>
  <c r="CB85"/>
  <c r="CD85" s="1"/>
  <c r="CB84"/>
  <c r="CD84" s="1"/>
  <c r="CB83"/>
  <c r="CD83" s="1"/>
  <c r="CB82"/>
  <c r="CD82" s="1"/>
  <c r="CB81"/>
  <c r="CD81" s="1"/>
  <c r="CB80"/>
  <c r="CD80" s="1"/>
  <c r="CB79"/>
  <c r="CD79" s="1"/>
  <c r="CB78"/>
  <c r="CD78" s="1"/>
  <c r="CB77"/>
  <c r="CD77" s="1"/>
  <c r="CB76"/>
  <c r="CD76" s="1"/>
  <c r="CB75"/>
  <c r="CD75" s="1"/>
  <c r="CB74"/>
  <c r="CD74" s="1"/>
  <c r="CB73"/>
  <c r="CD73" s="1"/>
  <c r="CB72"/>
  <c r="CD72" s="1"/>
  <c r="CB71"/>
  <c r="CD71" s="1"/>
  <c r="CB70"/>
  <c r="CD70" s="1"/>
  <c r="CB69"/>
  <c r="CD69" s="1"/>
  <c r="CB68"/>
  <c r="CD68" s="1"/>
  <c r="CB67"/>
  <c r="CD67" s="1"/>
  <c r="CB66"/>
  <c r="CD66" s="1"/>
  <c r="CB65"/>
  <c r="CD65" s="1"/>
  <c r="CB64"/>
  <c r="CD64" s="1"/>
  <c r="CB63"/>
  <c r="CD63" s="1"/>
  <c r="CB62"/>
  <c r="CD62" s="1"/>
  <c r="CB61"/>
  <c r="CD61" s="1"/>
  <c r="CB60"/>
  <c r="CD60" s="1"/>
  <c r="CB59"/>
  <c r="CD59" s="1"/>
  <c r="CB58"/>
  <c r="CD58" s="1"/>
  <c r="CB57"/>
  <c r="CD57" s="1"/>
  <c r="CB56"/>
  <c r="CD56" s="1"/>
  <c r="CB55"/>
  <c r="CD55" s="1"/>
  <c r="CB54"/>
  <c r="CD54" s="1"/>
  <c r="CB53"/>
  <c r="CD53" s="1"/>
  <c r="CB52"/>
  <c r="CD52" s="1"/>
  <c r="CB51"/>
  <c r="CD51" s="1"/>
  <c r="CB50"/>
  <c r="CD50" s="1"/>
  <c r="CB49"/>
  <c r="CD49" s="1"/>
  <c r="CB48"/>
  <c r="CD48" s="1"/>
  <c r="CB47"/>
  <c r="CD47" s="1"/>
  <c r="CB46"/>
  <c r="CD46" s="1"/>
  <c r="CB45"/>
  <c r="CD45" s="1"/>
  <c r="CB44"/>
  <c r="CD44" s="1"/>
  <c r="CB43"/>
  <c r="CD43" s="1"/>
  <c r="CB42"/>
  <c r="CD42" s="1"/>
  <c r="CB41"/>
  <c r="CD41" s="1"/>
  <c r="CB40"/>
  <c r="CD40" s="1"/>
  <c r="CB39"/>
  <c r="CD39" s="1"/>
  <c r="CB38"/>
  <c r="CD38" s="1"/>
  <c r="CB37"/>
  <c r="CD37" s="1"/>
  <c r="CB36"/>
  <c r="CD36" s="1"/>
  <c r="CB35"/>
  <c r="CD35" s="1"/>
  <c r="CB34"/>
  <c r="CD34" s="1"/>
  <c r="CB33"/>
  <c r="CD33" s="1"/>
  <c r="CB32"/>
  <c r="CD32" s="1"/>
  <c r="CB31"/>
  <c r="CD31" s="1"/>
  <c r="CB30"/>
  <c r="CD30" s="1"/>
  <c r="CB29"/>
  <c r="CD29" s="1"/>
  <c r="CB28"/>
  <c r="CD28" s="1"/>
  <c r="CB27"/>
  <c r="CD27" s="1"/>
  <c r="CB26"/>
  <c r="CD26" s="1"/>
  <c r="CB25"/>
  <c r="CD25" s="1"/>
  <c r="CB24"/>
  <c r="CD24" s="1"/>
  <c r="CB23"/>
  <c r="CD23" s="1"/>
  <c r="CB22"/>
  <c r="CD22" s="1"/>
  <c r="CB21"/>
  <c r="CD21" s="1"/>
  <c r="CB20"/>
  <c r="CD20" s="1"/>
  <c r="CB19"/>
  <c r="CD19" s="1"/>
  <c r="CB18"/>
  <c r="CD18" s="1"/>
  <c r="CB17"/>
  <c r="CD17" s="1"/>
  <c r="CB16"/>
  <c r="CD16" s="1"/>
  <c r="CB14"/>
  <c r="CD14" s="1"/>
  <c r="CB13"/>
  <c r="CD13" s="1"/>
  <c r="CB12"/>
  <c r="CD12" s="1"/>
  <c r="BW1011"/>
  <c r="BW1010"/>
  <c r="BW1009"/>
  <c r="BW1008"/>
  <c r="BW1007"/>
  <c r="BW1006"/>
  <c r="BW1005"/>
  <c r="BW1004"/>
  <c r="BW1003"/>
  <c r="BW1002"/>
  <c r="BW1001"/>
  <c r="BW1000"/>
  <c r="BW999"/>
  <c r="BW998"/>
  <c r="BW997"/>
  <c r="BW996"/>
  <c r="BW995"/>
  <c r="BW994"/>
  <c r="BW993"/>
  <c r="BW992"/>
  <c r="BW991"/>
  <c r="BW990"/>
  <c r="BW989"/>
  <c r="BW988"/>
  <c r="BW987"/>
  <c r="BV987" s="1"/>
  <c r="BW986"/>
  <c r="BV986" s="1"/>
  <c r="BW985"/>
  <c r="BV985" s="1"/>
  <c r="BW984"/>
  <c r="BV984" s="1"/>
  <c r="BW983"/>
  <c r="BV983" s="1"/>
  <c r="BW982"/>
  <c r="BV982" s="1"/>
  <c r="BW981"/>
  <c r="BV981" s="1"/>
  <c r="BW980"/>
  <c r="BV980" s="1"/>
  <c r="BW979"/>
  <c r="BV979" s="1"/>
  <c r="BW978"/>
  <c r="BV978" s="1"/>
  <c r="BW977"/>
  <c r="BV977" s="1"/>
  <c r="BW976"/>
  <c r="BV976" s="1"/>
  <c r="BW975"/>
  <c r="BV975" s="1"/>
  <c r="BW974"/>
  <c r="BV974" s="1"/>
  <c r="BW973"/>
  <c r="BV973" s="1"/>
  <c r="BW972"/>
  <c r="BV972" s="1"/>
  <c r="BW971"/>
  <c r="BV971" s="1"/>
  <c r="BW970"/>
  <c r="BV970" s="1"/>
  <c r="BW969"/>
  <c r="BV969" s="1"/>
  <c r="BW968"/>
  <c r="BV968" s="1"/>
  <c r="BW967"/>
  <c r="BV967" s="1"/>
  <c r="BW966"/>
  <c r="BV966" s="1"/>
  <c r="BW965"/>
  <c r="BV965" s="1"/>
  <c r="BW964"/>
  <c r="BV964" s="1"/>
  <c r="BW963"/>
  <c r="BV963" s="1"/>
  <c r="BW962"/>
  <c r="BV962" s="1"/>
  <c r="BW961"/>
  <c r="BV961" s="1"/>
  <c r="BW960"/>
  <c r="BV960" s="1"/>
  <c r="BW959"/>
  <c r="BV959" s="1"/>
  <c r="BW958"/>
  <c r="BV958" s="1"/>
  <c r="BW957"/>
  <c r="BV957" s="1"/>
  <c r="BW956"/>
  <c r="BV956" s="1"/>
  <c r="BW955"/>
  <c r="BV955" s="1"/>
  <c r="BW954"/>
  <c r="BV954" s="1"/>
  <c r="BW953"/>
  <c r="BV953" s="1"/>
  <c r="BW952"/>
  <c r="BV952" s="1"/>
  <c r="BW951"/>
  <c r="BV951" s="1"/>
  <c r="BW950"/>
  <c r="BV950" s="1"/>
  <c r="BW949"/>
  <c r="BV949" s="1"/>
  <c r="BW948"/>
  <c r="BV948" s="1"/>
  <c r="BW947"/>
  <c r="BV947" s="1"/>
  <c r="BW946"/>
  <c r="BV946" s="1"/>
  <c r="BW945"/>
  <c r="BV945" s="1"/>
  <c r="BW944"/>
  <c r="BV944" s="1"/>
  <c r="BW943"/>
  <c r="BV943" s="1"/>
  <c r="BW942"/>
  <c r="BV942" s="1"/>
  <c r="BW941"/>
  <c r="BV941" s="1"/>
  <c r="BW940"/>
  <c r="BV940" s="1"/>
  <c r="BW939"/>
  <c r="BV939" s="1"/>
  <c r="BW938"/>
  <c r="BV938" s="1"/>
  <c r="BW937"/>
  <c r="BV937" s="1"/>
  <c r="BW936"/>
  <c r="BV936" s="1"/>
  <c r="BW935"/>
  <c r="BV935" s="1"/>
  <c r="BW934"/>
  <c r="BV934" s="1"/>
  <c r="BW933"/>
  <c r="BV933" s="1"/>
  <c r="BW932"/>
  <c r="BV932" s="1"/>
  <c r="BW931"/>
  <c r="BV931" s="1"/>
  <c r="BW930"/>
  <c r="BV930" s="1"/>
  <c r="BW929"/>
  <c r="BV929" s="1"/>
  <c r="BW928"/>
  <c r="BV928" s="1"/>
  <c r="BW927"/>
  <c r="BV927" s="1"/>
  <c r="BW926"/>
  <c r="BV926" s="1"/>
  <c r="BW925"/>
  <c r="BV925" s="1"/>
  <c r="BW924"/>
  <c r="BV924" s="1"/>
  <c r="BW923"/>
  <c r="BV923" s="1"/>
  <c r="BW922"/>
  <c r="BV922" s="1"/>
  <c r="BW921"/>
  <c r="BV921" s="1"/>
  <c r="BW920"/>
  <c r="BV920" s="1"/>
  <c r="BW919"/>
  <c r="BV919" s="1"/>
  <c r="BW918"/>
  <c r="BV918" s="1"/>
  <c r="BW917"/>
  <c r="BV917" s="1"/>
  <c r="BW916"/>
  <c r="BV916" s="1"/>
  <c r="BW915"/>
  <c r="BV915" s="1"/>
  <c r="BW914"/>
  <c r="BV914" s="1"/>
  <c r="BW913"/>
  <c r="BV913" s="1"/>
  <c r="BW912"/>
  <c r="BV912" s="1"/>
  <c r="BW911"/>
  <c r="BV911" s="1"/>
  <c r="BW910"/>
  <c r="BV910" s="1"/>
  <c r="BW909"/>
  <c r="BV909" s="1"/>
  <c r="BW908"/>
  <c r="BV908" s="1"/>
  <c r="BW907"/>
  <c r="BV907" s="1"/>
  <c r="BW906"/>
  <c r="BV906" s="1"/>
  <c r="BW905"/>
  <c r="BV905" s="1"/>
  <c r="BW904"/>
  <c r="BV904" s="1"/>
  <c r="BW903"/>
  <c r="BV903" s="1"/>
  <c r="BW902"/>
  <c r="BV902" s="1"/>
  <c r="BW901"/>
  <c r="BV901" s="1"/>
  <c r="BW900"/>
  <c r="BV900" s="1"/>
  <c r="BW899"/>
  <c r="BV899" s="1"/>
  <c r="BW898"/>
  <c r="BV898" s="1"/>
  <c r="BW897"/>
  <c r="BV897" s="1"/>
  <c r="BW896"/>
  <c r="BV896" s="1"/>
  <c r="BW895"/>
  <c r="BV895" s="1"/>
  <c r="BW894"/>
  <c r="BV894" s="1"/>
  <c r="BW893"/>
  <c r="BV893" s="1"/>
  <c r="BW892"/>
  <c r="BV892" s="1"/>
  <c r="BW891"/>
  <c r="BV891" s="1"/>
  <c r="BW890"/>
  <c r="BV890" s="1"/>
  <c r="BW889"/>
  <c r="BV889" s="1"/>
  <c r="BW888"/>
  <c r="BV888" s="1"/>
  <c r="BW887"/>
  <c r="BV887" s="1"/>
  <c r="BW886"/>
  <c r="BV886" s="1"/>
  <c r="BW885"/>
  <c r="BV885" s="1"/>
  <c r="BW884"/>
  <c r="BV884" s="1"/>
  <c r="BW883"/>
  <c r="BV883" s="1"/>
  <c r="BW882"/>
  <c r="BV882" s="1"/>
  <c r="BW881"/>
  <c r="BV881" s="1"/>
  <c r="BW880"/>
  <c r="BV880" s="1"/>
  <c r="BW879"/>
  <c r="BV879" s="1"/>
  <c r="BW878"/>
  <c r="BV878" s="1"/>
  <c r="BW877"/>
  <c r="BV877" s="1"/>
  <c r="BW876"/>
  <c r="BV876" s="1"/>
  <c r="BW875"/>
  <c r="BV875" s="1"/>
  <c r="BW874"/>
  <c r="BV874" s="1"/>
  <c r="BW873"/>
  <c r="BV873" s="1"/>
  <c r="BW872"/>
  <c r="BV872" s="1"/>
  <c r="BW871"/>
  <c r="BV871" s="1"/>
  <c r="BW870"/>
  <c r="BV870" s="1"/>
  <c r="BW869"/>
  <c r="BV869" s="1"/>
  <c r="BW868"/>
  <c r="BV868" s="1"/>
  <c r="BW867"/>
  <c r="BV867" s="1"/>
  <c r="BW866"/>
  <c r="BV866" s="1"/>
  <c r="BW865"/>
  <c r="BV865" s="1"/>
  <c r="BW864"/>
  <c r="BV864" s="1"/>
  <c r="BW863"/>
  <c r="BV863" s="1"/>
  <c r="BW862"/>
  <c r="BV862" s="1"/>
  <c r="BW861"/>
  <c r="BV861" s="1"/>
  <c r="BW860"/>
  <c r="BV860" s="1"/>
  <c r="BW859"/>
  <c r="BV859" s="1"/>
  <c r="BW858"/>
  <c r="BV858" s="1"/>
  <c r="BW857"/>
  <c r="BV857" s="1"/>
  <c r="BW856"/>
  <c r="BV856" s="1"/>
  <c r="BW855"/>
  <c r="BV855" s="1"/>
  <c r="BW854"/>
  <c r="BV854" s="1"/>
  <c r="BW853"/>
  <c r="BV853" s="1"/>
  <c r="BW852"/>
  <c r="BV852" s="1"/>
  <c r="BW851"/>
  <c r="BV851" s="1"/>
  <c r="BW850"/>
  <c r="BV850" s="1"/>
  <c r="BW849"/>
  <c r="BV849" s="1"/>
  <c r="BW848"/>
  <c r="BV848" s="1"/>
  <c r="BW847"/>
  <c r="BV847" s="1"/>
  <c r="BW846"/>
  <c r="BV846" s="1"/>
  <c r="BW845"/>
  <c r="BV845" s="1"/>
  <c r="BW844"/>
  <c r="BV844" s="1"/>
  <c r="BW843"/>
  <c r="BV843" s="1"/>
  <c r="BW842"/>
  <c r="BV842" s="1"/>
  <c r="BW841"/>
  <c r="BV841" s="1"/>
  <c r="BW840"/>
  <c r="BV840" s="1"/>
  <c r="BW839"/>
  <c r="BV839" s="1"/>
  <c r="BW838"/>
  <c r="BV838" s="1"/>
  <c r="BW837"/>
  <c r="BV837" s="1"/>
  <c r="BW836"/>
  <c r="BV836" s="1"/>
  <c r="BW835"/>
  <c r="BV835" s="1"/>
  <c r="BW834"/>
  <c r="BV834" s="1"/>
  <c r="BW833"/>
  <c r="BV833" s="1"/>
  <c r="BW832"/>
  <c r="BV832" s="1"/>
  <c r="BW831"/>
  <c r="BV831" s="1"/>
  <c r="BW830"/>
  <c r="BV830" s="1"/>
  <c r="BW829"/>
  <c r="BV829" s="1"/>
  <c r="BW828"/>
  <c r="BV828" s="1"/>
  <c r="BW827"/>
  <c r="BV827" s="1"/>
  <c r="BW826"/>
  <c r="BV826" s="1"/>
  <c r="BW825"/>
  <c r="BV825" s="1"/>
  <c r="BW824"/>
  <c r="BV824" s="1"/>
  <c r="BW823"/>
  <c r="BV823" s="1"/>
  <c r="BW822"/>
  <c r="BV822" s="1"/>
  <c r="BW821"/>
  <c r="BV821" s="1"/>
  <c r="BW820"/>
  <c r="BV820" s="1"/>
  <c r="BW819"/>
  <c r="BV819" s="1"/>
  <c r="BW818"/>
  <c r="BV818" s="1"/>
  <c r="BW817"/>
  <c r="BV817" s="1"/>
  <c r="BW816"/>
  <c r="BV816" s="1"/>
  <c r="BW815"/>
  <c r="BV815" s="1"/>
  <c r="BW814"/>
  <c r="BV814" s="1"/>
  <c r="BW813"/>
  <c r="BV813" s="1"/>
  <c r="BW812"/>
  <c r="BV812" s="1"/>
  <c r="BW811"/>
  <c r="BV811" s="1"/>
  <c r="BW810"/>
  <c r="BV810" s="1"/>
  <c r="BW809"/>
  <c r="BV809" s="1"/>
  <c r="BW808"/>
  <c r="BV808" s="1"/>
  <c r="BW807"/>
  <c r="BV807" s="1"/>
  <c r="BW806"/>
  <c r="BV806" s="1"/>
  <c r="BW805"/>
  <c r="BV805" s="1"/>
  <c r="BW804"/>
  <c r="BV804" s="1"/>
  <c r="BW803"/>
  <c r="BV803" s="1"/>
  <c r="BW802"/>
  <c r="BV802" s="1"/>
  <c r="BW801"/>
  <c r="BV801" s="1"/>
  <c r="BW800"/>
  <c r="BV800" s="1"/>
  <c r="BW799"/>
  <c r="BV799" s="1"/>
  <c r="BW798"/>
  <c r="BV798" s="1"/>
  <c r="BW797"/>
  <c r="BV797" s="1"/>
  <c r="BW796"/>
  <c r="BV796" s="1"/>
  <c r="BW795"/>
  <c r="BV795" s="1"/>
  <c r="BW794"/>
  <c r="BV794" s="1"/>
  <c r="BW793"/>
  <c r="BV793" s="1"/>
  <c r="BW792"/>
  <c r="BV792" s="1"/>
  <c r="BW791"/>
  <c r="BV791" s="1"/>
  <c r="BW790"/>
  <c r="BV790" s="1"/>
  <c r="BW789"/>
  <c r="BV789" s="1"/>
  <c r="BW788"/>
  <c r="BV788" s="1"/>
  <c r="BW787"/>
  <c r="BV787" s="1"/>
  <c r="BW786"/>
  <c r="BV786" s="1"/>
  <c r="BW785"/>
  <c r="BV785" s="1"/>
  <c r="BW784"/>
  <c r="BV784" s="1"/>
  <c r="BW783"/>
  <c r="BV783" s="1"/>
  <c r="BW782"/>
  <c r="BV782" s="1"/>
  <c r="BW781"/>
  <c r="BV781" s="1"/>
  <c r="BW780"/>
  <c r="BV780" s="1"/>
  <c r="BW779"/>
  <c r="BV779" s="1"/>
  <c r="BW778"/>
  <c r="BV778" s="1"/>
  <c r="BW777"/>
  <c r="BV777" s="1"/>
  <c r="BW776"/>
  <c r="BV776" s="1"/>
  <c r="BW775"/>
  <c r="BV775" s="1"/>
  <c r="BW774"/>
  <c r="BV774" s="1"/>
  <c r="BW773"/>
  <c r="BV773" s="1"/>
  <c r="BW772"/>
  <c r="BV772" s="1"/>
  <c r="BW771"/>
  <c r="BV771" s="1"/>
  <c r="BW770"/>
  <c r="BV770" s="1"/>
  <c r="BW769"/>
  <c r="BV769" s="1"/>
  <c r="BW768"/>
  <c r="BV768" s="1"/>
  <c r="BW767"/>
  <c r="BV767" s="1"/>
  <c r="BW766"/>
  <c r="BV766" s="1"/>
  <c r="BW765"/>
  <c r="BV765" s="1"/>
  <c r="BW764"/>
  <c r="BV764" s="1"/>
  <c r="BW763"/>
  <c r="BV763" s="1"/>
  <c r="BW762"/>
  <c r="BV762" s="1"/>
  <c r="BW761"/>
  <c r="BV761" s="1"/>
  <c r="BW760"/>
  <c r="BV760" s="1"/>
  <c r="BW759"/>
  <c r="BV759" s="1"/>
  <c r="BW758"/>
  <c r="BV758" s="1"/>
  <c r="BW757"/>
  <c r="BV757" s="1"/>
  <c r="BW756"/>
  <c r="BV756" s="1"/>
  <c r="BW755"/>
  <c r="BV755" s="1"/>
  <c r="BW754"/>
  <c r="BV754" s="1"/>
  <c r="BW753"/>
  <c r="BV753" s="1"/>
  <c r="BW752"/>
  <c r="BV752" s="1"/>
  <c r="BW751"/>
  <c r="BV751" s="1"/>
  <c r="BW750"/>
  <c r="BV750" s="1"/>
  <c r="BW749"/>
  <c r="BV749" s="1"/>
  <c r="BW748"/>
  <c r="BV748" s="1"/>
  <c r="BW747"/>
  <c r="BV747" s="1"/>
  <c r="BW746"/>
  <c r="BV746" s="1"/>
  <c r="BW745"/>
  <c r="BV745" s="1"/>
  <c r="BW744"/>
  <c r="BV744" s="1"/>
  <c r="BW743"/>
  <c r="BV743" s="1"/>
  <c r="BW742"/>
  <c r="BV742" s="1"/>
  <c r="BW741"/>
  <c r="BV741" s="1"/>
  <c r="BW740"/>
  <c r="BV740" s="1"/>
  <c r="BW739"/>
  <c r="BV739" s="1"/>
  <c r="BW738"/>
  <c r="BV738" s="1"/>
  <c r="BW737"/>
  <c r="BV737" s="1"/>
  <c r="BW736"/>
  <c r="BV736" s="1"/>
  <c r="BW735"/>
  <c r="BV735" s="1"/>
  <c r="BW734"/>
  <c r="BV734" s="1"/>
  <c r="BW733"/>
  <c r="BV733" s="1"/>
  <c r="BW732"/>
  <c r="BV732" s="1"/>
  <c r="BW731"/>
  <c r="BV731" s="1"/>
  <c r="BW730"/>
  <c r="BV730" s="1"/>
  <c r="BW729"/>
  <c r="BV729" s="1"/>
  <c r="BW728"/>
  <c r="BV728" s="1"/>
  <c r="BW727"/>
  <c r="BV727" s="1"/>
  <c r="BW726"/>
  <c r="BV726" s="1"/>
  <c r="BW725"/>
  <c r="BV725" s="1"/>
  <c r="BW724"/>
  <c r="BV724" s="1"/>
  <c r="BW723"/>
  <c r="BV723" s="1"/>
  <c r="BW722"/>
  <c r="BV722" s="1"/>
  <c r="BW721"/>
  <c r="BV721" s="1"/>
  <c r="BW720"/>
  <c r="BV720" s="1"/>
  <c r="BW719"/>
  <c r="BV719" s="1"/>
  <c r="BW718"/>
  <c r="BV718" s="1"/>
  <c r="BW717"/>
  <c r="BV717" s="1"/>
  <c r="BW716"/>
  <c r="BV716" s="1"/>
  <c r="BW715"/>
  <c r="BV715" s="1"/>
  <c r="BW714"/>
  <c r="BV714" s="1"/>
  <c r="BW713"/>
  <c r="BV713" s="1"/>
  <c r="BW712"/>
  <c r="BV712" s="1"/>
  <c r="BW711"/>
  <c r="BV711" s="1"/>
  <c r="BW710"/>
  <c r="BV710" s="1"/>
  <c r="BW709"/>
  <c r="BV709" s="1"/>
  <c r="BW708"/>
  <c r="BV708" s="1"/>
  <c r="BW707"/>
  <c r="BV707" s="1"/>
  <c r="BW706"/>
  <c r="BV706" s="1"/>
  <c r="BW705"/>
  <c r="BV705" s="1"/>
  <c r="BW704"/>
  <c r="BV704" s="1"/>
  <c r="BW703"/>
  <c r="BV703" s="1"/>
  <c r="BW702"/>
  <c r="BV702" s="1"/>
  <c r="BW701"/>
  <c r="BV701" s="1"/>
  <c r="BW700"/>
  <c r="BV700" s="1"/>
  <c r="BW699"/>
  <c r="BV699" s="1"/>
  <c r="BW698"/>
  <c r="BV698" s="1"/>
  <c r="BW697"/>
  <c r="BV697" s="1"/>
  <c r="BW696"/>
  <c r="BV696" s="1"/>
  <c r="BW695"/>
  <c r="BV695" s="1"/>
  <c r="BW694"/>
  <c r="BV694" s="1"/>
  <c r="BW693"/>
  <c r="BV693" s="1"/>
  <c r="BW692"/>
  <c r="BV692" s="1"/>
  <c r="BW691"/>
  <c r="BV691" s="1"/>
  <c r="BW690"/>
  <c r="BV690" s="1"/>
  <c r="BW689"/>
  <c r="BV689" s="1"/>
  <c r="BW688"/>
  <c r="BV688" s="1"/>
  <c r="BW687"/>
  <c r="BV687" s="1"/>
  <c r="BW686"/>
  <c r="BV686" s="1"/>
  <c r="BW685"/>
  <c r="BV685" s="1"/>
  <c r="BW684"/>
  <c r="BV684" s="1"/>
  <c r="BW683"/>
  <c r="BV683" s="1"/>
  <c r="BW682"/>
  <c r="BV682" s="1"/>
  <c r="BW681"/>
  <c r="BV681" s="1"/>
  <c r="BW680"/>
  <c r="BV680" s="1"/>
  <c r="BW679"/>
  <c r="BV679" s="1"/>
  <c r="BW678"/>
  <c r="BV678" s="1"/>
  <c r="BW677"/>
  <c r="BV677" s="1"/>
  <c r="BW676"/>
  <c r="BV676" s="1"/>
  <c r="BW675"/>
  <c r="BV675" s="1"/>
  <c r="BW674"/>
  <c r="BV674" s="1"/>
  <c r="BW673"/>
  <c r="BV673" s="1"/>
  <c r="BW672"/>
  <c r="BV672" s="1"/>
  <c r="BW671"/>
  <c r="BV671" s="1"/>
  <c r="BW670"/>
  <c r="BV670" s="1"/>
  <c r="BW669"/>
  <c r="BV669" s="1"/>
  <c r="BW668"/>
  <c r="BV668" s="1"/>
  <c r="BW667"/>
  <c r="BV667" s="1"/>
  <c r="BW666"/>
  <c r="BV666" s="1"/>
  <c r="BW665"/>
  <c r="BV665" s="1"/>
  <c r="BW664"/>
  <c r="BV664" s="1"/>
  <c r="BW663"/>
  <c r="BV663" s="1"/>
  <c r="BW662"/>
  <c r="BV662" s="1"/>
  <c r="BW661"/>
  <c r="BV661" s="1"/>
  <c r="BW660"/>
  <c r="BV660" s="1"/>
  <c r="BW659"/>
  <c r="BV659" s="1"/>
  <c r="BW658"/>
  <c r="BV658" s="1"/>
  <c r="BW657"/>
  <c r="BV657" s="1"/>
  <c r="BW656"/>
  <c r="BV656" s="1"/>
  <c r="BW655"/>
  <c r="BV655" s="1"/>
  <c r="BW654"/>
  <c r="BV654" s="1"/>
  <c r="BW653"/>
  <c r="BV653" s="1"/>
  <c r="BW652"/>
  <c r="BV652" s="1"/>
  <c r="BW651"/>
  <c r="BV651" s="1"/>
  <c r="BW650"/>
  <c r="BV650" s="1"/>
  <c r="BW649"/>
  <c r="BV649" s="1"/>
  <c r="BW648"/>
  <c r="BV648" s="1"/>
  <c r="BW647"/>
  <c r="BV647" s="1"/>
  <c r="BW646"/>
  <c r="BV646" s="1"/>
  <c r="BW645"/>
  <c r="BV645" s="1"/>
  <c r="BW644"/>
  <c r="BV644" s="1"/>
  <c r="BW643"/>
  <c r="BV643" s="1"/>
  <c r="BW642"/>
  <c r="BV642" s="1"/>
  <c r="BW641"/>
  <c r="BV641" s="1"/>
  <c r="BW640"/>
  <c r="BV640" s="1"/>
  <c r="BW639"/>
  <c r="BV639" s="1"/>
  <c r="BW638"/>
  <c r="BV638" s="1"/>
  <c r="BW637"/>
  <c r="BV637" s="1"/>
  <c r="BW636"/>
  <c r="BV636" s="1"/>
  <c r="BW635"/>
  <c r="BV635" s="1"/>
  <c r="BW634"/>
  <c r="BV634" s="1"/>
  <c r="BW633"/>
  <c r="BV633" s="1"/>
  <c r="BW632"/>
  <c r="BV632" s="1"/>
  <c r="BW631"/>
  <c r="BV631" s="1"/>
  <c r="BW630"/>
  <c r="BV630" s="1"/>
  <c r="BW629"/>
  <c r="BV629" s="1"/>
  <c r="BW628"/>
  <c r="BV628" s="1"/>
  <c r="BW627"/>
  <c r="BV627" s="1"/>
  <c r="BW626"/>
  <c r="BV626" s="1"/>
  <c r="BW625"/>
  <c r="BV625" s="1"/>
  <c r="BW624"/>
  <c r="BV624" s="1"/>
  <c r="BW623"/>
  <c r="BV623" s="1"/>
  <c r="BW622"/>
  <c r="BV622" s="1"/>
  <c r="BW621"/>
  <c r="BV621" s="1"/>
  <c r="BW620"/>
  <c r="BV620" s="1"/>
  <c r="BW619"/>
  <c r="BV619" s="1"/>
  <c r="BW618"/>
  <c r="BV618" s="1"/>
  <c r="BW617"/>
  <c r="BV617" s="1"/>
  <c r="BW616"/>
  <c r="BV616" s="1"/>
  <c r="BW615"/>
  <c r="BV615" s="1"/>
  <c r="BW614"/>
  <c r="BV614" s="1"/>
  <c r="BW613"/>
  <c r="BV613" s="1"/>
  <c r="BW612"/>
  <c r="BV612" s="1"/>
  <c r="BW611"/>
  <c r="BV611" s="1"/>
  <c r="BW610"/>
  <c r="BV610" s="1"/>
  <c r="BW609"/>
  <c r="BV609" s="1"/>
  <c r="BW608"/>
  <c r="BV608" s="1"/>
  <c r="BW607"/>
  <c r="BV607" s="1"/>
  <c r="BW606"/>
  <c r="BV606" s="1"/>
  <c r="BW605"/>
  <c r="BV605" s="1"/>
  <c r="BW604"/>
  <c r="BV604" s="1"/>
  <c r="BW603"/>
  <c r="BV603" s="1"/>
  <c r="BW602"/>
  <c r="BV602" s="1"/>
  <c r="BW601"/>
  <c r="BV601" s="1"/>
  <c r="BW600"/>
  <c r="BV600" s="1"/>
  <c r="BW599"/>
  <c r="BV599" s="1"/>
  <c r="BW598"/>
  <c r="BV598" s="1"/>
  <c r="BW597"/>
  <c r="BV597" s="1"/>
  <c r="BW596"/>
  <c r="BV596" s="1"/>
  <c r="BW595"/>
  <c r="BV595" s="1"/>
  <c r="BW594"/>
  <c r="BV594" s="1"/>
  <c r="BW593"/>
  <c r="BV593" s="1"/>
  <c r="BW592"/>
  <c r="BV592" s="1"/>
  <c r="BW591"/>
  <c r="BV591" s="1"/>
  <c r="BW590"/>
  <c r="BV590" s="1"/>
  <c r="BW589"/>
  <c r="BV589" s="1"/>
  <c r="BW588"/>
  <c r="BV588" s="1"/>
  <c r="BW587"/>
  <c r="BV587" s="1"/>
  <c r="BW586"/>
  <c r="BV586" s="1"/>
  <c r="BW585"/>
  <c r="BV585" s="1"/>
  <c r="BW584"/>
  <c r="BV584" s="1"/>
  <c r="BW583"/>
  <c r="BV583" s="1"/>
  <c r="BW582"/>
  <c r="BV582" s="1"/>
  <c r="BW581"/>
  <c r="BV581" s="1"/>
  <c r="BW580"/>
  <c r="BV580" s="1"/>
  <c r="BW579"/>
  <c r="BV579" s="1"/>
  <c r="BW578"/>
  <c r="BV578" s="1"/>
  <c r="BW577"/>
  <c r="BV577" s="1"/>
  <c r="BW576"/>
  <c r="BV576" s="1"/>
  <c r="BW575"/>
  <c r="BV575" s="1"/>
  <c r="BW574"/>
  <c r="BV574" s="1"/>
  <c r="BW573"/>
  <c r="BV573" s="1"/>
  <c r="BW572"/>
  <c r="BV572" s="1"/>
  <c r="BW571"/>
  <c r="BV571" s="1"/>
  <c r="BW570"/>
  <c r="BV570" s="1"/>
  <c r="BW569"/>
  <c r="BV569" s="1"/>
  <c r="BW568"/>
  <c r="BV568" s="1"/>
  <c r="BW567"/>
  <c r="BV567" s="1"/>
  <c r="BW566"/>
  <c r="BV566" s="1"/>
  <c r="BW565"/>
  <c r="BV565" s="1"/>
  <c r="BW564"/>
  <c r="BV564" s="1"/>
  <c r="BW563"/>
  <c r="BV563" s="1"/>
  <c r="BW562"/>
  <c r="BV562" s="1"/>
  <c r="BW561"/>
  <c r="BV561" s="1"/>
  <c r="BW560"/>
  <c r="BV560" s="1"/>
  <c r="BW559"/>
  <c r="BV559" s="1"/>
  <c r="BW558"/>
  <c r="BV558" s="1"/>
  <c r="BW557"/>
  <c r="BV557" s="1"/>
  <c r="BW556"/>
  <c r="BV556" s="1"/>
  <c r="BW555"/>
  <c r="BV555" s="1"/>
  <c r="BW554"/>
  <c r="BV554" s="1"/>
  <c r="BW553"/>
  <c r="BV553" s="1"/>
  <c r="BW552"/>
  <c r="BV552" s="1"/>
  <c r="BW551"/>
  <c r="BV551" s="1"/>
  <c r="BW550"/>
  <c r="BV550" s="1"/>
  <c r="BW549"/>
  <c r="BV549" s="1"/>
  <c r="BW548"/>
  <c r="BV548" s="1"/>
  <c r="BW547"/>
  <c r="BV547" s="1"/>
  <c r="BW546"/>
  <c r="BV546" s="1"/>
  <c r="BW545"/>
  <c r="BV545" s="1"/>
  <c r="BW544"/>
  <c r="BV544" s="1"/>
  <c r="BW543"/>
  <c r="BV543" s="1"/>
  <c r="BW542"/>
  <c r="BV542" s="1"/>
  <c r="BW541"/>
  <c r="BV541" s="1"/>
  <c r="BW540"/>
  <c r="BV540" s="1"/>
  <c r="BW539"/>
  <c r="BV539" s="1"/>
  <c r="BW538"/>
  <c r="BV538" s="1"/>
  <c r="BW537"/>
  <c r="BV537" s="1"/>
  <c r="BW536"/>
  <c r="BV536" s="1"/>
  <c r="BW535"/>
  <c r="BV535" s="1"/>
  <c r="BW534"/>
  <c r="BV534" s="1"/>
  <c r="BW533"/>
  <c r="BV533" s="1"/>
  <c r="BW532"/>
  <c r="BV532" s="1"/>
  <c r="BW531"/>
  <c r="BV531" s="1"/>
  <c r="BW530"/>
  <c r="BV530" s="1"/>
  <c r="BW529"/>
  <c r="BV529" s="1"/>
  <c r="BW528"/>
  <c r="BV528" s="1"/>
  <c r="BW527"/>
  <c r="BV527" s="1"/>
  <c r="BW526"/>
  <c r="BV526" s="1"/>
  <c r="BW525"/>
  <c r="BV525" s="1"/>
  <c r="BW524"/>
  <c r="BV524" s="1"/>
  <c r="BW523"/>
  <c r="BV523" s="1"/>
  <c r="BW522"/>
  <c r="BV522" s="1"/>
  <c r="BW521"/>
  <c r="BV521" s="1"/>
  <c r="BW520"/>
  <c r="BV520" s="1"/>
  <c r="BW519"/>
  <c r="BV519" s="1"/>
  <c r="BW518"/>
  <c r="BV518" s="1"/>
  <c r="BW517"/>
  <c r="BV517" s="1"/>
  <c r="BW516"/>
  <c r="BV516" s="1"/>
  <c r="BW515"/>
  <c r="BV515" s="1"/>
  <c r="BW514"/>
  <c r="BV514" s="1"/>
  <c r="BW513"/>
  <c r="BV513" s="1"/>
  <c r="BW512"/>
  <c r="BV512" s="1"/>
  <c r="BW511"/>
  <c r="BV511" s="1"/>
  <c r="BW510"/>
  <c r="BV510" s="1"/>
  <c r="BW509"/>
  <c r="BV509" s="1"/>
  <c r="BW508"/>
  <c r="BV508" s="1"/>
  <c r="BW507"/>
  <c r="BV507" s="1"/>
  <c r="BW506"/>
  <c r="BV506" s="1"/>
  <c r="BW505"/>
  <c r="BV505" s="1"/>
  <c r="BW504"/>
  <c r="BV504" s="1"/>
  <c r="BW503"/>
  <c r="BV503" s="1"/>
  <c r="BW502"/>
  <c r="BV502" s="1"/>
  <c r="BW501"/>
  <c r="BV501" s="1"/>
  <c r="BW500"/>
  <c r="BV500" s="1"/>
  <c r="BW499"/>
  <c r="BV499" s="1"/>
  <c r="BW498"/>
  <c r="BV498" s="1"/>
  <c r="BW497"/>
  <c r="BV497" s="1"/>
  <c r="BW496"/>
  <c r="BV496" s="1"/>
  <c r="BW495"/>
  <c r="BV495" s="1"/>
  <c r="BW494"/>
  <c r="BV494" s="1"/>
  <c r="BW493"/>
  <c r="BV493" s="1"/>
  <c r="BW492"/>
  <c r="BV492" s="1"/>
  <c r="BW491"/>
  <c r="BV491" s="1"/>
  <c r="BW490"/>
  <c r="BV490" s="1"/>
  <c r="BW489"/>
  <c r="BV489" s="1"/>
  <c r="BW488"/>
  <c r="BV488" s="1"/>
  <c r="BW487"/>
  <c r="BV487" s="1"/>
  <c r="BW486"/>
  <c r="BV486" s="1"/>
  <c r="BW485"/>
  <c r="BV485" s="1"/>
  <c r="BW484"/>
  <c r="BV484" s="1"/>
  <c r="BW483"/>
  <c r="BV483" s="1"/>
  <c r="BW482"/>
  <c r="BV482" s="1"/>
  <c r="BW481"/>
  <c r="BV481" s="1"/>
  <c r="BW480"/>
  <c r="BV480" s="1"/>
  <c r="BW479"/>
  <c r="BV479" s="1"/>
  <c r="BW478"/>
  <c r="BV478" s="1"/>
  <c r="BW477"/>
  <c r="BV477" s="1"/>
  <c r="BW476"/>
  <c r="BV476" s="1"/>
  <c r="BW475"/>
  <c r="BV475" s="1"/>
  <c r="BW474"/>
  <c r="BV474" s="1"/>
  <c r="BW473"/>
  <c r="BV473" s="1"/>
  <c r="BW472"/>
  <c r="BV472" s="1"/>
  <c r="BW471"/>
  <c r="BV471" s="1"/>
  <c r="BW470"/>
  <c r="BV470" s="1"/>
  <c r="BW469"/>
  <c r="BV469" s="1"/>
  <c r="BW468"/>
  <c r="BV468" s="1"/>
  <c r="BW467"/>
  <c r="BV467" s="1"/>
  <c r="BW466"/>
  <c r="BV466" s="1"/>
  <c r="BW465"/>
  <c r="BV465" s="1"/>
  <c r="BW464"/>
  <c r="BV464" s="1"/>
  <c r="BW463"/>
  <c r="BV463" s="1"/>
  <c r="BW462"/>
  <c r="BV462" s="1"/>
  <c r="BW461"/>
  <c r="BV461" s="1"/>
  <c r="BW460"/>
  <c r="BV460" s="1"/>
  <c r="BW459"/>
  <c r="BV459" s="1"/>
  <c r="BW458"/>
  <c r="BV458" s="1"/>
  <c r="BW457"/>
  <c r="BV457" s="1"/>
  <c r="BW456"/>
  <c r="BV456" s="1"/>
  <c r="BW455"/>
  <c r="BV455" s="1"/>
  <c r="BW454"/>
  <c r="BV454" s="1"/>
  <c r="BW453"/>
  <c r="BV453" s="1"/>
  <c r="BW452"/>
  <c r="BV452" s="1"/>
  <c r="BW451"/>
  <c r="BV451" s="1"/>
  <c r="BW450"/>
  <c r="BV450" s="1"/>
  <c r="BW449"/>
  <c r="BV449" s="1"/>
  <c r="BW448"/>
  <c r="BV448" s="1"/>
  <c r="BW447"/>
  <c r="BV447" s="1"/>
  <c r="BW446"/>
  <c r="BV446" s="1"/>
  <c r="BW445"/>
  <c r="BV445" s="1"/>
  <c r="BW444"/>
  <c r="BV444" s="1"/>
  <c r="BW443"/>
  <c r="BV443" s="1"/>
  <c r="BW442"/>
  <c r="BV442" s="1"/>
  <c r="BW441"/>
  <c r="BV441" s="1"/>
  <c r="BW440"/>
  <c r="BV440" s="1"/>
  <c r="BW439"/>
  <c r="BV439" s="1"/>
  <c r="BW438"/>
  <c r="BV438" s="1"/>
  <c r="BW437"/>
  <c r="BV437" s="1"/>
  <c r="BW436"/>
  <c r="BV436" s="1"/>
  <c r="BW435"/>
  <c r="BV435" s="1"/>
  <c r="BW434"/>
  <c r="BV434" s="1"/>
  <c r="BW433"/>
  <c r="BV433" s="1"/>
  <c r="BW432"/>
  <c r="BV432" s="1"/>
  <c r="BW431"/>
  <c r="BV431" s="1"/>
  <c r="BW430"/>
  <c r="BV430" s="1"/>
  <c r="BW429"/>
  <c r="BV429" s="1"/>
  <c r="BW428"/>
  <c r="BV428" s="1"/>
  <c r="BW427"/>
  <c r="BV427" s="1"/>
  <c r="BW426"/>
  <c r="BV426" s="1"/>
  <c r="BW425"/>
  <c r="BV425" s="1"/>
  <c r="BW424"/>
  <c r="BV424" s="1"/>
  <c r="BW423"/>
  <c r="BV423" s="1"/>
  <c r="BW422"/>
  <c r="BV422" s="1"/>
  <c r="BW421"/>
  <c r="BV421" s="1"/>
  <c r="BW420"/>
  <c r="BV420" s="1"/>
  <c r="BW419"/>
  <c r="BV419" s="1"/>
  <c r="BW418"/>
  <c r="BV418" s="1"/>
  <c r="BW417"/>
  <c r="BV417" s="1"/>
  <c r="BW416"/>
  <c r="BV416" s="1"/>
  <c r="BW415"/>
  <c r="BV415" s="1"/>
  <c r="BW414"/>
  <c r="BV414" s="1"/>
  <c r="BW413"/>
  <c r="BV413" s="1"/>
  <c r="BW412"/>
  <c r="BV412" s="1"/>
  <c r="BW411"/>
  <c r="BV411" s="1"/>
  <c r="BW410"/>
  <c r="BV410" s="1"/>
  <c r="BW409"/>
  <c r="BV409" s="1"/>
  <c r="BW408"/>
  <c r="BV408" s="1"/>
  <c r="BW407"/>
  <c r="BV407" s="1"/>
  <c r="BW406"/>
  <c r="BV406" s="1"/>
  <c r="BW405"/>
  <c r="BV405" s="1"/>
  <c r="BW404"/>
  <c r="BV404" s="1"/>
  <c r="BW403"/>
  <c r="BV403" s="1"/>
  <c r="BW402"/>
  <c r="BV402" s="1"/>
  <c r="BW401"/>
  <c r="BV401" s="1"/>
  <c r="BW400"/>
  <c r="BV400" s="1"/>
  <c r="BW399"/>
  <c r="BV399" s="1"/>
  <c r="BW398"/>
  <c r="BV398" s="1"/>
  <c r="BW397"/>
  <c r="BV397" s="1"/>
  <c r="BW396"/>
  <c r="BV396" s="1"/>
  <c r="BW395"/>
  <c r="BV395" s="1"/>
  <c r="BW394"/>
  <c r="BV394" s="1"/>
  <c r="BW393"/>
  <c r="BV393" s="1"/>
  <c r="BW392"/>
  <c r="BV392" s="1"/>
  <c r="BW391"/>
  <c r="BV391" s="1"/>
  <c r="BW390"/>
  <c r="BV390" s="1"/>
  <c r="BW389"/>
  <c r="BV389" s="1"/>
  <c r="BW388"/>
  <c r="BV388" s="1"/>
  <c r="BW387"/>
  <c r="BV387" s="1"/>
  <c r="BW386"/>
  <c r="BV386" s="1"/>
  <c r="BW385"/>
  <c r="BV385" s="1"/>
  <c r="BW384"/>
  <c r="BV384" s="1"/>
  <c r="BW383"/>
  <c r="BV383" s="1"/>
  <c r="BW382"/>
  <c r="BV382" s="1"/>
  <c r="BW381"/>
  <c r="BV381" s="1"/>
  <c r="BW380"/>
  <c r="BV380" s="1"/>
  <c r="BW379"/>
  <c r="BV379" s="1"/>
  <c r="BW378"/>
  <c r="BV378" s="1"/>
  <c r="BW377"/>
  <c r="BV377" s="1"/>
  <c r="BW376"/>
  <c r="BV376" s="1"/>
  <c r="BW375"/>
  <c r="BV375" s="1"/>
  <c r="BW374"/>
  <c r="BV374" s="1"/>
  <c r="BW373"/>
  <c r="BV373" s="1"/>
  <c r="BW372"/>
  <c r="BV372" s="1"/>
  <c r="BW371"/>
  <c r="BV371" s="1"/>
  <c r="BW370"/>
  <c r="BV370" s="1"/>
  <c r="BW369"/>
  <c r="BV369" s="1"/>
  <c r="BW368"/>
  <c r="BV368" s="1"/>
  <c r="BW367"/>
  <c r="BV367" s="1"/>
  <c r="BW366"/>
  <c r="BV366" s="1"/>
  <c r="BW365"/>
  <c r="BV365" s="1"/>
  <c r="BW364"/>
  <c r="BV364" s="1"/>
  <c r="BW363"/>
  <c r="BV363" s="1"/>
  <c r="BW362"/>
  <c r="BV362" s="1"/>
  <c r="BW361"/>
  <c r="BV361" s="1"/>
  <c r="BW360"/>
  <c r="BV360" s="1"/>
  <c r="BW359"/>
  <c r="BV359" s="1"/>
  <c r="BW358"/>
  <c r="BV358" s="1"/>
  <c r="BW357"/>
  <c r="BV357" s="1"/>
  <c r="BW356"/>
  <c r="BV356" s="1"/>
  <c r="BW355"/>
  <c r="BV355" s="1"/>
  <c r="BW354"/>
  <c r="BV354" s="1"/>
  <c r="BW353"/>
  <c r="BV353" s="1"/>
  <c r="BW352"/>
  <c r="BV352" s="1"/>
  <c r="BW351"/>
  <c r="BV351" s="1"/>
  <c r="BW350"/>
  <c r="BV350" s="1"/>
  <c r="BW349"/>
  <c r="BV349" s="1"/>
  <c r="BW348"/>
  <c r="BV348" s="1"/>
  <c r="BW347"/>
  <c r="BV347" s="1"/>
  <c r="BW346"/>
  <c r="BV346" s="1"/>
  <c r="BW345"/>
  <c r="BV345" s="1"/>
  <c r="BW344"/>
  <c r="BV344" s="1"/>
  <c r="BW343"/>
  <c r="BV343" s="1"/>
  <c r="BW342"/>
  <c r="BV342" s="1"/>
  <c r="BW341"/>
  <c r="BV341" s="1"/>
  <c r="BW340"/>
  <c r="BV340" s="1"/>
  <c r="BW339"/>
  <c r="BV339" s="1"/>
  <c r="BW338"/>
  <c r="BV338" s="1"/>
  <c r="BW337"/>
  <c r="BV337" s="1"/>
  <c r="BW336"/>
  <c r="BV336" s="1"/>
  <c r="BW335"/>
  <c r="BV335" s="1"/>
  <c r="BW334"/>
  <c r="BV334" s="1"/>
  <c r="BW333"/>
  <c r="BV333" s="1"/>
  <c r="BW332"/>
  <c r="BV332" s="1"/>
  <c r="BW331"/>
  <c r="BV331" s="1"/>
  <c r="BW330"/>
  <c r="BV330" s="1"/>
  <c r="BW329"/>
  <c r="BV329" s="1"/>
  <c r="BW328"/>
  <c r="BV328" s="1"/>
  <c r="BW327"/>
  <c r="BV327" s="1"/>
  <c r="BW326"/>
  <c r="BV326" s="1"/>
  <c r="BW325"/>
  <c r="BV325" s="1"/>
  <c r="BW324"/>
  <c r="BV324" s="1"/>
  <c r="BW323"/>
  <c r="BV323" s="1"/>
  <c r="BW322"/>
  <c r="BV322" s="1"/>
  <c r="BW321"/>
  <c r="BV321" s="1"/>
  <c r="BW320"/>
  <c r="BV320" s="1"/>
  <c r="BW319"/>
  <c r="BV319" s="1"/>
  <c r="BW318"/>
  <c r="BV318" s="1"/>
  <c r="BW317"/>
  <c r="BV317" s="1"/>
  <c r="BW316"/>
  <c r="BV316" s="1"/>
  <c r="BW315"/>
  <c r="BV315" s="1"/>
  <c r="BW314"/>
  <c r="BV314" s="1"/>
  <c r="BW313"/>
  <c r="BV313" s="1"/>
  <c r="BW312"/>
  <c r="BV312" s="1"/>
  <c r="BW311"/>
  <c r="BV311" s="1"/>
  <c r="BW310"/>
  <c r="BV310" s="1"/>
  <c r="BW309"/>
  <c r="BV309" s="1"/>
  <c r="BW308"/>
  <c r="BV308" s="1"/>
  <c r="BW307"/>
  <c r="BV307" s="1"/>
  <c r="BW306"/>
  <c r="BV306" s="1"/>
  <c r="BW305"/>
  <c r="BV305" s="1"/>
  <c r="BW304"/>
  <c r="BV304" s="1"/>
  <c r="BW303"/>
  <c r="BV303" s="1"/>
  <c r="BW302"/>
  <c r="BV302" s="1"/>
  <c r="BW301"/>
  <c r="BV301" s="1"/>
  <c r="BW300"/>
  <c r="BV300" s="1"/>
  <c r="BW299"/>
  <c r="BV299" s="1"/>
  <c r="BW298"/>
  <c r="BV298" s="1"/>
  <c r="BW297"/>
  <c r="BV297" s="1"/>
  <c r="BW296"/>
  <c r="BV296" s="1"/>
  <c r="BW295"/>
  <c r="BV295" s="1"/>
  <c r="BW294"/>
  <c r="BV294" s="1"/>
  <c r="BW293"/>
  <c r="BV293" s="1"/>
  <c r="BW292"/>
  <c r="BV292" s="1"/>
  <c r="BW291"/>
  <c r="BV291" s="1"/>
  <c r="BW290"/>
  <c r="BV290" s="1"/>
  <c r="BW289"/>
  <c r="BV289" s="1"/>
  <c r="BW288"/>
  <c r="BV288" s="1"/>
  <c r="BW287"/>
  <c r="BV287" s="1"/>
  <c r="BW286"/>
  <c r="BV286" s="1"/>
  <c r="BW285"/>
  <c r="BV285" s="1"/>
  <c r="BW284"/>
  <c r="BV284" s="1"/>
  <c r="BW283"/>
  <c r="BV283" s="1"/>
  <c r="BW282"/>
  <c r="BV282" s="1"/>
  <c r="BW281"/>
  <c r="BV281" s="1"/>
  <c r="BW280"/>
  <c r="BV280" s="1"/>
  <c r="BW279"/>
  <c r="BV279" s="1"/>
  <c r="BW278"/>
  <c r="BV278" s="1"/>
  <c r="BW277"/>
  <c r="BV277" s="1"/>
  <c r="BW276"/>
  <c r="BV276" s="1"/>
  <c r="BW275"/>
  <c r="BV275" s="1"/>
  <c r="BW274"/>
  <c r="BV274" s="1"/>
  <c r="BW273"/>
  <c r="BV273" s="1"/>
  <c r="BW272"/>
  <c r="BV272" s="1"/>
  <c r="BW271"/>
  <c r="BV271" s="1"/>
  <c r="BW270"/>
  <c r="BV270" s="1"/>
  <c r="BW269"/>
  <c r="BV269" s="1"/>
  <c r="BW268"/>
  <c r="BV268" s="1"/>
  <c r="BW267"/>
  <c r="BV267" s="1"/>
  <c r="BW266"/>
  <c r="BV266" s="1"/>
  <c r="BW265"/>
  <c r="BV265" s="1"/>
  <c r="BW264"/>
  <c r="BV264" s="1"/>
  <c r="BW263"/>
  <c r="BV263" s="1"/>
  <c r="BW262"/>
  <c r="BV262" s="1"/>
  <c r="BW261"/>
  <c r="BV261" s="1"/>
  <c r="BW260"/>
  <c r="BV260" s="1"/>
  <c r="BW259"/>
  <c r="BV259" s="1"/>
  <c r="BW258"/>
  <c r="BV258" s="1"/>
  <c r="BW257"/>
  <c r="BV257" s="1"/>
  <c r="BW256"/>
  <c r="BV256" s="1"/>
  <c r="BW255"/>
  <c r="BV255" s="1"/>
  <c r="BW254"/>
  <c r="BV254" s="1"/>
  <c r="BW253"/>
  <c r="BV253" s="1"/>
  <c r="BW252"/>
  <c r="BV252" s="1"/>
  <c r="BW251"/>
  <c r="BV251" s="1"/>
  <c r="BW250"/>
  <c r="BV250" s="1"/>
  <c r="BW249"/>
  <c r="BV249" s="1"/>
  <c r="BW248"/>
  <c r="BV248" s="1"/>
  <c r="BW247"/>
  <c r="BV247" s="1"/>
  <c r="BW246"/>
  <c r="BV246" s="1"/>
  <c r="BW245"/>
  <c r="BV245" s="1"/>
  <c r="BW244"/>
  <c r="BV244" s="1"/>
  <c r="BW243"/>
  <c r="BV243" s="1"/>
  <c r="BW242"/>
  <c r="BV242" s="1"/>
  <c r="BW241"/>
  <c r="BV241" s="1"/>
  <c r="BW240"/>
  <c r="BV240" s="1"/>
  <c r="BW239"/>
  <c r="BV239" s="1"/>
  <c r="BW238"/>
  <c r="BV238" s="1"/>
  <c r="BW237"/>
  <c r="BV237" s="1"/>
  <c r="BW236"/>
  <c r="BV236" s="1"/>
  <c r="BW235"/>
  <c r="BV235" s="1"/>
  <c r="BW234"/>
  <c r="BV234" s="1"/>
  <c r="BW233"/>
  <c r="BV233" s="1"/>
  <c r="BW232"/>
  <c r="BV232" s="1"/>
  <c r="BW231"/>
  <c r="BV231" s="1"/>
  <c r="BW230"/>
  <c r="BV230" s="1"/>
  <c r="BW229"/>
  <c r="BV229" s="1"/>
  <c r="BW228"/>
  <c r="BV228" s="1"/>
  <c r="BW227"/>
  <c r="BV227" s="1"/>
  <c r="BW226"/>
  <c r="BV226" s="1"/>
  <c r="BW225"/>
  <c r="BV225" s="1"/>
  <c r="BW224"/>
  <c r="BV224" s="1"/>
  <c r="BW223"/>
  <c r="BV223" s="1"/>
  <c r="BW222"/>
  <c r="BV222" s="1"/>
  <c r="BW221"/>
  <c r="BV221" s="1"/>
  <c r="BW220"/>
  <c r="BV220" s="1"/>
  <c r="BW219"/>
  <c r="BV219" s="1"/>
  <c r="BW218"/>
  <c r="BV218" s="1"/>
  <c r="BW217"/>
  <c r="BV217" s="1"/>
  <c r="BW216"/>
  <c r="BV216" s="1"/>
  <c r="BW215"/>
  <c r="BV215" s="1"/>
  <c r="BW214"/>
  <c r="BV214" s="1"/>
  <c r="BW213"/>
  <c r="BV213" s="1"/>
  <c r="BW212"/>
  <c r="BV212" s="1"/>
  <c r="BW211"/>
  <c r="BV211" s="1"/>
  <c r="BW210"/>
  <c r="BV210" s="1"/>
  <c r="BW209"/>
  <c r="BV209" s="1"/>
  <c r="BW208"/>
  <c r="BV208" s="1"/>
  <c r="BW207"/>
  <c r="BV207" s="1"/>
  <c r="BW206"/>
  <c r="BV206" s="1"/>
  <c r="BW205"/>
  <c r="BV205" s="1"/>
  <c r="BW204"/>
  <c r="BV204" s="1"/>
  <c r="BW203"/>
  <c r="BV203" s="1"/>
  <c r="BW202"/>
  <c r="BV202" s="1"/>
  <c r="BW201"/>
  <c r="BV201" s="1"/>
  <c r="BW200"/>
  <c r="BV200" s="1"/>
  <c r="BW199"/>
  <c r="BV199" s="1"/>
  <c r="BW198"/>
  <c r="BV198" s="1"/>
  <c r="BW197"/>
  <c r="BV197" s="1"/>
  <c r="BW196"/>
  <c r="BV196" s="1"/>
  <c r="BW195"/>
  <c r="BV195" s="1"/>
  <c r="BW194"/>
  <c r="BV194" s="1"/>
  <c r="BW193"/>
  <c r="BV193" s="1"/>
  <c r="BW192"/>
  <c r="BV192" s="1"/>
  <c r="BW191"/>
  <c r="BV191" s="1"/>
  <c r="BW190"/>
  <c r="BV190" s="1"/>
  <c r="BW189"/>
  <c r="BV189" s="1"/>
  <c r="BW188"/>
  <c r="BV188" s="1"/>
  <c r="BW187"/>
  <c r="BV187" s="1"/>
  <c r="BW186"/>
  <c r="BV186" s="1"/>
  <c r="BW185"/>
  <c r="BV185" s="1"/>
  <c r="BW184"/>
  <c r="BV184" s="1"/>
  <c r="BW183"/>
  <c r="BV183" s="1"/>
  <c r="BW182"/>
  <c r="BV182" s="1"/>
  <c r="BW181"/>
  <c r="BV181" s="1"/>
  <c r="BW180"/>
  <c r="BV180" s="1"/>
  <c r="BW179"/>
  <c r="BV179" s="1"/>
  <c r="BW178"/>
  <c r="BV178" s="1"/>
  <c r="BW177"/>
  <c r="BV177" s="1"/>
  <c r="BW176"/>
  <c r="BV176" s="1"/>
  <c r="BW175"/>
  <c r="BV175" s="1"/>
  <c r="BW174"/>
  <c r="BV174" s="1"/>
  <c r="BW173"/>
  <c r="BV173" s="1"/>
  <c r="BW172"/>
  <c r="BV172" s="1"/>
  <c r="BW171"/>
  <c r="BV171" s="1"/>
  <c r="BW170"/>
  <c r="BV170" s="1"/>
  <c r="BW169"/>
  <c r="BV169" s="1"/>
  <c r="BW168"/>
  <c r="BV168" s="1"/>
  <c r="BW167"/>
  <c r="BV167" s="1"/>
  <c r="BW166"/>
  <c r="BV166" s="1"/>
  <c r="BW165"/>
  <c r="BV165" s="1"/>
  <c r="BW164"/>
  <c r="BV164" s="1"/>
  <c r="BW163"/>
  <c r="BV163" s="1"/>
  <c r="BW162"/>
  <c r="BV162" s="1"/>
  <c r="BW161"/>
  <c r="BV161" s="1"/>
  <c r="BW160"/>
  <c r="BV160" s="1"/>
  <c r="BW159"/>
  <c r="BV159" s="1"/>
  <c r="BW158"/>
  <c r="BV158" s="1"/>
  <c r="BW157"/>
  <c r="BV157" s="1"/>
  <c r="BW156"/>
  <c r="BV156" s="1"/>
  <c r="BW155"/>
  <c r="BV155" s="1"/>
  <c r="BW154"/>
  <c r="BV154" s="1"/>
  <c r="BW153"/>
  <c r="BV153" s="1"/>
  <c r="BW152"/>
  <c r="BV152" s="1"/>
  <c r="BW151"/>
  <c r="BV151" s="1"/>
  <c r="BW150"/>
  <c r="BV150" s="1"/>
  <c r="BW149"/>
  <c r="BV149" s="1"/>
  <c r="BW148"/>
  <c r="BV148" s="1"/>
  <c r="BW147"/>
  <c r="BV147" s="1"/>
  <c r="BW146"/>
  <c r="BV146" s="1"/>
  <c r="BW145"/>
  <c r="BV145" s="1"/>
  <c r="BW144"/>
  <c r="BV144" s="1"/>
  <c r="BW143"/>
  <c r="BV143" s="1"/>
  <c r="BW142"/>
  <c r="BV142" s="1"/>
  <c r="BW141"/>
  <c r="BV141" s="1"/>
  <c r="BW140"/>
  <c r="BV140" s="1"/>
  <c r="BW139"/>
  <c r="BV139" s="1"/>
  <c r="BW138"/>
  <c r="BV138" s="1"/>
  <c r="BW137"/>
  <c r="BV137" s="1"/>
  <c r="BW136"/>
  <c r="BV136" s="1"/>
  <c r="BW135"/>
  <c r="BV135" s="1"/>
  <c r="BW134"/>
  <c r="BV134" s="1"/>
  <c r="BW133"/>
  <c r="BV133" s="1"/>
  <c r="BW132"/>
  <c r="BV132" s="1"/>
  <c r="BW131"/>
  <c r="BV131" s="1"/>
  <c r="BW130"/>
  <c r="BV130" s="1"/>
  <c r="BW129"/>
  <c r="BV129" s="1"/>
  <c r="BW128"/>
  <c r="BV128" s="1"/>
  <c r="BW127"/>
  <c r="BV127" s="1"/>
  <c r="BW126"/>
  <c r="BV126" s="1"/>
  <c r="BW125"/>
  <c r="BV125" s="1"/>
  <c r="BW124"/>
  <c r="BV124" s="1"/>
  <c r="BW123"/>
  <c r="BV123" s="1"/>
  <c r="BW122"/>
  <c r="BV122" s="1"/>
  <c r="BW121"/>
  <c r="BV121" s="1"/>
  <c r="BW120"/>
  <c r="BV120" s="1"/>
  <c r="BW119"/>
  <c r="BV119" s="1"/>
  <c r="BW118"/>
  <c r="BV118" s="1"/>
  <c r="BW117"/>
  <c r="BV117" s="1"/>
  <c r="BW116"/>
  <c r="BV116" s="1"/>
  <c r="BW115"/>
  <c r="BV115" s="1"/>
  <c r="BW114"/>
  <c r="BV114" s="1"/>
  <c r="BW113"/>
  <c r="BV113" s="1"/>
  <c r="BW112"/>
  <c r="BV112" s="1"/>
  <c r="BW111"/>
  <c r="BV111" s="1"/>
  <c r="BW110"/>
  <c r="BV110" s="1"/>
  <c r="BW109"/>
  <c r="BV109" s="1"/>
  <c r="BW108"/>
  <c r="BV108" s="1"/>
  <c r="BW107"/>
  <c r="BV107" s="1"/>
  <c r="BW106"/>
  <c r="BV106" s="1"/>
  <c r="BW105"/>
  <c r="BV105" s="1"/>
  <c r="BW104"/>
  <c r="BV104" s="1"/>
  <c r="BW103"/>
  <c r="BV103" s="1"/>
  <c r="BW102"/>
  <c r="BV102" s="1"/>
  <c r="BW101"/>
  <c r="BV101" s="1"/>
  <c r="BW100"/>
  <c r="BV100" s="1"/>
  <c r="BW99"/>
  <c r="BV99" s="1"/>
  <c r="BW98"/>
  <c r="BV98" s="1"/>
  <c r="BW97"/>
  <c r="BV97" s="1"/>
  <c r="BW96"/>
  <c r="BV96" s="1"/>
  <c r="BW95"/>
  <c r="BV95" s="1"/>
  <c r="BW94"/>
  <c r="BV94" s="1"/>
  <c r="BW93"/>
  <c r="BV93" s="1"/>
  <c r="BW92"/>
  <c r="BV92" s="1"/>
  <c r="BW91"/>
  <c r="BV91" s="1"/>
  <c r="BW90"/>
  <c r="BV90" s="1"/>
  <c r="BW89"/>
  <c r="BV89" s="1"/>
  <c r="BW88"/>
  <c r="BV88" s="1"/>
  <c r="BW87"/>
  <c r="BV87" s="1"/>
  <c r="BW86"/>
  <c r="BV86" s="1"/>
  <c r="BW85"/>
  <c r="BV85" s="1"/>
  <c r="BW84"/>
  <c r="BV84" s="1"/>
  <c r="BW83"/>
  <c r="BV83" s="1"/>
  <c r="BW82"/>
  <c r="BV82" s="1"/>
  <c r="BW81"/>
  <c r="BV81" s="1"/>
  <c r="BW80"/>
  <c r="BV80" s="1"/>
  <c r="BW79"/>
  <c r="BV79" s="1"/>
  <c r="BW78"/>
  <c r="BV78" s="1"/>
  <c r="BW77"/>
  <c r="BV77" s="1"/>
  <c r="BW76"/>
  <c r="BV76" s="1"/>
  <c r="BW75"/>
  <c r="BV75" s="1"/>
  <c r="BW74"/>
  <c r="BV74" s="1"/>
  <c r="BW73"/>
  <c r="BV73" s="1"/>
  <c r="BW72"/>
  <c r="BV72" s="1"/>
  <c r="BW71"/>
  <c r="BV71" s="1"/>
  <c r="BW70"/>
  <c r="BV70" s="1"/>
  <c r="BW69"/>
  <c r="BV69" s="1"/>
  <c r="BW68"/>
  <c r="BV68" s="1"/>
  <c r="BW67"/>
  <c r="BV67" s="1"/>
  <c r="BW66"/>
  <c r="BV66" s="1"/>
  <c r="BW65"/>
  <c r="BV65" s="1"/>
  <c r="BW64"/>
  <c r="BV64" s="1"/>
  <c r="BW63"/>
  <c r="BV63" s="1"/>
  <c r="BW62"/>
  <c r="BV62" s="1"/>
  <c r="BW61"/>
  <c r="BV61" s="1"/>
  <c r="BW60"/>
  <c r="BV60" s="1"/>
  <c r="BW59"/>
  <c r="BV59" s="1"/>
  <c r="BW58"/>
  <c r="BV58" s="1"/>
  <c r="BW57"/>
  <c r="BV57" s="1"/>
  <c r="BW56"/>
  <c r="BV56" s="1"/>
  <c r="BW55"/>
  <c r="BV55" s="1"/>
  <c r="BW54"/>
  <c r="BV54" s="1"/>
  <c r="BW53"/>
  <c r="BV53" s="1"/>
  <c r="BW52"/>
  <c r="BV52" s="1"/>
  <c r="BW51"/>
  <c r="BV51" s="1"/>
  <c r="BW50"/>
  <c r="BV50" s="1"/>
  <c r="BW49"/>
  <c r="BV49" s="1"/>
  <c r="BW48"/>
  <c r="BV48" s="1"/>
  <c r="BW47"/>
  <c r="BV47" s="1"/>
  <c r="BW46"/>
  <c r="BV46" s="1"/>
  <c r="BW45"/>
  <c r="BV45" s="1"/>
  <c r="BW44"/>
  <c r="BV44" s="1"/>
  <c r="BW43"/>
  <c r="BV43" s="1"/>
  <c r="BW42"/>
  <c r="BV42" s="1"/>
  <c r="BW41"/>
  <c r="BV41" s="1"/>
  <c r="BW40"/>
  <c r="BV40" s="1"/>
  <c r="BW39"/>
  <c r="BV39" s="1"/>
  <c r="BW38"/>
  <c r="BV38" s="1"/>
  <c r="BW37"/>
  <c r="BV37" s="1"/>
  <c r="BW36"/>
  <c r="BV36" s="1"/>
  <c r="BW35"/>
  <c r="BV35" s="1"/>
  <c r="BW34"/>
  <c r="BV34" s="1"/>
  <c r="BW33"/>
  <c r="BV33" s="1"/>
  <c r="BW32"/>
  <c r="BV32" s="1"/>
  <c r="BW31"/>
  <c r="BV31" s="1"/>
  <c r="BW30"/>
  <c r="BV30" s="1"/>
  <c r="BW29"/>
  <c r="BV29" s="1"/>
  <c r="BW28"/>
  <c r="BV28" s="1"/>
  <c r="BW27"/>
  <c r="BV27" s="1"/>
  <c r="BW26"/>
  <c r="BV26" s="1"/>
  <c r="BW25"/>
  <c r="BV25" s="1"/>
  <c r="BW24"/>
  <c r="BV24" s="1"/>
  <c r="BW23"/>
  <c r="BV23" s="1"/>
  <c r="BW22"/>
  <c r="BV22" s="1"/>
  <c r="BW21"/>
  <c r="BV21" s="1"/>
  <c r="BW20"/>
  <c r="BV20" s="1"/>
  <c r="BW19"/>
  <c r="BV19" s="1"/>
  <c r="BW18"/>
  <c r="BV18" s="1"/>
  <c r="BW17"/>
  <c r="BV17" s="1"/>
  <c r="BW16"/>
  <c r="BV16" s="1"/>
  <c r="BW14"/>
  <c r="BV14" s="1"/>
  <c r="CA987" l="1"/>
  <c r="CD987"/>
  <c r="CA991"/>
  <c r="CD991"/>
  <c r="CA995"/>
  <c r="CD995"/>
  <c r="CA999"/>
  <c r="CD999"/>
  <c r="CA1003"/>
  <c r="CD1003"/>
  <c r="CA1007"/>
  <c r="CD1007"/>
  <c r="CA1011"/>
  <c r="CD1011"/>
  <c r="CA17"/>
  <c r="CA21"/>
  <c r="CA25"/>
  <c r="CA29"/>
  <c r="CA33"/>
  <c r="CA37"/>
  <c r="CA41"/>
  <c r="CA45"/>
  <c r="CA49"/>
  <c r="CA53"/>
  <c r="CA57"/>
  <c r="CA61"/>
  <c r="CA65"/>
  <c r="CA69"/>
  <c r="CA73"/>
  <c r="CA77"/>
  <c r="CA81"/>
  <c r="CA85"/>
  <c r="CA89"/>
  <c r="CA93"/>
  <c r="CA97"/>
  <c r="CA101"/>
  <c r="CA105"/>
  <c r="CA109"/>
  <c r="CA113"/>
  <c r="CA117"/>
  <c r="CA121"/>
  <c r="CA125"/>
  <c r="CA129"/>
  <c r="CA133"/>
  <c r="CA137"/>
  <c r="CA141"/>
  <c r="CA145"/>
  <c r="CA149"/>
  <c r="CA153"/>
  <c r="CA157"/>
  <c r="CA161"/>
  <c r="CA165"/>
  <c r="CA169"/>
  <c r="CA173"/>
  <c r="CA177"/>
  <c r="CA181"/>
  <c r="CA185"/>
  <c r="CA189"/>
  <c r="CA193"/>
  <c r="CA197"/>
  <c r="CA201"/>
  <c r="CA205"/>
  <c r="CA209"/>
  <c r="CA213"/>
  <c r="CA217"/>
  <c r="CA221"/>
  <c r="CA225"/>
  <c r="CA229"/>
  <c r="CA233"/>
  <c r="CA237"/>
  <c r="CA241"/>
  <c r="CA245"/>
  <c r="CA249"/>
  <c r="CA253"/>
  <c r="CA257"/>
  <c r="CA261"/>
  <c r="CA265"/>
  <c r="CA269"/>
  <c r="CA273"/>
  <c r="CA277"/>
  <c r="CA281"/>
  <c r="CA285"/>
  <c r="CA289"/>
  <c r="CA293"/>
  <c r="CA297"/>
  <c r="CA301"/>
  <c r="CA305"/>
  <c r="CA309"/>
  <c r="CA313"/>
  <c r="CA317"/>
  <c r="CA321"/>
  <c r="CA325"/>
  <c r="CA329"/>
  <c r="CA333"/>
  <c r="CA337"/>
  <c r="CA341"/>
  <c r="CA345"/>
  <c r="CA349"/>
  <c r="CA353"/>
  <c r="CA357"/>
  <c r="CA361"/>
  <c r="CA365"/>
  <c r="CA369"/>
  <c r="CA373"/>
  <c r="CA377"/>
  <c r="CA381"/>
  <c r="CA385"/>
  <c r="CA389"/>
  <c r="CA393"/>
  <c r="CA397"/>
  <c r="CA401"/>
  <c r="CA405"/>
  <c r="CA409"/>
  <c r="CA413"/>
  <c r="CA417"/>
  <c r="CA421"/>
  <c r="CA425"/>
  <c r="CA429"/>
  <c r="CA433"/>
  <c r="CA437"/>
  <c r="CA441"/>
  <c r="CA445"/>
  <c r="CA449"/>
  <c r="CA453"/>
  <c r="CA457"/>
  <c r="CA461"/>
  <c r="CA465"/>
  <c r="CA469"/>
  <c r="CA473"/>
  <c r="CA477"/>
  <c r="CA481"/>
  <c r="CA485"/>
  <c r="CA489"/>
  <c r="CA493"/>
  <c r="CA497"/>
  <c r="CA501"/>
  <c r="CA505"/>
  <c r="CA509"/>
  <c r="CA513"/>
  <c r="CA517"/>
  <c r="CA521"/>
  <c r="CA525"/>
  <c r="CA529"/>
  <c r="CA533"/>
  <c r="CA537"/>
  <c r="CA541"/>
  <c r="CA545"/>
  <c r="CA549"/>
  <c r="CA553"/>
  <c r="CA557"/>
  <c r="CA561"/>
  <c r="CA565"/>
  <c r="CA569"/>
  <c r="CA573"/>
  <c r="CA577"/>
  <c r="CA581"/>
  <c r="CA585"/>
  <c r="CA589"/>
  <c r="CA593"/>
  <c r="CA597"/>
  <c r="CA601"/>
  <c r="CA605"/>
  <c r="CA609"/>
  <c r="CA613"/>
  <c r="CA617"/>
  <c r="CA621"/>
  <c r="CA625"/>
  <c r="CA629"/>
  <c r="CA633"/>
  <c r="CA637"/>
  <c r="CA641"/>
  <c r="CA645"/>
  <c r="CA649"/>
  <c r="CA653"/>
  <c r="CA657"/>
  <c r="CA661"/>
  <c r="CA665"/>
  <c r="CA669"/>
  <c r="CA673"/>
  <c r="CA677"/>
  <c r="CA681"/>
  <c r="CA685"/>
  <c r="CA689"/>
  <c r="CA693"/>
  <c r="CA697"/>
  <c r="CA701"/>
  <c r="CA705"/>
  <c r="CA709"/>
  <c r="CA713"/>
  <c r="CA717"/>
  <c r="CA721"/>
  <c r="CA725"/>
  <c r="CA729"/>
  <c r="CA733"/>
  <c r="CA737"/>
  <c r="CA741"/>
  <c r="CA745"/>
  <c r="CA749"/>
  <c r="CA753"/>
  <c r="CA757"/>
  <c r="CA761"/>
  <c r="CA765"/>
  <c r="CA769"/>
  <c r="CA773"/>
  <c r="CA777"/>
  <c r="CA781"/>
  <c r="CA785"/>
  <c r="CA789"/>
  <c r="CA793"/>
  <c r="CA797"/>
  <c r="CA801"/>
  <c r="CA805"/>
  <c r="CA809"/>
  <c r="CA813"/>
  <c r="CA817"/>
  <c r="CA821"/>
  <c r="CA825"/>
  <c r="CA829"/>
  <c r="CA833"/>
  <c r="CA837"/>
  <c r="CA841"/>
  <c r="CA845"/>
  <c r="CA849"/>
  <c r="CA853"/>
  <c r="CA857"/>
  <c r="CA861"/>
  <c r="CA865"/>
  <c r="CA869"/>
  <c r="CA873"/>
  <c r="CA877"/>
  <c r="CA881"/>
  <c r="CA885"/>
  <c r="CA889"/>
  <c r="CA893"/>
  <c r="CA897"/>
  <c r="CA901"/>
  <c r="CA905"/>
  <c r="CA909"/>
  <c r="CA913"/>
  <c r="CA917"/>
  <c r="CA921"/>
  <c r="CA925"/>
  <c r="CA929"/>
  <c r="CA933"/>
  <c r="CA937"/>
  <c r="CA941"/>
  <c r="CA945"/>
  <c r="CA949"/>
  <c r="CA953"/>
  <c r="CA957"/>
  <c r="CA961"/>
  <c r="CA965"/>
  <c r="CA969"/>
  <c r="CA973"/>
  <c r="CA977"/>
  <c r="CA981"/>
  <c r="CA985"/>
  <c r="CA986"/>
  <c r="CD986"/>
  <c r="CA990"/>
  <c r="CD990"/>
  <c r="CA994"/>
  <c r="CD994"/>
  <c r="CA998"/>
  <c r="CD998"/>
  <c r="CA1002"/>
  <c r="CD1002"/>
  <c r="CA1006"/>
  <c r="CD1006"/>
  <c r="CA1010"/>
  <c r="CD1010"/>
  <c r="CA16"/>
  <c r="CA20"/>
  <c r="CA24"/>
  <c r="CA28"/>
  <c r="CA32"/>
  <c r="CA36"/>
  <c r="CA40"/>
  <c r="CA44"/>
  <c r="CA48"/>
  <c r="CA52"/>
  <c r="CA56"/>
  <c r="CA60"/>
  <c r="CA64"/>
  <c r="CA68"/>
  <c r="CA72"/>
  <c r="CA76"/>
  <c r="CA80"/>
  <c r="CA84"/>
  <c r="CA88"/>
  <c r="CA92"/>
  <c r="CA96"/>
  <c r="CA100"/>
  <c r="CA104"/>
  <c r="CA108"/>
  <c r="CA112"/>
  <c r="CA116"/>
  <c r="CA120"/>
  <c r="CA124"/>
  <c r="CA128"/>
  <c r="CA132"/>
  <c r="CA136"/>
  <c r="CA140"/>
  <c r="CA144"/>
  <c r="CA148"/>
  <c r="CA152"/>
  <c r="CA156"/>
  <c r="CA160"/>
  <c r="CA164"/>
  <c r="CA168"/>
  <c r="CA172"/>
  <c r="CA176"/>
  <c r="CA180"/>
  <c r="CA184"/>
  <c r="CA188"/>
  <c r="CA192"/>
  <c r="CA196"/>
  <c r="CA200"/>
  <c r="CA204"/>
  <c r="CA208"/>
  <c r="CA212"/>
  <c r="CA216"/>
  <c r="CA220"/>
  <c r="CA224"/>
  <c r="CA228"/>
  <c r="CA232"/>
  <c r="CA236"/>
  <c r="CA240"/>
  <c r="CA244"/>
  <c r="CA248"/>
  <c r="CA252"/>
  <c r="CA256"/>
  <c r="CA260"/>
  <c r="CA264"/>
  <c r="CA268"/>
  <c r="CA272"/>
  <c r="CA276"/>
  <c r="CA280"/>
  <c r="CA284"/>
  <c r="CA288"/>
  <c r="CA292"/>
  <c r="CA296"/>
  <c r="CA300"/>
  <c r="CA304"/>
  <c r="CA308"/>
  <c r="CA312"/>
  <c r="CA316"/>
  <c r="CA320"/>
  <c r="CA324"/>
  <c r="CA328"/>
  <c r="CA332"/>
  <c r="CA336"/>
  <c r="CA340"/>
  <c r="CA344"/>
  <c r="CA348"/>
  <c r="CA352"/>
  <c r="CA356"/>
  <c r="CA360"/>
  <c r="CA364"/>
  <c r="CA368"/>
  <c r="CA372"/>
  <c r="CA376"/>
  <c r="CA380"/>
  <c r="CA384"/>
  <c r="CA388"/>
  <c r="CA392"/>
  <c r="CA396"/>
  <c r="CA400"/>
  <c r="CA404"/>
  <c r="CA408"/>
  <c r="CA412"/>
  <c r="CA416"/>
  <c r="CA420"/>
  <c r="CA424"/>
  <c r="CA428"/>
  <c r="CA432"/>
  <c r="CA436"/>
  <c r="CA440"/>
  <c r="CA444"/>
  <c r="CA448"/>
  <c r="CA452"/>
  <c r="CA456"/>
  <c r="CA460"/>
  <c r="CA464"/>
  <c r="CA468"/>
  <c r="CA472"/>
  <c r="CA476"/>
  <c r="CA480"/>
  <c r="CA484"/>
  <c r="CA488"/>
  <c r="CA492"/>
  <c r="CA496"/>
  <c r="CA500"/>
  <c r="CA504"/>
  <c r="CA508"/>
  <c r="CA512"/>
  <c r="CA516"/>
  <c r="CA520"/>
  <c r="CA524"/>
  <c r="CA528"/>
  <c r="CA532"/>
  <c r="CA536"/>
  <c r="CA540"/>
  <c r="CA544"/>
  <c r="CA548"/>
  <c r="CA552"/>
  <c r="CA556"/>
  <c r="CA560"/>
  <c r="CA564"/>
  <c r="CA568"/>
  <c r="CA572"/>
  <c r="CA576"/>
  <c r="CA580"/>
  <c r="CA584"/>
  <c r="CA588"/>
  <c r="CA592"/>
  <c r="CA596"/>
  <c r="CA600"/>
  <c r="CA604"/>
  <c r="CA608"/>
  <c r="CA612"/>
  <c r="CA616"/>
  <c r="CA620"/>
  <c r="CA624"/>
  <c r="CA628"/>
  <c r="CA632"/>
  <c r="CA636"/>
  <c r="CA640"/>
  <c r="CA644"/>
  <c r="CA648"/>
  <c r="CA652"/>
  <c r="CA656"/>
  <c r="CA660"/>
  <c r="CA664"/>
  <c r="CA668"/>
  <c r="CA672"/>
  <c r="CA676"/>
  <c r="CA680"/>
  <c r="CA684"/>
  <c r="CA688"/>
  <c r="CA692"/>
  <c r="CA696"/>
  <c r="CA700"/>
  <c r="CA704"/>
  <c r="CA708"/>
  <c r="CA712"/>
  <c r="CA716"/>
  <c r="CA720"/>
  <c r="CA724"/>
  <c r="CA728"/>
  <c r="CA732"/>
  <c r="CA736"/>
  <c r="CA740"/>
  <c r="CA744"/>
  <c r="CA748"/>
  <c r="CA752"/>
  <c r="CA756"/>
  <c r="CA760"/>
  <c r="CA764"/>
  <c r="CA768"/>
  <c r="CA772"/>
  <c r="CA776"/>
  <c r="CA780"/>
  <c r="CA784"/>
  <c r="CA788"/>
  <c r="CA792"/>
  <c r="CA796"/>
  <c r="CA800"/>
  <c r="CA804"/>
  <c r="CA808"/>
  <c r="CA812"/>
  <c r="CA816"/>
  <c r="CA820"/>
  <c r="CA824"/>
  <c r="CA828"/>
  <c r="CA832"/>
  <c r="CA836"/>
  <c r="CA840"/>
  <c r="CA844"/>
  <c r="CA848"/>
  <c r="CA852"/>
  <c r="CA856"/>
  <c r="CA860"/>
  <c r="CA864"/>
  <c r="CA868"/>
  <c r="CA872"/>
  <c r="CA876"/>
  <c r="CA880"/>
  <c r="CA884"/>
  <c r="CA888"/>
  <c r="CA892"/>
  <c r="CA896"/>
  <c r="CA900"/>
  <c r="CA904"/>
  <c r="CA908"/>
  <c r="CA912"/>
  <c r="CA916"/>
  <c r="CA920"/>
  <c r="CA924"/>
  <c r="CA928"/>
  <c r="CA932"/>
  <c r="CA936"/>
  <c r="CA940"/>
  <c r="CA944"/>
  <c r="CA948"/>
  <c r="CA952"/>
  <c r="CA956"/>
  <c r="CA960"/>
  <c r="CA964"/>
  <c r="CA968"/>
  <c r="CA972"/>
  <c r="CA976"/>
  <c r="CA980"/>
  <c r="CA984"/>
  <c r="CD989"/>
  <c r="CA989"/>
  <c r="CD993"/>
  <c r="CA993"/>
  <c r="CD997"/>
  <c r="CA997"/>
  <c r="CD1001"/>
  <c r="CA1001"/>
  <c r="CD1005"/>
  <c r="CA1005"/>
  <c r="CD1009"/>
  <c r="CA1009"/>
  <c r="CA14"/>
  <c r="CA19"/>
  <c r="CA23"/>
  <c r="CA27"/>
  <c r="CA31"/>
  <c r="CA35"/>
  <c r="CA39"/>
  <c r="CA43"/>
  <c r="CA47"/>
  <c r="CA51"/>
  <c r="CA55"/>
  <c r="CA59"/>
  <c r="CA63"/>
  <c r="CA67"/>
  <c r="CA71"/>
  <c r="CA75"/>
  <c r="CA79"/>
  <c r="CA83"/>
  <c r="CA87"/>
  <c r="CA91"/>
  <c r="CA95"/>
  <c r="CA99"/>
  <c r="CA103"/>
  <c r="CA107"/>
  <c r="CA111"/>
  <c r="CA115"/>
  <c r="CA119"/>
  <c r="CA123"/>
  <c r="CA127"/>
  <c r="CA131"/>
  <c r="CA135"/>
  <c r="CA139"/>
  <c r="CA143"/>
  <c r="CA147"/>
  <c r="CA151"/>
  <c r="CA155"/>
  <c r="CA159"/>
  <c r="CA163"/>
  <c r="CA167"/>
  <c r="CA171"/>
  <c r="CA175"/>
  <c r="CA179"/>
  <c r="CA183"/>
  <c r="CA187"/>
  <c r="CA191"/>
  <c r="CA195"/>
  <c r="CA199"/>
  <c r="CA203"/>
  <c r="CA207"/>
  <c r="CA211"/>
  <c r="CA215"/>
  <c r="CA219"/>
  <c r="CA223"/>
  <c r="CA227"/>
  <c r="CA231"/>
  <c r="CA235"/>
  <c r="CA239"/>
  <c r="CA243"/>
  <c r="CA247"/>
  <c r="CA251"/>
  <c r="CA255"/>
  <c r="CA259"/>
  <c r="CA263"/>
  <c r="CA267"/>
  <c r="CA271"/>
  <c r="CA275"/>
  <c r="CA279"/>
  <c r="CA283"/>
  <c r="CA287"/>
  <c r="CA291"/>
  <c r="CA295"/>
  <c r="CA299"/>
  <c r="CA303"/>
  <c r="CA307"/>
  <c r="CA311"/>
  <c r="CA315"/>
  <c r="CA319"/>
  <c r="CA323"/>
  <c r="CA327"/>
  <c r="CA331"/>
  <c r="CA335"/>
  <c r="CA339"/>
  <c r="CA343"/>
  <c r="CA347"/>
  <c r="CA351"/>
  <c r="CA355"/>
  <c r="CA359"/>
  <c r="CA363"/>
  <c r="CA367"/>
  <c r="CA371"/>
  <c r="CA375"/>
  <c r="CA379"/>
  <c r="CA383"/>
  <c r="CA387"/>
  <c r="CA391"/>
  <c r="CA395"/>
  <c r="CA399"/>
  <c r="CA403"/>
  <c r="CA407"/>
  <c r="CA411"/>
  <c r="CA415"/>
  <c r="CA419"/>
  <c r="CA423"/>
  <c r="CA427"/>
  <c r="CA431"/>
  <c r="CA435"/>
  <c r="CA439"/>
  <c r="CA443"/>
  <c r="CA447"/>
  <c r="CA451"/>
  <c r="CA455"/>
  <c r="CA459"/>
  <c r="CA463"/>
  <c r="CA467"/>
  <c r="CA471"/>
  <c r="CA475"/>
  <c r="CA479"/>
  <c r="CA483"/>
  <c r="CA487"/>
  <c r="CA491"/>
  <c r="CA495"/>
  <c r="CA499"/>
  <c r="CA503"/>
  <c r="CA507"/>
  <c r="CA511"/>
  <c r="CA515"/>
  <c r="CA519"/>
  <c r="CA523"/>
  <c r="CA527"/>
  <c r="CA531"/>
  <c r="CA535"/>
  <c r="CA539"/>
  <c r="CA543"/>
  <c r="CA547"/>
  <c r="CA551"/>
  <c r="CA555"/>
  <c r="CA559"/>
  <c r="CA563"/>
  <c r="CA567"/>
  <c r="CA571"/>
  <c r="CA575"/>
  <c r="CA579"/>
  <c r="CA583"/>
  <c r="CA587"/>
  <c r="CA591"/>
  <c r="CA595"/>
  <c r="CA599"/>
  <c r="CA603"/>
  <c r="CA607"/>
  <c r="CA611"/>
  <c r="CA615"/>
  <c r="CA619"/>
  <c r="CA623"/>
  <c r="CA627"/>
  <c r="CA631"/>
  <c r="CA635"/>
  <c r="CA639"/>
  <c r="CA643"/>
  <c r="CA647"/>
  <c r="CA651"/>
  <c r="CA655"/>
  <c r="CA659"/>
  <c r="CA663"/>
  <c r="CA667"/>
  <c r="CA671"/>
  <c r="CA675"/>
  <c r="CA679"/>
  <c r="CA683"/>
  <c r="CA687"/>
  <c r="CA691"/>
  <c r="CA695"/>
  <c r="CA699"/>
  <c r="CA703"/>
  <c r="CA707"/>
  <c r="CA711"/>
  <c r="CA715"/>
  <c r="CA719"/>
  <c r="CA723"/>
  <c r="CA727"/>
  <c r="CA731"/>
  <c r="CA735"/>
  <c r="CA739"/>
  <c r="CA743"/>
  <c r="CA747"/>
  <c r="CA751"/>
  <c r="CA755"/>
  <c r="CA759"/>
  <c r="CA763"/>
  <c r="CA767"/>
  <c r="CA771"/>
  <c r="CA775"/>
  <c r="CA779"/>
  <c r="CA783"/>
  <c r="CA787"/>
  <c r="CA791"/>
  <c r="CA795"/>
  <c r="CA799"/>
  <c r="CA803"/>
  <c r="CA807"/>
  <c r="CA811"/>
  <c r="CA815"/>
  <c r="CA819"/>
  <c r="CA823"/>
  <c r="CA827"/>
  <c r="CA831"/>
  <c r="CA835"/>
  <c r="CA839"/>
  <c r="CA843"/>
  <c r="CA847"/>
  <c r="CA851"/>
  <c r="CA855"/>
  <c r="CA859"/>
  <c r="CA863"/>
  <c r="CA867"/>
  <c r="CA871"/>
  <c r="CA875"/>
  <c r="CA879"/>
  <c r="CA883"/>
  <c r="CA887"/>
  <c r="CA891"/>
  <c r="CA895"/>
  <c r="CA899"/>
  <c r="CA903"/>
  <c r="CA907"/>
  <c r="CA911"/>
  <c r="CA915"/>
  <c r="CA919"/>
  <c r="CA923"/>
  <c r="CA927"/>
  <c r="CA931"/>
  <c r="CA935"/>
  <c r="CA939"/>
  <c r="CA943"/>
  <c r="CA947"/>
  <c r="CA951"/>
  <c r="CA955"/>
  <c r="CA959"/>
  <c r="CA963"/>
  <c r="CA967"/>
  <c r="CA971"/>
  <c r="CA975"/>
  <c r="CA979"/>
  <c r="CA983"/>
  <c r="CD988"/>
  <c r="CA988"/>
  <c r="CD992"/>
  <c r="CA992"/>
  <c r="CD996"/>
  <c r="CA996"/>
  <c r="CD1000"/>
  <c r="CA1000"/>
  <c r="CD1004"/>
  <c r="CA1004"/>
  <c r="CD1008"/>
  <c r="CA1008"/>
  <c r="CA13"/>
  <c r="CA18"/>
  <c r="CA22"/>
  <c r="CA26"/>
  <c r="CA30"/>
  <c r="CA34"/>
  <c r="CA38"/>
  <c r="CA42"/>
  <c r="CA46"/>
  <c r="CA50"/>
  <c r="CA54"/>
  <c r="CA58"/>
  <c r="CA62"/>
  <c r="CA66"/>
  <c r="CA70"/>
  <c r="CA74"/>
  <c r="CA78"/>
  <c r="CA82"/>
  <c r="CA86"/>
  <c r="CA90"/>
  <c r="CA94"/>
  <c r="CA98"/>
  <c r="CA102"/>
  <c r="CA106"/>
  <c r="CA110"/>
  <c r="CA114"/>
  <c r="CA118"/>
  <c r="CA122"/>
  <c r="CA126"/>
  <c r="CA130"/>
  <c r="CA134"/>
  <c r="CA138"/>
  <c r="CA142"/>
  <c r="CA146"/>
  <c r="CA150"/>
  <c r="CA154"/>
  <c r="CA158"/>
  <c r="CA162"/>
  <c r="CA166"/>
  <c r="CA170"/>
  <c r="CA174"/>
  <c r="CA178"/>
  <c r="CA182"/>
  <c r="CA186"/>
  <c r="CA190"/>
  <c r="CA194"/>
  <c r="CA198"/>
  <c r="CA202"/>
  <c r="CA206"/>
  <c r="CA210"/>
  <c r="CA214"/>
  <c r="CA218"/>
  <c r="CA222"/>
  <c r="CA226"/>
  <c r="CA230"/>
  <c r="CA234"/>
  <c r="CA238"/>
  <c r="CA242"/>
  <c r="CA246"/>
  <c r="CA250"/>
  <c r="CA254"/>
  <c r="CA258"/>
  <c r="CA262"/>
  <c r="CA266"/>
  <c r="CA270"/>
  <c r="CA274"/>
  <c r="CA278"/>
  <c r="CA282"/>
  <c r="CA286"/>
  <c r="CA290"/>
  <c r="CA294"/>
  <c r="CA298"/>
  <c r="CA302"/>
  <c r="CA306"/>
  <c r="CA310"/>
  <c r="CA314"/>
  <c r="CA318"/>
  <c r="CA322"/>
  <c r="CA326"/>
  <c r="CA330"/>
  <c r="CA334"/>
  <c r="CA338"/>
  <c r="CA342"/>
  <c r="CA346"/>
  <c r="CA350"/>
  <c r="CA354"/>
  <c r="CA358"/>
  <c r="CA362"/>
  <c r="CA366"/>
  <c r="CA370"/>
  <c r="CA374"/>
  <c r="CA378"/>
  <c r="CA382"/>
  <c r="CA386"/>
  <c r="CA390"/>
  <c r="CA394"/>
  <c r="CA398"/>
  <c r="CA402"/>
  <c r="CA406"/>
  <c r="CA410"/>
  <c r="CA414"/>
  <c r="CA418"/>
  <c r="CA422"/>
  <c r="CA426"/>
  <c r="CA430"/>
  <c r="CA434"/>
  <c r="CA438"/>
  <c r="CA442"/>
  <c r="CA446"/>
  <c r="CA450"/>
  <c r="CA454"/>
  <c r="CA458"/>
  <c r="CA462"/>
  <c r="CA466"/>
  <c r="CA470"/>
  <c r="CA474"/>
  <c r="CA478"/>
  <c r="CA482"/>
  <c r="CA486"/>
  <c r="CA490"/>
  <c r="CA494"/>
  <c r="CA498"/>
  <c r="CA502"/>
  <c r="CA506"/>
  <c r="CA510"/>
  <c r="CA514"/>
  <c r="CA518"/>
  <c r="CA522"/>
  <c r="CA526"/>
  <c r="CA530"/>
  <c r="CA534"/>
  <c r="CA538"/>
  <c r="CA542"/>
  <c r="CA546"/>
  <c r="CA550"/>
  <c r="CA554"/>
  <c r="CA558"/>
  <c r="CA562"/>
  <c r="CA566"/>
  <c r="CA570"/>
  <c r="CA574"/>
  <c r="CA578"/>
  <c r="CA582"/>
  <c r="CA586"/>
  <c r="CA590"/>
  <c r="CA594"/>
  <c r="CA598"/>
  <c r="CA602"/>
  <c r="CA606"/>
  <c r="CA610"/>
  <c r="CA614"/>
  <c r="CA618"/>
  <c r="CA622"/>
  <c r="CA626"/>
  <c r="CA630"/>
  <c r="CA634"/>
  <c r="CA638"/>
  <c r="CA642"/>
  <c r="CA646"/>
  <c r="CA650"/>
  <c r="CA654"/>
  <c r="CA658"/>
  <c r="CA662"/>
  <c r="CA666"/>
  <c r="CA670"/>
  <c r="CA674"/>
  <c r="CA678"/>
  <c r="CA682"/>
  <c r="CA686"/>
  <c r="CA690"/>
  <c r="CA694"/>
  <c r="CA698"/>
  <c r="CA702"/>
  <c r="CA706"/>
  <c r="CA710"/>
  <c r="CA714"/>
  <c r="CA718"/>
  <c r="CA722"/>
  <c r="CA726"/>
  <c r="CA730"/>
  <c r="CA734"/>
  <c r="CA738"/>
  <c r="CA742"/>
  <c r="CA746"/>
  <c r="CA750"/>
  <c r="CA754"/>
  <c r="CA758"/>
  <c r="CA762"/>
  <c r="CA766"/>
  <c r="CA770"/>
  <c r="CA774"/>
  <c r="CA778"/>
  <c r="CA782"/>
  <c r="CA786"/>
  <c r="CA790"/>
  <c r="CA794"/>
  <c r="CA798"/>
  <c r="CA802"/>
  <c r="CA806"/>
  <c r="CA810"/>
  <c r="CA814"/>
  <c r="CA818"/>
  <c r="CA822"/>
  <c r="CA826"/>
  <c r="CA830"/>
  <c r="CA834"/>
  <c r="CA838"/>
  <c r="CA842"/>
  <c r="CA846"/>
  <c r="CA850"/>
  <c r="CA854"/>
  <c r="CA858"/>
  <c r="CA862"/>
  <c r="CA866"/>
  <c r="CA870"/>
  <c r="CA874"/>
  <c r="CA878"/>
  <c r="CA882"/>
  <c r="CA886"/>
  <c r="CA890"/>
  <c r="CA894"/>
  <c r="CA898"/>
  <c r="CA902"/>
  <c r="CA906"/>
  <c r="CA910"/>
  <c r="CA914"/>
  <c r="CA918"/>
  <c r="CA922"/>
  <c r="CA926"/>
  <c r="CA930"/>
  <c r="CA934"/>
  <c r="CA938"/>
  <c r="CA942"/>
  <c r="CA946"/>
  <c r="CA950"/>
  <c r="CA954"/>
  <c r="CA958"/>
  <c r="CA962"/>
  <c r="CA966"/>
  <c r="CA970"/>
  <c r="CA974"/>
  <c r="CA978"/>
  <c r="CA982"/>
  <c r="CA12"/>
  <c r="BV989"/>
  <c r="BY989"/>
  <c r="BV993"/>
  <c r="BY993"/>
  <c r="BV997"/>
  <c r="BY997"/>
  <c r="BV1001"/>
  <c r="BY1001"/>
  <c r="BV1005"/>
  <c r="BY1005"/>
  <c r="BV1009"/>
  <c r="BY1009"/>
  <c r="BY16"/>
  <c r="BY20"/>
  <c r="BY24"/>
  <c r="BY28"/>
  <c r="BY32"/>
  <c r="BY36"/>
  <c r="BY40"/>
  <c r="BY44"/>
  <c r="BY48"/>
  <c r="BY52"/>
  <c r="BY56"/>
  <c r="BY60"/>
  <c r="BY64"/>
  <c r="BY68"/>
  <c r="BY72"/>
  <c r="BY76"/>
  <c r="BY80"/>
  <c r="BY84"/>
  <c r="BY88"/>
  <c r="BY92"/>
  <c r="BY96"/>
  <c r="BY100"/>
  <c r="BY104"/>
  <c r="BY108"/>
  <c r="BY112"/>
  <c r="BY116"/>
  <c r="BY120"/>
  <c r="BY124"/>
  <c r="BY128"/>
  <c r="BY132"/>
  <c r="BY136"/>
  <c r="BY140"/>
  <c r="BY144"/>
  <c r="BY148"/>
  <c r="BY152"/>
  <c r="BY156"/>
  <c r="BY160"/>
  <c r="BY164"/>
  <c r="BY168"/>
  <c r="BY172"/>
  <c r="BY176"/>
  <c r="BY180"/>
  <c r="BY184"/>
  <c r="BY188"/>
  <c r="BY192"/>
  <c r="BY196"/>
  <c r="BY200"/>
  <c r="BY204"/>
  <c r="BY208"/>
  <c r="BY212"/>
  <c r="BY216"/>
  <c r="BY220"/>
  <c r="BY224"/>
  <c r="BY228"/>
  <c r="BY232"/>
  <c r="BY236"/>
  <c r="BY240"/>
  <c r="BY244"/>
  <c r="BY248"/>
  <c r="BY252"/>
  <c r="BY256"/>
  <c r="BY260"/>
  <c r="BY264"/>
  <c r="BY268"/>
  <c r="BY272"/>
  <c r="BY276"/>
  <c r="BY280"/>
  <c r="BY284"/>
  <c r="BY288"/>
  <c r="BY292"/>
  <c r="BY296"/>
  <c r="BY300"/>
  <c r="BY304"/>
  <c r="BY308"/>
  <c r="BY312"/>
  <c r="BY316"/>
  <c r="BY320"/>
  <c r="BY324"/>
  <c r="BY328"/>
  <c r="BY332"/>
  <c r="BY336"/>
  <c r="BY340"/>
  <c r="BY344"/>
  <c r="BY348"/>
  <c r="BY352"/>
  <c r="BY356"/>
  <c r="BY360"/>
  <c r="BY364"/>
  <c r="BY368"/>
  <c r="BY372"/>
  <c r="BY376"/>
  <c r="BY380"/>
  <c r="BY384"/>
  <c r="BY388"/>
  <c r="BY392"/>
  <c r="BY396"/>
  <c r="BY400"/>
  <c r="BY404"/>
  <c r="BY408"/>
  <c r="BY412"/>
  <c r="BY416"/>
  <c r="BY420"/>
  <c r="BY424"/>
  <c r="BY428"/>
  <c r="BY432"/>
  <c r="BY436"/>
  <c r="BY440"/>
  <c r="BY444"/>
  <c r="BY448"/>
  <c r="BY452"/>
  <c r="BY456"/>
  <c r="BY460"/>
  <c r="BY464"/>
  <c r="BY468"/>
  <c r="BY472"/>
  <c r="BY476"/>
  <c r="BY480"/>
  <c r="BY484"/>
  <c r="BY488"/>
  <c r="BY492"/>
  <c r="BY496"/>
  <c r="BY500"/>
  <c r="BY504"/>
  <c r="BY508"/>
  <c r="BY512"/>
  <c r="BY516"/>
  <c r="BY520"/>
  <c r="BY524"/>
  <c r="BY528"/>
  <c r="BY532"/>
  <c r="BY536"/>
  <c r="BY540"/>
  <c r="BY544"/>
  <c r="BY548"/>
  <c r="BY552"/>
  <c r="BY556"/>
  <c r="BY560"/>
  <c r="BY564"/>
  <c r="BY568"/>
  <c r="BY572"/>
  <c r="BY576"/>
  <c r="BY580"/>
  <c r="BY584"/>
  <c r="BY588"/>
  <c r="BY592"/>
  <c r="BY596"/>
  <c r="BY600"/>
  <c r="BY604"/>
  <c r="BY608"/>
  <c r="BY612"/>
  <c r="BY616"/>
  <c r="BY620"/>
  <c r="BY624"/>
  <c r="BY628"/>
  <c r="BY632"/>
  <c r="BY636"/>
  <c r="BY640"/>
  <c r="BY644"/>
  <c r="BY648"/>
  <c r="BY652"/>
  <c r="BY656"/>
  <c r="BY660"/>
  <c r="BY664"/>
  <c r="BY668"/>
  <c r="BY672"/>
  <c r="BY676"/>
  <c r="BY680"/>
  <c r="BY684"/>
  <c r="BY688"/>
  <c r="BY692"/>
  <c r="BY696"/>
  <c r="BY700"/>
  <c r="BY704"/>
  <c r="BY708"/>
  <c r="BY712"/>
  <c r="BY716"/>
  <c r="BY720"/>
  <c r="BY724"/>
  <c r="BY728"/>
  <c r="BY732"/>
  <c r="BY736"/>
  <c r="BY740"/>
  <c r="BY744"/>
  <c r="BY748"/>
  <c r="BY752"/>
  <c r="BY756"/>
  <c r="BY760"/>
  <c r="BY764"/>
  <c r="BY768"/>
  <c r="BY772"/>
  <c r="BY776"/>
  <c r="BY780"/>
  <c r="BY784"/>
  <c r="BY788"/>
  <c r="BY792"/>
  <c r="BY796"/>
  <c r="BY800"/>
  <c r="BY804"/>
  <c r="BY808"/>
  <c r="BY812"/>
  <c r="BY816"/>
  <c r="BY820"/>
  <c r="BY824"/>
  <c r="BY828"/>
  <c r="BY832"/>
  <c r="BY836"/>
  <c r="BY840"/>
  <c r="BY844"/>
  <c r="BY848"/>
  <c r="BY852"/>
  <c r="BY856"/>
  <c r="BY860"/>
  <c r="BY864"/>
  <c r="BY868"/>
  <c r="BY872"/>
  <c r="BY876"/>
  <c r="BY880"/>
  <c r="BY884"/>
  <c r="BY888"/>
  <c r="BY892"/>
  <c r="BY896"/>
  <c r="BY900"/>
  <c r="BY904"/>
  <c r="BY908"/>
  <c r="BY912"/>
  <c r="BY916"/>
  <c r="BY920"/>
  <c r="BY924"/>
  <c r="BY928"/>
  <c r="BY932"/>
  <c r="BY936"/>
  <c r="BY940"/>
  <c r="BY944"/>
  <c r="BY948"/>
  <c r="BY952"/>
  <c r="BY956"/>
  <c r="BY960"/>
  <c r="BY964"/>
  <c r="BY968"/>
  <c r="BY972"/>
  <c r="BY976"/>
  <c r="BY980"/>
  <c r="BY984"/>
  <c r="BV988"/>
  <c r="BY988"/>
  <c r="BV992"/>
  <c r="BY992"/>
  <c r="BV996"/>
  <c r="BY996"/>
  <c r="BV1000"/>
  <c r="BY1000"/>
  <c r="BV1004"/>
  <c r="BY1004"/>
  <c r="BV1008"/>
  <c r="BY1008"/>
  <c r="BY14"/>
  <c r="BY19"/>
  <c r="BY23"/>
  <c r="BY27"/>
  <c r="BY31"/>
  <c r="BY35"/>
  <c r="BY39"/>
  <c r="BY43"/>
  <c r="BY47"/>
  <c r="BY51"/>
  <c r="BY55"/>
  <c r="BY59"/>
  <c r="BY63"/>
  <c r="BY67"/>
  <c r="BY71"/>
  <c r="BY75"/>
  <c r="BY79"/>
  <c r="BY83"/>
  <c r="BY87"/>
  <c r="BY91"/>
  <c r="BY95"/>
  <c r="BY99"/>
  <c r="BY103"/>
  <c r="BY107"/>
  <c r="BY111"/>
  <c r="BY115"/>
  <c r="BY119"/>
  <c r="BY123"/>
  <c r="BY127"/>
  <c r="BY131"/>
  <c r="BY135"/>
  <c r="BY139"/>
  <c r="BY143"/>
  <c r="BY147"/>
  <c r="BY151"/>
  <c r="BY155"/>
  <c r="BY159"/>
  <c r="BY163"/>
  <c r="BY167"/>
  <c r="BY171"/>
  <c r="BY175"/>
  <c r="BY179"/>
  <c r="BY183"/>
  <c r="BY187"/>
  <c r="BY191"/>
  <c r="BY195"/>
  <c r="BY199"/>
  <c r="BY203"/>
  <c r="BY207"/>
  <c r="BY211"/>
  <c r="BY215"/>
  <c r="BY219"/>
  <c r="BY223"/>
  <c r="BY227"/>
  <c r="BY231"/>
  <c r="BY235"/>
  <c r="BY239"/>
  <c r="BY243"/>
  <c r="BY247"/>
  <c r="BY251"/>
  <c r="BY255"/>
  <c r="BY259"/>
  <c r="BY263"/>
  <c r="BY267"/>
  <c r="BY271"/>
  <c r="BY275"/>
  <c r="BY279"/>
  <c r="BY283"/>
  <c r="BY287"/>
  <c r="BY291"/>
  <c r="BY295"/>
  <c r="BY299"/>
  <c r="BY303"/>
  <c r="BY307"/>
  <c r="BY311"/>
  <c r="BY315"/>
  <c r="BY319"/>
  <c r="BY323"/>
  <c r="BY327"/>
  <c r="BY331"/>
  <c r="BY335"/>
  <c r="BY339"/>
  <c r="BY343"/>
  <c r="BY347"/>
  <c r="BY351"/>
  <c r="BY355"/>
  <c r="BY359"/>
  <c r="BY363"/>
  <c r="BY367"/>
  <c r="BY371"/>
  <c r="BY375"/>
  <c r="BY379"/>
  <c r="BY383"/>
  <c r="BY387"/>
  <c r="BY391"/>
  <c r="BY395"/>
  <c r="BY399"/>
  <c r="BY403"/>
  <c r="BY407"/>
  <c r="BY411"/>
  <c r="BY415"/>
  <c r="BY419"/>
  <c r="BY423"/>
  <c r="BY427"/>
  <c r="BY431"/>
  <c r="BY435"/>
  <c r="BY439"/>
  <c r="BY443"/>
  <c r="BY447"/>
  <c r="BY451"/>
  <c r="BY455"/>
  <c r="BY459"/>
  <c r="BY463"/>
  <c r="BY467"/>
  <c r="BY471"/>
  <c r="BY475"/>
  <c r="BY479"/>
  <c r="BY483"/>
  <c r="BY487"/>
  <c r="BY491"/>
  <c r="BY495"/>
  <c r="BY499"/>
  <c r="BY503"/>
  <c r="BY507"/>
  <c r="BY511"/>
  <c r="BY515"/>
  <c r="BY519"/>
  <c r="BY523"/>
  <c r="BY527"/>
  <c r="BY531"/>
  <c r="BY535"/>
  <c r="BY539"/>
  <c r="BY543"/>
  <c r="BY547"/>
  <c r="BY551"/>
  <c r="BY555"/>
  <c r="BY559"/>
  <c r="BY563"/>
  <c r="BY567"/>
  <c r="BY571"/>
  <c r="BY575"/>
  <c r="BY579"/>
  <c r="BY583"/>
  <c r="BY587"/>
  <c r="BY591"/>
  <c r="BY595"/>
  <c r="BY599"/>
  <c r="BY603"/>
  <c r="BY607"/>
  <c r="BY611"/>
  <c r="BY615"/>
  <c r="BY619"/>
  <c r="BY623"/>
  <c r="BY627"/>
  <c r="BY631"/>
  <c r="BY635"/>
  <c r="BY639"/>
  <c r="BY643"/>
  <c r="BY647"/>
  <c r="BY651"/>
  <c r="BY655"/>
  <c r="BY659"/>
  <c r="BY663"/>
  <c r="BY667"/>
  <c r="BY671"/>
  <c r="BY675"/>
  <c r="BY679"/>
  <c r="BY683"/>
  <c r="BY687"/>
  <c r="BY691"/>
  <c r="BY695"/>
  <c r="BY699"/>
  <c r="BY703"/>
  <c r="BY707"/>
  <c r="BY711"/>
  <c r="BY715"/>
  <c r="BY719"/>
  <c r="BY723"/>
  <c r="BY727"/>
  <c r="BY731"/>
  <c r="BY735"/>
  <c r="BY739"/>
  <c r="BY743"/>
  <c r="BY747"/>
  <c r="BY751"/>
  <c r="BY755"/>
  <c r="BY759"/>
  <c r="BY763"/>
  <c r="BY767"/>
  <c r="BY771"/>
  <c r="BY775"/>
  <c r="BY779"/>
  <c r="BY783"/>
  <c r="BY787"/>
  <c r="BY791"/>
  <c r="BY795"/>
  <c r="BY799"/>
  <c r="BY803"/>
  <c r="BY807"/>
  <c r="BY811"/>
  <c r="BY815"/>
  <c r="BY819"/>
  <c r="BY823"/>
  <c r="BY827"/>
  <c r="BY831"/>
  <c r="BY835"/>
  <c r="BY839"/>
  <c r="BY843"/>
  <c r="BY847"/>
  <c r="BY851"/>
  <c r="BY855"/>
  <c r="BY859"/>
  <c r="BY863"/>
  <c r="BY867"/>
  <c r="BY871"/>
  <c r="BY875"/>
  <c r="BY879"/>
  <c r="BY883"/>
  <c r="BY887"/>
  <c r="BY891"/>
  <c r="BY895"/>
  <c r="BY899"/>
  <c r="BY903"/>
  <c r="BY907"/>
  <c r="BY911"/>
  <c r="BY915"/>
  <c r="BY919"/>
  <c r="BY923"/>
  <c r="BY927"/>
  <c r="BY931"/>
  <c r="BY935"/>
  <c r="BY939"/>
  <c r="BY943"/>
  <c r="BY947"/>
  <c r="BY951"/>
  <c r="BY955"/>
  <c r="BY959"/>
  <c r="BY963"/>
  <c r="BY967"/>
  <c r="BY971"/>
  <c r="BY975"/>
  <c r="BY979"/>
  <c r="BY983"/>
  <c r="BY987"/>
  <c r="BV991"/>
  <c r="BY991"/>
  <c r="BV995"/>
  <c r="BY995"/>
  <c r="BV999"/>
  <c r="BY999"/>
  <c r="BV1003"/>
  <c r="BY1003"/>
  <c r="BV1007"/>
  <c r="BY1007"/>
  <c r="BV1011"/>
  <c r="BY1011"/>
  <c r="BY18"/>
  <c r="BY22"/>
  <c r="BY26"/>
  <c r="BY30"/>
  <c r="BY34"/>
  <c r="BY38"/>
  <c r="BY42"/>
  <c r="BY46"/>
  <c r="BY50"/>
  <c r="BY54"/>
  <c r="BY58"/>
  <c r="BY62"/>
  <c r="BY66"/>
  <c r="BY70"/>
  <c r="BY74"/>
  <c r="BY78"/>
  <c r="BY82"/>
  <c r="BY86"/>
  <c r="BY90"/>
  <c r="BY94"/>
  <c r="BY98"/>
  <c r="BY102"/>
  <c r="BY106"/>
  <c r="BY110"/>
  <c r="BY114"/>
  <c r="BY118"/>
  <c r="BY122"/>
  <c r="BY126"/>
  <c r="BY130"/>
  <c r="BY134"/>
  <c r="BY138"/>
  <c r="BY142"/>
  <c r="BY146"/>
  <c r="BY150"/>
  <c r="BY154"/>
  <c r="BY158"/>
  <c r="BY162"/>
  <c r="BY166"/>
  <c r="BY170"/>
  <c r="BY174"/>
  <c r="BY178"/>
  <c r="BY182"/>
  <c r="BY186"/>
  <c r="BY190"/>
  <c r="BY194"/>
  <c r="BY198"/>
  <c r="BY202"/>
  <c r="BY206"/>
  <c r="BY210"/>
  <c r="BY214"/>
  <c r="BY218"/>
  <c r="BY222"/>
  <c r="BY226"/>
  <c r="BY230"/>
  <c r="BY234"/>
  <c r="BY238"/>
  <c r="BY242"/>
  <c r="BY246"/>
  <c r="BY250"/>
  <c r="BY254"/>
  <c r="BY258"/>
  <c r="BY262"/>
  <c r="BY266"/>
  <c r="BY270"/>
  <c r="BY274"/>
  <c r="BY278"/>
  <c r="BY282"/>
  <c r="BY286"/>
  <c r="BY290"/>
  <c r="BY294"/>
  <c r="BY298"/>
  <c r="BY302"/>
  <c r="BY306"/>
  <c r="BY310"/>
  <c r="BY314"/>
  <c r="BY318"/>
  <c r="BY322"/>
  <c r="BY326"/>
  <c r="BY330"/>
  <c r="BY334"/>
  <c r="BY338"/>
  <c r="BY342"/>
  <c r="BY346"/>
  <c r="BY350"/>
  <c r="BY354"/>
  <c r="BY358"/>
  <c r="BY362"/>
  <c r="BY366"/>
  <c r="BY370"/>
  <c r="BY374"/>
  <c r="BY378"/>
  <c r="BY382"/>
  <c r="BY386"/>
  <c r="BY390"/>
  <c r="BY394"/>
  <c r="BY398"/>
  <c r="BY402"/>
  <c r="BY406"/>
  <c r="BY410"/>
  <c r="BY414"/>
  <c r="BY418"/>
  <c r="BY422"/>
  <c r="BY426"/>
  <c r="BY430"/>
  <c r="BY434"/>
  <c r="BY438"/>
  <c r="BY442"/>
  <c r="BY446"/>
  <c r="BY450"/>
  <c r="BY454"/>
  <c r="BY458"/>
  <c r="BY462"/>
  <c r="BY466"/>
  <c r="BY470"/>
  <c r="BY474"/>
  <c r="BY478"/>
  <c r="BY482"/>
  <c r="BY486"/>
  <c r="BY490"/>
  <c r="BY494"/>
  <c r="BY498"/>
  <c r="BY502"/>
  <c r="BY506"/>
  <c r="BY510"/>
  <c r="BY514"/>
  <c r="BY518"/>
  <c r="BY522"/>
  <c r="BY526"/>
  <c r="BY530"/>
  <c r="BY534"/>
  <c r="BY538"/>
  <c r="BY542"/>
  <c r="BY546"/>
  <c r="BY550"/>
  <c r="BY554"/>
  <c r="BY558"/>
  <c r="BY562"/>
  <c r="BY566"/>
  <c r="BY570"/>
  <c r="BY574"/>
  <c r="BY578"/>
  <c r="BY582"/>
  <c r="BY586"/>
  <c r="BY590"/>
  <c r="BY594"/>
  <c r="BY598"/>
  <c r="BY602"/>
  <c r="BY606"/>
  <c r="BY610"/>
  <c r="BY614"/>
  <c r="BY618"/>
  <c r="BY622"/>
  <c r="BY626"/>
  <c r="BY630"/>
  <c r="BY634"/>
  <c r="BY638"/>
  <c r="BY642"/>
  <c r="BY646"/>
  <c r="BY650"/>
  <c r="BY654"/>
  <c r="BY658"/>
  <c r="BY662"/>
  <c r="BY666"/>
  <c r="BY670"/>
  <c r="BY674"/>
  <c r="BY678"/>
  <c r="BY682"/>
  <c r="BY686"/>
  <c r="BY690"/>
  <c r="BY694"/>
  <c r="BY698"/>
  <c r="BY702"/>
  <c r="BY706"/>
  <c r="BY710"/>
  <c r="BY714"/>
  <c r="BY718"/>
  <c r="BY722"/>
  <c r="BY726"/>
  <c r="BY730"/>
  <c r="BY734"/>
  <c r="BY738"/>
  <c r="BY742"/>
  <c r="BY746"/>
  <c r="BY750"/>
  <c r="BY754"/>
  <c r="BY758"/>
  <c r="BY762"/>
  <c r="BY766"/>
  <c r="BY770"/>
  <c r="BY774"/>
  <c r="BY778"/>
  <c r="BY782"/>
  <c r="BY786"/>
  <c r="BY790"/>
  <c r="BY794"/>
  <c r="BY798"/>
  <c r="BY802"/>
  <c r="BY806"/>
  <c r="BY810"/>
  <c r="BY814"/>
  <c r="BY818"/>
  <c r="BY822"/>
  <c r="BY826"/>
  <c r="BY830"/>
  <c r="BY834"/>
  <c r="BY838"/>
  <c r="BY842"/>
  <c r="BY846"/>
  <c r="BY850"/>
  <c r="BY854"/>
  <c r="BY858"/>
  <c r="BY862"/>
  <c r="BY866"/>
  <c r="BY870"/>
  <c r="BY874"/>
  <c r="BY878"/>
  <c r="BY882"/>
  <c r="BY886"/>
  <c r="BY890"/>
  <c r="BY894"/>
  <c r="BY898"/>
  <c r="BY902"/>
  <c r="BY906"/>
  <c r="BY910"/>
  <c r="BY914"/>
  <c r="BY918"/>
  <c r="BY922"/>
  <c r="BY926"/>
  <c r="BY930"/>
  <c r="BY934"/>
  <c r="BY938"/>
  <c r="BY942"/>
  <c r="BY946"/>
  <c r="BY950"/>
  <c r="BY954"/>
  <c r="BY958"/>
  <c r="BY962"/>
  <c r="BY966"/>
  <c r="BY970"/>
  <c r="BY974"/>
  <c r="BY978"/>
  <c r="BY982"/>
  <c r="BY986"/>
  <c r="BV990"/>
  <c r="BY990"/>
  <c r="BV994"/>
  <c r="BY994"/>
  <c r="BV998"/>
  <c r="BY998"/>
  <c r="BV1002"/>
  <c r="BY1002"/>
  <c r="BV1006"/>
  <c r="BY1006"/>
  <c r="BV1010"/>
  <c r="BY1010"/>
  <c r="BY17"/>
  <c r="BY21"/>
  <c r="BY25"/>
  <c r="BY29"/>
  <c r="BY33"/>
  <c r="BY37"/>
  <c r="BY41"/>
  <c r="BY45"/>
  <c r="BY49"/>
  <c r="BY53"/>
  <c r="BY57"/>
  <c r="BY61"/>
  <c r="BY65"/>
  <c r="BY69"/>
  <c r="BY73"/>
  <c r="BY77"/>
  <c r="BY81"/>
  <c r="BY85"/>
  <c r="BY89"/>
  <c r="BY93"/>
  <c r="BY97"/>
  <c r="BY101"/>
  <c r="BY105"/>
  <c r="BY109"/>
  <c r="BY113"/>
  <c r="BY117"/>
  <c r="BY121"/>
  <c r="BY125"/>
  <c r="BY129"/>
  <c r="BY133"/>
  <c r="BY137"/>
  <c r="BY141"/>
  <c r="BY145"/>
  <c r="BY149"/>
  <c r="BY153"/>
  <c r="BY157"/>
  <c r="BY161"/>
  <c r="BY165"/>
  <c r="BY169"/>
  <c r="BY173"/>
  <c r="BY177"/>
  <c r="BY181"/>
  <c r="BY185"/>
  <c r="BY189"/>
  <c r="BY193"/>
  <c r="BY197"/>
  <c r="BY201"/>
  <c r="BY205"/>
  <c r="BY209"/>
  <c r="BY213"/>
  <c r="BY217"/>
  <c r="BY221"/>
  <c r="BY225"/>
  <c r="BY229"/>
  <c r="BY233"/>
  <c r="BY237"/>
  <c r="BY241"/>
  <c r="BY245"/>
  <c r="BY249"/>
  <c r="BY253"/>
  <c r="BY257"/>
  <c r="BY261"/>
  <c r="BY265"/>
  <c r="BY269"/>
  <c r="BY273"/>
  <c r="BY277"/>
  <c r="BY281"/>
  <c r="BY285"/>
  <c r="BY289"/>
  <c r="BY293"/>
  <c r="BY297"/>
  <c r="BY301"/>
  <c r="BY305"/>
  <c r="BY309"/>
  <c r="BY313"/>
  <c r="BY317"/>
  <c r="BY321"/>
  <c r="BY325"/>
  <c r="BY329"/>
  <c r="BY333"/>
  <c r="BY337"/>
  <c r="BY341"/>
  <c r="BY345"/>
  <c r="BY349"/>
  <c r="BY353"/>
  <c r="BY357"/>
  <c r="BY361"/>
  <c r="BY365"/>
  <c r="BY369"/>
  <c r="BY373"/>
  <c r="BY377"/>
  <c r="BY381"/>
  <c r="BY385"/>
  <c r="BY389"/>
  <c r="BY393"/>
  <c r="BY397"/>
  <c r="BY401"/>
  <c r="BY405"/>
  <c r="BY409"/>
  <c r="BY413"/>
  <c r="BY417"/>
  <c r="BY421"/>
  <c r="BY425"/>
  <c r="BY429"/>
  <c r="BY433"/>
  <c r="BY437"/>
  <c r="BY441"/>
  <c r="BY445"/>
  <c r="BY449"/>
  <c r="BY453"/>
  <c r="BY457"/>
  <c r="BY461"/>
  <c r="BY465"/>
  <c r="BY469"/>
  <c r="BY473"/>
  <c r="BY477"/>
  <c r="BY481"/>
  <c r="BY485"/>
  <c r="BY489"/>
  <c r="BY493"/>
  <c r="BY497"/>
  <c r="BY501"/>
  <c r="BY505"/>
  <c r="BY509"/>
  <c r="BY513"/>
  <c r="BY517"/>
  <c r="BY521"/>
  <c r="BY525"/>
  <c r="BY529"/>
  <c r="BY533"/>
  <c r="BY537"/>
  <c r="BY541"/>
  <c r="BY545"/>
  <c r="BY549"/>
  <c r="BY553"/>
  <c r="BY557"/>
  <c r="BY561"/>
  <c r="BY565"/>
  <c r="BY569"/>
  <c r="BY573"/>
  <c r="BY577"/>
  <c r="BY581"/>
  <c r="BY585"/>
  <c r="BY589"/>
  <c r="BY593"/>
  <c r="BY597"/>
  <c r="BY601"/>
  <c r="BY605"/>
  <c r="BY609"/>
  <c r="BY613"/>
  <c r="BY617"/>
  <c r="BY621"/>
  <c r="BY625"/>
  <c r="BY629"/>
  <c r="BY633"/>
  <c r="BY637"/>
  <c r="BY641"/>
  <c r="BY645"/>
  <c r="BY649"/>
  <c r="BY653"/>
  <c r="BY657"/>
  <c r="BY661"/>
  <c r="BY665"/>
  <c r="BY669"/>
  <c r="BY673"/>
  <c r="BY677"/>
  <c r="BY681"/>
  <c r="BY685"/>
  <c r="BY689"/>
  <c r="BY693"/>
  <c r="BY697"/>
  <c r="BY701"/>
  <c r="BY705"/>
  <c r="BY709"/>
  <c r="BY713"/>
  <c r="BY717"/>
  <c r="BY721"/>
  <c r="BY725"/>
  <c r="BY729"/>
  <c r="BY733"/>
  <c r="BY737"/>
  <c r="BY741"/>
  <c r="BY745"/>
  <c r="BY749"/>
  <c r="BY753"/>
  <c r="BY757"/>
  <c r="BY761"/>
  <c r="BY765"/>
  <c r="BY769"/>
  <c r="BY773"/>
  <c r="BY777"/>
  <c r="BY781"/>
  <c r="BY785"/>
  <c r="BY789"/>
  <c r="BY793"/>
  <c r="BY797"/>
  <c r="BY801"/>
  <c r="BY805"/>
  <c r="BY809"/>
  <c r="BY813"/>
  <c r="BY817"/>
  <c r="BY821"/>
  <c r="BY825"/>
  <c r="BY829"/>
  <c r="BY833"/>
  <c r="BY837"/>
  <c r="BY841"/>
  <c r="BY845"/>
  <c r="BY849"/>
  <c r="BY853"/>
  <c r="BY857"/>
  <c r="BY861"/>
  <c r="BY865"/>
  <c r="BY869"/>
  <c r="BY873"/>
  <c r="BY877"/>
  <c r="BY881"/>
  <c r="BY885"/>
  <c r="BY889"/>
  <c r="BY893"/>
  <c r="BY897"/>
  <c r="BY901"/>
  <c r="BY905"/>
  <c r="BY909"/>
  <c r="BY913"/>
  <c r="BY917"/>
  <c r="BY921"/>
  <c r="BY925"/>
  <c r="BY929"/>
  <c r="BY933"/>
  <c r="BY937"/>
  <c r="BY941"/>
  <c r="BY945"/>
  <c r="BY949"/>
  <c r="BY953"/>
  <c r="BY957"/>
  <c r="BY961"/>
  <c r="BY965"/>
  <c r="BY969"/>
  <c r="BY973"/>
  <c r="BY977"/>
  <c r="BY981"/>
  <c r="BY985"/>
  <c r="CC1011"/>
  <c r="CC1010"/>
  <c r="CC1009"/>
  <c r="CC1008"/>
  <c r="CC1007"/>
  <c r="CC1006"/>
  <c r="CC1005"/>
  <c r="CC1004"/>
  <c r="CC1003"/>
  <c r="CC1002"/>
  <c r="CC1001"/>
  <c r="CC1000"/>
  <c r="CC999"/>
  <c r="CC998"/>
  <c r="CC997"/>
  <c r="CC996"/>
  <c r="CC995"/>
  <c r="CC994"/>
  <c r="CC993"/>
  <c r="CC992"/>
  <c r="CC991"/>
  <c r="CC990"/>
  <c r="CC989"/>
  <c r="CC988"/>
  <c r="CC987"/>
  <c r="CC986"/>
  <c r="CC985"/>
  <c r="CC984"/>
  <c r="CC983"/>
  <c r="CC982"/>
  <c r="CC981"/>
  <c r="CC980"/>
  <c r="CC979"/>
  <c r="CC978"/>
  <c r="CC977"/>
  <c r="CC976"/>
  <c r="CC975"/>
  <c r="CC974"/>
  <c r="CC973"/>
  <c r="CC972"/>
  <c r="CC971"/>
  <c r="CC970"/>
  <c r="CC969"/>
  <c r="CC968"/>
  <c r="CC967"/>
  <c r="CC966"/>
  <c r="CC965"/>
  <c r="CC964"/>
  <c r="CC963"/>
  <c r="CC962"/>
  <c r="CC961"/>
  <c r="CC960"/>
  <c r="CC959"/>
  <c r="CC958"/>
  <c r="CC957"/>
  <c r="CC956"/>
  <c r="CC955"/>
  <c r="CC954"/>
  <c r="CC953"/>
  <c r="CC952"/>
  <c r="CC951"/>
  <c r="CC950"/>
  <c r="CC949"/>
  <c r="CC948"/>
  <c r="CC947"/>
  <c r="CC946"/>
  <c r="CC945"/>
  <c r="CC944"/>
  <c r="CC943"/>
  <c r="CC942"/>
  <c r="CC941"/>
  <c r="CC940"/>
  <c r="CC939"/>
  <c r="CC938"/>
  <c r="CC937"/>
  <c r="CC936"/>
  <c r="CC935"/>
  <c r="CC934"/>
  <c r="CC933"/>
  <c r="CC932"/>
  <c r="CC931"/>
  <c r="CC930"/>
  <c r="CC929"/>
  <c r="CC928"/>
  <c r="CC927"/>
  <c r="CC926"/>
  <c r="CC925"/>
  <c r="CC924"/>
  <c r="CC923"/>
  <c r="CC922"/>
  <c r="CC921"/>
  <c r="CC920"/>
  <c r="CC919"/>
  <c r="CC918"/>
  <c r="CC917"/>
  <c r="CC916"/>
  <c r="CC915"/>
  <c r="CC914"/>
  <c r="CC913"/>
  <c r="CC912"/>
  <c r="CC911"/>
  <c r="CC910"/>
  <c r="CC909"/>
  <c r="CC908"/>
  <c r="CC907"/>
  <c r="CC906"/>
  <c r="CC905"/>
  <c r="CC904"/>
  <c r="CC903"/>
  <c r="CC902"/>
  <c r="CC901"/>
  <c r="CC900"/>
  <c r="CC899"/>
  <c r="CC898"/>
  <c r="CC897"/>
  <c r="CC896"/>
  <c r="CC895"/>
  <c r="CC894"/>
  <c r="CC893"/>
  <c r="CC892"/>
  <c r="CC891"/>
  <c r="CC890"/>
  <c r="CC889"/>
  <c r="CC888"/>
  <c r="CC887"/>
  <c r="CC886"/>
  <c r="CC885"/>
  <c r="CC884"/>
  <c r="CC883"/>
  <c r="CC882"/>
  <c r="CC881"/>
  <c r="CC880"/>
  <c r="CC879"/>
  <c r="CC878"/>
  <c r="CC877"/>
  <c r="CC876"/>
  <c r="CC875"/>
  <c r="CC874"/>
  <c r="CC873"/>
  <c r="CC872"/>
  <c r="CC871"/>
  <c r="CC870"/>
  <c r="CC869"/>
  <c r="CC868"/>
  <c r="CC867"/>
  <c r="CC866"/>
  <c r="CC865"/>
  <c r="CC864"/>
  <c r="CC863"/>
  <c r="CC862"/>
  <c r="CC861"/>
  <c r="CC860"/>
  <c r="CC859"/>
  <c r="CC858"/>
  <c r="CC857"/>
  <c r="CC856"/>
  <c r="CC855"/>
  <c r="CC854"/>
  <c r="CC853"/>
  <c r="CC852"/>
  <c r="CC851"/>
  <c r="CC850"/>
  <c r="CC849"/>
  <c r="CC848"/>
  <c r="CC847"/>
  <c r="CC846"/>
  <c r="CC845"/>
  <c r="CC844"/>
  <c r="CC843"/>
  <c r="CC842"/>
  <c r="CC841"/>
  <c r="CC840"/>
  <c r="CC839"/>
  <c r="CC838"/>
  <c r="CC837"/>
  <c r="CC836"/>
  <c r="CC835"/>
  <c r="CC834"/>
  <c r="CC833"/>
  <c r="CC832"/>
  <c r="CC831"/>
  <c r="CC830"/>
  <c r="CC829"/>
  <c r="CC828"/>
  <c r="CC827"/>
  <c r="CC826"/>
  <c r="CC825"/>
  <c r="CC824"/>
  <c r="CC823"/>
  <c r="CC822"/>
  <c r="CC821"/>
  <c r="CC820"/>
  <c r="CC819"/>
  <c r="CC818"/>
  <c r="CC817"/>
  <c r="CC816"/>
  <c r="CC815"/>
  <c r="CC814"/>
  <c r="CC813"/>
  <c r="CC812"/>
  <c r="CC811"/>
  <c r="CC810"/>
  <c r="CC809"/>
  <c r="CC808"/>
  <c r="CC807"/>
  <c r="CC806"/>
  <c r="CC805"/>
  <c r="CC804"/>
  <c r="CC803"/>
  <c r="CC802"/>
  <c r="CC801"/>
  <c r="CC800"/>
  <c r="CC799"/>
  <c r="CC798"/>
  <c r="CC797"/>
  <c r="CC796"/>
  <c r="CC795"/>
  <c r="CC794"/>
  <c r="CC793"/>
  <c r="CC792"/>
  <c r="CC791"/>
  <c r="CC790"/>
  <c r="CC789"/>
  <c r="CC788"/>
  <c r="CC787"/>
  <c r="CC786"/>
  <c r="CC785"/>
  <c r="CC784"/>
  <c r="CC783"/>
  <c r="CC782"/>
  <c r="CC781"/>
  <c r="CC780"/>
  <c r="CC779"/>
  <c r="CC778"/>
  <c r="CC777"/>
  <c r="CC776"/>
  <c r="CC775"/>
  <c r="CC774"/>
  <c r="CC773"/>
  <c r="CC772"/>
  <c r="CC771"/>
  <c r="CC770"/>
  <c r="CC769"/>
  <c r="CC768"/>
  <c r="CC767"/>
  <c r="CC766"/>
  <c r="CC765"/>
  <c r="CC764"/>
  <c r="CC763"/>
  <c r="CC762"/>
  <c r="CC761"/>
  <c r="CC760"/>
  <c r="CC759"/>
  <c r="CC758"/>
  <c r="CC757"/>
  <c r="CC756"/>
  <c r="CC755"/>
  <c r="CC754"/>
  <c r="CC753"/>
  <c r="CC752"/>
  <c r="CC751"/>
  <c r="CC750"/>
  <c r="CC749"/>
  <c r="CC748"/>
  <c r="CC747"/>
  <c r="CC746"/>
  <c r="CC745"/>
  <c r="CC744"/>
  <c r="CC743"/>
  <c r="CC742"/>
  <c r="CC741"/>
  <c r="CC740"/>
  <c r="CC739"/>
  <c r="CC738"/>
  <c r="CC737"/>
  <c r="CC736"/>
  <c r="CC735"/>
  <c r="CC734"/>
  <c r="CC733"/>
  <c r="CC732"/>
  <c r="CC731"/>
  <c r="CC730"/>
  <c r="CC729"/>
  <c r="CC728"/>
  <c r="CC727"/>
  <c r="CC726"/>
  <c r="CC725"/>
  <c r="CC724"/>
  <c r="CC723"/>
  <c r="CC722"/>
  <c r="CC721"/>
  <c r="CC720"/>
  <c r="CC719"/>
  <c r="CC718"/>
  <c r="CC717"/>
  <c r="CC716"/>
  <c r="CC715"/>
  <c r="CC714"/>
  <c r="CC713"/>
  <c r="CC712"/>
  <c r="CC711"/>
  <c r="CC710"/>
  <c r="CC709"/>
  <c r="CC708"/>
  <c r="CC707"/>
  <c r="CC706"/>
  <c r="CC705"/>
  <c r="CC704"/>
  <c r="CC703"/>
  <c r="CC702"/>
  <c r="CC701"/>
  <c r="CC700"/>
  <c r="CC699"/>
  <c r="CC698"/>
  <c r="CC697"/>
  <c r="CC696"/>
  <c r="CC695"/>
  <c r="CC694"/>
  <c r="CC693"/>
  <c r="CC692"/>
  <c r="CC691"/>
  <c r="CC690"/>
  <c r="CC689"/>
  <c r="CC688"/>
  <c r="CC687"/>
  <c r="CC686"/>
  <c r="CC685"/>
  <c r="CC684"/>
  <c r="CC683"/>
  <c r="CC682"/>
  <c r="CC681"/>
  <c r="CC680"/>
  <c r="CC679"/>
  <c r="CC678"/>
  <c r="CC677"/>
  <c r="CC676"/>
  <c r="CC675"/>
  <c r="CC674"/>
  <c r="CC673"/>
  <c r="CC672"/>
  <c r="CC671"/>
  <c r="CC670"/>
  <c r="CC669"/>
  <c r="CC668"/>
  <c r="CC667"/>
  <c r="CC666"/>
  <c r="CC665"/>
  <c r="CC664"/>
  <c r="CC663"/>
  <c r="CC662"/>
  <c r="CC661"/>
  <c r="CC660"/>
  <c r="CC659"/>
  <c r="CC658"/>
  <c r="CC657"/>
  <c r="CC656"/>
  <c r="CC655"/>
  <c r="CC654"/>
  <c r="CC653"/>
  <c r="CC652"/>
  <c r="CC651"/>
  <c r="CC650"/>
  <c r="CC649"/>
  <c r="CC648"/>
  <c r="CC647"/>
  <c r="CC646"/>
  <c r="CC645"/>
  <c r="CC644"/>
  <c r="CC643"/>
  <c r="CC642"/>
  <c r="CC641"/>
  <c r="CC640"/>
  <c r="CC639"/>
  <c r="CC638"/>
  <c r="CC637"/>
  <c r="CC636"/>
  <c r="CC635"/>
  <c r="CC634"/>
  <c r="CC633"/>
  <c r="CC632"/>
  <c r="CC631"/>
  <c r="CC630"/>
  <c r="CC629"/>
  <c r="CC628"/>
  <c r="CC627"/>
  <c r="CC626"/>
  <c r="CC625"/>
  <c r="CC624"/>
  <c r="CC623"/>
  <c r="CC622"/>
  <c r="CC621"/>
  <c r="CC620"/>
  <c r="CC619"/>
  <c r="CC618"/>
  <c r="CC617"/>
  <c r="CC616"/>
  <c r="CC615"/>
  <c r="CC614"/>
  <c r="CC613"/>
  <c r="CC612"/>
  <c r="CC611"/>
  <c r="CC610"/>
  <c r="CC609"/>
  <c r="CC608"/>
  <c r="CC607"/>
  <c r="CC606"/>
  <c r="CC605"/>
  <c r="CC604"/>
  <c r="CC603"/>
  <c r="CC602"/>
  <c r="CC601"/>
  <c r="CC600"/>
  <c r="CC599"/>
  <c r="CC598"/>
  <c r="CC597"/>
  <c r="CC596"/>
  <c r="CC595"/>
  <c r="CC594"/>
  <c r="CC593"/>
  <c r="CC592"/>
  <c r="CC591"/>
  <c r="CC590"/>
  <c r="CC589"/>
  <c r="CC588"/>
  <c r="CC587"/>
  <c r="CC586"/>
  <c r="CC585"/>
  <c r="CC584"/>
  <c r="CC583"/>
  <c r="CC582"/>
  <c r="CC581"/>
  <c r="CC580"/>
  <c r="CC579"/>
  <c r="CC578"/>
  <c r="CC577"/>
  <c r="CC576"/>
  <c r="CC575"/>
  <c r="CC574"/>
  <c r="CC573"/>
  <c r="CC572"/>
  <c r="CC571"/>
  <c r="CC570"/>
  <c r="CC569"/>
  <c r="CC568"/>
  <c r="CC567"/>
  <c r="CC566"/>
  <c r="CC565"/>
  <c r="CC564"/>
  <c r="CC563"/>
  <c r="CC562"/>
  <c r="CC561"/>
  <c r="CC560"/>
  <c r="CC559"/>
  <c r="CC558"/>
  <c r="CC557"/>
  <c r="CC556"/>
  <c r="CC555"/>
  <c r="CC554"/>
  <c r="CC553"/>
  <c r="CC552"/>
  <c r="CC551"/>
  <c r="CC550"/>
  <c r="CC549"/>
  <c r="CC548"/>
  <c r="CC547"/>
  <c r="CC546"/>
  <c r="CC545"/>
  <c r="CC544"/>
  <c r="CC543"/>
  <c r="CC542"/>
  <c r="CC541"/>
  <c r="CC540"/>
  <c r="CC539"/>
  <c r="CC538"/>
  <c r="CC537"/>
  <c r="CC536"/>
  <c r="CC535"/>
  <c r="CC534"/>
  <c r="CC533"/>
  <c r="CC532"/>
  <c r="CC531"/>
  <c r="CC530"/>
  <c r="CC529"/>
  <c r="CC528"/>
  <c r="CC527"/>
  <c r="CC526"/>
  <c r="CC525"/>
  <c r="CC524"/>
  <c r="CC523"/>
  <c r="CC522"/>
  <c r="CC521"/>
  <c r="CC520"/>
  <c r="CC519"/>
  <c r="CC518"/>
  <c r="CC517"/>
  <c r="CC516"/>
  <c r="CC515"/>
  <c r="CC514"/>
  <c r="CC513"/>
  <c r="CC512"/>
  <c r="CC511"/>
  <c r="CC510"/>
  <c r="CC509"/>
  <c r="CC508"/>
  <c r="CC507"/>
  <c r="CC506"/>
  <c r="CC505"/>
  <c r="CC504"/>
  <c r="CC503"/>
  <c r="CC502"/>
  <c r="CC501"/>
  <c r="CC500"/>
  <c r="CC499"/>
  <c r="CC498"/>
  <c r="CC497"/>
  <c r="CC496"/>
  <c r="CC495"/>
  <c r="CC494"/>
  <c r="CC493"/>
  <c r="CC492"/>
  <c r="CC491"/>
  <c r="CC490"/>
  <c r="CC489"/>
  <c r="CC488"/>
  <c r="CC487"/>
  <c r="CC486"/>
  <c r="CC485"/>
  <c r="CC484"/>
  <c r="CC483"/>
  <c r="CC482"/>
  <c r="CC481"/>
  <c r="CC480"/>
  <c r="CC479"/>
  <c r="CC478"/>
  <c r="CC477"/>
  <c r="CC476"/>
  <c r="CC475"/>
  <c r="CC474"/>
  <c r="CC473"/>
  <c r="CC472"/>
  <c r="CC471"/>
  <c r="CC470"/>
  <c r="CC469"/>
  <c r="CC468"/>
  <c r="CC467"/>
  <c r="CC466"/>
  <c r="CC465"/>
  <c r="CC464"/>
  <c r="CC463"/>
  <c r="CC462"/>
  <c r="CC461"/>
  <c r="CC460"/>
  <c r="CC459"/>
  <c r="CC458"/>
  <c r="CC457"/>
  <c r="CC456"/>
  <c r="CC455"/>
  <c r="CC454"/>
  <c r="CC453"/>
  <c r="CC452"/>
  <c r="CC451"/>
  <c r="CC450"/>
  <c r="CC449"/>
  <c r="CC448"/>
  <c r="CC447"/>
  <c r="CC446"/>
  <c r="CC445"/>
  <c r="CC444"/>
  <c r="CC443"/>
  <c r="CC442"/>
  <c r="CC441"/>
  <c r="CC440"/>
  <c r="CC439"/>
  <c r="CC438"/>
  <c r="CC437"/>
  <c r="CC436"/>
  <c r="CC435"/>
  <c r="CC434"/>
  <c r="CC433"/>
  <c r="CC432"/>
  <c r="CC431"/>
  <c r="CC430"/>
  <c r="CC429"/>
  <c r="CC428"/>
  <c r="CC427"/>
  <c r="CC426"/>
  <c r="CC425"/>
  <c r="CC424"/>
  <c r="CC423"/>
  <c r="CC422"/>
  <c r="CC421"/>
  <c r="CC420"/>
  <c r="CC419"/>
  <c r="CC418"/>
  <c r="CC417"/>
  <c r="CC416"/>
  <c r="CC415"/>
  <c r="CC414"/>
  <c r="CC413"/>
  <c r="CC412"/>
  <c r="CC411"/>
  <c r="CC410"/>
  <c r="CC409"/>
  <c r="CC408"/>
  <c r="CC407"/>
  <c r="CC406"/>
  <c r="CC405"/>
  <c r="CC404"/>
  <c r="CC403"/>
  <c r="CC402"/>
  <c r="CC401"/>
  <c r="CC400"/>
  <c r="CC399"/>
  <c r="CC398"/>
  <c r="CC397"/>
  <c r="CC396"/>
  <c r="CC395"/>
  <c r="CC394"/>
  <c r="CC393"/>
  <c r="CC392"/>
  <c r="CC391"/>
  <c r="CC390"/>
  <c r="CC389"/>
  <c r="CC388"/>
  <c r="CC387"/>
  <c r="CC386"/>
  <c r="CC385"/>
  <c r="CC384"/>
  <c r="CC383"/>
  <c r="CC382"/>
  <c r="CC381"/>
  <c r="CC380"/>
  <c r="CC379"/>
  <c r="CC378"/>
  <c r="CC377"/>
  <c r="CC376"/>
  <c r="CC375"/>
  <c r="CC374"/>
  <c r="CC373"/>
  <c r="CC372"/>
  <c r="CC371"/>
  <c r="CC370"/>
  <c r="CC369"/>
  <c r="CC368"/>
  <c r="CC367"/>
  <c r="CC366"/>
  <c r="CC365"/>
  <c r="CC364"/>
  <c r="CC363"/>
  <c r="CC362"/>
  <c r="CC361"/>
  <c r="CC360"/>
  <c r="CC359"/>
  <c r="CC358"/>
  <c r="CC357"/>
  <c r="CC356"/>
  <c r="CC355"/>
  <c r="CC354"/>
  <c r="CC353"/>
  <c r="CC352"/>
  <c r="CC351"/>
  <c r="CC350"/>
  <c r="CC349"/>
  <c r="CC348"/>
  <c r="CC347"/>
  <c r="CC346"/>
  <c r="CC345"/>
  <c r="CC344"/>
  <c r="CC343"/>
  <c r="CC342"/>
  <c r="CC341"/>
  <c r="CC340"/>
  <c r="CC339"/>
  <c r="CC338"/>
  <c r="CC337"/>
  <c r="CC336"/>
  <c r="CC335"/>
  <c r="CC334"/>
  <c r="CC333"/>
  <c r="CC332"/>
  <c r="CC331"/>
  <c r="CC330"/>
  <c r="CC329"/>
  <c r="CC328"/>
  <c r="CC327"/>
  <c r="CC326"/>
  <c r="CC325"/>
  <c r="CC324"/>
  <c r="CC323"/>
  <c r="CC322"/>
  <c r="CC321"/>
  <c r="CC320"/>
  <c r="CC319"/>
  <c r="CC318"/>
  <c r="CC317"/>
  <c r="CC316"/>
  <c r="CC315"/>
  <c r="CC314"/>
  <c r="CC313"/>
  <c r="CC312"/>
  <c r="CC311"/>
  <c r="CC310"/>
  <c r="CC309"/>
  <c r="CC308"/>
  <c r="CC307"/>
  <c r="CC306"/>
  <c r="CC305"/>
  <c r="CC304"/>
  <c r="CC303"/>
  <c r="CC302"/>
  <c r="CC301"/>
  <c r="CC300"/>
  <c r="CC299"/>
  <c r="CC298"/>
  <c r="CC297"/>
  <c r="CC296"/>
  <c r="CC295"/>
  <c r="CC294"/>
  <c r="CC293"/>
  <c r="CC292"/>
  <c r="CC291"/>
  <c r="CC290"/>
  <c r="CC289"/>
  <c r="CC288"/>
  <c r="CC287"/>
  <c r="CC286"/>
  <c r="CC285"/>
  <c r="CC284"/>
  <c r="CC283"/>
  <c r="CC282"/>
  <c r="CC281"/>
  <c r="CC280"/>
  <c r="CC279"/>
  <c r="CC278"/>
  <c r="CC277"/>
  <c r="CC276"/>
  <c r="CC275"/>
  <c r="CC274"/>
  <c r="CC273"/>
  <c r="CC272"/>
  <c r="CC271"/>
  <c r="CC270"/>
  <c r="CC269"/>
  <c r="CC268"/>
  <c r="CC267"/>
  <c r="CC266"/>
  <c r="CC265"/>
  <c r="CC264"/>
  <c r="CC263"/>
  <c r="CC262"/>
  <c r="CC261"/>
  <c r="CC260"/>
  <c r="CC259"/>
  <c r="CC258"/>
  <c r="CC257"/>
  <c r="CC256"/>
  <c r="CC255"/>
  <c r="CC254"/>
  <c r="CC253"/>
  <c r="CC252"/>
  <c r="CC251"/>
  <c r="CC250"/>
  <c r="CC249"/>
  <c r="CC248"/>
  <c r="CC247"/>
  <c r="CC246"/>
  <c r="CC245"/>
  <c r="CC244"/>
  <c r="CC243"/>
  <c r="CC242"/>
  <c r="CC241"/>
  <c r="CC240"/>
  <c r="CC239"/>
  <c r="CC238"/>
  <c r="CC237"/>
  <c r="CC236"/>
  <c r="CC235"/>
  <c r="CC234"/>
  <c r="CC233"/>
  <c r="CC232"/>
  <c r="CC231"/>
  <c r="CC230"/>
  <c r="CC229"/>
  <c r="CC228"/>
  <c r="CC227"/>
  <c r="CC226"/>
  <c r="CC225"/>
  <c r="CC224"/>
  <c r="CC223"/>
  <c r="CC222"/>
  <c r="CC221"/>
  <c r="CC220"/>
  <c r="CC219"/>
  <c r="CC218"/>
  <c r="CC217"/>
  <c r="CC216"/>
  <c r="CC215"/>
  <c r="CC214"/>
  <c r="CC213"/>
  <c r="CC212"/>
  <c r="CC211"/>
  <c r="CC210"/>
  <c r="CC209"/>
  <c r="CC208"/>
  <c r="CC207"/>
  <c r="CC206"/>
  <c r="CC205"/>
  <c r="CC204"/>
  <c r="CC203"/>
  <c r="CC202"/>
  <c r="CC201"/>
  <c r="CC200"/>
  <c r="CC199"/>
  <c r="CC198"/>
  <c r="CC197"/>
  <c r="CC196"/>
  <c r="CC195"/>
  <c r="CC194"/>
  <c r="CC193"/>
  <c r="CC192"/>
  <c r="CC191"/>
  <c r="CC190"/>
  <c r="CC189"/>
  <c r="CC188"/>
  <c r="CC187"/>
  <c r="CC186"/>
  <c r="CC185"/>
  <c r="CC184"/>
  <c r="CC183"/>
  <c r="CC182"/>
  <c r="CC181"/>
  <c r="CC180"/>
  <c r="CC179"/>
  <c r="CC178"/>
  <c r="CC177"/>
  <c r="CC176"/>
  <c r="CC175"/>
  <c r="CC174"/>
  <c r="CC173"/>
  <c r="CC172"/>
  <c r="CC171"/>
  <c r="CC170"/>
  <c r="CC169"/>
  <c r="CC168"/>
  <c r="CC167"/>
  <c r="CC166"/>
  <c r="CC165"/>
  <c r="CC164"/>
  <c r="CC163"/>
  <c r="CC162"/>
  <c r="CC161"/>
  <c r="CC160"/>
  <c r="CC159"/>
  <c r="CC158"/>
  <c r="CC157"/>
  <c r="CC156"/>
  <c r="CC155"/>
  <c r="CC154"/>
  <c r="CC153"/>
  <c r="CC152"/>
  <c r="CC151"/>
  <c r="CC150"/>
  <c r="CC149"/>
  <c r="CC148"/>
  <c r="CC147"/>
  <c r="CC146"/>
  <c r="CC145"/>
  <c r="CC144"/>
  <c r="CC143"/>
  <c r="CC142"/>
  <c r="CC141"/>
  <c r="CC140"/>
  <c r="CC139"/>
  <c r="CC138"/>
  <c r="CC137"/>
  <c r="CC136"/>
  <c r="CC135"/>
  <c r="CC134"/>
  <c r="CC133"/>
  <c r="CC132"/>
  <c r="CC131"/>
  <c r="CC130"/>
  <c r="CC129"/>
  <c r="CC128"/>
  <c r="CC127"/>
  <c r="CC126"/>
  <c r="CC125"/>
  <c r="CC124"/>
  <c r="CC123"/>
  <c r="CC122"/>
  <c r="CC121"/>
  <c r="CC120"/>
  <c r="CC119"/>
  <c r="CC118"/>
  <c r="CC117"/>
  <c r="CC116"/>
  <c r="CC115"/>
  <c r="CC114"/>
  <c r="CC113"/>
  <c r="CC112"/>
  <c r="CC111"/>
  <c r="CC110"/>
  <c r="CC109"/>
  <c r="CC108"/>
  <c r="CC107"/>
  <c r="CC106"/>
  <c r="CC105"/>
  <c r="CC104"/>
  <c r="CC103"/>
  <c r="CC102"/>
  <c r="CC101"/>
  <c r="CC100"/>
  <c r="CC99"/>
  <c r="CC98"/>
  <c r="CC97"/>
  <c r="CC96"/>
  <c r="CC95"/>
  <c r="CC94"/>
  <c r="CC93"/>
  <c r="CC92"/>
  <c r="CC91"/>
  <c r="CC90"/>
  <c r="CC89"/>
  <c r="CC88"/>
  <c r="CC87"/>
  <c r="CC86"/>
  <c r="CC85"/>
  <c r="CC84"/>
  <c r="CC83"/>
  <c r="CC82"/>
  <c r="CC81"/>
  <c r="CC80"/>
  <c r="CC79"/>
  <c r="CC78"/>
  <c r="CC77"/>
  <c r="CC76"/>
  <c r="CC75"/>
  <c r="CC74"/>
  <c r="CC73"/>
  <c r="CC72"/>
  <c r="CC71"/>
  <c r="CC70"/>
  <c r="CC69"/>
  <c r="CC68"/>
  <c r="CC67"/>
  <c r="CC66"/>
  <c r="CC65"/>
  <c r="CC64"/>
  <c r="CC63"/>
  <c r="CC62"/>
  <c r="CC61"/>
  <c r="CC60"/>
  <c r="CC59"/>
  <c r="CC58"/>
  <c r="CC57"/>
  <c r="CC56"/>
  <c r="CC55"/>
  <c r="CC54"/>
  <c r="CC53"/>
  <c r="CC52"/>
  <c r="CC51"/>
  <c r="CC50"/>
  <c r="CC49"/>
  <c r="CC48"/>
  <c r="CC47"/>
  <c r="CC46"/>
  <c r="CC45"/>
  <c r="CC44"/>
  <c r="CC43"/>
  <c r="CC42"/>
  <c r="CC41"/>
  <c r="CC40"/>
  <c r="CC39"/>
  <c r="CC38"/>
  <c r="CC37"/>
  <c r="CC36"/>
  <c r="CC35"/>
  <c r="CC34"/>
  <c r="CC33"/>
  <c r="CC32"/>
  <c r="CC31"/>
  <c r="CC30"/>
  <c r="CC29"/>
  <c r="CC28"/>
  <c r="CC27"/>
  <c r="CC26"/>
  <c r="CC25"/>
  <c r="CC24"/>
  <c r="CC23"/>
  <c r="CC22"/>
  <c r="CC21"/>
  <c r="CC20"/>
  <c r="CC19"/>
  <c r="CC18"/>
  <c r="CC17"/>
  <c r="CC16"/>
  <c r="CC14"/>
  <c r="CC13"/>
  <c r="BZ1011"/>
  <c r="BZ1010"/>
  <c r="BZ1009"/>
  <c r="BZ1008"/>
  <c r="BZ1007"/>
  <c r="BZ1006"/>
  <c r="BZ1005"/>
  <c r="BZ1004"/>
  <c r="BZ1003"/>
  <c r="BZ1002"/>
  <c r="BZ1001"/>
  <c r="BZ1000"/>
  <c r="BZ999"/>
  <c r="BZ998"/>
  <c r="BZ997"/>
  <c r="BZ996"/>
  <c r="BZ995"/>
  <c r="BZ994"/>
  <c r="BZ993"/>
  <c r="BZ992"/>
  <c r="BZ991"/>
  <c r="BZ990"/>
  <c r="BZ989"/>
  <c r="BZ988"/>
  <c r="BZ987"/>
  <c r="BZ986"/>
  <c r="BZ985"/>
  <c r="BZ984"/>
  <c r="BZ983"/>
  <c r="BZ982"/>
  <c r="BZ981"/>
  <c r="BZ980"/>
  <c r="BZ979"/>
  <c r="BZ978"/>
  <c r="BZ977"/>
  <c r="BZ976"/>
  <c r="BZ975"/>
  <c r="BZ974"/>
  <c r="BZ973"/>
  <c r="BZ972"/>
  <c r="BZ971"/>
  <c r="BZ970"/>
  <c r="BZ969"/>
  <c r="BZ968"/>
  <c r="BZ967"/>
  <c r="BZ966"/>
  <c r="BZ965"/>
  <c r="BZ964"/>
  <c r="BZ963"/>
  <c r="BZ962"/>
  <c r="BZ961"/>
  <c r="BZ960"/>
  <c r="BZ959"/>
  <c r="BZ958"/>
  <c r="BZ957"/>
  <c r="BZ956"/>
  <c r="BZ955"/>
  <c r="BZ954"/>
  <c r="BZ953"/>
  <c r="BZ952"/>
  <c r="BZ951"/>
  <c r="BZ950"/>
  <c r="BZ949"/>
  <c r="BZ948"/>
  <c r="BZ947"/>
  <c r="BZ946"/>
  <c r="BZ945"/>
  <c r="BZ944"/>
  <c r="BZ943"/>
  <c r="BZ942"/>
  <c r="BZ941"/>
  <c r="BZ940"/>
  <c r="BZ939"/>
  <c r="BZ938"/>
  <c r="BZ937"/>
  <c r="BZ936"/>
  <c r="BZ935"/>
  <c r="BZ934"/>
  <c r="BZ933"/>
  <c r="BZ932"/>
  <c r="BZ931"/>
  <c r="BZ930"/>
  <c r="BZ929"/>
  <c r="BZ928"/>
  <c r="BZ927"/>
  <c r="BZ926"/>
  <c r="BZ925"/>
  <c r="BZ924"/>
  <c r="BZ923"/>
  <c r="BZ922"/>
  <c r="BZ921"/>
  <c r="BZ920"/>
  <c r="BZ919"/>
  <c r="BZ918"/>
  <c r="BZ917"/>
  <c r="BZ916"/>
  <c r="BZ915"/>
  <c r="BZ914"/>
  <c r="BZ913"/>
  <c r="BZ912"/>
  <c r="BZ911"/>
  <c r="BZ910"/>
  <c r="BZ909"/>
  <c r="BZ908"/>
  <c r="BZ907"/>
  <c r="BZ906"/>
  <c r="BZ905"/>
  <c r="BZ904"/>
  <c r="BZ903"/>
  <c r="BZ902"/>
  <c r="BZ901"/>
  <c r="BZ900"/>
  <c r="BZ899"/>
  <c r="BZ898"/>
  <c r="BZ897"/>
  <c r="BZ896"/>
  <c r="BZ895"/>
  <c r="BZ894"/>
  <c r="BZ893"/>
  <c r="BZ892"/>
  <c r="BZ891"/>
  <c r="BZ890"/>
  <c r="BZ889"/>
  <c r="BZ888"/>
  <c r="BZ887"/>
  <c r="BZ886"/>
  <c r="BZ885"/>
  <c r="BZ884"/>
  <c r="BZ883"/>
  <c r="BZ882"/>
  <c r="BZ881"/>
  <c r="BZ880"/>
  <c r="BZ879"/>
  <c r="BZ878"/>
  <c r="BZ877"/>
  <c r="BZ876"/>
  <c r="BZ875"/>
  <c r="BZ874"/>
  <c r="BZ873"/>
  <c r="BZ872"/>
  <c r="BZ871"/>
  <c r="BZ870"/>
  <c r="BZ869"/>
  <c r="BZ868"/>
  <c r="BZ867"/>
  <c r="BZ866"/>
  <c r="BZ865"/>
  <c r="BZ864"/>
  <c r="BZ863"/>
  <c r="BZ862"/>
  <c r="BZ861"/>
  <c r="BZ860"/>
  <c r="BZ859"/>
  <c r="BZ858"/>
  <c r="BZ857"/>
  <c r="BZ856"/>
  <c r="BZ855"/>
  <c r="BZ854"/>
  <c r="BZ853"/>
  <c r="BZ852"/>
  <c r="BZ851"/>
  <c r="BZ850"/>
  <c r="BZ849"/>
  <c r="BZ848"/>
  <c r="BZ847"/>
  <c r="BZ846"/>
  <c r="BZ845"/>
  <c r="BZ844"/>
  <c r="BZ843"/>
  <c r="BZ842"/>
  <c r="BZ841"/>
  <c r="BZ840"/>
  <c r="BZ839"/>
  <c r="BZ838"/>
  <c r="BZ837"/>
  <c r="BZ836"/>
  <c r="BZ835"/>
  <c r="BZ834"/>
  <c r="BZ833"/>
  <c r="BZ832"/>
  <c r="BZ831"/>
  <c r="BZ830"/>
  <c r="BZ829"/>
  <c r="BZ828"/>
  <c r="BZ827"/>
  <c r="BZ826"/>
  <c r="BZ825"/>
  <c r="BZ824"/>
  <c r="BZ823"/>
  <c r="BZ822"/>
  <c r="BZ821"/>
  <c r="BZ820"/>
  <c r="BZ819"/>
  <c r="BZ818"/>
  <c r="BZ817"/>
  <c r="BZ816"/>
  <c r="BZ815"/>
  <c r="BZ814"/>
  <c r="BZ813"/>
  <c r="BZ812"/>
  <c r="BZ811"/>
  <c r="BZ810"/>
  <c r="BZ809"/>
  <c r="BZ808"/>
  <c r="BZ807"/>
  <c r="BZ806"/>
  <c r="BZ805"/>
  <c r="BZ804"/>
  <c r="BZ803"/>
  <c r="BZ802"/>
  <c r="BZ801"/>
  <c r="BZ800"/>
  <c r="BZ799"/>
  <c r="BZ798"/>
  <c r="BZ797"/>
  <c r="BZ796"/>
  <c r="BZ795"/>
  <c r="BZ794"/>
  <c r="BZ793"/>
  <c r="BZ792"/>
  <c r="BZ791"/>
  <c r="BZ790"/>
  <c r="BZ789"/>
  <c r="BZ788"/>
  <c r="BZ787"/>
  <c r="BZ786"/>
  <c r="BZ785"/>
  <c r="BZ784"/>
  <c r="BZ783"/>
  <c r="BZ782"/>
  <c r="BZ781"/>
  <c r="BZ780"/>
  <c r="BZ779"/>
  <c r="BZ778"/>
  <c r="BZ777"/>
  <c r="BZ776"/>
  <c r="BZ775"/>
  <c r="BZ774"/>
  <c r="BZ773"/>
  <c r="BZ772"/>
  <c r="BZ771"/>
  <c r="BZ770"/>
  <c r="BZ769"/>
  <c r="BZ768"/>
  <c r="BZ767"/>
  <c r="BZ766"/>
  <c r="BZ765"/>
  <c r="BZ764"/>
  <c r="BZ763"/>
  <c r="BZ762"/>
  <c r="BZ761"/>
  <c r="BZ760"/>
  <c r="BZ759"/>
  <c r="BZ758"/>
  <c r="BZ757"/>
  <c r="BZ756"/>
  <c r="BZ755"/>
  <c r="BZ754"/>
  <c r="BZ753"/>
  <c r="BZ752"/>
  <c r="BZ751"/>
  <c r="BZ750"/>
  <c r="BZ749"/>
  <c r="BZ748"/>
  <c r="BZ747"/>
  <c r="BZ746"/>
  <c r="BZ745"/>
  <c r="BZ744"/>
  <c r="BZ743"/>
  <c r="BZ742"/>
  <c r="BZ741"/>
  <c r="BZ740"/>
  <c r="BZ739"/>
  <c r="BZ738"/>
  <c r="BZ737"/>
  <c r="BZ736"/>
  <c r="BZ735"/>
  <c r="BZ734"/>
  <c r="BZ733"/>
  <c r="BZ732"/>
  <c r="BZ731"/>
  <c r="BZ730"/>
  <c r="BZ729"/>
  <c r="BZ728"/>
  <c r="BZ727"/>
  <c r="BZ726"/>
  <c r="BZ725"/>
  <c r="BZ724"/>
  <c r="BZ723"/>
  <c r="BZ722"/>
  <c r="BZ721"/>
  <c r="BZ720"/>
  <c r="BZ719"/>
  <c r="BZ718"/>
  <c r="BZ717"/>
  <c r="BZ716"/>
  <c r="BZ715"/>
  <c r="BZ714"/>
  <c r="BZ713"/>
  <c r="BZ712"/>
  <c r="BZ711"/>
  <c r="BZ710"/>
  <c r="BZ709"/>
  <c r="BZ708"/>
  <c r="BZ707"/>
  <c r="BZ706"/>
  <c r="BZ705"/>
  <c r="BZ704"/>
  <c r="BZ703"/>
  <c r="BZ702"/>
  <c r="BZ701"/>
  <c r="BZ700"/>
  <c r="BZ699"/>
  <c r="BZ698"/>
  <c r="BZ697"/>
  <c r="BZ696"/>
  <c r="BZ695"/>
  <c r="BZ694"/>
  <c r="BZ693"/>
  <c r="BZ692"/>
  <c r="BZ691"/>
  <c r="BZ690"/>
  <c r="BZ689"/>
  <c r="BZ688"/>
  <c r="BZ687"/>
  <c r="BZ686"/>
  <c r="BZ685"/>
  <c r="BZ684"/>
  <c r="BZ683"/>
  <c r="BZ682"/>
  <c r="BZ681"/>
  <c r="BZ680"/>
  <c r="BZ679"/>
  <c r="BZ678"/>
  <c r="BZ677"/>
  <c r="BZ676"/>
  <c r="BZ675"/>
  <c r="BZ674"/>
  <c r="BZ673"/>
  <c r="BZ672"/>
  <c r="BZ671"/>
  <c r="BZ670"/>
  <c r="BZ669"/>
  <c r="BZ668"/>
  <c r="BZ667"/>
  <c r="BZ666"/>
  <c r="BZ665"/>
  <c r="BZ664"/>
  <c r="BZ663"/>
  <c r="BZ662"/>
  <c r="BZ661"/>
  <c r="BZ660"/>
  <c r="BZ659"/>
  <c r="BZ658"/>
  <c r="BZ657"/>
  <c r="BZ656"/>
  <c r="BZ655"/>
  <c r="BZ654"/>
  <c r="BZ653"/>
  <c r="BZ652"/>
  <c r="BZ651"/>
  <c r="BZ650"/>
  <c r="BZ649"/>
  <c r="BZ648"/>
  <c r="BZ647"/>
  <c r="BZ646"/>
  <c r="BZ645"/>
  <c r="BZ644"/>
  <c r="BZ643"/>
  <c r="BZ642"/>
  <c r="BZ641"/>
  <c r="BZ640"/>
  <c r="BZ639"/>
  <c r="BZ638"/>
  <c r="BZ637"/>
  <c r="BZ636"/>
  <c r="BZ635"/>
  <c r="BZ634"/>
  <c r="BZ633"/>
  <c r="BZ632"/>
  <c r="BZ631"/>
  <c r="BZ630"/>
  <c r="BZ629"/>
  <c r="BZ628"/>
  <c r="BZ627"/>
  <c r="BZ626"/>
  <c r="BZ625"/>
  <c r="BZ624"/>
  <c r="BZ623"/>
  <c r="BZ622"/>
  <c r="BZ621"/>
  <c r="BZ620"/>
  <c r="BZ619"/>
  <c r="BZ618"/>
  <c r="BZ617"/>
  <c r="BZ616"/>
  <c r="BZ615"/>
  <c r="BZ614"/>
  <c r="BZ613"/>
  <c r="BZ612"/>
  <c r="BZ611"/>
  <c r="BZ610"/>
  <c r="BZ609"/>
  <c r="BZ608"/>
  <c r="BZ607"/>
  <c r="BZ606"/>
  <c r="BZ605"/>
  <c r="BZ604"/>
  <c r="BZ603"/>
  <c r="BZ602"/>
  <c r="BZ601"/>
  <c r="BZ600"/>
  <c r="BZ599"/>
  <c r="BZ598"/>
  <c r="BZ597"/>
  <c r="BZ596"/>
  <c r="BZ595"/>
  <c r="BZ594"/>
  <c r="BZ593"/>
  <c r="BZ592"/>
  <c r="BZ591"/>
  <c r="BZ590"/>
  <c r="BZ589"/>
  <c r="BZ588"/>
  <c r="BZ587"/>
  <c r="BZ586"/>
  <c r="BZ585"/>
  <c r="BZ584"/>
  <c r="BZ583"/>
  <c r="BZ582"/>
  <c r="BZ581"/>
  <c r="BZ580"/>
  <c r="BZ579"/>
  <c r="BZ578"/>
  <c r="BZ577"/>
  <c r="BZ576"/>
  <c r="BZ575"/>
  <c r="BZ574"/>
  <c r="BZ573"/>
  <c r="BZ572"/>
  <c r="BZ571"/>
  <c r="BZ570"/>
  <c r="BZ569"/>
  <c r="BZ568"/>
  <c r="BZ567"/>
  <c r="BZ566"/>
  <c r="BZ565"/>
  <c r="BZ564"/>
  <c r="BZ563"/>
  <c r="BZ562"/>
  <c r="BZ561"/>
  <c r="BZ560"/>
  <c r="BZ559"/>
  <c r="BZ558"/>
  <c r="BZ557"/>
  <c r="BZ556"/>
  <c r="BZ555"/>
  <c r="BZ554"/>
  <c r="BZ553"/>
  <c r="BZ552"/>
  <c r="BZ551"/>
  <c r="BZ550"/>
  <c r="BZ549"/>
  <c r="BZ548"/>
  <c r="BZ547"/>
  <c r="BZ546"/>
  <c r="BZ545"/>
  <c r="BZ544"/>
  <c r="BZ543"/>
  <c r="BZ542"/>
  <c r="BZ541"/>
  <c r="BZ540"/>
  <c r="BZ539"/>
  <c r="BZ538"/>
  <c r="BZ537"/>
  <c r="BZ536"/>
  <c r="BZ535"/>
  <c r="BZ534"/>
  <c r="BZ533"/>
  <c r="BZ532"/>
  <c r="BZ531"/>
  <c r="BZ530"/>
  <c r="BZ529"/>
  <c r="BZ528"/>
  <c r="BZ527"/>
  <c r="BZ526"/>
  <c r="BZ525"/>
  <c r="BZ524"/>
  <c r="BZ523"/>
  <c r="BZ522"/>
  <c r="BZ521"/>
  <c r="BZ520"/>
  <c r="BZ519"/>
  <c r="BZ518"/>
  <c r="BZ517"/>
  <c r="BZ516"/>
  <c r="BZ515"/>
  <c r="BZ514"/>
  <c r="BZ513"/>
  <c r="BZ512"/>
  <c r="BZ511"/>
  <c r="BZ510"/>
  <c r="BZ509"/>
  <c r="BZ508"/>
  <c r="BZ507"/>
  <c r="BZ506"/>
  <c r="BZ505"/>
  <c r="BZ504"/>
  <c r="BZ503"/>
  <c r="BZ502"/>
  <c r="BZ501"/>
  <c r="BZ500"/>
  <c r="BZ499"/>
  <c r="BZ498"/>
  <c r="BZ497"/>
  <c r="BZ496"/>
  <c r="BZ495"/>
  <c r="BZ494"/>
  <c r="BZ493"/>
  <c r="BZ492"/>
  <c r="BZ491"/>
  <c r="BZ490"/>
  <c r="BZ489"/>
  <c r="BZ488"/>
  <c r="BZ487"/>
  <c r="BZ486"/>
  <c r="BZ485"/>
  <c r="BZ484"/>
  <c r="BZ483"/>
  <c r="BZ482"/>
  <c r="BZ481"/>
  <c r="BZ480"/>
  <c r="BZ479"/>
  <c r="BZ478"/>
  <c r="BZ477"/>
  <c r="BZ476"/>
  <c r="BZ475"/>
  <c r="BZ474"/>
  <c r="BZ473"/>
  <c r="BZ472"/>
  <c r="BZ471"/>
  <c r="BZ470"/>
  <c r="BZ469"/>
  <c r="BZ468"/>
  <c r="BZ467"/>
  <c r="BZ466"/>
  <c r="BZ465"/>
  <c r="BZ464"/>
  <c r="BZ463"/>
  <c r="BZ462"/>
  <c r="BZ461"/>
  <c r="BZ460"/>
  <c r="BZ459"/>
  <c r="BZ458"/>
  <c r="BZ457"/>
  <c r="BZ456"/>
  <c r="BZ455"/>
  <c r="BZ454"/>
  <c r="BZ453"/>
  <c r="BZ452"/>
  <c r="BZ451"/>
  <c r="BZ450"/>
  <c r="BZ449"/>
  <c r="BZ448"/>
  <c r="BZ447"/>
  <c r="BZ446"/>
  <c r="BZ445"/>
  <c r="BZ444"/>
  <c r="BZ443"/>
  <c r="BZ442"/>
  <c r="BZ441"/>
  <c r="BZ440"/>
  <c r="BZ439"/>
  <c r="BZ438"/>
  <c r="BZ437"/>
  <c r="BZ436"/>
  <c r="BZ435"/>
  <c r="BZ434"/>
  <c r="BZ433"/>
  <c r="BZ432"/>
  <c r="BZ431"/>
  <c r="BZ430"/>
  <c r="BZ429"/>
  <c r="BZ428"/>
  <c r="BZ427"/>
  <c r="BZ426"/>
  <c r="BZ425"/>
  <c r="BZ424"/>
  <c r="BZ423"/>
  <c r="BZ422"/>
  <c r="BZ421"/>
  <c r="BZ420"/>
  <c r="BZ419"/>
  <c r="BZ418"/>
  <c r="BZ417"/>
  <c r="BZ416"/>
  <c r="BZ415"/>
  <c r="BZ414"/>
  <c r="BZ413"/>
  <c r="BZ412"/>
  <c r="BZ411"/>
  <c r="BZ410"/>
  <c r="BZ409"/>
  <c r="BZ408"/>
  <c r="BZ407"/>
  <c r="BZ406"/>
  <c r="BZ405"/>
  <c r="BZ404"/>
  <c r="BZ403"/>
  <c r="BZ402"/>
  <c r="BZ401"/>
  <c r="BZ400"/>
  <c r="BZ399"/>
  <c r="BZ398"/>
  <c r="BZ397"/>
  <c r="BZ396"/>
  <c r="BZ395"/>
  <c r="BZ394"/>
  <c r="BZ393"/>
  <c r="BZ392"/>
  <c r="BZ391"/>
  <c r="BZ390"/>
  <c r="BZ389"/>
  <c r="BZ388"/>
  <c r="BZ387"/>
  <c r="BZ386"/>
  <c r="BZ385"/>
  <c r="BZ384"/>
  <c r="BZ383"/>
  <c r="BZ382"/>
  <c r="BZ381"/>
  <c r="BZ380"/>
  <c r="BZ379"/>
  <c r="BZ378"/>
  <c r="BZ377"/>
  <c r="BZ376"/>
  <c r="BZ375"/>
  <c r="BZ374"/>
  <c r="BZ373"/>
  <c r="BZ372"/>
  <c r="BZ371"/>
  <c r="BZ370"/>
  <c r="BZ369"/>
  <c r="BZ368"/>
  <c r="BZ367"/>
  <c r="BZ366"/>
  <c r="BZ365"/>
  <c r="BZ364"/>
  <c r="BZ363"/>
  <c r="BZ362"/>
  <c r="BZ361"/>
  <c r="BZ360"/>
  <c r="BZ359"/>
  <c r="BZ358"/>
  <c r="BZ357"/>
  <c r="BZ356"/>
  <c r="BZ355"/>
  <c r="BZ354"/>
  <c r="BZ353"/>
  <c r="BZ352"/>
  <c r="BZ351"/>
  <c r="BZ350"/>
  <c r="BZ349"/>
  <c r="BZ348"/>
  <c r="BZ347"/>
  <c r="BZ346"/>
  <c r="BZ345"/>
  <c r="BZ344"/>
  <c r="BZ343"/>
  <c r="BZ342"/>
  <c r="BZ341"/>
  <c r="BZ340"/>
  <c r="BZ339"/>
  <c r="BZ338"/>
  <c r="BZ337"/>
  <c r="BZ336"/>
  <c r="BZ335"/>
  <c r="BZ334"/>
  <c r="BZ333"/>
  <c r="BZ332"/>
  <c r="BZ331"/>
  <c r="BZ330"/>
  <c r="BZ329"/>
  <c r="BZ328"/>
  <c r="BZ327"/>
  <c r="BZ326"/>
  <c r="BZ325"/>
  <c r="BZ324"/>
  <c r="BZ323"/>
  <c r="BZ322"/>
  <c r="BZ321"/>
  <c r="BZ320"/>
  <c r="BZ319"/>
  <c r="BZ318"/>
  <c r="BZ317"/>
  <c r="BZ316"/>
  <c r="BZ315"/>
  <c r="BZ314"/>
  <c r="BZ313"/>
  <c r="BZ312"/>
  <c r="BZ311"/>
  <c r="BZ310"/>
  <c r="BZ309"/>
  <c r="BZ308"/>
  <c r="BZ307"/>
  <c r="BZ306"/>
  <c r="BZ305"/>
  <c r="BZ304"/>
  <c r="BZ303"/>
  <c r="BZ302"/>
  <c r="BZ301"/>
  <c r="BZ300"/>
  <c r="BZ299"/>
  <c r="BZ298"/>
  <c r="BZ297"/>
  <c r="BZ296"/>
  <c r="BZ295"/>
  <c r="BZ294"/>
  <c r="BZ293"/>
  <c r="BZ292"/>
  <c r="BZ291"/>
  <c r="BZ290"/>
  <c r="BZ289"/>
  <c r="BZ288"/>
  <c r="BZ287"/>
  <c r="BZ286"/>
  <c r="BZ285"/>
  <c r="BZ284"/>
  <c r="BZ283"/>
  <c r="BZ282"/>
  <c r="BZ281"/>
  <c r="BZ280"/>
  <c r="BZ279"/>
  <c r="BZ278"/>
  <c r="BZ277"/>
  <c r="BZ276"/>
  <c r="BZ275"/>
  <c r="BZ274"/>
  <c r="BZ273"/>
  <c r="BZ272"/>
  <c r="BZ271"/>
  <c r="BZ270"/>
  <c r="BZ269"/>
  <c r="BZ268"/>
  <c r="BZ267"/>
  <c r="BZ266"/>
  <c r="BZ265"/>
  <c r="BZ264"/>
  <c r="BZ263"/>
  <c r="BZ262"/>
  <c r="BZ261"/>
  <c r="BZ260"/>
  <c r="BZ259"/>
  <c r="BZ258"/>
  <c r="BZ257"/>
  <c r="BZ256"/>
  <c r="BZ255"/>
  <c r="BZ254"/>
  <c r="BZ253"/>
  <c r="BZ252"/>
  <c r="BZ251"/>
  <c r="BZ250"/>
  <c r="BZ249"/>
  <c r="BZ248"/>
  <c r="BZ247"/>
  <c r="BZ246"/>
  <c r="BZ245"/>
  <c r="BZ244"/>
  <c r="BZ243"/>
  <c r="BZ242"/>
  <c r="BZ241"/>
  <c r="BZ240"/>
  <c r="BZ239"/>
  <c r="BZ238"/>
  <c r="BZ237"/>
  <c r="BZ236"/>
  <c r="BZ235"/>
  <c r="BZ234"/>
  <c r="BZ233"/>
  <c r="BZ232"/>
  <c r="BZ231"/>
  <c r="BZ230"/>
  <c r="BZ229"/>
  <c r="BZ228"/>
  <c r="BZ227"/>
  <c r="BZ226"/>
  <c r="BZ225"/>
  <c r="BZ224"/>
  <c r="BZ223"/>
  <c r="BZ222"/>
  <c r="BZ221"/>
  <c r="BZ220"/>
  <c r="BZ219"/>
  <c r="BZ218"/>
  <c r="BZ217"/>
  <c r="BZ216"/>
  <c r="BZ215"/>
  <c r="BZ214"/>
  <c r="BZ213"/>
  <c r="BZ212"/>
  <c r="BZ211"/>
  <c r="BZ210"/>
  <c r="BZ209"/>
  <c r="BZ208"/>
  <c r="BZ207"/>
  <c r="BZ206"/>
  <c r="BZ205"/>
  <c r="BZ204"/>
  <c r="BZ203"/>
  <c r="BZ202"/>
  <c r="BZ201"/>
  <c r="BZ200"/>
  <c r="BZ199"/>
  <c r="BZ198"/>
  <c r="BZ197"/>
  <c r="BZ196"/>
  <c r="BZ195"/>
  <c r="BZ194"/>
  <c r="BZ193"/>
  <c r="BZ192"/>
  <c r="BZ191"/>
  <c r="BZ190"/>
  <c r="BZ189"/>
  <c r="BZ188"/>
  <c r="BZ187"/>
  <c r="BZ186"/>
  <c r="BZ185"/>
  <c r="BZ184"/>
  <c r="BZ183"/>
  <c r="BZ182"/>
  <c r="BZ181"/>
  <c r="BZ180"/>
  <c r="BZ179"/>
  <c r="BZ178"/>
  <c r="BZ177"/>
  <c r="BZ176"/>
  <c r="BZ175"/>
  <c r="BZ174"/>
  <c r="BZ173"/>
  <c r="BZ172"/>
  <c r="BZ171"/>
  <c r="BZ170"/>
  <c r="BZ169"/>
  <c r="BZ168"/>
  <c r="BZ167"/>
  <c r="BZ166"/>
  <c r="BZ165"/>
  <c r="BZ164"/>
  <c r="BZ163"/>
  <c r="BZ162"/>
  <c r="BZ161"/>
  <c r="BZ160"/>
  <c r="BZ159"/>
  <c r="BZ158"/>
  <c r="BZ157"/>
  <c r="BZ156"/>
  <c r="BZ155"/>
  <c r="BZ154"/>
  <c r="BZ153"/>
  <c r="BZ152"/>
  <c r="BZ151"/>
  <c r="BZ150"/>
  <c r="BZ149"/>
  <c r="BZ148"/>
  <c r="BZ147"/>
  <c r="BZ146"/>
  <c r="BZ145"/>
  <c r="BZ144"/>
  <c r="BZ143"/>
  <c r="BZ142"/>
  <c r="BZ141"/>
  <c r="BZ140"/>
  <c r="BZ139"/>
  <c r="BZ138"/>
  <c r="BZ137"/>
  <c r="BZ136"/>
  <c r="BZ135"/>
  <c r="BZ134"/>
  <c r="BZ133"/>
  <c r="BZ132"/>
  <c r="BZ131"/>
  <c r="BZ130"/>
  <c r="BZ129"/>
  <c r="BZ128"/>
  <c r="BZ127"/>
  <c r="BZ126"/>
  <c r="BZ125"/>
  <c r="BZ124"/>
  <c r="BZ123"/>
  <c r="BZ122"/>
  <c r="BZ121"/>
  <c r="BZ120"/>
  <c r="BZ119"/>
  <c r="BZ118"/>
  <c r="BZ117"/>
  <c r="BZ116"/>
  <c r="BZ115"/>
  <c r="BZ114"/>
  <c r="BZ113"/>
  <c r="BZ112"/>
  <c r="BZ111"/>
  <c r="BZ110"/>
  <c r="BZ109"/>
  <c r="BZ108"/>
  <c r="BZ107"/>
  <c r="BZ106"/>
  <c r="BZ105"/>
  <c r="BZ104"/>
  <c r="BZ103"/>
  <c r="BZ102"/>
  <c r="BZ101"/>
  <c r="BZ100"/>
  <c r="BZ99"/>
  <c r="BZ98"/>
  <c r="BZ97"/>
  <c r="BZ96"/>
  <c r="BZ95"/>
  <c r="BZ94"/>
  <c r="BZ93"/>
  <c r="BZ92"/>
  <c r="BZ91"/>
  <c r="BZ90"/>
  <c r="BZ89"/>
  <c r="BZ88"/>
  <c r="BZ87"/>
  <c r="BZ86"/>
  <c r="BZ85"/>
  <c r="BZ84"/>
  <c r="BZ83"/>
  <c r="BZ82"/>
  <c r="BZ81"/>
  <c r="BZ80"/>
  <c r="BZ79"/>
  <c r="BZ78"/>
  <c r="BZ77"/>
  <c r="BZ76"/>
  <c r="BZ75"/>
  <c r="BZ74"/>
  <c r="BZ73"/>
  <c r="BZ72"/>
  <c r="BZ71"/>
  <c r="BZ70"/>
  <c r="BZ69"/>
  <c r="BZ68"/>
  <c r="BZ67"/>
  <c r="BZ66"/>
  <c r="BZ65"/>
  <c r="BZ64"/>
  <c r="BZ63"/>
  <c r="BZ62"/>
  <c r="BZ61"/>
  <c r="BZ60"/>
  <c r="BZ59"/>
  <c r="BZ58"/>
  <c r="BZ57"/>
  <c r="BZ56"/>
  <c r="BZ55"/>
  <c r="BZ54"/>
  <c r="BZ53"/>
  <c r="BZ52"/>
  <c r="BZ51"/>
  <c r="BZ50"/>
  <c r="BZ49"/>
  <c r="BZ48"/>
  <c r="BZ47"/>
  <c r="BZ46"/>
  <c r="BZ45"/>
  <c r="BZ44"/>
  <c r="BZ43"/>
  <c r="BZ42"/>
  <c r="BZ41"/>
  <c r="BZ40"/>
  <c r="BZ39"/>
  <c r="BZ38"/>
  <c r="BZ37"/>
  <c r="BZ36"/>
  <c r="BZ35"/>
  <c r="BZ34"/>
  <c r="BZ33"/>
  <c r="BZ32"/>
  <c r="BZ31"/>
  <c r="BZ30"/>
  <c r="BZ29"/>
  <c r="BZ28"/>
  <c r="BZ27"/>
  <c r="BZ26"/>
  <c r="BZ25"/>
  <c r="BZ24"/>
  <c r="BZ23"/>
  <c r="BZ22"/>
  <c r="BZ21"/>
  <c r="BZ20"/>
  <c r="BZ19"/>
  <c r="BZ18"/>
  <c r="BZ17"/>
  <c r="BZ16"/>
  <c r="BZ15"/>
  <c r="BZ14"/>
  <c r="BZ13"/>
  <c r="BZ12"/>
  <c r="BX1011"/>
  <c r="BX1010"/>
  <c r="BX1009"/>
  <c r="BX1008"/>
  <c r="BX1007"/>
  <c r="BX1006"/>
  <c r="BX1005"/>
  <c r="BX1004"/>
  <c r="BX1003"/>
  <c r="BX1002"/>
  <c r="BX1001"/>
  <c r="BX1000"/>
  <c r="BX999"/>
  <c r="BX998"/>
  <c r="BX997"/>
  <c r="BX996"/>
  <c r="BX995"/>
  <c r="BX994"/>
  <c r="BX993"/>
  <c r="BX992"/>
  <c r="BX991"/>
  <c r="BX990"/>
  <c r="BX989"/>
  <c r="BX988"/>
  <c r="BX987"/>
  <c r="BX986"/>
  <c r="BX985"/>
  <c r="BX984"/>
  <c r="BX983"/>
  <c r="BX982"/>
  <c r="BX981"/>
  <c r="BX980"/>
  <c r="BX979"/>
  <c r="BX978"/>
  <c r="BX977"/>
  <c r="BX976"/>
  <c r="BX975"/>
  <c r="BX974"/>
  <c r="BX973"/>
  <c r="BX972"/>
  <c r="BX971"/>
  <c r="BX970"/>
  <c r="BX969"/>
  <c r="BX968"/>
  <c r="BX967"/>
  <c r="BX966"/>
  <c r="BX965"/>
  <c r="BX964"/>
  <c r="BX963"/>
  <c r="BX962"/>
  <c r="BX961"/>
  <c r="BX960"/>
  <c r="BX959"/>
  <c r="BX958"/>
  <c r="BX957"/>
  <c r="BX956"/>
  <c r="BX955"/>
  <c r="BX954"/>
  <c r="BX953"/>
  <c r="BX952"/>
  <c r="BX951"/>
  <c r="BX950"/>
  <c r="BX949"/>
  <c r="BX948"/>
  <c r="BX947"/>
  <c r="BX946"/>
  <c r="BX945"/>
  <c r="BX944"/>
  <c r="BX943"/>
  <c r="BX942"/>
  <c r="BX941"/>
  <c r="BX940"/>
  <c r="BX939"/>
  <c r="BX938"/>
  <c r="BX937"/>
  <c r="BX936"/>
  <c r="BX935"/>
  <c r="BX934"/>
  <c r="BX933"/>
  <c r="BX932"/>
  <c r="BX931"/>
  <c r="BX930"/>
  <c r="BX929"/>
  <c r="BX928"/>
  <c r="BX927"/>
  <c r="BX926"/>
  <c r="BX925"/>
  <c r="BX924"/>
  <c r="BX923"/>
  <c r="BX922"/>
  <c r="BX921"/>
  <c r="BX920"/>
  <c r="BX919"/>
  <c r="BX918"/>
  <c r="BX917"/>
  <c r="BX916"/>
  <c r="BX915"/>
  <c r="BX914"/>
  <c r="BX913"/>
  <c r="BX912"/>
  <c r="BX911"/>
  <c r="BX910"/>
  <c r="BX909"/>
  <c r="BX908"/>
  <c r="BX907"/>
  <c r="BX906"/>
  <c r="BX905"/>
  <c r="BX904"/>
  <c r="BX903"/>
  <c r="BX902"/>
  <c r="BX901"/>
  <c r="BX900"/>
  <c r="BX899"/>
  <c r="BX898"/>
  <c r="BX897"/>
  <c r="BX896"/>
  <c r="BX895"/>
  <c r="BX894"/>
  <c r="BX893"/>
  <c r="BX892"/>
  <c r="BX891"/>
  <c r="BX890"/>
  <c r="BX889"/>
  <c r="BX888"/>
  <c r="BX887"/>
  <c r="BX886"/>
  <c r="BX885"/>
  <c r="BX884"/>
  <c r="BX883"/>
  <c r="BX882"/>
  <c r="BX881"/>
  <c r="BX880"/>
  <c r="BX879"/>
  <c r="BX878"/>
  <c r="BX877"/>
  <c r="BX876"/>
  <c r="BX875"/>
  <c r="BX874"/>
  <c r="BX873"/>
  <c r="BX872"/>
  <c r="BX871"/>
  <c r="BX870"/>
  <c r="BX869"/>
  <c r="BX868"/>
  <c r="BX867"/>
  <c r="BX866"/>
  <c r="BX865"/>
  <c r="BX864"/>
  <c r="BX863"/>
  <c r="BX862"/>
  <c r="BX861"/>
  <c r="BX860"/>
  <c r="BX859"/>
  <c r="BX858"/>
  <c r="BX857"/>
  <c r="BX856"/>
  <c r="BX855"/>
  <c r="BX854"/>
  <c r="BX853"/>
  <c r="BX852"/>
  <c r="BX851"/>
  <c r="BX850"/>
  <c r="BX849"/>
  <c r="BX848"/>
  <c r="BX847"/>
  <c r="BX846"/>
  <c r="BX845"/>
  <c r="BX844"/>
  <c r="BX843"/>
  <c r="BX842"/>
  <c r="BX841"/>
  <c r="BX840"/>
  <c r="BX839"/>
  <c r="BX838"/>
  <c r="BX837"/>
  <c r="BX836"/>
  <c r="BX835"/>
  <c r="BX834"/>
  <c r="BX833"/>
  <c r="BX832"/>
  <c r="BX831"/>
  <c r="BX830"/>
  <c r="BX829"/>
  <c r="BX828"/>
  <c r="BX827"/>
  <c r="BX826"/>
  <c r="BX825"/>
  <c r="BX824"/>
  <c r="BX823"/>
  <c r="BX822"/>
  <c r="BX821"/>
  <c r="BX820"/>
  <c r="BX819"/>
  <c r="BX818"/>
  <c r="BX817"/>
  <c r="BX816"/>
  <c r="BX815"/>
  <c r="BX814"/>
  <c r="BX813"/>
  <c r="BX812"/>
  <c r="BX811"/>
  <c r="BX810"/>
  <c r="BX809"/>
  <c r="BX808"/>
  <c r="BX807"/>
  <c r="BX806"/>
  <c r="BX805"/>
  <c r="BX804"/>
  <c r="BX803"/>
  <c r="BX802"/>
  <c r="BX801"/>
  <c r="BX800"/>
  <c r="BX799"/>
  <c r="BX798"/>
  <c r="BX797"/>
  <c r="BX796"/>
  <c r="BX795"/>
  <c r="BX794"/>
  <c r="BX793"/>
  <c r="BX792"/>
  <c r="BX791"/>
  <c r="BX790"/>
  <c r="BX789"/>
  <c r="BX788"/>
  <c r="BX787"/>
  <c r="BX786"/>
  <c r="BX785"/>
  <c r="BX784"/>
  <c r="BX783"/>
  <c r="BX782"/>
  <c r="BX781"/>
  <c r="BX780"/>
  <c r="BX779"/>
  <c r="BX778"/>
  <c r="BX777"/>
  <c r="BX776"/>
  <c r="BX775"/>
  <c r="BX774"/>
  <c r="BX773"/>
  <c r="BX772"/>
  <c r="BX771"/>
  <c r="BX770"/>
  <c r="BX769"/>
  <c r="BX768"/>
  <c r="BX767"/>
  <c r="BX766"/>
  <c r="BX765"/>
  <c r="BX764"/>
  <c r="BX763"/>
  <c r="BX762"/>
  <c r="BX761"/>
  <c r="BX760"/>
  <c r="BX759"/>
  <c r="BX758"/>
  <c r="BX757"/>
  <c r="BX756"/>
  <c r="BX755"/>
  <c r="BX754"/>
  <c r="BX753"/>
  <c r="BX752"/>
  <c r="BX751"/>
  <c r="BX750"/>
  <c r="BX749"/>
  <c r="BX748"/>
  <c r="BX747"/>
  <c r="BX746"/>
  <c r="BX745"/>
  <c r="BX744"/>
  <c r="BX743"/>
  <c r="BX742"/>
  <c r="BX741"/>
  <c r="BX740"/>
  <c r="BX739"/>
  <c r="BX738"/>
  <c r="BX737"/>
  <c r="BX736"/>
  <c r="BX735"/>
  <c r="BX734"/>
  <c r="BX733"/>
  <c r="BX732"/>
  <c r="BX731"/>
  <c r="BX730"/>
  <c r="BX729"/>
  <c r="BX728"/>
  <c r="BX727"/>
  <c r="BX726"/>
  <c r="BX725"/>
  <c r="BX724"/>
  <c r="BX723"/>
  <c r="BX722"/>
  <c r="BX721"/>
  <c r="BX720"/>
  <c r="BX719"/>
  <c r="BX718"/>
  <c r="BX717"/>
  <c r="BX716"/>
  <c r="BX715"/>
  <c r="BX714"/>
  <c r="BX713"/>
  <c r="BX712"/>
  <c r="BX711"/>
  <c r="BX710"/>
  <c r="BX709"/>
  <c r="BX708"/>
  <c r="BX707"/>
  <c r="BX706"/>
  <c r="BX705"/>
  <c r="BX704"/>
  <c r="BX703"/>
  <c r="BX702"/>
  <c r="BX701"/>
  <c r="BX700"/>
  <c r="BX699"/>
  <c r="BX698"/>
  <c r="BX697"/>
  <c r="BX696"/>
  <c r="BX695"/>
  <c r="BX694"/>
  <c r="BX693"/>
  <c r="BX692"/>
  <c r="BX691"/>
  <c r="BX690"/>
  <c r="BX689"/>
  <c r="BX688"/>
  <c r="BX687"/>
  <c r="BX686"/>
  <c r="BX685"/>
  <c r="BX684"/>
  <c r="BX683"/>
  <c r="BX682"/>
  <c r="BX681"/>
  <c r="BX680"/>
  <c r="BX679"/>
  <c r="BX678"/>
  <c r="BX677"/>
  <c r="BX676"/>
  <c r="BX675"/>
  <c r="BX674"/>
  <c r="BX673"/>
  <c r="BX672"/>
  <c r="BX671"/>
  <c r="BX670"/>
  <c r="BX669"/>
  <c r="BX668"/>
  <c r="BX667"/>
  <c r="BX666"/>
  <c r="BX665"/>
  <c r="BX664"/>
  <c r="BX663"/>
  <c r="BX662"/>
  <c r="BX661"/>
  <c r="BX660"/>
  <c r="BX659"/>
  <c r="BX658"/>
  <c r="BX657"/>
  <c r="BX656"/>
  <c r="BX655"/>
  <c r="BX654"/>
  <c r="BX653"/>
  <c r="BX652"/>
  <c r="BX651"/>
  <c r="BX650"/>
  <c r="BX649"/>
  <c r="BX648"/>
  <c r="BX647"/>
  <c r="BX646"/>
  <c r="BX645"/>
  <c r="BX644"/>
  <c r="BX643"/>
  <c r="BX642"/>
  <c r="BX641"/>
  <c r="BX640"/>
  <c r="BX639"/>
  <c r="BX638"/>
  <c r="BX637"/>
  <c r="BX636"/>
  <c r="BX635"/>
  <c r="BX634"/>
  <c r="BX633"/>
  <c r="BX632"/>
  <c r="BX631"/>
  <c r="BX630"/>
  <c r="BX629"/>
  <c r="BX628"/>
  <c r="BX627"/>
  <c r="BX626"/>
  <c r="BX625"/>
  <c r="BX624"/>
  <c r="BX623"/>
  <c r="BX622"/>
  <c r="BX621"/>
  <c r="BX620"/>
  <c r="BX619"/>
  <c r="BX618"/>
  <c r="BX617"/>
  <c r="BX616"/>
  <c r="BX615"/>
  <c r="BX614"/>
  <c r="BX613"/>
  <c r="BX612"/>
  <c r="BX611"/>
  <c r="BX610"/>
  <c r="BX609"/>
  <c r="BX608"/>
  <c r="BX607"/>
  <c r="BX606"/>
  <c r="BX605"/>
  <c r="BX604"/>
  <c r="BX603"/>
  <c r="BX602"/>
  <c r="BX601"/>
  <c r="BX600"/>
  <c r="BX599"/>
  <c r="BX598"/>
  <c r="BX597"/>
  <c r="BX596"/>
  <c r="BX595"/>
  <c r="BX594"/>
  <c r="BX593"/>
  <c r="BX592"/>
  <c r="BX591"/>
  <c r="BX590"/>
  <c r="BX589"/>
  <c r="BX588"/>
  <c r="BX587"/>
  <c r="BX586"/>
  <c r="BX585"/>
  <c r="BX584"/>
  <c r="BX583"/>
  <c r="BX582"/>
  <c r="BX581"/>
  <c r="BX580"/>
  <c r="BX579"/>
  <c r="BX578"/>
  <c r="BX577"/>
  <c r="BX576"/>
  <c r="BX575"/>
  <c r="BX574"/>
  <c r="BX573"/>
  <c r="BX572"/>
  <c r="BX571"/>
  <c r="BX570"/>
  <c r="BX569"/>
  <c r="BX568"/>
  <c r="BX567"/>
  <c r="BX566"/>
  <c r="BX565"/>
  <c r="BX564"/>
  <c r="BX563"/>
  <c r="BX562"/>
  <c r="BX561"/>
  <c r="BX560"/>
  <c r="BX559"/>
  <c r="BX558"/>
  <c r="BX557"/>
  <c r="BX556"/>
  <c r="BX555"/>
  <c r="BX554"/>
  <c r="BX553"/>
  <c r="BX552"/>
  <c r="BX551"/>
  <c r="BX550"/>
  <c r="BX549"/>
  <c r="BX548"/>
  <c r="BX547"/>
  <c r="BX546"/>
  <c r="BX545"/>
  <c r="BX544"/>
  <c r="BX543"/>
  <c r="BX542"/>
  <c r="BX541"/>
  <c r="BX540"/>
  <c r="BX539"/>
  <c r="BX538"/>
  <c r="BX537"/>
  <c r="BX536"/>
  <c r="BX535"/>
  <c r="BX534"/>
  <c r="BX533"/>
  <c r="BX532"/>
  <c r="BX531"/>
  <c r="BX530"/>
  <c r="BX529"/>
  <c r="BX528"/>
  <c r="BX527"/>
  <c r="BX526"/>
  <c r="BX525"/>
  <c r="BX524"/>
  <c r="BX523"/>
  <c r="BX522"/>
  <c r="BX521"/>
  <c r="BX520"/>
  <c r="BX519"/>
  <c r="BX518"/>
  <c r="BX517"/>
  <c r="BX516"/>
  <c r="BX515"/>
  <c r="BX514"/>
  <c r="BX513"/>
  <c r="BX512"/>
  <c r="BX511"/>
  <c r="BX510"/>
  <c r="BX509"/>
  <c r="BX508"/>
  <c r="BX507"/>
  <c r="BX506"/>
  <c r="BX505"/>
  <c r="BX504"/>
  <c r="BX503"/>
  <c r="BX502"/>
  <c r="BX501"/>
  <c r="BX500"/>
  <c r="BX499"/>
  <c r="BX498"/>
  <c r="BX497"/>
  <c r="BX496"/>
  <c r="BX495"/>
  <c r="BX494"/>
  <c r="BX493"/>
  <c r="BX492"/>
  <c r="BX491"/>
  <c r="BX490"/>
  <c r="BX489"/>
  <c r="BX488"/>
  <c r="BX487"/>
  <c r="BX486"/>
  <c r="BX485"/>
  <c r="BX484"/>
  <c r="BX483"/>
  <c r="BX482"/>
  <c r="BX481"/>
  <c r="BX480"/>
  <c r="BX479"/>
  <c r="BX478"/>
  <c r="BX477"/>
  <c r="BX476"/>
  <c r="BX475"/>
  <c r="BX474"/>
  <c r="BX473"/>
  <c r="BX472"/>
  <c r="BX471"/>
  <c r="BX470"/>
  <c r="BX469"/>
  <c r="BX468"/>
  <c r="BX467"/>
  <c r="BX466"/>
  <c r="BX465"/>
  <c r="BX464"/>
  <c r="BX463"/>
  <c r="BX462"/>
  <c r="BX461"/>
  <c r="BX460"/>
  <c r="BX459"/>
  <c r="BX458"/>
  <c r="BX457"/>
  <c r="BX456"/>
  <c r="BX455"/>
  <c r="BX454"/>
  <c r="BX453"/>
  <c r="BX452"/>
  <c r="BX451"/>
  <c r="BX450"/>
  <c r="BX449"/>
  <c r="BX448"/>
  <c r="BX447"/>
  <c r="BX446"/>
  <c r="BX445"/>
  <c r="BX444"/>
  <c r="BX443"/>
  <c r="BX442"/>
  <c r="BX441"/>
  <c r="BX440"/>
  <c r="BX439"/>
  <c r="BX438"/>
  <c r="BX437"/>
  <c r="BX436"/>
  <c r="BX435"/>
  <c r="BX434"/>
  <c r="BX433"/>
  <c r="BX432"/>
  <c r="BX431"/>
  <c r="BX430"/>
  <c r="BX429"/>
  <c r="BX428"/>
  <c r="BX427"/>
  <c r="BX426"/>
  <c r="BX425"/>
  <c r="BX424"/>
  <c r="BX423"/>
  <c r="BX422"/>
  <c r="BX421"/>
  <c r="BX420"/>
  <c r="BX419"/>
  <c r="BX418"/>
  <c r="BX417"/>
  <c r="BX416"/>
  <c r="BX415"/>
  <c r="BX414"/>
  <c r="BX413"/>
  <c r="BX412"/>
  <c r="BX411"/>
  <c r="BX410"/>
  <c r="BX409"/>
  <c r="BX408"/>
  <c r="BX407"/>
  <c r="BX406"/>
  <c r="BX405"/>
  <c r="BX404"/>
  <c r="BX403"/>
  <c r="BX402"/>
  <c r="BX401"/>
  <c r="BX400"/>
  <c r="BX399"/>
  <c r="BX398"/>
  <c r="BX397"/>
  <c r="BX396"/>
  <c r="BX395"/>
  <c r="BX394"/>
  <c r="BX393"/>
  <c r="BX392"/>
  <c r="BX391"/>
  <c r="BX390"/>
  <c r="BX389"/>
  <c r="BX388"/>
  <c r="BX387"/>
  <c r="BX386"/>
  <c r="BX385"/>
  <c r="BX384"/>
  <c r="BX383"/>
  <c r="BX382"/>
  <c r="BX381"/>
  <c r="BX380"/>
  <c r="BX379"/>
  <c r="BX378"/>
  <c r="BX377"/>
  <c r="BX376"/>
  <c r="BX375"/>
  <c r="BX374"/>
  <c r="BX373"/>
  <c r="BX372"/>
  <c r="BX371"/>
  <c r="BX370"/>
  <c r="BX369"/>
  <c r="BX368"/>
  <c r="BX367"/>
  <c r="BX366"/>
  <c r="BX365"/>
  <c r="BX364"/>
  <c r="BX363"/>
  <c r="BX362"/>
  <c r="BX361"/>
  <c r="BX360"/>
  <c r="BX359"/>
  <c r="BX358"/>
  <c r="BX357"/>
  <c r="BX356"/>
  <c r="BX355"/>
  <c r="BX354"/>
  <c r="BX353"/>
  <c r="BX352"/>
  <c r="BX351"/>
  <c r="BX350"/>
  <c r="BX349"/>
  <c r="BX348"/>
  <c r="BX347"/>
  <c r="BX346"/>
  <c r="BX345"/>
  <c r="BX344"/>
  <c r="BX343"/>
  <c r="BX342"/>
  <c r="BX341"/>
  <c r="BX340"/>
  <c r="BX339"/>
  <c r="BX338"/>
  <c r="BX337"/>
  <c r="BX336"/>
  <c r="BX335"/>
  <c r="BX334"/>
  <c r="BX333"/>
  <c r="BX332"/>
  <c r="BX331"/>
  <c r="BX330"/>
  <c r="BX329"/>
  <c r="BX328"/>
  <c r="BX327"/>
  <c r="BX326"/>
  <c r="BX325"/>
  <c r="BX324"/>
  <c r="BX323"/>
  <c r="BX322"/>
  <c r="BX321"/>
  <c r="BX320"/>
  <c r="BX319"/>
  <c r="BX318"/>
  <c r="BX317"/>
  <c r="BX316"/>
  <c r="BX315"/>
  <c r="BX314"/>
  <c r="BX313"/>
  <c r="BX312"/>
  <c r="BX311"/>
  <c r="BX310"/>
  <c r="BX309"/>
  <c r="BX308"/>
  <c r="BX307"/>
  <c r="BX306"/>
  <c r="BX305"/>
  <c r="BX304"/>
  <c r="BX303"/>
  <c r="BX302"/>
  <c r="BX301"/>
  <c r="BX300"/>
  <c r="BX299"/>
  <c r="BX298"/>
  <c r="BX297"/>
  <c r="BX296"/>
  <c r="BX295"/>
  <c r="BX294"/>
  <c r="BX293"/>
  <c r="BX292"/>
  <c r="BX291"/>
  <c r="BX290"/>
  <c r="BX289"/>
  <c r="BX288"/>
  <c r="BX287"/>
  <c r="BX286"/>
  <c r="BX285"/>
  <c r="BX284"/>
  <c r="BX283"/>
  <c r="BX282"/>
  <c r="BX281"/>
  <c r="BX280"/>
  <c r="BX279"/>
  <c r="BX278"/>
  <c r="BX277"/>
  <c r="BX276"/>
  <c r="BX275"/>
  <c r="BX274"/>
  <c r="BX273"/>
  <c r="BX272"/>
  <c r="BX271"/>
  <c r="BX270"/>
  <c r="BX269"/>
  <c r="BX268"/>
  <c r="BX267"/>
  <c r="BX266"/>
  <c r="BX265"/>
  <c r="BX264"/>
  <c r="BX263"/>
  <c r="BX262"/>
  <c r="BX261"/>
  <c r="BX260"/>
  <c r="BX259"/>
  <c r="BX258"/>
  <c r="BX257"/>
  <c r="BX256"/>
  <c r="BX255"/>
  <c r="BX254"/>
  <c r="BX253"/>
  <c r="BX252"/>
  <c r="BX251"/>
  <c r="BX250"/>
  <c r="BX249"/>
  <c r="BX248"/>
  <c r="BX247"/>
  <c r="BX246"/>
  <c r="BX245"/>
  <c r="BX244"/>
  <c r="BX243"/>
  <c r="BX242"/>
  <c r="BX241"/>
  <c r="BX240"/>
  <c r="BX239"/>
  <c r="BX238"/>
  <c r="BX237"/>
  <c r="BX236"/>
  <c r="BX235"/>
  <c r="BX234"/>
  <c r="BX233"/>
  <c r="BX232"/>
  <c r="BX231"/>
  <c r="BX230"/>
  <c r="BX229"/>
  <c r="BX228"/>
  <c r="BX227"/>
  <c r="BX226"/>
  <c r="BX225"/>
  <c r="BX224"/>
  <c r="BX223"/>
  <c r="BX222"/>
  <c r="BX221"/>
  <c r="BX220"/>
  <c r="BX219"/>
  <c r="BX218"/>
  <c r="BX217"/>
  <c r="BX216"/>
  <c r="BX215"/>
  <c r="BX214"/>
  <c r="BX213"/>
  <c r="BX212"/>
  <c r="BX211"/>
  <c r="BX210"/>
  <c r="BX209"/>
  <c r="BX208"/>
  <c r="BX207"/>
  <c r="BX206"/>
  <c r="BX205"/>
  <c r="BX204"/>
  <c r="BX203"/>
  <c r="BX202"/>
  <c r="BX201"/>
  <c r="BX200"/>
  <c r="BX199"/>
  <c r="BX198"/>
  <c r="BX197"/>
  <c r="BX196"/>
  <c r="BX195"/>
  <c r="BX194"/>
  <c r="BX193"/>
  <c r="BX192"/>
  <c r="BX191"/>
  <c r="BX190"/>
  <c r="BX189"/>
  <c r="BX188"/>
  <c r="BX187"/>
  <c r="BX186"/>
  <c r="BX185"/>
  <c r="BX184"/>
  <c r="BX183"/>
  <c r="BX182"/>
  <c r="BX181"/>
  <c r="BX180"/>
  <c r="BX179"/>
  <c r="BX178"/>
  <c r="BX177"/>
  <c r="BX176"/>
  <c r="BX175"/>
  <c r="BX174"/>
  <c r="BX173"/>
  <c r="BX172"/>
  <c r="BX171"/>
  <c r="BX170"/>
  <c r="BX169"/>
  <c r="BX168"/>
  <c r="BX167"/>
  <c r="BX166"/>
  <c r="BX165"/>
  <c r="BX164"/>
  <c r="BX163"/>
  <c r="BX162"/>
  <c r="BX161"/>
  <c r="BX160"/>
  <c r="BX159"/>
  <c r="BX158"/>
  <c r="BX157"/>
  <c r="BX156"/>
  <c r="BX155"/>
  <c r="BX154"/>
  <c r="BX153"/>
  <c r="BX152"/>
  <c r="BX151"/>
  <c r="BX150"/>
  <c r="BX149"/>
  <c r="BX148"/>
  <c r="BX147"/>
  <c r="BX146"/>
  <c r="BX145"/>
  <c r="BX144"/>
  <c r="BX143"/>
  <c r="BX142"/>
  <c r="BX141"/>
  <c r="BX140"/>
  <c r="BX139"/>
  <c r="BX138"/>
  <c r="BX137"/>
  <c r="BX136"/>
  <c r="BX135"/>
  <c r="BX134"/>
  <c r="BX133"/>
  <c r="BX132"/>
  <c r="BX131"/>
  <c r="BX130"/>
  <c r="BX129"/>
  <c r="BX128"/>
  <c r="BX127"/>
  <c r="BX126"/>
  <c r="BX125"/>
  <c r="BX124"/>
  <c r="BX123"/>
  <c r="BX122"/>
  <c r="BX121"/>
  <c r="BX120"/>
  <c r="BX119"/>
  <c r="BX118"/>
  <c r="BX117"/>
  <c r="BX116"/>
  <c r="BX115"/>
  <c r="BX114"/>
  <c r="BX113"/>
  <c r="BX112"/>
  <c r="BX111"/>
  <c r="BX110"/>
  <c r="BX109"/>
  <c r="BX108"/>
  <c r="BX107"/>
  <c r="BX106"/>
  <c r="BX105"/>
  <c r="BX104"/>
  <c r="BX103"/>
  <c r="BX102"/>
  <c r="BX101"/>
  <c r="BX100"/>
  <c r="BX99"/>
  <c r="BX98"/>
  <c r="BX97"/>
  <c r="BX96"/>
  <c r="BX95"/>
  <c r="BX94"/>
  <c r="BX93"/>
  <c r="BX92"/>
  <c r="BX91"/>
  <c r="BX90"/>
  <c r="BX89"/>
  <c r="BX88"/>
  <c r="BX87"/>
  <c r="BX86"/>
  <c r="BX85"/>
  <c r="BX84"/>
  <c r="BX83"/>
  <c r="BX82"/>
  <c r="BX81"/>
  <c r="BX80"/>
  <c r="BX79"/>
  <c r="BX78"/>
  <c r="BX77"/>
  <c r="BX76"/>
  <c r="BX75"/>
  <c r="BX74"/>
  <c r="BX73"/>
  <c r="BX72"/>
  <c r="BX71"/>
  <c r="BX70"/>
  <c r="BX69"/>
  <c r="BX68"/>
  <c r="BX67"/>
  <c r="BX66"/>
  <c r="BX65"/>
  <c r="BX64"/>
  <c r="BX63"/>
  <c r="BX62"/>
  <c r="BX61"/>
  <c r="BX60"/>
  <c r="BX59"/>
  <c r="BX58"/>
  <c r="BX57"/>
  <c r="BX56"/>
  <c r="BX55"/>
  <c r="BX54"/>
  <c r="BX53"/>
  <c r="BX52"/>
  <c r="BX51"/>
  <c r="BX50"/>
  <c r="BX49"/>
  <c r="BX48"/>
  <c r="BX47"/>
  <c r="BX46"/>
  <c r="BX45"/>
  <c r="BX44"/>
  <c r="BX43"/>
  <c r="BX42"/>
  <c r="BX41"/>
  <c r="BX40"/>
  <c r="BX39"/>
  <c r="BX38"/>
  <c r="BX37"/>
  <c r="BX36"/>
  <c r="BX35"/>
  <c r="BX34"/>
  <c r="BX33"/>
  <c r="BX32"/>
  <c r="BX31"/>
  <c r="BX30"/>
  <c r="BX29"/>
  <c r="BX28"/>
  <c r="BX27"/>
  <c r="BX26"/>
  <c r="BX25"/>
  <c r="BX24"/>
  <c r="BX23"/>
  <c r="BX22"/>
  <c r="BX21"/>
  <c r="BX20"/>
  <c r="BX19"/>
  <c r="BX18"/>
  <c r="BX17"/>
  <c r="BX16"/>
  <c r="BX14"/>
  <c r="BU1011"/>
  <c r="BU1010"/>
  <c r="BU1009"/>
  <c r="BU1008"/>
  <c r="BU1007"/>
  <c r="BU1006"/>
  <c r="BU1005"/>
  <c r="BU1004"/>
  <c r="BU1003"/>
  <c r="BU1002"/>
  <c r="BU1001"/>
  <c r="BU1000"/>
  <c r="BU999"/>
  <c r="BU998"/>
  <c r="BU997"/>
  <c r="BU996"/>
  <c r="BU995"/>
  <c r="BU994"/>
  <c r="BU993"/>
  <c r="BU992"/>
  <c r="BU991"/>
  <c r="BU990"/>
  <c r="BU989"/>
  <c r="BU988"/>
  <c r="BU987"/>
  <c r="BU986"/>
  <c r="BU985"/>
  <c r="BU984"/>
  <c r="BU983"/>
  <c r="BU982"/>
  <c r="BU981"/>
  <c r="BU980"/>
  <c r="BU979"/>
  <c r="BU978"/>
  <c r="BU977"/>
  <c r="BU976"/>
  <c r="BU975"/>
  <c r="BU974"/>
  <c r="BU973"/>
  <c r="BU972"/>
  <c r="BU971"/>
  <c r="BU970"/>
  <c r="BU969"/>
  <c r="BU968"/>
  <c r="BU967"/>
  <c r="BU966"/>
  <c r="BU965"/>
  <c r="BU964"/>
  <c r="BU963"/>
  <c r="BU962"/>
  <c r="BU961"/>
  <c r="BU960"/>
  <c r="BU959"/>
  <c r="BU958"/>
  <c r="BU957"/>
  <c r="BU956"/>
  <c r="BU955"/>
  <c r="BU954"/>
  <c r="BU953"/>
  <c r="BU952"/>
  <c r="BU951"/>
  <c r="BU950"/>
  <c r="BU949"/>
  <c r="BU948"/>
  <c r="BU947"/>
  <c r="BU946"/>
  <c r="BU945"/>
  <c r="BU944"/>
  <c r="BU943"/>
  <c r="BU942"/>
  <c r="BU941"/>
  <c r="BU940"/>
  <c r="BU939"/>
  <c r="BU938"/>
  <c r="BU937"/>
  <c r="BU936"/>
  <c r="BU935"/>
  <c r="BU934"/>
  <c r="BU933"/>
  <c r="BU932"/>
  <c r="BU931"/>
  <c r="BU930"/>
  <c r="BU929"/>
  <c r="BU928"/>
  <c r="BU927"/>
  <c r="BU926"/>
  <c r="BU925"/>
  <c r="BU924"/>
  <c r="BU923"/>
  <c r="BU922"/>
  <c r="BU921"/>
  <c r="BU920"/>
  <c r="BU919"/>
  <c r="BU918"/>
  <c r="BU917"/>
  <c r="BU916"/>
  <c r="BU915"/>
  <c r="BU914"/>
  <c r="BU913"/>
  <c r="BU912"/>
  <c r="BU911"/>
  <c r="BU910"/>
  <c r="BU909"/>
  <c r="BU908"/>
  <c r="BU907"/>
  <c r="BU906"/>
  <c r="BU905"/>
  <c r="BU904"/>
  <c r="BU903"/>
  <c r="BU902"/>
  <c r="BU901"/>
  <c r="BU900"/>
  <c r="BU899"/>
  <c r="BU898"/>
  <c r="BU897"/>
  <c r="BU896"/>
  <c r="BU895"/>
  <c r="BU894"/>
  <c r="BU893"/>
  <c r="BU892"/>
  <c r="BU891"/>
  <c r="BU890"/>
  <c r="BU889"/>
  <c r="BU888"/>
  <c r="BU887"/>
  <c r="BU886"/>
  <c r="BU885"/>
  <c r="BU884"/>
  <c r="BU883"/>
  <c r="BU882"/>
  <c r="BU881"/>
  <c r="BU880"/>
  <c r="BU879"/>
  <c r="BU878"/>
  <c r="BU877"/>
  <c r="BU876"/>
  <c r="BU875"/>
  <c r="BU874"/>
  <c r="BU873"/>
  <c r="BU872"/>
  <c r="BU871"/>
  <c r="BU870"/>
  <c r="BU869"/>
  <c r="BU868"/>
  <c r="BU867"/>
  <c r="BU866"/>
  <c r="BU865"/>
  <c r="BU864"/>
  <c r="BU863"/>
  <c r="BU862"/>
  <c r="BU861"/>
  <c r="BU860"/>
  <c r="BU859"/>
  <c r="BU858"/>
  <c r="BU857"/>
  <c r="BU856"/>
  <c r="BU855"/>
  <c r="BU854"/>
  <c r="BU853"/>
  <c r="BU852"/>
  <c r="BU851"/>
  <c r="BU850"/>
  <c r="BU849"/>
  <c r="BU848"/>
  <c r="BU847"/>
  <c r="BU846"/>
  <c r="BU845"/>
  <c r="BU844"/>
  <c r="BU843"/>
  <c r="BU842"/>
  <c r="BU841"/>
  <c r="BU840"/>
  <c r="BU839"/>
  <c r="BU838"/>
  <c r="BU837"/>
  <c r="BU836"/>
  <c r="BU835"/>
  <c r="BU834"/>
  <c r="BU833"/>
  <c r="BU832"/>
  <c r="BU831"/>
  <c r="BU830"/>
  <c r="BU829"/>
  <c r="BU828"/>
  <c r="BU827"/>
  <c r="BU826"/>
  <c r="BU825"/>
  <c r="BU824"/>
  <c r="BU823"/>
  <c r="BU822"/>
  <c r="BU821"/>
  <c r="BU820"/>
  <c r="BU819"/>
  <c r="BU818"/>
  <c r="BU817"/>
  <c r="BU816"/>
  <c r="BU815"/>
  <c r="BU814"/>
  <c r="BU813"/>
  <c r="BU812"/>
  <c r="BU811"/>
  <c r="BU810"/>
  <c r="BU809"/>
  <c r="BU808"/>
  <c r="BU807"/>
  <c r="BU806"/>
  <c r="BU805"/>
  <c r="BU804"/>
  <c r="BU803"/>
  <c r="BU802"/>
  <c r="BU801"/>
  <c r="BU800"/>
  <c r="BU799"/>
  <c r="BU798"/>
  <c r="BU797"/>
  <c r="BU796"/>
  <c r="BU795"/>
  <c r="BU794"/>
  <c r="BU793"/>
  <c r="BU792"/>
  <c r="BU791"/>
  <c r="BU790"/>
  <c r="BU789"/>
  <c r="BU788"/>
  <c r="BU787"/>
  <c r="BU786"/>
  <c r="BU785"/>
  <c r="BU784"/>
  <c r="BU783"/>
  <c r="BU782"/>
  <c r="BU781"/>
  <c r="BU780"/>
  <c r="BU779"/>
  <c r="BU778"/>
  <c r="BU777"/>
  <c r="BU776"/>
  <c r="BU775"/>
  <c r="BU774"/>
  <c r="BU773"/>
  <c r="BU772"/>
  <c r="BU771"/>
  <c r="BU770"/>
  <c r="BU769"/>
  <c r="BU768"/>
  <c r="BU767"/>
  <c r="BU766"/>
  <c r="BU765"/>
  <c r="BU764"/>
  <c r="BU763"/>
  <c r="BU762"/>
  <c r="BU761"/>
  <c r="BU760"/>
  <c r="BU759"/>
  <c r="BU758"/>
  <c r="BU757"/>
  <c r="BU756"/>
  <c r="BU755"/>
  <c r="BU754"/>
  <c r="BU753"/>
  <c r="BU752"/>
  <c r="BU751"/>
  <c r="BU750"/>
  <c r="BU749"/>
  <c r="BU748"/>
  <c r="BU747"/>
  <c r="BU746"/>
  <c r="BU745"/>
  <c r="BU744"/>
  <c r="BU743"/>
  <c r="BU742"/>
  <c r="BU741"/>
  <c r="BU740"/>
  <c r="BU739"/>
  <c r="BU738"/>
  <c r="BU737"/>
  <c r="BU736"/>
  <c r="BU735"/>
  <c r="BU734"/>
  <c r="BU733"/>
  <c r="BU732"/>
  <c r="BU731"/>
  <c r="BU730"/>
  <c r="BU729"/>
  <c r="BU728"/>
  <c r="BU727"/>
  <c r="BU726"/>
  <c r="BU725"/>
  <c r="BU724"/>
  <c r="BU723"/>
  <c r="BU722"/>
  <c r="BU721"/>
  <c r="BU720"/>
  <c r="BU719"/>
  <c r="BU718"/>
  <c r="BU717"/>
  <c r="BU716"/>
  <c r="BU715"/>
  <c r="BU714"/>
  <c r="BU713"/>
  <c r="BU712"/>
  <c r="BU711"/>
  <c r="BU710"/>
  <c r="BU709"/>
  <c r="BU708"/>
  <c r="BU707"/>
  <c r="BU706"/>
  <c r="BU705"/>
  <c r="BU704"/>
  <c r="BU703"/>
  <c r="BU702"/>
  <c r="BU701"/>
  <c r="BU700"/>
  <c r="BU699"/>
  <c r="BU698"/>
  <c r="BU697"/>
  <c r="BU696"/>
  <c r="BU695"/>
  <c r="BU694"/>
  <c r="BU693"/>
  <c r="BU692"/>
  <c r="BU691"/>
  <c r="BU690"/>
  <c r="BU689"/>
  <c r="BU688"/>
  <c r="BU687"/>
  <c r="BU686"/>
  <c r="BU685"/>
  <c r="BU684"/>
  <c r="BU683"/>
  <c r="BU682"/>
  <c r="BU681"/>
  <c r="BU680"/>
  <c r="BU679"/>
  <c r="BU678"/>
  <c r="BU677"/>
  <c r="BU676"/>
  <c r="BU675"/>
  <c r="BU674"/>
  <c r="BU673"/>
  <c r="BU672"/>
  <c r="BU671"/>
  <c r="BU670"/>
  <c r="BU669"/>
  <c r="BU668"/>
  <c r="BU667"/>
  <c r="BU666"/>
  <c r="BU665"/>
  <c r="BU664"/>
  <c r="BU663"/>
  <c r="BU662"/>
  <c r="BU661"/>
  <c r="BU660"/>
  <c r="BU659"/>
  <c r="BU658"/>
  <c r="BU657"/>
  <c r="BU656"/>
  <c r="BU655"/>
  <c r="BU654"/>
  <c r="BU653"/>
  <c r="BU652"/>
  <c r="BU651"/>
  <c r="BU650"/>
  <c r="BU649"/>
  <c r="BU648"/>
  <c r="BU647"/>
  <c r="BU646"/>
  <c r="BU645"/>
  <c r="BU644"/>
  <c r="BU643"/>
  <c r="BU642"/>
  <c r="BU641"/>
  <c r="BU640"/>
  <c r="BU639"/>
  <c r="BU638"/>
  <c r="BU637"/>
  <c r="BU636"/>
  <c r="BU635"/>
  <c r="BU634"/>
  <c r="BU633"/>
  <c r="BU632"/>
  <c r="BU631"/>
  <c r="BU630"/>
  <c r="BU629"/>
  <c r="BU628"/>
  <c r="BU627"/>
  <c r="BU626"/>
  <c r="BU625"/>
  <c r="BU624"/>
  <c r="BU623"/>
  <c r="BU622"/>
  <c r="BU621"/>
  <c r="BU620"/>
  <c r="BU619"/>
  <c r="BU618"/>
  <c r="BU617"/>
  <c r="BU616"/>
  <c r="BU615"/>
  <c r="BU614"/>
  <c r="BU613"/>
  <c r="BU612"/>
  <c r="BU611"/>
  <c r="BU610"/>
  <c r="BU609"/>
  <c r="BU608"/>
  <c r="BU607"/>
  <c r="BU606"/>
  <c r="BU605"/>
  <c r="BU604"/>
  <c r="BU603"/>
  <c r="BU602"/>
  <c r="BU601"/>
  <c r="BU600"/>
  <c r="BU599"/>
  <c r="BU598"/>
  <c r="BU597"/>
  <c r="BU596"/>
  <c r="BU595"/>
  <c r="BU594"/>
  <c r="BU593"/>
  <c r="BU592"/>
  <c r="BU591"/>
  <c r="BU590"/>
  <c r="BU589"/>
  <c r="BU588"/>
  <c r="BU587"/>
  <c r="BU586"/>
  <c r="BU585"/>
  <c r="BU584"/>
  <c r="BU583"/>
  <c r="BU582"/>
  <c r="BU581"/>
  <c r="BU580"/>
  <c r="BU579"/>
  <c r="BU578"/>
  <c r="BU577"/>
  <c r="BU576"/>
  <c r="BU575"/>
  <c r="BU574"/>
  <c r="BU573"/>
  <c r="BU572"/>
  <c r="BU571"/>
  <c r="BU570"/>
  <c r="BU569"/>
  <c r="BU568"/>
  <c r="BU567"/>
  <c r="BU566"/>
  <c r="BU565"/>
  <c r="BU564"/>
  <c r="BU563"/>
  <c r="BU562"/>
  <c r="BU561"/>
  <c r="BU560"/>
  <c r="BU559"/>
  <c r="BU558"/>
  <c r="BU557"/>
  <c r="BU556"/>
  <c r="BU555"/>
  <c r="BU554"/>
  <c r="BU553"/>
  <c r="BU552"/>
  <c r="BU551"/>
  <c r="BU550"/>
  <c r="BU549"/>
  <c r="BU548"/>
  <c r="BU547"/>
  <c r="BU546"/>
  <c r="BU545"/>
  <c r="BU544"/>
  <c r="BU543"/>
  <c r="BU542"/>
  <c r="BU541"/>
  <c r="BU540"/>
  <c r="BU539"/>
  <c r="BU538"/>
  <c r="BU537"/>
  <c r="BU536"/>
  <c r="BU535"/>
  <c r="BU534"/>
  <c r="BU533"/>
  <c r="BU532"/>
  <c r="BU531"/>
  <c r="BU530"/>
  <c r="BU529"/>
  <c r="BU528"/>
  <c r="BU527"/>
  <c r="BU526"/>
  <c r="BU525"/>
  <c r="BU524"/>
  <c r="BU523"/>
  <c r="BU522"/>
  <c r="BU521"/>
  <c r="BU520"/>
  <c r="BU519"/>
  <c r="BU518"/>
  <c r="BU517"/>
  <c r="BU516"/>
  <c r="BU515"/>
  <c r="BU514"/>
  <c r="BU513"/>
  <c r="BU512"/>
  <c r="BU511"/>
  <c r="BU510"/>
  <c r="BU509"/>
  <c r="BU508"/>
  <c r="BU507"/>
  <c r="BU506"/>
  <c r="BU505"/>
  <c r="BU504"/>
  <c r="BU503"/>
  <c r="BU502"/>
  <c r="BU501"/>
  <c r="BU500"/>
  <c r="BU499"/>
  <c r="BU498"/>
  <c r="BU497"/>
  <c r="BU496"/>
  <c r="BU495"/>
  <c r="BU494"/>
  <c r="BU493"/>
  <c r="BU492"/>
  <c r="BU491"/>
  <c r="BU490"/>
  <c r="BU489"/>
  <c r="BU488"/>
  <c r="BU487"/>
  <c r="BU486"/>
  <c r="BU485"/>
  <c r="BU484"/>
  <c r="BU483"/>
  <c r="BU482"/>
  <c r="BU481"/>
  <c r="BU480"/>
  <c r="BU479"/>
  <c r="BU478"/>
  <c r="BU477"/>
  <c r="BU476"/>
  <c r="BU475"/>
  <c r="BU474"/>
  <c r="BU473"/>
  <c r="BU472"/>
  <c r="BU471"/>
  <c r="BU470"/>
  <c r="BU469"/>
  <c r="BU468"/>
  <c r="BU467"/>
  <c r="BU466"/>
  <c r="BU465"/>
  <c r="BU464"/>
  <c r="BU463"/>
  <c r="BU462"/>
  <c r="BU461"/>
  <c r="BU460"/>
  <c r="BU459"/>
  <c r="BU458"/>
  <c r="BU457"/>
  <c r="BU456"/>
  <c r="BU455"/>
  <c r="BU454"/>
  <c r="BU453"/>
  <c r="BU452"/>
  <c r="BU451"/>
  <c r="BU450"/>
  <c r="BU449"/>
  <c r="BU448"/>
  <c r="BU447"/>
  <c r="BU446"/>
  <c r="BU445"/>
  <c r="BU444"/>
  <c r="BU443"/>
  <c r="BU442"/>
  <c r="BU441"/>
  <c r="BU440"/>
  <c r="BU439"/>
  <c r="BU438"/>
  <c r="BU437"/>
  <c r="BU436"/>
  <c r="BU435"/>
  <c r="BU434"/>
  <c r="BU433"/>
  <c r="BU432"/>
  <c r="BU431"/>
  <c r="BU430"/>
  <c r="BU429"/>
  <c r="BU428"/>
  <c r="BU427"/>
  <c r="BU426"/>
  <c r="BU425"/>
  <c r="BU424"/>
  <c r="BU423"/>
  <c r="BU422"/>
  <c r="BU421"/>
  <c r="BU420"/>
  <c r="BU419"/>
  <c r="BU418"/>
  <c r="BU417"/>
  <c r="BU416"/>
  <c r="BU415"/>
  <c r="BU414"/>
  <c r="BU413"/>
  <c r="BU412"/>
  <c r="BU411"/>
  <c r="BU410"/>
  <c r="BU409"/>
  <c r="BU408"/>
  <c r="BU407"/>
  <c r="BU406"/>
  <c r="BU405"/>
  <c r="BU404"/>
  <c r="BU403"/>
  <c r="BU402"/>
  <c r="BU401"/>
  <c r="BU400"/>
  <c r="BU399"/>
  <c r="BU398"/>
  <c r="BU397"/>
  <c r="BU396"/>
  <c r="BU395"/>
  <c r="BU394"/>
  <c r="BU393"/>
  <c r="BU392"/>
  <c r="BU391"/>
  <c r="BU390"/>
  <c r="BU389"/>
  <c r="BU388"/>
  <c r="BU387"/>
  <c r="BU386"/>
  <c r="BU385"/>
  <c r="BU384"/>
  <c r="BU383"/>
  <c r="BU382"/>
  <c r="BU381"/>
  <c r="BU380"/>
  <c r="BU379"/>
  <c r="BU378"/>
  <c r="BU377"/>
  <c r="BU376"/>
  <c r="BU375"/>
  <c r="BU374"/>
  <c r="BU373"/>
  <c r="BU372"/>
  <c r="BU371"/>
  <c r="BU370"/>
  <c r="BU369"/>
  <c r="BU368"/>
  <c r="BU367"/>
  <c r="BU366"/>
  <c r="BU365"/>
  <c r="BU364"/>
  <c r="BU363"/>
  <c r="BU362"/>
  <c r="BU361"/>
  <c r="BU360"/>
  <c r="BU359"/>
  <c r="BU358"/>
  <c r="BU357"/>
  <c r="BU356"/>
  <c r="BU355"/>
  <c r="BU354"/>
  <c r="BU353"/>
  <c r="BU352"/>
  <c r="BU351"/>
  <c r="BU350"/>
  <c r="BU349"/>
  <c r="BU348"/>
  <c r="BU347"/>
  <c r="BU346"/>
  <c r="BU345"/>
  <c r="BU344"/>
  <c r="BU343"/>
  <c r="BU342"/>
  <c r="BU341"/>
  <c r="BU340"/>
  <c r="BU339"/>
  <c r="BU338"/>
  <c r="BU337"/>
  <c r="BU336"/>
  <c r="BU335"/>
  <c r="BU334"/>
  <c r="BU333"/>
  <c r="BU332"/>
  <c r="BU331"/>
  <c r="BU330"/>
  <c r="BU329"/>
  <c r="BU328"/>
  <c r="BU327"/>
  <c r="BU326"/>
  <c r="BU325"/>
  <c r="BU324"/>
  <c r="BU323"/>
  <c r="BU322"/>
  <c r="BU321"/>
  <c r="BU320"/>
  <c r="BU319"/>
  <c r="BU318"/>
  <c r="BU317"/>
  <c r="BU316"/>
  <c r="BU315"/>
  <c r="BU314"/>
  <c r="BU313"/>
  <c r="BU312"/>
  <c r="BU311"/>
  <c r="BU310"/>
  <c r="BU309"/>
  <c r="BU308"/>
  <c r="BU307"/>
  <c r="BU306"/>
  <c r="BU305"/>
  <c r="BU304"/>
  <c r="BU303"/>
  <c r="BU302"/>
  <c r="BU301"/>
  <c r="BU300"/>
  <c r="BU299"/>
  <c r="BU298"/>
  <c r="BU297"/>
  <c r="BU296"/>
  <c r="BU295"/>
  <c r="BU294"/>
  <c r="BU293"/>
  <c r="BU292"/>
  <c r="BU291"/>
  <c r="BU290"/>
  <c r="BU289"/>
  <c r="BU288"/>
  <c r="BU287"/>
  <c r="BU286"/>
  <c r="BU285"/>
  <c r="BU284"/>
  <c r="BU283"/>
  <c r="BU282"/>
  <c r="BU281"/>
  <c r="BU280"/>
  <c r="BU279"/>
  <c r="BU278"/>
  <c r="BU277"/>
  <c r="BU276"/>
  <c r="BU275"/>
  <c r="BU274"/>
  <c r="BU273"/>
  <c r="BU272"/>
  <c r="BU271"/>
  <c r="BU270"/>
  <c r="BU269"/>
  <c r="BU268"/>
  <c r="BU267"/>
  <c r="BU266"/>
  <c r="BU265"/>
  <c r="BU264"/>
  <c r="BU263"/>
  <c r="BU262"/>
  <c r="BU261"/>
  <c r="BU260"/>
  <c r="BU259"/>
  <c r="BU258"/>
  <c r="BU257"/>
  <c r="BU256"/>
  <c r="BU255"/>
  <c r="BU254"/>
  <c r="BU253"/>
  <c r="BU252"/>
  <c r="BU251"/>
  <c r="BU250"/>
  <c r="BU249"/>
  <c r="BU248"/>
  <c r="BU247"/>
  <c r="BU246"/>
  <c r="BU245"/>
  <c r="BU244"/>
  <c r="BU243"/>
  <c r="BU242"/>
  <c r="BU241"/>
  <c r="BU240"/>
  <c r="BU239"/>
  <c r="BU238"/>
  <c r="BU237"/>
  <c r="BU236"/>
  <c r="BU235"/>
  <c r="BU234"/>
  <c r="BU233"/>
  <c r="BU232"/>
  <c r="BU231"/>
  <c r="BU230"/>
  <c r="BU229"/>
  <c r="BU228"/>
  <c r="BU227"/>
  <c r="BU226"/>
  <c r="BU225"/>
  <c r="BU224"/>
  <c r="BU223"/>
  <c r="BU222"/>
  <c r="BU221"/>
  <c r="BU220"/>
  <c r="BU219"/>
  <c r="BU218"/>
  <c r="BU217"/>
  <c r="BU216"/>
  <c r="BU215"/>
  <c r="BU214"/>
  <c r="BU213"/>
  <c r="BU212"/>
  <c r="BU211"/>
  <c r="BU210"/>
  <c r="BU209"/>
  <c r="BU208"/>
  <c r="BU207"/>
  <c r="BU206"/>
  <c r="BU205"/>
  <c r="BU204"/>
  <c r="BU203"/>
  <c r="BU202"/>
  <c r="BU201"/>
  <c r="BU200"/>
  <c r="BU199"/>
  <c r="BU198"/>
  <c r="BU197"/>
  <c r="BU196"/>
  <c r="BU195"/>
  <c r="BU194"/>
  <c r="BU193"/>
  <c r="BU192"/>
  <c r="BU191"/>
  <c r="BU190"/>
  <c r="BU189"/>
  <c r="BU188"/>
  <c r="BU187"/>
  <c r="BU186"/>
  <c r="BU185"/>
  <c r="BU184"/>
  <c r="BU183"/>
  <c r="BU182"/>
  <c r="BU181"/>
  <c r="BU180"/>
  <c r="BU179"/>
  <c r="BU178"/>
  <c r="BU177"/>
  <c r="BU176"/>
  <c r="BU175"/>
  <c r="BU174"/>
  <c r="BU173"/>
  <c r="BU172"/>
  <c r="BU171"/>
  <c r="BU170"/>
  <c r="BU169"/>
  <c r="BU168"/>
  <c r="BU167"/>
  <c r="BU166"/>
  <c r="BU165"/>
  <c r="BU164"/>
  <c r="BU163"/>
  <c r="BU162"/>
  <c r="BU161"/>
  <c r="BU160"/>
  <c r="BU159"/>
  <c r="BU158"/>
  <c r="BU157"/>
  <c r="BU156"/>
  <c r="BU155"/>
  <c r="BU154"/>
  <c r="BU153"/>
  <c r="BU152"/>
  <c r="BU151"/>
  <c r="BU150"/>
  <c r="BU149"/>
  <c r="BU148"/>
  <c r="BU147"/>
  <c r="BU146"/>
  <c r="BU145"/>
  <c r="BU144"/>
  <c r="BU143"/>
  <c r="BU142"/>
  <c r="BU141"/>
  <c r="BU140"/>
  <c r="BU139"/>
  <c r="BU138"/>
  <c r="BU137"/>
  <c r="BU136"/>
  <c r="BU135"/>
  <c r="BU134"/>
  <c r="BU133"/>
  <c r="BU132"/>
  <c r="BU131"/>
  <c r="BU130"/>
  <c r="BU129"/>
  <c r="BU128"/>
  <c r="BU127"/>
  <c r="BU126"/>
  <c r="BU125"/>
  <c r="BU124"/>
  <c r="BU123"/>
  <c r="BU122"/>
  <c r="BU121"/>
  <c r="BU120"/>
  <c r="BU119"/>
  <c r="BU118"/>
  <c r="BU117"/>
  <c r="BU116"/>
  <c r="BU115"/>
  <c r="BU114"/>
  <c r="BU113"/>
  <c r="BU112"/>
  <c r="BU111"/>
  <c r="BU110"/>
  <c r="BU109"/>
  <c r="BU108"/>
  <c r="BU107"/>
  <c r="BU106"/>
  <c r="BU105"/>
  <c r="BU104"/>
  <c r="BU103"/>
  <c r="BU102"/>
  <c r="BU101"/>
  <c r="BU100"/>
  <c r="BU99"/>
  <c r="BU98"/>
  <c r="BU97"/>
  <c r="BU96"/>
  <c r="BU95"/>
  <c r="BU94"/>
  <c r="BU93"/>
  <c r="BU92"/>
  <c r="BU91"/>
  <c r="BU90"/>
  <c r="BU89"/>
  <c r="BU88"/>
  <c r="BU87"/>
  <c r="BU86"/>
  <c r="BU85"/>
  <c r="BU84"/>
  <c r="BU83"/>
  <c r="BU82"/>
  <c r="BU81"/>
  <c r="BU80"/>
  <c r="BU79"/>
  <c r="BU78"/>
  <c r="BU77"/>
  <c r="BU76"/>
  <c r="BU75"/>
  <c r="BU74"/>
  <c r="BU73"/>
  <c r="BU72"/>
  <c r="BU71"/>
  <c r="BU70"/>
  <c r="BU69"/>
  <c r="BU68"/>
  <c r="BU67"/>
  <c r="BU66"/>
  <c r="BU65"/>
  <c r="BU64"/>
  <c r="BU63"/>
  <c r="BU62"/>
  <c r="BU61"/>
  <c r="BU60"/>
  <c r="BU59"/>
  <c r="BU58"/>
  <c r="BU57"/>
  <c r="BU56"/>
  <c r="BU55"/>
  <c r="BU54"/>
  <c r="BU53"/>
  <c r="BU52"/>
  <c r="BU51"/>
  <c r="BU50"/>
  <c r="BU49"/>
  <c r="BU48"/>
  <c r="BU47"/>
  <c r="BU46"/>
  <c r="BU45"/>
  <c r="BU44"/>
  <c r="BU43"/>
  <c r="BU42"/>
  <c r="BU41"/>
  <c r="BU40"/>
  <c r="BU39"/>
  <c r="BU38"/>
  <c r="BU37"/>
  <c r="BU36"/>
  <c r="BU35"/>
  <c r="BU34"/>
  <c r="BU33"/>
  <c r="BU32"/>
  <c r="BU31"/>
  <c r="BU30"/>
  <c r="BU29"/>
  <c r="BU28"/>
  <c r="BU27"/>
  <c r="BU26"/>
  <c r="BU25"/>
  <c r="BU24"/>
  <c r="BU23"/>
  <c r="BU22"/>
  <c r="BU21"/>
  <c r="BU20"/>
  <c r="BU19"/>
  <c r="BU18"/>
  <c r="BU17"/>
  <c r="BU16"/>
  <c r="BU15"/>
  <c r="BU14"/>
  <c r="BU13"/>
  <c r="BU12"/>
  <c r="BT1011"/>
  <c r="BT1010"/>
  <c r="BT1009"/>
  <c r="BT1008"/>
  <c r="BT1007"/>
  <c r="BT1006"/>
  <c r="BT1005"/>
  <c r="BT1004"/>
  <c r="BT1003"/>
  <c r="BT1002"/>
  <c r="BT1001"/>
  <c r="BT1000"/>
  <c r="BT999"/>
  <c r="BT998"/>
  <c r="BT997"/>
  <c r="BT996"/>
  <c r="BT995"/>
  <c r="BT994"/>
  <c r="BT993"/>
  <c r="BT992"/>
  <c r="BT991"/>
  <c r="BT990"/>
  <c r="BT989"/>
  <c r="BT988"/>
  <c r="BT987"/>
  <c r="BT986"/>
  <c r="BT985"/>
  <c r="BT984"/>
  <c r="BT983"/>
  <c r="BT982"/>
  <c r="BT981"/>
  <c r="BT980"/>
  <c r="BT979"/>
  <c r="BT978"/>
  <c r="BT977"/>
  <c r="BT976"/>
  <c r="BT975"/>
  <c r="BT974"/>
  <c r="BT973"/>
  <c r="BT972"/>
  <c r="BT971"/>
  <c r="BT970"/>
  <c r="BT969"/>
  <c r="BT968"/>
  <c r="BT967"/>
  <c r="BT966"/>
  <c r="BT965"/>
  <c r="BT964"/>
  <c r="BT963"/>
  <c r="BT962"/>
  <c r="BT961"/>
  <c r="BT960"/>
  <c r="BT959"/>
  <c r="BT958"/>
  <c r="BT957"/>
  <c r="BT956"/>
  <c r="BT955"/>
  <c r="BT954"/>
  <c r="BT953"/>
  <c r="BT952"/>
  <c r="BT951"/>
  <c r="BT950"/>
  <c r="BT949"/>
  <c r="BT948"/>
  <c r="BT947"/>
  <c r="BT946"/>
  <c r="BT945"/>
  <c r="BT944"/>
  <c r="BT943"/>
  <c r="BT942"/>
  <c r="BT941"/>
  <c r="BT940"/>
  <c r="BT939"/>
  <c r="BT938"/>
  <c r="BT937"/>
  <c r="BT936"/>
  <c r="BT935"/>
  <c r="BT934"/>
  <c r="BT933"/>
  <c r="BT932"/>
  <c r="BT931"/>
  <c r="BT930"/>
  <c r="BT929"/>
  <c r="BT928"/>
  <c r="BT927"/>
  <c r="BT926"/>
  <c r="BT925"/>
  <c r="BT924"/>
  <c r="BT923"/>
  <c r="BT922"/>
  <c r="BT921"/>
  <c r="BT920"/>
  <c r="BT919"/>
  <c r="BT918"/>
  <c r="BT917"/>
  <c r="BT916"/>
  <c r="BT915"/>
  <c r="BT914"/>
  <c r="BT913"/>
  <c r="BT912"/>
  <c r="BT911"/>
  <c r="BT910"/>
  <c r="BT909"/>
  <c r="BT908"/>
  <c r="BT907"/>
  <c r="BT906"/>
  <c r="BT905"/>
  <c r="BT904"/>
  <c r="BT903"/>
  <c r="BT902"/>
  <c r="BT901"/>
  <c r="BT900"/>
  <c r="BT899"/>
  <c r="BT898"/>
  <c r="BT897"/>
  <c r="BT896"/>
  <c r="BT895"/>
  <c r="BT894"/>
  <c r="BT893"/>
  <c r="BT892"/>
  <c r="BT891"/>
  <c r="BT890"/>
  <c r="BT889"/>
  <c r="BT888"/>
  <c r="BT887"/>
  <c r="BT886"/>
  <c r="BT885"/>
  <c r="BT884"/>
  <c r="BT883"/>
  <c r="BT882"/>
  <c r="BT881"/>
  <c r="BT880"/>
  <c r="BT879"/>
  <c r="BT878"/>
  <c r="BT877"/>
  <c r="BT876"/>
  <c r="BT875"/>
  <c r="BT874"/>
  <c r="BT873"/>
  <c r="BT872"/>
  <c r="BT871"/>
  <c r="BT870"/>
  <c r="BT869"/>
  <c r="BT868"/>
  <c r="BT867"/>
  <c r="BT866"/>
  <c r="BT865"/>
  <c r="BT864"/>
  <c r="BT863"/>
  <c r="BT862"/>
  <c r="BT861"/>
  <c r="BT860"/>
  <c r="BT859"/>
  <c r="BT858"/>
  <c r="BT857"/>
  <c r="BT856"/>
  <c r="BT855"/>
  <c r="BT854"/>
  <c r="BT853"/>
  <c r="BT852"/>
  <c r="BT851"/>
  <c r="BT850"/>
  <c r="BT849"/>
  <c r="BT848"/>
  <c r="BT847"/>
  <c r="BT846"/>
  <c r="BT845"/>
  <c r="BT844"/>
  <c r="BT843"/>
  <c r="BT842"/>
  <c r="BT841"/>
  <c r="BT840"/>
  <c r="BT839"/>
  <c r="BT838"/>
  <c r="BT837"/>
  <c r="BT836"/>
  <c r="BT835"/>
  <c r="BT834"/>
  <c r="BT833"/>
  <c r="BT832"/>
  <c r="BT831"/>
  <c r="BT830"/>
  <c r="BT829"/>
  <c r="BT828"/>
  <c r="BT827"/>
  <c r="BT826"/>
  <c r="BT825"/>
  <c r="BT824"/>
  <c r="BT823"/>
  <c r="BT822"/>
  <c r="BT821"/>
  <c r="BT820"/>
  <c r="BT819"/>
  <c r="BT818"/>
  <c r="BT817"/>
  <c r="BT816"/>
  <c r="BT815"/>
  <c r="BT814"/>
  <c r="BT813"/>
  <c r="BT812"/>
  <c r="BT811"/>
  <c r="BT810"/>
  <c r="BT809"/>
  <c r="BT808"/>
  <c r="BT807"/>
  <c r="BT806"/>
  <c r="BT805"/>
  <c r="BT804"/>
  <c r="BT803"/>
  <c r="BT802"/>
  <c r="BT801"/>
  <c r="BT800"/>
  <c r="BT799"/>
  <c r="BT798"/>
  <c r="BT797"/>
  <c r="BT796"/>
  <c r="BT795"/>
  <c r="BT794"/>
  <c r="BT793"/>
  <c r="BT792"/>
  <c r="BT791"/>
  <c r="BT790"/>
  <c r="BT789"/>
  <c r="BT788"/>
  <c r="BT787"/>
  <c r="BT786"/>
  <c r="BT785"/>
  <c r="BT784"/>
  <c r="BT783"/>
  <c r="BT782"/>
  <c r="BT781"/>
  <c r="BT780"/>
  <c r="BT779"/>
  <c r="BT778"/>
  <c r="BT777"/>
  <c r="BT776"/>
  <c r="BT775"/>
  <c r="BT774"/>
  <c r="BT773"/>
  <c r="BT772"/>
  <c r="BT771"/>
  <c r="BT770"/>
  <c r="BT769"/>
  <c r="BT768"/>
  <c r="BT767"/>
  <c r="BT766"/>
  <c r="BT765"/>
  <c r="BT764"/>
  <c r="BT763"/>
  <c r="BT762"/>
  <c r="BT761"/>
  <c r="BT760"/>
  <c r="BT759"/>
  <c r="BT758"/>
  <c r="BT757"/>
  <c r="BT756"/>
  <c r="BT755"/>
  <c r="BT754"/>
  <c r="BT753"/>
  <c r="BT752"/>
  <c r="BT751"/>
  <c r="BT750"/>
  <c r="BT749"/>
  <c r="BT748"/>
  <c r="BT747"/>
  <c r="BT746"/>
  <c r="BT745"/>
  <c r="BT744"/>
  <c r="BT743"/>
  <c r="BT742"/>
  <c r="BT741"/>
  <c r="BT740"/>
  <c r="BT739"/>
  <c r="BT738"/>
  <c r="BT737"/>
  <c r="BT736"/>
  <c r="BT735"/>
  <c r="BT734"/>
  <c r="BT733"/>
  <c r="BT732"/>
  <c r="BT731"/>
  <c r="BT730"/>
  <c r="BT729"/>
  <c r="BT728"/>
  <c r="BT727"/>
  <c r="BT726"/>
  <c r="BT725"/>
  <c r="BT724"/>
  <c r="BT723"/>
  <c r="BT722"/>
  <c r="BT721"/>
  <c r="BT720"/>
  <c r="BT719"/>
  <c r="BT718"/>
  <c r="BT717"/>
  <c r="BT716"/>
  <c r="BT715"/>
  <c r="BT714"/>
  <c r="BT713"/>
  <c r="BT712"/>
  <c r="BT711"/>
  <c r="BT710"/>
  <c r="BT709"/>
  <c r="BT708"/>
  <c r="BT707"/>
  <c r="BT706"/>
  <c r="BT705"/>
  <c r="BT704"/>
  <c r="BT703"/>
  <c r="BT702"/>
  <c r="BT701"/>
  <c r="BT700"/>
  <c r="BT699"/>
  <c r="BT698"/>
  <c r="BT697"/>
  <c r="BT696"/>
  <c r="BT695"/>
  <c r="BT694"/>
  <c r="BT693"/>
  <c r="BT692"/>
  <c r="BT691"/>
  <c r="BT690"/>
  <c r="BT689"/>
  <c r="BT688"/>
  <c r="BT687"/>
  <c r="BT686"/>
  <c r="BT685"/>
  <c r="BT684"/>
  <c r="BT683"/>
  <c r="BT682"/>
  <c r="BT681"/>
  <c r="BT680"/>
  <c r="BT679"/>
  <c r="BT678"/>
  <c r="BT677"/>
  <c r="BT676"/>
  <c r="BT675"/>
  <c r="BT674"/>
  <c r="BT673"/>
  <c r="BT672"/>
  <c r="BT671"/>
  <c r="BT670"/>
  <c r="BT669"/>
  <c r="BT668"/>
  <c r="BT667"/>
  <c r="BT666"/>
  <c r="BT665"/>
  <c r="BT664"/>
  <c r="BT663"/>
  <c r="BT662"/>
  <c r="BT661"/>
  <c r="BT660"/>
  <c r="BT659"/>
  <c r="BT658"/>
  <c r="BT657"/>
  <c r="BT656"/>
  <c r="BT655"/>
  <c r="BT654"/>
  <c r="BT653"/>
  <c r="BT652"/>
  <c r="BT651"/>
  <c r="BT650"/>
  <c r="BT649"/>
  <c r="BT648"/>
  <c r="BT647"/>
  <c r="BT646"/>
  <c r="BT645"/>
  <c r="BT644"/>
  <c r="BT643"/>
  <c r="BT642"/>
  <c r="BT641"/>
  <c r="BT640"/>
  <c r="BT639"/>
  <c r="BT638"/>
  <c r="BT637"/>
  <c r="BT636"/>
  <c r="BT635"/>
  <c r="BT634"/>
  <c r="BT633"/>
  <c r="BT632"/>
  <c r="BT631"/>
  <c r="BT630"/>
  <c r="BT629"/>
  <c r="BT628"/>
  <c r="BT627"/>
  <c r="BT626"/>
  <c r="BT625"/>
  <c r="BT624"/>
  <c r="BT623"/>
  <c r="BT622"/>
  <c r="BT621"/>
  <c r="BT620"/>
  <c r="BT619"/>
  <c r="BT618"/>
  <c r="BT617"/>
  <c r="BT616"/>
  <c r="BT615"/>
  <c r="BT614"/>
  <c r="BT613"/>
  <c r="BT612"/>
  <c r="BT611"/>
  <c r="BT610"/>
  <c r="BT609"/>
  <c r="BT608"/>
  <c r="BT607"/>
  <c r="BT606"/>
  <c r="BT605"/>
  <c r="BT604"/>
  <c r="BT603"/>
  <c r="BT602"/>
  <c r="BT601"/>
  <c r="BT600"/>
  <c r="BT599"/>
  <c r="BT598"/>
  <c r="BT597"/>
  <c r="BT596"/>
  <c r="BT595"/>
  <c r="BT594"/>
  <c r="BT593"/>
  <c r="BT592"/>
  <c r="BT591"/>
  <c r="BT590"/>
  <c r="BT589"/>
  <c r="BT588"/>
  <c r="BT587"/>
  <c r="BT586"/>
  <c r="BT585"/>
  <c r="BT584"/>
  <c r="BT583"/>
  <c r="BT582"/>
  <c r="BT581"/>
  <c r="BT580"/>
  <c r="BT579"/>
  <c r="BT578"/>
  <c r="BT577"/>
  <c r="BT576"/>
  <c r="BT575"/>
  <c r="BT574"/>
  <c r="BT573"/>
  <c r="BT572"/>
  <c r="BT571"/>
  <c r="BT570"/>
  <c r="BT569"/>
  <c r="BT568"/>
  <c r="BT567"/>
  <c r="BT566"/>
  <c r="BT565"/>
  <c r="BT564"/>
  <c r="BT563"/>
  <c r="BT562"/>
  <c r="BT561"/>
  <c r="BT560"/>
  <c r="BT559"/>
  <c r="BT558"/>
  <c r="BT557"/>
  <c r="BT556"/>
  <c r="BT555"/>
  <c r="BT554"/>
  <c r="BT553"/>
  <c r="BT552"/>
  <c r="BT551"/>
  <c r="BT550"/>
  <c r="BT549"/>
  <c r="BT548"/>
  <c r="BT547"/>
  <c r="BT546"/>
  <c r="BT545"/>
  <c r="BT544"/>
  <c r="BT543"/>
  <c r="BT542"/>
  <c r="BT541"/>
  <c r="BT540"/>
  <c r="BT539"/>
  <c r="BT538"/>
  <c r="BT537"/>
  <c r="BT536"/>
  <c r="BT535"/>
  <c r="BT534"/>
  <c r="BT533"/>
  <c r="BT532"/>
  <c r="BT531"/>
  <c r="BT530"/>
  <c r="BT529"/>
  <c r="BT528"/>
  <c r="BT527"/>
  <c r="BT526"/>
  <c r="BT525"/>
  <c r="BT524"/>
  <c r="BT523"/>
  <c r="BT522"/>
  <c r="BT521"/>
  <c r="BT520"/>
  <c r="BT519"/>
  <c r="BT518"/>
  <c r="BT517"/>
  <c r="BT516"/>
  <c r="BT515"/>
  <c r="BT514"/>
  <c r="BT513"/>
  <c r="BT512"/>
  <c r="BT511"/>
  <c r="BT510"/>
  <c r="BT509"/>
  <c r="BT508"/>
  <c r="BT507"/>
  <c r="BT506"/>
  <c r="BT505"/>
  <c r="BT504"/>
  <c r="BT503"/>
  <c r="BT502"/>
  <c r="BT501"/>
  <c r="BT500"/>
  <c r="BT499"/>
  <c r="BT498"/>
  <c r="BT497"/>
  <c r="BT496"/>
  <c r="BT495"/>
  <c r="BT494"/>
  <c r="BT493"/>
  <c r="BT492"/>
  <c r="BT491"/>
  <c r="BT490"/>
  <c r="BT489"/>
  <c r="BT488"/>
  <c r="BT487"/>
  <c r="BT486"/>
  <c r="BT485"/>
  <c r="BT484"/>
  <c r="BT483"/>
  <c r="BT482"/>
  <c r="BT481"/>
  <c r="BT480"/>
  <c r="BT479"/>
  <c r="BT478"/>
  <c r="BT477"/>
  <c r="BT476"/>
  <c r="BT475"/>
  <c r="BT474"/>
  <c r="BT473"/>
  <c r="BT472"/>
  <c r="BT471"/>
  <c r="BT470"/>
  <c r="BT469"/>
  <c r="BT468"/>
  <c r="BT467"/>
  <c r="BT466"/>
  <c r="BT465"/>
  <c r="BT464"/>
  <c r="BT463"/>
  <c r="BT462"/>
  <c r="BT461"/>
  <c r="BT460"/>
  <c r="BT459"/>
  <c r="BT458"/>
  <c r="BT457"/>
  <c r="BT456"/>
  <c r="BT455"/>
  <c r="BT454"/>
  <c r="BT453"/>
  <c r="BT452"/>
  <c r="BT451"/>
  <c r="BT450"/>
  <c r="BT449"/>
  <c r="BT448"/>
  <c r="BT447"/>
  <c r="BT446"/>
  <c r="BT445"/>
  <c r="BT444"/>
  <c r="BT443"/>
  <c r="BT442"/>
  <c r="BT441"/>
  <c r="BT440"/>
  <c r="BT439"/>
  <c r="BT438"/>
  <c r="BT437"/>
  <c r="BT436"/>
  <c r="BT435"/>
  <c r="BT434"/>
  <c r="BT433"/>
  <c r="BT432"/>
  <c r="BT431"/>
  <c r="BT430"/>
  <c r="BT429"/>
  <c r="BT428"/>
  <c r="BT427"/>
  <c r="BT426"/>
  <c r="BT425"/>
  <c r="BT424"/>
  <c r="BT423"/>
  <c r="BT422"/>
  <c r="BT421"/>
  <c r="BT420"/>
  <c r="BT419"/>
  <c r="BT418"/>
  <c r="BT417"/>
  <c r="BT416"/>
  <c r="BT415"/>
  <c r="BT414"/>
  <c r="BT413"/>
  <c r="BT412"/>
  <c r="BT411"/>
  <c r="BT410"/>
  <c r="BT409"/>
  <c r="BT408"/>
  <c r="BT407"/>
  <c r="BT406"/>
  <c r="BT405"/>
  <c r="BT404"/>
  <c r="BT403"/>
  <c r="BT402"/>
  <c r="BT401"/>
  <c r="BT400"/>
  <c r="BT399"/>
  <c r="BT398"/>
  <c r="BT397"/>
  <c r="BT396"/>
  <c r="BT395"/>
  <c r="BT394"/>
  <c r="BT393"/>
  <c r="BT392"/>
  <c r="BT391"/>
  <c r="BT390"/>
  <c r="BT389"/>
  <c r="BT388"/>
  <c r="BT387"/>
  <c r="BT386"/>
  <c r="BT385"/>
  <c r="BT384"/>
  <c r="BT383"/>
  <c r="BT382"/>
  <c r="BT381"/>
  <c r="BT380"/>
  <c r="BT379"/>
  <c r="BT378"/>
  <c r="BT377"/>
  <c r="BT376"/>
  <c r="BT375"/>
  <c r="BT374"/>
  <c r="BT373"/>
  <c r="BT372"/>
  <c r="BT371"/>
  <c r="BT370"/>
  <c r="BT369"/>
  <c r="BT368"/>
  <c r="BT367"/>
  <c r="BT366"/>
  <c r="BT365"/>
  <c r="BT364"/>
  <c r="BT363"/>
  <c r="BT362"/>
  <c r="BT361"/>
  <c r="BT360"/>
  <c r="BT359"/>
  <c r="BT358"/>
  <c r="BT357"/>
  <c r="BT356"/>
  <c r="BT355"/>
  <c r="BT354"/>
  <c r="BT353"/>
  <c r="BT352"/>
  <c r="BT351"/>
  <c r="BT350"/>
  <c r="BT349"/>
  <c r="BT348"/>
  <c r="BT347"/>
  <c r="BT346"/>
  <c r="BT345"/>
  <c r="BT344"/>
  <c r="BT343"/>
  <c r="BT342"/>
  <c r="BT341"/>
  <c r="BT340"/>
  <c r="BT339"/>
  <c r="BT338"/>
  <c r="BT337"/>
  <c r="BT336"/>
  <c r="BT335"/>
  <c r="BT334"/>
  <c r="BT333"/>
  <c r="BT332"/>
  <c r="BT331"/>
  <c r="BT330"/>
  <c r="BT329"/>
  <c r="BT328"/>
  <c r="BT327"/>
  <c r="BT326"/>
  <c r="BT325"/>
  <c r="BT324"/>
  <c r="BT323"/>
  <c r="BT322"/>
  <c r="BT321"/>
  <c r="BT320"/>
  <c r="BT319"/>
  <c r="BT318"/>
  <c r="BT317"/>
  <c r="BT316"/>
  <c r="BT315"/>
  <c r="BT314"/>
  <c r="BT313"/>
  <c r="BT312"/>
  <c r="BT311"/>
  <c r="BT310"/>
  <c r="BT309"/>
  <c r="BT308"/>
  <c r="BT307"/>
  <c r="BT306"/>
  <c r="BT305"/>
  <c r="BT304"/>
  <c r="BT303"/>
  <c r="BT302"/>
  <c r="BT301"/>
  <c r="BT300"/>
  <c r="BT299"/>
  <c r="BT298"/>
  <c r="BT297"/>
  <c r="BT296"/>
  <c r="BT295"/>
  <c r="BT294"/>
  <c r="BT293"/>
  <c r="BT292"/>
  <c r="BT291"/>
  <c r="BT290"/>
  <c r="BT289"/>
  <c r="BT288"/>
  <c r="BT287"/>
  <c r="BT286"/>
  <c r="BT285"/>
  <c r="BT284"/>
  <c r="BT283"/>
  <c r="BT282"/>
  <c r="BT281"/>
  <c r="BT280"/>
  <c r="BT279"/>
  <c r="BT278"/>
  <c r="BT277"/>
  <c r="BT276"/>
  <c r="BT275"/>
  <c r="BT274"/>
  <c r="BT273"/>
  <c r="BT272"/>
  <c r="BT271"/>
  <c r="BT270"/>
  <c r="BT269"/>
  <c r="BT268"/>
  <c r="BT267"/>
  <c r="BT266"/>
  <c r="BT265"/>
  <c r="BT264"/>
  <c r="BT263"/>
  <c r="BT262"/>
  <c r="BT261"/>
  <c r="BT260"/>
  <c r="BT259"/>
  <c r="BT258"/>
  <c r="BT257"/>
  <c r="BT256"/>
  <c r="BT255"/>
  <c r="BT254"/>
  <c r="BT253"/>
  <c r="BT252"/>
  <c r="BT251"/>
  <c r="BT250"/>
  <c r="BT249"/>
  <c r="BT248"/>
  <c r="BT247"/>
  <c r="BT246"/>
  <c r="BT245"/>
  <c r="BT244"/>
  <c r="BT243"/>
  <c r="BT242"/>
  <c r="BT241"/>
  <c r="BT240"/>
  <c r="BT239"/>
  <c r="BT238"/>
  <c r="BT237"/>
  <c r="BT236"/>
  <c r="BT235"/>
  <c r="BT234"/>
  <c r="BT233"/>
  <c r="BT232"/>
  <c r="BT231"/>
  <c r="BT230"/>
  <c r="BT229"/>
  <c r="BT228"/>
  <c r="BT227"/>
  <c r="BT226"/>
  <c r="BT225"/>
  <c r="BT224"/>
  <c r="BT223"/>
  <c r="BT222"/>
  <c r="BT221"/>
  <c r="BT220"/>
  <c r="BT219"/>
  <c r="BT218"/>
  <c r="BT217"/>
  <c r="BT216"/>
  <c r="BT215"/>
  <c r="BT214"/>
  <c r="BT213"/>
  <c r="BT212"/>
  <c r="BT211"/>
  <c r="BT210"/>
  <c r="BT209"/>
  <c r="BT208"/>
  <c r="BT207"/>
  <c r="BT206"/>
  <c r="BT205"/>
  <c r="BT204"/>
  <c r="BT203"/>
  <c r="BT202"/>
  <c r="BT201"/>
  <c r="BT200"/>
  <c r="BT199"/>
  <c r="BT198"/>
  <c r="BT197"/>
  <c r="BT196"/>
  <c r="BT195"/>
  <c r="BT194"/>
  <c r="BT193"/>
  <c r="BT192"/>
  <c r="BT191"/>
  <c r="BT190"/>
  <c r="BT189"/>
  <c r="BT188"/>
  <c r="BT187"/>
  <c r="BT186"/>
  <c r="BT185"/>
  <c r="BT184"/>
  <c r="BT183"/>
  <c r="BT182"/>
  <c r="BT181"/>
  <c r="BT180"/>
  <c r="BT179"/>
  <c r="BT178"/>
  <c r="BT177"/>
  <c r="BT176"/>
  <c r="BT175"/>
  <c r="BT174"/>
  <c r="BT173"/>
  <c r="BT172"/>
  <c r="BT171"/>
  <c r="BT170"/>
  <c r="BT169"/>
  <c r="BT168"/>
  <c r="BT167"/>
  <c r="BT166"/>
  <c r="BT165"/>
  <c r="BT164"/>
  <c r="BT163"/>
  <c r="BT162"/>
  <c r="BT161"/>
  <c r="BT160"/>
  <c r="BT159"/>
  <c r="BT158"/>
  <c r="BT157"/>
  <c r="BT156"/>
  <c r="BT155"/>
  <c r="BT154"/>
  <c r="BT153"/>
  <c r="BT152"/>
  <c r="BT151"/>
  <c r="BT150"/>
  <c r="BT149"/>
  <c r="BT148"/>
  <c r="BT147"/>
  <c r="BT146"/>
  <c r="BT145"/>
  <c r="BT144"/>
  <c r="BT143"/>
  <c r="BT142"/>
  <c r="BT141"/>
  <c r="BT140"/>
  <c r="BT139"/>
  <c r="BT138"/>
  <c r="BT137"/>
  <c r="BT136"/>
  <c r="BT135"/>
  <c r="BT134"/>
  <c r="BT133"/>
  <c r="BT132"/>
  <c r="BT131"/>
  <c r="BT130"/>
  <c r="BT129"/>
  <c r="BT128"/>
  <c r="BT127"/>
  <c r="BT126"/>
  <c r="BT125"/>
  <c r="BT124"/>
  <c r="BT123"/>
  <c r="BT122"/>
  <c r="BT121"/>
  <c r="BT120"/>
  <c r="BT119"/>
  <c r="BT118"/>
  <c r="BT117"/>
  <c r="BT116"/>
  <c r="BT115"/>
  <c r="BT114"/>
  <c r="BT113"/>
  <c r="BT112"/>
  <c r="BT111"/>
  <c r="BT110"/>
  <c r="BT109"/>
  <c r="BT108"/>
  <c r="BT107"/>
  <c r="BT106"/>
  <c r="BT105"/>
  <c r="BT104"/>
  <c r="BT103"/>
  <c r="BT102"/>
  <c r="BT101"/>
  <c r="BT100"/>
  <c r="BT99"/>
  <c r="BT98"/>
  <c r="BT97"/>
  <c r="BT96"/>
  <c r="BT95"/>
  <c r="BT94"/>
  <c r="BT93"/>
  <c r="BT92"/>
  <c r="BT91"/>
  <c r="BT90"/>
  <c r="BT89"/>
  <c r="BT88"/>
  <c r="BT87"/>
  <c r="BT86"/>
  <c r="BT85"/>
  <c r="BT84"/>
  <c r="BT83"/>
  <c r="BT82"/>
  <c r="BT81"/>
  <c r="BT80"/>
  <c r="BT79"/>
  <c r="BT78"/>
  <c r="BT77"/>
  <c r="BT76"/>
  <c r="BT75"/>
  <c r="BT74"/>
  <c r="BT73"/>
  <c r="BT72"/>
  <c r="BT71"/>
  <c r="BT70"/>
  <c r="BT69"/>
  <c r="BT68"/>
  <c r="BT67"/>
  <c r="BT66"/>
  <c r="BT65"/>
  <c r="BT64"/>
  <c r="BT63"/>
  <c r="BT62"/>
  <c r="BT61"/>
  <c r="BT60"/>
  <c r="BT59"/>
  <c r="BT58"/>
  <c r="BT57"/>
  <c r="BT56"/>
  <c r="BT55"/>
  <c r="BT54"/>
  <c r="BT53"/>
  <c r="BT52"/>
  <c r="BT51"/>
  <c r="BT50"/>
  <c r="BT49"/>
  <c r="BT48"/>
  <c r="BT47"/>
  <c r="BT46"/>
  <c r="BT45"/>
  <c r="BT44"/>
  <c r="BT43"/>
  <c r="BT42"/>
  <c r="BT41"/>
  <c r="BT40"/>
  <c r="BT39"/>
  <c r="BT38"/>
  <c r="BT37"/>
  <c r="BT36"/>
  <c r="BT35"/>
  <c r="BT34"/>
  <c r="BT33"/>
  <c r="BT32"/>
  <c r="BT31"/>
  <c r="BT30"/>
  <c r="BT29"/>
  <c r="BT28"/>
  <c r="BT27"/>
  <c r="BT26"/>
  <c r="BT25"/>
  <c r="BT24"/>
  <c r="BT23"/>
  <c r="BT22"/>
  <c r="BT21"/>
  <c r="BT20"/>
  <c r="BT19"/>
  <c r="BT18"/>
  <c r="BT17"/>
  <c r="BT16"/>
  <c r="BT14"/>
  <c r="BT13"/>
  <c r="BT12"/>
  <c r="AA1011"/>
  <c r="AA1010"/>
  <c r="AA1009"/>
  <c r="AA1008"/>
  <c r="AA1007"/>
  <c r="AA1006"/>
  <c r="AA1005"/>
  <c r="AA1004"/>
  <c r="AA1003"/>
  <c r="AA1002"/>
  <c r="AA1001"/>
  <c r="AA1000"/>
  <c r="AA999"/>
  <c r="AA998"/>
  <c r="AA997"/>
  <c r="AA996"/>
  <c r="AA995"/>
  <c r="AA994"/>
  <c r="AA993"/>
  <c r="AA992"/>
  <c r="AA991"/>
  <c r="AA990"/>
  <c r="AA989"/>
  <c r="AA988"/>
  <c r="AA987"/>
  <c r="AA986"/>
  <c r="AA985"/>
  <c r="AA984"/>
  <c r="AA983"/>
  <c r="AA982"/>
  <c r="AA981"/>
  <c r="AA980"/>
  <c r="AA979"/>
  <c r="AA978"/>
  <c r="AA977"/>
  <c r="AA976"/>
  <c r="AA975"/>
  <c r="AA974"/>
  <c r="AA973"/>
  <c r="AA972"/>
  <c r="AA971"/>
  <c r="AA970"/>
  <c r="AA969"/>
  <c r="AA968"/>
  <c r="AA967"/>
  <c r="AA966"/>
  <c r="AA965"/>
  <c r="AA964"/>
  <c r="AA963"/>
  <c r="AA962"/>
  <c r="AA961"/>
  <c r="AA960"/>
  <c r="AA959"/>
  <c r="AA958"/>
  <c r="AA957"/>
  <c r="AA956"/>
  <c r="AA955"/>
  <c r="AA954"/>
  <c r="AA953"/>
  <c r="AA952"/>
  <c r="AA951"/>
  <c r="AA950"/>
  <c r="AA949"/>
  <c r="AA948"/>
  <c r="AA947"/>
  <c r="AA946"/>
  <c r="AA945"/>
  <c r="AA944"/>
  <c r="AA943"/>
  <c r="AA942"/>
  <c r="AA941"/>
  <c r="AA940"/>
  <c r="AA939"/>
  <c r="AA938"/>
  <c r="AA937"/>
  <c r="AA936"/>
  <c r="AA935"/>
  <c r="AA934"/>
  <c r="AA933"/>
  <c r="AA932"/>
  <c r="AA931"/>
  <c r="AA930"/>
  <c r="AA929"/>
  <c r="AA928"/>
  <c r="AA927"/>
  <c r="AA926"/>
  <c r="AA925"/>
  <c r="AA924"/>
  <c r="AA923"/>
  <c r="AA922"/>
  <c r="AA921"/>
  <c r="AA920"/>
  <c r="AA919"/>
  <c r="AA918"/>
  <c r="AA917"/>
  <c r="AA916"/>
  <c r="AA915"/>
  <c r="AA914"/>
  <c r="AA913"/>
  <c r="AA912"/>
  <c r="AA911"/>
  <c r="AA910"/>
  <c r="AA909"/>
  <c r="AA908"/>
  <c r="AA907"/>
  <c r="AA906"/>
  <c r="AA905"/>
  <c r="AA904"/>
  <c r="AA903"/>
  <c r="AA902"/>
  <c r="AA901"/>
  <c r="AA900"/>
  <c r="AA899"/>
  <c r="AA898"/>
  <c r="AA897"/>
  <c r="AA896"/>
  <c r="AA895"/>
  <c r="AA894"/>
  <c r="AA893"/>
  <c r="AA892"/>
  <c r="AA891"/>
  <c r="AA890"/>
  <c r="AA889"/>
  <c r="AA888"/>
  <c r="AA887"/>
  <c r="AA886"/>
  <c r="AA885"/>
  <c r="AA884"/>
  <c r="AA883"/>
  <c r="AA882"/>
  <c r="AA881"/>
  <c r="AA880"/>
  <c r="AA879"/>
  <c r="AA878"/>
  <c r="AA877"/>
  <c r="AA876"/>
  <c r="AA875"/>
  <c r="AA874"/>
  <c r="AA873"/>
  <c r="AA872"/>
  <c r="AA871"/>
  <c r="AA870"/>
  <c r="AA869"/>
  <c r="AA868"/>
  <c r="AA867"/>
  <c r="AA866"/>
  <c r="AA865"/>
  <c r="AA864"/>
  <c r="AA863"/>
  <c r="AA862"/>
  <c r="AA861"/>
  <c r="AA860"/>
  <c r="AA859"/>
  <c r="AA858"/>
  <c r="AA857"/>
  <c r="AA856"/>
  <c r="AA855"/>
  <c r="AA854"/>
  <c r="AA853"/>
  <c r="AA852"/>
  <c r="AA851"/>
  <c r="AA850"/>
  <c r="AA849"/>
  <c r="AA848"/>
  <c r="AA847"/>
  <c r="AA846"/>
  <c r="AA845"/>
  <c r="AA844"/>
  <c r="AA843"/>
  <c r="AA842"/>
  <c r="AA841"/>
  <c r="AA840"/>
  <c r="AA839"/>
  <c r="AA838"/>
  <c r="AA837"/>
  <c r="AA836"/>
  <c r="AA835"/>
  <c r="AA834"/>
  <c r="AA833"/>
  <c r="AA832"/>
  <c r="AA831"/>
  <c r="AA830"/>
  <c r="AA829"/>
  <c r="AA828"/>
  <c r="AA827"/>
  <c r="AA826"/>
  <c r="AA825"/>
  <c r="AA824"/>
  <c r="AA823"/>
  <c r="AA822"/>
  <c r="AA821"/>
  <c r="AA820"/>
  <c r="AA819"/>
  <c r="AA818"/>
  <c r="AA817"/>
  <c r="AA816"/>
  <c r="AA815"/>
  <c r="AA814"/>
  <c r="AA813"/>
  <c r="AA812"/>
  <c r="AA811"/>
  <c r="AA810"/>
  <c r="AA809"/>
  <c r="AA808"/>
  <c r="AA807"/>
  <c r="AA806"/>
  <c r="AA805"/>
  <c r="AA804"/>
  <c r="AA803"/>
  <c r="AA802"/>
  <c r="AA801"/>
  <c r="AA800"/>
  <c r="AA799"/>
  <c r="AA798"/>
  <c r="AA797"/>
  <c r="AA796"/>
  <c r="AA795"/>
  <c r="AA794"/>
  <c r="AA793"/>
  <c r="AA792"/>
  <c r="AA791"/>
  <c r="AA790"/>
  <c r="AA789"/>
  <c r="AA788"/>
  <c r="AA787"/>
  <c r="AA786"/>
  <c r="AA785"/>
  <c r="AA784"/>
  <c r="AA783"/>
  <c r="AA782"/>
  <c r="AA781"/>
  <c r="AA780"/>
  <c r="AA779"/>
  <c r="AA778"/>
  <c r="AA777"/>
  <c r="AA776"/>
  <c r="AA775"/>
  <c r="AA774"/>
  <c r="AA773"/>
  <c r="AA772"/>
  <c r="AA771"/>
  <c r="AA770"/>
  <c r="AA769"/>
  <c r="AA768"/>
  <c r="AA767"/>
  <c r="AA766"/>
  <c r="AA765"/>
  <c r="AA764"/>
  <c r="AA763"/>
  <c r="AA762"/>
  <c r="AA761"/>
  <c r="AA760"/>
  <c r="AA759"/>
  <c r="AA758"/>
  <c r="AA757"/>
  <c r="AA756"/>
  <c r="AA755"/>
  <c r="AA754"/>
  <c r="AA753"/>
  <c r="AA752"/>
  <c r="AA751"/>
  <c r="AA750"/>
  <c r="AA749"/>
  <c r="AA748"/>
  <c r="AA747"/>
  <c r="AA746"/>
  <c r="AA745"/>
  <c r="AA744"/>
  <c r="AA743"/>
  <c r="AA742"/>
  <c r="AA741"/>
  <c r="AA740"/>
  <c r="AA739"/>
  <c r="AA738"/>
  <c r="AA737"/>
  <c r="AA736"/>
  <c r="AA735"/>
  <c r="AA734"/>
  <c r="AA733"/>
  <c r="AA732"/>
  <c r="AA731"/>
  <c r="AA730"/>
  <c r="AA729"/>
  <c r="AA728"/>
  <c r="AA727"/>
  <c r="AA726"/>
  <c r="AA725"/>
  <c r="AA724"/>
  <c r="AA723"/>
  <c r="AA722"/>
  <c r="AA721"/>
  <c r="AA720"/>
  <c r="AA719"/>
  <c r="AA718"/>
  <c r="AA717"/>
  <c r="AA716"/>
  <c r="AA715"/>
  <c r="AA714"/>
  <c r="AA713"/>
  <c r="AA712"/>
  <c r="AA711"/>
  <c r="AA710"/>
  <c r="AA709"/>
  <c r="AA708"/>
  <c r="AA707"/>
  <c r="AA706"/>
  <c r="AA705"/>
  <c r="AA704"/>
  <c r="AA703"/>
  <c r="AA702"/>
  <c r="AA701"/>
  <c r="AA700"/>
  <c r="AA699"/>
  <c r="AA698"/>
  <c r="AA697"/>
  <c r="AA696"/>
  <c r="AA695"/>
  <c r="AA694"/>
  <c r="AA693"/>
  <c r="AA692"/>
  <c r="AA691"/>
  <c r="AA690"/>
  <c r="AA689"/>
  <c r="AA688"/>
  <c r="AA687"/>
  <c r="AA686"/>
  <c r="AA685"/>
  <c r="AA684"/>
  <c r="AA683"/>
  <c r="AA682"/>
  <c r="AA681"/>
  <c r="AA680"/>
  <c r="AA679"/>
  <c r="AA678"/>
  <c r="AA677"/>
  <c r="AA676"/>
  <c r="AA675"/>
  <c r="AA674"/>
  <c r="AA673"/>
  <c r="AA672"/>
  <c r="AA671"/>
  <c r="AA670"/>
  <c r="AA669"/>
  <c r="AA668"/>
  <c r="AA667"/>
  <c r="AA666"/>
  <c r="AA665"/>
  <c r="AA664"/>
  <c r="AA663"/>
  <c r="AA662"/>
  <c r="AA661"/>
  <c r="AA660"/>
  <c r="AA659"/>
  <c r="AA658"/>
  <c r="AA657"/>
  <c r="AA656"/>
  <c r="AA655"/>
  <c r="AA654"/>
  <c r="AA653"/>
  <c r="AA652"/>
  <c r="AA651"/>
  <c r="AA650"/>
  <c r="AA649"/>
  <c r="AA648"/>
  <c r="AA647"/>
  <c r="AA646"/>
  <c r="AA645"/>
  <c r="AA644"/>
  <c r="AA643"/>
  <c r="AA642"/>
  <c r="AA641"/>
  <c r="AA640"/>
  <c r="AA639"/>
  <c r="AA638"/>
  <c r="AA637"/>
  <c r="AA636"/>
  <c r="AA635"/>
  <c r="AA634"/>
  <c r="AA633"/>
  <c r="AA632"/>
  <c r="AA631"/>
  <c r="AA630"/>
  <c r="AA629"/>
  <c r="AA628"/>
  <c r="AA627"/>
  <c r="AA626"/>
  <c r="AA625"/>
  <c r="AA624"/>
  <c r="AA623"/>
  <c r="AA622"/>
  <c r="AA621"/>
  <c r="AA620"/>
  <c r="AA619"/>
  <c r="AA618"/>
  <c r="AA617"/>
  <c r="AA616"/>
  <c r="AA615"/>
  <c r="AA614"/>
  <c r="AA613"/>
  <c r="AA612"/>
  <c r="AA611"/>
  <c r="AA610"/>
  <c r="AA609"/>
  <c r="AA608"/>
  <c r="AA607"/>
  <c r="AA606"/>
  <c r="AA605"/>
  <c r="AA604"/>
  <c r="AA603"/>
  <c r="AA602"/>
  <c r="AA601"/>
  <c r="AA600"/>
  <c r="AA599"/>
  <c r="AA598"/>
  <c r="AA597"/>
  <c r="AA596"/>
  <c r="AA595"/>
  <c r="AA594"/>
  <c r="AA593"/>
  <c r="AA592"/>
  <c r="AA591"/>
  <c r="AA590"/>
  <c r="AA589"/>
  <c r="AA588"/>
  <c r="AA587"/>
  <c r="AA586"/>
  <c r="AA585"/>
  <c r="AA584"/>
  <c r="AA583"/>
  <c r="AA582"/>
  <c r="AA581"/>
  <c r="AA580"/>
  <c r="AA579"/>
  <c r="AA578"/>
  <c r="AA577"/>
  <c r="AA576"/>
  <c r="AA575"/>
  <c r="AA574"/>
  <c r="AA573"/>
  <c r="AA572"/>
  <c r="AA571"/>
  <c r="AA570"/>
  <c r="AA569"/>
  <c r="AA568"/>
  <c r="AA567"/>
  <c r="AA566"/>
  <c r="AA565"/>
  <c r="AA564"/>
  <c r="AA563"/>
  <c r="AA562"/>
  <c r="AA561"/>
  <c r="AA560"/>
  <c r="AA559"/>
  <c r="AA558"/>
  <c r="AA557"/>
  <c r="AA556"/>
  <c r="AA555"/>
  <c r="AA554"/>
  <c r="AA553"/>
  <c r="AA552"/>
  <c r="AA551"/>
  <c r="AA550"/>
  <c r="AA549"/>
  <c r="AA548"/>
  <c r="AA547"/>
  <c r="AA546"/>
  <c r="AA545"/>
  <c r="AA544"/>
  <c r="AA543"/>
  <c r="AA542"/>
  <c r="AA541"/>
  <c r="AA540"/>
  <c r="AA539"/>
  <c r="AA538"/>
  <c r="AA537"/>
  <c r="AA536"/>
  <c r="AA535"/>
  <c r="AA534"/>
  <c r="AA533"/>
  <c r="AA532"/>
  <c r="AA531"/>
  <c r="AA530"/>
  <c r="AA529"/>
  <c r="AA528"/>
  <c r="AA527"/>
  <c r="AA526"/>
  <c r="AA525"/>
  <c r="AA524"/>
  <c r="AA523"/>
  <c r="AA522"/>
  <c r="AA521"/>
  <c r="AA520"/>
  <c r="AA519"/>
  <c r="AA518"/>
  <c r="AA517"/>
  <c r="AA516"/>
  <c r="AA515"/>
  <c r="AA514"/>
  <c r="AA513"/>
  <c r="AA512"/>
  <c r="AA511"/>
  <c r="AA510"/>
  <c r="AA509"/>
  <c r="AA508"/>
  <c r="AA507"/>
  <c r="AA506"/>
  <c r="AA505"/>
  <c r="AA504"/>
  <c r="AA503"/>
  <c r="AA502"/>
  <c r="AA501"/>
  <c r="AA500"/>
  <c r="AA499"/>
  <c r="AA498"/>
  <c r="AA497"/>
  <c r="AA496"/>
  <c r="AA495"/>
  <c r="AA494"/>
  <c r="AA493"/>
  <c r="AA492"/>
  <c r="AA491"/>
  <c r="AA490"/>
  <c r="AA489"/>
  <c r="AA488"/>
  <c r="AA487"/>
  <c r="AA486"/>
  <c r="AA485"/>
  <c r="AA484"/>
  <c r="AA483"/>
  <c r="AA482"/>
  <c r="AA481"/>
  <c r="AA480"/>
  <c r="AA479"/>
  <c r="AA478"/>
  <c r="AA477"/>
  <c r="AA476"/>
  <c r="AA475"/>
  <c r="AA474"/>
  <c r="AA473"/>
  <c r="AA472"/>
  <c r="AA471"/>
  <c r="AA470"/>
  <c r="AA469"/>
  <c r="AA468"/>
  <c r="AA467"/>
  <c r="AA466"/>
  <c r="AA465"/>
  <c r="AA464"/>
  <c r="AA463"/>
  <c r="AA462"/>
  <c r="AA461"/>
  <c r="AA460"/>
  <c r="AA459"/>
  <c r="AA458"/>
  <c r="AA457"/>
  <c r="AA456"/>
  <c r="AA455"/>
  <c r="AA454"/>
  <c r="AA453"/>
  <c r="AA452"/>
  <c r="AA451"/>
  <c r="AA450"/>
  <c r="AA449"/>
  <c r="AA448"/>
  <c r="AA447"/>
  <c r="AA446"/>
  <c r="AA445"/>
  <c r="AA444"/>
  <c r="AA443"/>
  <c r="AA442"/>
  <c r="AA441"/>
  <c r="AA440"/>
  <c r="AA439"/>
  <c r="AA438"/>
  <c r="AA437"/>
  <c r="AA436"/>
  <c r="AA435"/>
  <c r="AA434"/>
  <c r="AA433"/>
  <c r="AA432"/>
  <c r="AA431"/>
  <c r="AA430"/>
  <c r="AA429"/>
  <c r="AA428"/>
  <c r="AA427"/>
  <c r="AA426"/>
  <c r="AA425"/>
  <c r="AA424"/>
  <c r="AA423"/>
  <c r="AA422"/>
  <c r="AA421"/>
  <c r="AA420"/>
  <c r="AA419"/>
  <c r="AA418"/>
  <c r="AA417"/>
  <c r="AA416"/>
  <c r="AA415"/>
  <c r="AA414"/>
  <c r="AA413"/>
  <c r="AA412"/>
  <c r="AA411"/>
  <c r="AA410"/>
  <c r="AA409"/>
  <c r="AA408"/>
  <c r="AA407"/>
  <c r="AA406"/>
  <c r="AA405"/>
  <c r="AA404"/>
  <c r="AA403"/>
  <c r="AA402"/>
  <c r="AA401"/>
  <c r="AA400"/>
  <c r="AA399"/>
  <c r="AA398"/>
  <c r="AA397"/>
  <c r="AA396"/>
  <c r="AA395"/>
  <c r="AA394"/>
  <c r="AA393"/>
  <c r="AA392"/>
  <c r="AA391"/>
  <c r="AA390"/>
  <c r="AA389"/>
  <c r="AA388"/>
  <c r="AA387"/>
  <c r="AA386"/>
  <c r="AA385"/>
  <c r="AA384"/>
  <c r="AA383"/>
  <c r="AA382"/>
  <c r="AA381"/>
  <c r="AA380"/>
  <c r="AA379"/>
  <c r="AA378"/>
  <c r="AA377"/>
  <c r="AA376"/>
  <c r="AA375"/>
  <c r="AA374"/>
  <c r="AA373"/>
  <c r="AA372"/>
  <c r="AA371"/>
  <c r="AA370"/>
  <c r="AA369"/>
  <c r="AA368"/>
  <c r="AA367"/>
  <c r="AA366"/>
  <c r="AA365"/>
  <c r="AA364"/>
  <c r="AA363"/>
  <c r="AA362"/>
  <c r="AA361"/>
  <c r="AA360"/>
  <c r="AA359"/>
  <c r="AA358"/>
  <c r="AA357"/>
  <c r="AA356"/>
  <c r="AA355"/>
  <c r="AA354"/>
  <c r="AA353"/>
  <c r="AA352"/>
  <c r="AA351"/>
  <c r="AA350"/>
  <c r="AA349"/>
  <c r="AA348"/>
  <c r="AA347"/>
  <c r="AA346"/>
  <c r="AA345"/>
  <c r="AA344"/>
  <c r="AA343"/>
  <c r="AA342"/>
  <c r="AA341"/>
  <c r="AA340"/>
  <c r="AA339"/>
  <c r="AA338"/>
  <c r="AA337"/>
  <c r="AA336"/>
  <c r="AA335"/>
  <c r="AA334"/>
  <c r="AA333"/>
  <c r="AA332"/>
  <c r="AA331"/>
  <c r="AA330"/>
  <c r="AA329"/>
  <c r="AA328"/>
  <c r="AA327"/>
  <c r="AA326"/>
  <c r="AA325"/>
  <c r="AA324"/>
  <c r="AA323"/>
  <c r="AA322"/>
  <c r="AA321"/>
  <c r="AA320"/>
  <c r="AA319"/>
  <c r="AA318"/>
  <c r="AA317"/>
  <c r="AA316"/>
  <c r="AA315"/>
  <c r="AA314"/>
  <c r="AA313"/>
  <c r="AA312"/>
  <c r="AA311"/>
  <c r="AA310"/>
  <c r="AA309"/>
  <c r="AA308"/>
  <c r="AA307"/>
  <c r="AA306"/>
  <c r="AA305"/>
  <c r="AA304"/>
  <c r="AA303"/>
  <c r="AA302"/>
  <c r="AA301"/>
  <c r="AA300"/>
  <c r="AA299"/>
  <c r="AA298"/>
  <c r="AA297"/>
  <c r="AA296"/>
  <c r="AA295"/>
  <c r="AA294"/>
  <c r="AA293"/>
  <c r="AA292"/>
  <c r="AA291"/>
  <c r="AA290"/>
  <c r="AA289"/>
  <c r="AA288"/>
  <c r="AA287"/>
  <c r="AA286"/>
  <c r="AA285"/>
  <c r="AA284"/>
  <c r="AA283"/>
  <c r="AA282"/>
  <c r="AA281"/>
  <c r="AA280"/>
  <c r="AA279"/>
  <c r="AA278"/>
  <c r="AA277"/>
  <c r="AA276"/>
  <c r="AA275"/>
  <c r="AA274"/>
  <c r="AA273"/>
  <c r="AA272"/>
  <c r="AA271"/>
  <c r="AA270"/>
  <c r="AA269"/>
  <c r="AA268"/>
  <c r="AA267"/>
  <c r="AA266"/>
  <c r="AA265"/>
  <c r="AA264"/>
  <c r="AA263"/>
  <c r="AA262"/>
  <c r="AA261"/>
  <c r="AA260"/>
  <c r="AA259"/>
  <c r="AA258"/>
  <c r="AA257"/>
  <c r="AA256"/>
  <c r="AA255"/>
  <c r="AA254"/>
  <c r="AA253"/>
  <c r="AA252"/>
  <c r="AA251"/>
  <c r="AA250"/>
  <c r="AA249"/>
  <c r="AA248"/>
  <c r="AA247"/>
  <c r="AA246"/>
  <c r="AA245"/>
  <c r="AA244"/>
  <c r="AA243"/>
  <c r="AA242"/>
  <c r="AA241"/>
  <c r="AA240"/>
  <c r="AA239"/>
  <c r="AA238"/>
  <c r="AA237"/>
  <c r="AA236"/>
  <c r="AA235"/>
  <c r="AA234"/>
  <c r="AA233"/>
  <c r="AA232"/>
  <c r="AA231"/>
  <c r="AA230"/>
  <c r="AA229"/>
  <c r="AA228"/>
  <c r="AA227"/>
  <c r="AA226"/>
  <c r="AA225"/>
  <c r="AA224"/>
  <c r="AA223"/>
  <c r="AA222"/>
  <c r="AA221"/>
  <c r="AA220"/>
  <c r="AA219"/>
  <c r="AA218"/>
  <c r="AA217"/>
  <c r="AA216"/>
  <c r="AA215"/>
  <c r="AA214"/>
  <c r="AA213"/>
  <c r="AA212"/>
  <c r="AA211"/>
  <c r="AA210"/>
  <c r="AA209"/>
  <c r="AA208"/>
  <c r="AA207"/>
  <c r="AA206"/>
  <c r="AA205"/>
  <c r="AA204"/>
  <c r="AA203"/>
  <c r="AA202"/>
  <c r="AA201"/>
  <c r="AA200"/>
  <c r="AA199"/>
  <c r="AA198"/>
  <c r="AA197"/>
  <c r="AA196"/>
  <c r="AA195"/>
  <c r="AA194"/>
  <c r="AA193"/>
  <c r="AA192"/>
  <c r="AA191"/>
  <c r="AA190"/>
  <c r="AA189"/>
  <c r="AA188"/>
  <c r="AA187"/>
  <c r="AA186"/>
  <c r="AA185"/>
  <c r="AA184"/>
  <c r="AA183"/>
  <c r="AA182"/>
  <c r="AA181"/>
  <c r="AA180"/>
  <c r="AA179"/>
  <c r="AA178"/>
  <c r="AA177"/>
  <c r="AA176"/>
  <c r="AA175"/>
  <c r="AA174"/>
  <c r="AA173"/>
  <c r="AA172"/>
  <c r="AA171"/>
  <c r="AA170"/>
  <c r="AA169"/>
  <c r="AA168"/>
  <c r="AA167"/>
  <c r="AA166"/>
  <c r="AA165"/>
  <c r="AA164"/>
  <c r="AA163"/>
  <c r="AA162"/>
  <c r="AA161"/>
  <c r="AA160"/>
  <c r="AA159"/>
  <c r="AA158"/>
  <c r="AA157"/>
  <c r="AA156"/>
  <c r="AA155"/>
  <c r="AA154"/>
  <c r="AA153"/>
  <c r="AA152"/>
  <c r="AA151"/>
  <c r="AA150"/>
  <c r="AA149"/>
  <c r="AA148"/>
  <c r="AA147"/>
  <c r="AA146"/>
  <c r="AA145"/>
  <c r="AA144"/>
  <c r="AA143"/>
  <c r="AA142"/>
  <c r="AA141"/>
  <c r="AA140"/>
  <c r="AA139"/>
  <c r="AA138"/>
  <c r="AA137"/>
  <c r="AA136"/>
  <c r="AA135"/>
  <c r="AA134"/>
  <c r="AA133"/>
  <c r="AA132"/>
  <c r="AA131"/>
  <c r="AA130"/>
  <c r="AA129"/>
  <c r="AA128"/>
  <c r="AA127"/>
  <c r="AA126"/>
  <c r="AA125"/>
  <c r="AA124"/>
  <c r="AA123"/>
  <c r="AA122"/>
  <c r="AA121"/>
  <c r="AA120"/>
  <c r="AA119"/>
  <c r="AA118"/>
  <c r="AA117"/>
  <c r="AA116"/>
  <c r="AA115"/>
  <c r="AA114"/>
  <c r="AA113"/>
  <c r="AA112"/>
  <c r="AA111"/>
  <c r="AA110"/>
  <c r="AA109"/>
  <c r="AA108"/>
  <c r="AA107"/>
  <c r="AA106"/>
  <c r="AA105"/>
  <c r="AA104"/>
  <c r="AA103"/>
  <c r="AA102"/>
  <c r="AA101"/>
  <c r="AA100"/>
  <c r="AA99"/>
  <c r="AA98"/>
  <c r="AA97"/>
  <c r="AA96"/>
  <c r="AA95"/>
  <c r="AA94"/>
  <c r="AA93"/>
  <c r="AA92"/>
  <c r="AA91"/>
  <c r="AA90"/>
  <c r="AA89"/>
  <c r="AA88"/>
  <c r="AA87"/>
  <c r="AA86"/>
  <c r="AA85"/>
  <c r="AA84"/>
  <c r="AA83"/>
  <c r="AA82"/>
  <c r="AA81"/>
  <c r="AA80"/>
  <c r="AA79"/>
  <c r="AA78"/>
  <c r="AA77"/>
  <c r="AA76"/>
  <c r="AA75"/>
  <c r="AA74"/>
  <c r="AA73"/>
  <c r="AA72"/>
  <c r="AA71"/>
  <c r="AA70"/>
  <c r="AA69"/>
  <c r="AA68"/>
  <c r="AA67"/>
  <c r="AA66"/>
  <c r="AA65"/>
  <c r="AA64"/>
  <c r="AA63"/>
  <c r="AA62"/>
  <c r="AA61"/>
  <c r="AA60"/>
  <c r="AA59"/>
  <c r="AA58"/>
  <c r="AA57"/>
  <c r="AA56"/>
  <c r="AA55"/>
  <c r="AA54"/>
  <c r="AA53"/>
  <c r="AA52"/>
  <c r="AA51"/>
  <c r="AA50"/>
  <c r="AA49"/>
  <c r="AA48"/>
  <c r="AA47"/>
  <c r="AA46"/>
  <c r="AA45"/>
  <c r="AA44"/>
  <c r="AA43"/>
  <c r="AA42"/>
  <c r="AA41"/>
  <c r="AA40"/>
  <c r="AA39"/>
  <c r="AA38"/>
  <c r="AA37"/>
  <c r="AA36"/>
  <c r="AA35"/>
  <c r="AA34"/>
  <c r="AA33"/>
  <c r="AA32"/>
  <c r="AA31"/>
  <c r="AA30"/>
  <c r="AA29"/>
  <c r="AA28"/>
  <c r="AA27"/>
  <c r="AA26"/>
  <c r="AA25"/>
  <c r="AA24"/>
  <c r="AA23"/>
  <c r="AA22"/>
  <c r="AA21"/>
  <c r="AA20"/>
  <c r="AA19"/>
  <c r="AA18"/>
  <c r="AA17"/>
  <c r="AA16"/>
  <c r="AA15"/>
  <c r="BT15" s="1"/>
  <c r="AA14"/>
  <c r="AA13"/>
  <c r="AA12"/>
  <c r="BR1011"/>
  <c r="BS1011" s="1"/>
  <c r="BR1010"/>
  <c r="BS1010" s="1"/>
  <c r="BR1009"/>
  <c r="BS1009" s="1"/>
  <c r="BR1008"/>
  <c r="BS1008" s="1"/>
  <c r="BR1007"/>
  <c r="BS1007" s="1"/>
  <c r="BR1006"/>
  <c r="BS1006" s="1"/>
  <c r="BR1005"/>
  <c r="BS1005" s="1"/>
  <c r="BR1004"/>
  <c r="BS1004" s="1"/>
  <c r="BR1003"/>
  <c r="BS1003" s="1"/>
  <c r="BR1002"/>
  <c r="BS1002" s="1"/>
  <c r="BR1001"/>
  <c r="BS1001" s="1"/>
  <c r="BR1000"/>
  <c r="BS1000" s="1"/>
  <c r="BR999"/>
  <c r="BS999" s="1"/>
  <c r="BR998"/>
  <c r="BS998" s="1"/>
  <c r="BR997"/>
  <c r="BS997" s="1"/>
  <c r="BR996"/>
  <c r="BS996" s="1"/>
  <c r="BR995"/>
  <c r="BS995" s="1"/>
  <c r="BR994"/>
  <c r="BS994" s="1"/>
  <c r="BR993"/>
  <c r="BS993" s="1"/>
  <c r="BR992"/>
  <c r="BS992" s="1"/>
  <c r="BR991"/>
  <c r="BS991" s="1"/>
  <c r="BR990"/>
  <c r="BS990" s="1"/>
  <c r="BR989"/>
  <c r="BS989" s="1"/>
  <c r="BR988"/>
  <c r="BS988" s="1"/>
  <c r="BR987"/>
  <c r="BS987" s="1"/>
  <c r="BR986"/>
  <c r="BS986" s="1"/>
  <c r="BR985"/>
  <c r="BS985" s="1"/>
  <c r="BR984"/>
  <c r="BS984" s="1"/>
  <c r="BR983"/>
  <c r="BS983" s="1"/>
  <c r="BR982"/>
  <c r="BS982" s="1"/>
  <c r="BR981"/>
  <c r="BS981" s="1"/>
  <c r="BR980"/>
  <c r="BS980" s="1"/>
  <c r="BR979"/>
  <c r="BS979" s="1"/>
  <c r="BR978"/>
  <c r="BS978" s="1"/>
  <c r="BR977"/>
  <c r="BS977" s="1"/>
  <c r="BR976"/>
  <c r="BS976" s="1"/>
  <c r="BR975"/>
  <c r="BS975" s="1"/>
  <c r="BR974"/>
  <c r="BS974" s="1"/>
  <c r="BR973"/>
  <c r="BS973" s="1"/>
  <c r="BR972"/>
  <c r="BS972" s="1"/>
  <c r="BR971"/>
  <c r="BS971" s="1"/>
  <c r="BR970"/>
  <c r="BS970" s="1"/>
  <c r="BR969"/>
  <c r="BS969" s="1"/>
  <c r="BR968"/>
  <c r="BS968" s="1"/>
  <c r="BR967"/>
  <c r="BS967" s="1"/>
  <c r="BR966"/>
  <c r="BS966" s="1"/>
  <c r="BR965"/>
  <c r="BS965" s="1"/>
  <c r="BR964"/>
  <c r="BS964" s="1"/>
  <c r="BR963"/>
  <c r="BS963" s="1"/>
  <c r="BR962"/>
  <c r="BS962" s="1"/>
  <c r="BR961"/>
  <c r="BS961" s="1"/>
  <c r="BR960"/>
  <c r="BS960" s="1"/>
  <c r="BR959"/>
  <c r="BS959" s="1"/>
  <c r="BR958"/>
  <c r="BS958" s="1"/>
  <c r="BR957"/>
  <c r="BS957" s="1"/>
  <c r="BR956"/>
  <c r="BS956" s="1"/>
  <c r="BR955"/>
  <c r="BS955" s="1"/>
  <c r="BR954"/>
  <c r="BS954" s="1"/>
  <c r="BR953"/>
  <c r="BS953" s="1"/>
  <c r="BR952"/>
  <c r="BS952" s="1"/>
  <c r="BR951"/>
  <c r="BS951" s="1"/>
  <c r="BR950"/>
  <c r="BS950" s="1"/>
  <c r="BR949"/>
  <c r="BS949" s="1"/>
  <c r="BR948"/>
  <c r="BS948" s="1"/>
  <c r="BR947"/>
  <c r="BS947" s="1"/>
  <c r="BR946"/>
  <c r="BS946" s="1"/>
  <c r="BR945"/>
  <c r="BS945" s="1"/>
  <c r="BR944"/>
  <c r="BS944" s="1"/>
  <c r="BR943"/>
  <c r="BS943" s="1"/>
  <c r="BR942"/>
  <c r="BS942" s="1"/>
  <c r="BR941"/>
  <c r="BS941" s="1"/>
  <c r="BR940"/>
  <c r="BS940" s="1"/>
  <c r="BR939"/>
  <c r="BS939" s="1"/>
  <c r="BR938"/>
  <c r="BS938" s="1"/>
  <c r="BR937"/>
  <c r="BS937" s="1"/>
  <c r="BR936"/>
  <c r="BS936" s="1"/>
  <c r="BR935"/>
  <c r="BS935" s="1"/>
  <c r="BR934"/>
  <c r="BS934" s="1"/>
  <c r="BR933"/>
  <c r="BS933" s="1"/>
  <c r="BR932"/>
  <c r="BS932" s="1"/>
  <c r="BR931"/>
  <c r="BS931" s="1"/>
  <c r="BR930"/>
  <c r="BS930" s="1"/>
  <c r="BR929"/>
  <c r="BS929" s="1"/>
  <c r="BR928"/>
  <c r="BS928" s="1"/>
  <c r="BR927"/>
  <c r="BS927" s="1"/>
  <c r="BR926"/>
  <c r="BS926" s="1"/>
  <c r="BR925"/>
  <c r="BS925" s="1"/>
  <c r="BR924"/>
  <c r="BS924" s="1"/>
  <c r="BR923"/>
  <c r="BS923" s="1"/>
  <c r="BR922"/>
  <c r="BS922" s="1"/>
  <c r="BR921"/>
  <c r="BS921" s="1"/>
  <c r="BR920"/>
  <c r="BS920" s="1"/>
  <c r="BR919"/>
  <c r="BS919" s="1"/>
  <c r="BR918"/>
  <c r="BS918" s="1"/>
  <c r="BR917"/>
  <c r="BS917" s="1"/>
  <c r="BR916"/>
  <c r="BS916" s="1"/>
  <c r="BR915"/>
  <c r="BS915" s="1"/>
  <c r="BR914"/>
  <c r="BS914" s="1"/>
  <c r="BR913"/>
  <c r="BS913" s="1"/>
  <c r="BR912"/>
  <c r="BS912" s="1"/>
  <c r="BR911"/>
  <c r="BS911" s="1"/>
  <c r="BR910"/>
  <c r="BS910" s="1"/>
  <c r="BR909"/>
  <c r="BS909" s="1"/>
  <c r="BR908"/>
  <c r="BS908" s="1"/>
  <c r="BR907"/>
  <c r="BS907" s="1"/>
  <c r="BR906"/>
  <c r="BS906" s="1"/>
  <c r="BR905"/>
  <c r="BS905" s="1"/>
  <c r="BR904"/>
  <c r="BS904" s="1"/>
  <c r="BR903"/>
  <c r="BS903" s="1"/>
  <c r="BR902"/>
  <c r="BS902" s="1"/>
  <c r="BR901"/>
  <c r="BS901" s="1"/>
  <c r="BR900"/>
  <c r="BS900" s="1"/>
  <c r="BR899"/>
  <c r="BS899" s="1"/>
  <c r="BR898"/>
  <c r="BS898" s="1"/>
  <c r="BR897"/>
  <c r="BS897" s="1"/>
  <c r="BR896"/>
  <c r="BS896" s="1"/>
  <c r="BR895"/>
  <c r="BS895" s="1"/>
  <c r="BR894"/>
  <c r="BS894" s="1"/>
  <c r="BR893"/>
  <c r="BS893" s="1"/>
  <c r="BR892"/>
  <c r="BS892" s="1"/>
  <c r="BR891"/>
  <c r="BS891" s="1"/>
  <c r="BR890"/>
  <c r="BS890" s="1"/>
  <c r="BR889"/>
  <c r="BS889" s="1"/>
  <c r="BR888"/>
  <c r="BS888" s="1"/>
  <c r="BR887"/>
  <c r="BS887" s="1"/>
  <c r="BR886"/>
  <c r="BS886" s="1"/>
  <c r="BR885"/>
  <c r="BS885" s="1"/>
  <c r="BR884"/>
  <c r="BS884" s="1"/>
  <c r="BR883"/>
  <c r="BS883" s="1"/>
  <c r="BR882"/>
  <c r="BS882" s="1"/>
  <c r="BR881"/>
  <c r="BS881" s="1"/>
  <c r="BR880"/>
  <c r="BS880" s="1"/>
  <c r="BR879"/>
  <c r="BS879" s="1"/>
  <c r="BR878"/>
  <c r="BS878" s="1"/>
  <c r="BR877"/>
  <c r="BS877" s="1"/>
  <c r="BR876"/>
  <c r="BS876" s="1"/>
  <c r="BR875"/>
  <c r="BS875" s="1"/>
  <c r="BR874"/>
  <c r="BS874" s="1"/>
  <c r="BR873"/>
  <c r="BS873" s="1"/>
  <c r="BR872"/>
  <c r="BS872" s="1"/>
  <c r="BR871"/>
  <c r="BS871" s="1"/>
  <c r="BR870"/>
  <c r="BS870" s="1"/>
  <c r="BR869"/>
  <c r="BS869" s="1"/>
  <c r="BR868"/>
  <c r="BS868" s="1"/>
  <c r="BR867"/>
  <c r="BS867" s="1"/>
  <c r="BR866"/>
  <c r="BS866" s="1"/>
  <c r="BR865"/>
  <c r="BS865" s="1"/>
  <c r="BR864"/>
  <c r="BS864" s="1"/>
  <c r="BR863"/>
  <c r="BS863" s="1"/>
  <c r="BR862"/>
  <c r="BS862" s="1"/>
  <c r="BR861"/>
  <c r="BS861" s="1"/>
  <c r="BR860"/>
  <c r="BS860" s="1"/>
  <c r="BR859"/>
  <c r="BS859" s="1"/>
  <c r="BR858"/>
  <c r="BS858" s="1"/>
  <c r="BR857"/>
  <c r="BS857" s="1"/>
  <c r="BR856"/>
  <c r="BS856" s="1"/>
  <c r="BR855"/>
  <c r="BS855" s="1"/>
  <c r="BR854"/>
  <c r="BS854" s="1"/>
  <c r="BR853"/>
  <c r="BS853" s="1"/>
  <c r="BR852"/>
  <c r="BS852" s="1"/>
  <c r="BR851"/>
  <c r="BS851" s="1"/>
  <c r="BR850"/>
  <c r="BS850" s="1"/>
  <c r="BR849"/>
  <c r="BS849" s="1"/>
  <c r="BR848"/>
  <c r="BS848" s="1"/>
  <c r="BR847"/>
  <c r="BS847" s="1"/>
  <c r="BR846"/>
  <c r="BS846" s="1"/>
  <c r="BR845"/>
  <c r="BS845" s="1"/>
  <c r="BR844"/>
  <c r="BS844" s="1"/>
  <c r="BR843"/>
  <c r="BS843" s="1"/>
  <c r="BR842"/>
  <c r="BS842" s="1"/>
  <c r="BR841"/>
  <c r="BS841" s="1"/>
  <c r="BR840"/>
  <c r="BS840" s="1"/>
  <c r="BR839"/>
  <c r="BS839" s="1"/>
  <c r="BR838"/>
  <c r="BS838" s="1"/>
  <c r="BR837"/>
  <c r="BS837" s="1"/>
  <c r="BR836"/>
  <c r="BS836" s="1"/>
  <c r="BR835"/>
  <c r="BS835" s="1"/>
  <c r="BR834"/>
  <c r="BS834" s="1"/>
  <c r="BR833"/>
  <c r="BS833" s="1"/>
  <c r="BR832"/>
  <c r="BS832" s="1"/>
  <c r="BR831"/>
  <c r="BS831" s="1"/>
  <c r="BR830"/>
  <c r="BS830" s="1"/>
  <c r="BR829"/>
  <c r="BS829" s="1"/>
  <c r="BR828"/>
  <c r="BS828" s="1"/>
  <c r="BR827"/>
  <c r="BS827" s="1"/>
  <c r="BR826"/>
  <c r="BS826" s="1"/>
  <c r="BR825"/>
  <c r="BS825" s="1"/>
  <c r="BR824"/>
  <c r="BS824" s="1"/>
  <c r="BR823"/>
  <c r="BS823" s="1"/>
  <c r="BR822"/>
  <c r="BS822" s="1"/>
  <c r="BR821"/>
  <c r="BS821" s="1"/>
  <c r="BR820"/>
  <c r="BS820" s="1"/>
  <c r="BR819"/>
  <c r="BS819" s="1"/>
  <c r="BR818"/>
  <c r="BS818" s="1"/>
  <c r="BR817"/>
  <c r="BS817" s="1"/>
  <c r="BR816"/>
  <c r="BS816" s="1"/>
  <c r="BR815"/>
  <c r="BS815" s="1"/>
  <c r="BR814"/>
  <c r="BS814" s="1"/>
  <c r="BR813"/>
  <c r="BS813" s="1"/>
  <c r="BR812"/>
  <c r="BS812" s="1"/>
  <c r="BR811"/>
  <c r="BS811" s="1"/>
  <c r="BR810"/>
  <c r="BS810" s="1"/>
  <c r="BR809"/>
  <c r="BS809" s="1"/>
  <c r="BR808"/>
  <c r="BS808" s="1"/>
  <c r="BR807"/>
  <c r="BS807" s="1"/>
  <c r="BR806"/>
  <c r="BS806" s="1"/>
  <c r="BR805"/>
  <c r="BS805" s="1"/>
  <c r="BR804"/>
  <c r="BS804" s="1"/>
  <c r="BR803"/>
  <c r="BS803" s="1"/>
  <c r="BR802"/>
  <c r="BS802" s="1"/>
  <c r="BR801"/>
  <c r="BS801" s="1"/>
  <c r="BR800"/>
  <c r="BS800" s="1"/>
  <c r="BR799"/>
  <c r="BS799" s="1"/>
  <c r="BR798"/>
  <c r="BS798" s="1"/>
  <c r="BR797"/>
  <c r="BS797" s="1"/>
  <c r="BR796"/>
  <c r="BS796" s="1"/>
  <c r="BR795"/>
  <c r="BS795" s="1"/>
  <c r="BR794"/>
  <c r="BS794" s="1"/>
  <c r="BR793"/>
  <c r="BS793" s="1"/>
  <c r="BR792"/>
  <c r="BS792" s="1"/>
  <c r="BR791"/>
  <c r="BS791" s="1"/>
  <c r="BR790"/>
  <c r="BS790" s="1"/>
  <c r="BR789"/>
  <c r="BS789" s="1"/>
  <c r="BR788"/>
  <c r="BS788" s="1"/>
  <c r="BR787"/>
  <c r="BS787" s="1"/>
  <c r="BR786"/>
  <c r="BS786" s="1"/>
  <c r="BR785"/>
  <c r="BS785" s="1"/>
  <c r="BR784"/>
  <c r="BS784" s="1"/>
  <c r="BR783"/>
  <c r="BS783" s="1"/>
  <c r="BR782"/>
  <c r="BS782" s="1"/>
  <c r="BR781"/>
  <c r="BS781" s="1"/>
  <c r="BR780"/>
  <c r="BS780" s="1"/>
  <c r="BR779"/>
  <c r="BS779" s="1"/>
  <c r="BR778"/>
  <c r="BS778" s="1"/>
  <c r="BR777"/>
  <c r="BS777" s="1"/>
  <c r="BR776"/>
  <c r="BS776" s="1"/>
  <c r="BR775"/>
  <c r="BS775" s="1"/>
  <c r="BR774"/>
  <c r="BS774" s="1"/>
  <c r="BR773"/>
  <c r="BS773" s="1"/>
  <c r="BR772"/>
  <c r="BS772" s="1"/>
  <c r="BR771"/>
  <c r="BS771" s="1"/>
  <c r="BR770"/>
  <c r="BS770" s="1"/>
  <c r="BR769"/>
  <c r="BS769" s="1"/>
  <c r="BR768"/>
  <c r="BS768" s="1"/>
  <c r="BR767"/>
  <c r="BS767" s="1"/>
  <c r="BR766"/>
  <c r="BS766" s="1"/>
  <c r="BR765"/>
  <c r="BS765" s="1"/>
  <c r="BR764"/>
  <c r="BS764" s="1"/>
  <c r="BR763"/>
  <c r="BS763" s="1"/>
  <c r="BR762"/>
  <c r="BS762" s="1"/>
  <c r="BR761"/>
  <c r="BS761" s="1"/>
  <c r="BR760"/>
  <c r="BS760" s="1"/>
  <c r="BR759"/>
  <c r="BS759" s="1"/>
  <c r="BR758"/>
  <c r="BS758" s="1"/>
  <c r="BR757"/>
  <c r="BS757" s="1"/>
  <c r="BR756"/>
  <c r="BS756" s="1"/>
  <c r="BR755"/>
  <c r="BS755" s="1"/>
  <c r="BR754"/>
  <c r="BS754" s="1"/>
  <c r="BR753"/>
  <c r="BS753" s="1"/>
  <c r="BR752"/>
  <c r="BS752" s="1"/>
  <c r="BR751"/>
  <c r="BS751" s="1"/>
  <c r="BR750"/>
  <c r="BS750" s="1"/>
  <c r="BR749"/>
  <c r="BS749" s="1"/>
  <c r="BR748"/>
  <c r="BS748" s="1"/>
  <c r="BR747"/>
  <c r="BS747" s="1"/>
  <c r="BR746"/>
  <c r="BS746" s="1"/>
  <c r="BR745"/>
  <c r="BS745" s="1"/>
  <c r="BR744"/>
  <c r="BS744" s="1"/>
  <c r="BR743"/>
  <c r="BS743" s="1"/>
  <c r="BR742"/>
  <c r="BS742" s="1"/>
  <c r="BR741"/>
  <c r="BS741" s="1"/>
  <c r="BR740"/>
  <c r="BS740" s="1"/>
  <c r="BR739"/>
  <c r="BS739" s="1"/>
  <c r="BR738"/>
  <c r="BS738" s="1"/>
  <c r="BR737"/>
  <c r="BS737" s="1"/>
  <c r="BR736"/>
  <c r="BS736" s="1"/>
  <c r="BR735"/>
  <c r="BS735" s="1"/>
  <c r="BR734"/>
  <c r="BS734" s="1"/>
  <c r="BR733"/>
  <c r="BS733" s="1"/>
  <c r="BR732"/>
  <c r="BS732" s="1"/>
  <c r="BR731"/>
  <c r="BS731" s="1"/>
  <c r="BR730"/>
  <c r="BS730" s="1"/>
  <c r="BR729"/>
  <c r="BS729" s="1"/>
  <c r="BR728"/>
  <c r="BS728" s="1"/>
  <c r="BR727"/>
  <c r="BS727" s="1"/>
  <c r="BR726"/>
  <c r="BS726" s="1"/>
  <c r="BR725"/>
  <c r="BS725" s="1"/>
  <c r="BR724"/>
  <c r="BS724" s="1"/>
  <c r="BR723"/>
  <c r="BS723" s="1"/>
  <c r="BR722"/>
  <c r="BS722" s="1"/>
  <c r="BR721"/>
  <c r="BS721" s="1"/>
  <c r="BR720"/>
  <c r="BS720" s="1"/>
  <c r="BR719"/>
  <c r="BS719" s="1"/>
  <c r="BR718"/>
  <c r="BS718" s="1"/>
  <c r="BR717"/>
  <c r="BS717" s="1"/>
  <c r="BR716"/>
  <c r="BS716" s="1"/>
  <c r="BR715"/>
  <c r="BS715" s="1"/>
  <c r="BR714"/>
  <c r="BS714" s="1"/>
  <c r="BR713"/>
  <c r="BS713" s="1"/>
  <c r="BR712"/>
  <c r="BS712" s="1"/>
  <c r="BR711"/>
  <c r="BS711" s="1"/>
  <c r="BR710"/>
  <c r="BS710" s="1"/>
  <c r="BR709"/>
  <c r="BS709" s="1"/>
  <c r="BR708"/>
  <c r="BS708" s="1"/>
  <c r="BR707"/>
  <c r="BS707" s="1"/>
  <c r="BR706"/>
  <c r="BS706" s="1"/>
  <c r="BR705"/>
  <c r="BS705" s="1"/>
  <c r="BR704"/>
  <c r="BS704" s="1"/>
  <c r="BR703"/>
  <c r="BS703" s="1"/>
  <c r="BR702"/>
  <c r="BS702" s="1"/>
  <c r="BR701"/>
  <c r="BS701" s="1"/>
  <c r="BR700"/>
  <c r="BS700" s="1"/>
  <c r="BR699"/>
  <c r="BS699" s="1"/>
  <c r="BR698"/>
  <c r="BS698" s="1"/>
  <c r="BR697"/>
  <c r="BS697" s="1"/>
  <c r="BR696"/>
  <c r="BS696" s="1"/>
  <c r="BR695"/>
  <c r="BS695" s="1"/>
  <c r="BR694"/>
  <c r="BS694" s="1"/>
  <c r="BR693"/>
  <c r="BS693" s="1"/>
  <c r="BR692"/>
  <c r="BS692" s="1"/>
  <c r="BR691"/>
  <c r="BS691" s="1"/>
  <c r="BR690"/>
  <c r="BS690" s="1"/>
  <c r="BR689"/>
  <c r="BS689" s="1"/>
  <c r="BR688"/>
  <c r="BS688" s="1"/>
  <c r="BR687"/>
  <c r="BS687" s="1"/>
  <c r="BR686"/>
  <c r="BS686" s="1"/>
  <c r="BR685"/>
  <c r="BS685" s="1"/>
  <c r="BR684"/>
  <c r="BS684" s="1"/>
  <c r="BR683"/>
  <c r="BS683" s="1"/>
  <c r="BR682"/>
  <c r="BS682" s="1"/>
  <c r="BR681"/>
  <c r="BS681" s="1"/>
  <c r="BR680"/>
  <c r="BS680" s="1"/>
  <c r="BR679"/>
  <c r="BS679" s="1"/>
  <c r="BR678"/>
  <c r="BS678" s="1"/>
  <c r="BR677"/>
  <c r="BS677" s="1"/>
  <c r="BR676"/>
  <c r="BS676" s="1"/>
  <c r="BR675"/>
  <c r="BS675" s="1"/>
  <c r="BR674"/>
  <c r="BS674" s="1"/>
  <c r="BR673"/>
  <c r="BS673" s="1"/>
  <c r="BR672"/>
  <c r="BS672" s="1"/>
  <c r="BR671"/>
  <c r="BS671" s="1"/>
  <c r="BR670"/>
  <c r="BS670" s="1"/>
  <c r="BR669"/>
  <c r="BS669" s="1"/>
  <c r="BR668"/>
  <c r="BS668" s="1"/>
  <c r="BR667"/>
  <c r="BS667" s="1"/>
  <c r="BR666"/>
  <c r="BS666" s="1"/>
  <c r="BR665"/>
  <c r="BS665" s="1"/>
  <c r="BR664"/>
  <c r="BS664" s="1"/>
  <c r="BR663"/>
  <c r="BS663" s="1"/>
  <c r="BR662"/>
  <c r="BS662" s="1"/>
  <c r="BR661"/>
  <c r="BS661" s="1"/>
  <c r="BR660"/>
  <c r="BS660" s="1"/>
  <c r="BR659"/>
  <c r="BS659" s="1"/>
  <c r="BR658"/>
  <c r="BS658" s="1"/>
  <c r="BR657"/>
  <c r="BS657" s="1"/>
  <c r="BR656"/>
  <c r="BS656" s="1"/>
  <c r="BR655"/>
  <c r="BS655" s="1"/>
  <c r="BR654"/>
  <c r="BS654" s="1"/>
  <c r="BR653"/>
  <c r="BS653" s="1"/>
  <c r="BR652"/>
  <c r="BS652" s="1"/>
  <c r="BR651"/>
  <c r="BS651" s="1"/>
  <c r="BR650"/>
  <c r="BS650" s="1"/>
  <c r="BR649"/>
  <c r="BS649" s="1"/>
  <c r="BR648"/>
  <c r="BS648" s="1"/>
  <c r="BR647"/>
  <c r="BS647" s="1"/>
  <c r="BR646"/>
  <c r="BS646" s="1"/>
  <c r="BR645"/>
  <c r="BS645" s="1"/>
  <c r="BR644"/>
  <c r="BS644" s="1"/>
  <c r="BR643"/>
  <c r="BS643" s="1"/>
  <c r="BR642"/>
  <c r="BS642" s="1"/>
  <c r="BR641"/>
  <c r="BS641" s="1"/>
  <c r="BR640"/>
  <c r="BS640" s="1"/>
  <c r="BR639"/>
  <c r="BS639" s="1"/>
  <c r="BR638"/>
  <c r="BS638" s="1"/>
  <c r="BR637"/>
  <c r="BS637" s="1"/>
  <c r="BR636"/>
  <c r="BS636" s="1"/>
  <c r="BR635"/>
  <c r="BS635" s="1"/>
  <c r="BR634"/>
  <c r="BS634" s="1"/>
  <c r="BR633"/>
  <c r="BS633" s="1"/>
  <c r="BR632"/>
  <c r="BS632" s="1"/>
  <c r="BR631"/>
  <c r="BS631" s="1"/>
  <c r="BR630"/>
  <c r="BS630" s="1"/>
  <c r="BR629"/>
  <c r="BS629" s="1"/>
  <c r="BR628"/>
  <c r="BS628" s="1"/>
  <c r="BR627"/>
  <c r="BS627" s="1"/>
  <c r="BR626"/>
  <c r="BS626" s="1"/>
  <c r="BR625"/>
  <c r="BS625" s="1"/>
  <c r="BR624"/>
  <c r="BS624" s="1"/>
  <c r="BR623"/>
  <c r="BS623" s="1"/>
  <c r="BR622"/>
  <c r="BS622" s="1"/>
  <c r="BR621"/>
  <c r="BS621" s="1"/>
  <c r="BR620"/>
  <c r="BS620" s="1"/>
  <c r="BR619"/>
  <c r="BS619" s="1"/>
  <c r="BR618"/>
  <c r="BS618" s="1"/>
  <c r="BR617"/>
  <c r="BS617" s="1"/>
  <c r="BR616"/>
  <c r="BS616" s="1"/>
  <c r="BR615"/>
  <c r="BS615" s="1"/>
  <c r="BR614"/>
  <c r="BS614" s="1"/>
  <c r="BR613"/>
  <c r="BS613" s="1"/>
  <c r="BR612"/>
  <c r="BS612" s="1"/>
  <c r="BR611"/>
  <c r="BS611" s="1"/>
  <c r="BR610"/>
  <c r="BS610" s="1"/>
  <c r="BR609"/>
  <c r="BS609" s="1"/>
  <c r="BR608"/>
  <c r="BS608" s="1"/>
  <c r="BR607"/>
  <c r="BS607" s="1"/>
  <c r="BR606"/>
  <c r="BS606" s="1"/>
  <c r="BR605"/>
  <c r="BS605" s="1"/>
  <c r="BR604"/>
  <c r="BS604" s="1"/>
  <c r="BR603"/>
  <c r="BS603" s="1"/>
  <c r="BR602"/>
  <c r="BS602" s="1"/>
  <c r="BR601"/>
  <c r="BS601" s="1"/>
  <c r="BR600"/>
  <c r="BS600" s="1"/>
  <c r="BR599"/>
  <c r="BS599" s="1"/>
  <c r="BR598"/>
  <c r="BS598" s="1"/>
  <c r="BR597"/>
  <c r="BS597" s="1"/>
  <c r="BR596"/>
  <c r="BS596" s="1"/>
  <c r="BR595"/>
  <c r="BS595" s="1"/>
  <c r="BR594"/>
  <c r="BS594" s="1"/>
  <c r="BR593"/>
  <c r="BS593" s="1"/>
  <c r="BR592"/>
  <c r="BS592" s="1"/>
  <c r="BR591"/>
  <c r="BS591" s="1"/>
  <c r="BR590"/>
  <c r="BS590" s="1"/>
  <c r="BR589"/>
  <c r="BS589" s="1"/>
  <c r="BR588"/>
  <c r="BS588" s="1"/>
  <c r="BR587"/>
  <c r="BS587" s="1"/>
  <c r="BR586"/>
  <c r="BS586" s="1"/>
  <c r="BR585"/>
  <c r="BS585" s="1"/>
  <c r="BR584"/>
  <c r="BS584" s="1"/>
  <c r="BR583"/>
  <c r="BS583" s="1"/>
  <c r="BR582"/>
  <c r="BS582" s="1"/>
  <c r="BR581"/>
  <c r="BS581" s="1"/>
  <c r="BR580"/>
  <c r="BS580" s="1"/>
  <c r="BR579"/>
  <c r="BS579" s="1"/>
  <c r="BR578"/>
  <c r="BS578" s="1"/>
  <c r="BR577"/>
  <c r="BS577" s="1"/>
  <c r="BR576"/>
  <c r="BS576" s="1"/>
  <c r="BR575"/>
  <c r="BS575" s="1"/>
  <c r="BR574"/>
  <c r="BS574" s="1"/>
  <c r="BR573"/>
  <c r="BS573" s="1"/>
  <c r="BR572"/>
  <c r="BS572" s="1"/>
  <c r="BR571"/>
  <c r="BS571" s="1"/>
  <c r="BR570"/>
  <c r="BS570" s="1"/>
  <c r="BR569"/>
  <c r="BS569" s="1"/>
  <c r="BR568"/>
  <c r="BS568" s="1"/>
  <c r="BR567"/>
  <c r="BS567" s="1"/>
  <c r="BR566"/>
  <c r="BS566" s="1"/>
  <c r="BR565"/>
  <c r="BS565" s="1"/>
  <c r="BR564"/>
  <c r="BS564" s="1"/>
  <c r="BR563"/>
  <c r="BS563" s="1"/>
  <c r="BR562"/>
  <c r="BS562" s="1"/>
  <c r="BR561"/>
  <c r="BS561" s="1"/>
  <c r="BR560"/>
  <c r="BS560" s="1"/>
  <c r="BR559"/>
  <c r="BS559" s="1"/>
  <c r="BR558"/>
  <c r="BS558" s="1"/>
  <c r="BR557"/>
  <c r="BS557" s="1"/>
  <c r="BR556"/>
  <c r="BS556" s="1"/>
  <c r="BR555"/>
  <c r="BS555" s="1"/>
  <c r="BR554"/>
  <c r="BS554" s="1"/>
  <c r="BR553"/>
  <c r="BS553" s="1"/>
  <c r="BR552"/>
  <c r="BS552" s="1"/>
  <c r="BR551"/>
  <c r="BS551" s="1"/>
  <c r="BR550"/>
  <c r="BS550" s="1"/>
  <c r="BR549"/>
  <c r="BS549" s="1"/>
  <c r="BR548"/>
  <c r="BS548" s="1"/>
  <c r="BR547"/>
  <c r="BS547" s="1"/>
  <c r="BR546"/>
  <c r="BS546" s="1"/>
  <c r="BR545"/>
  <c r="BS545" s="1"/>
  <c r="BR544"/>
  <c r="BS544" s="1"/>
  <c r="BR543"/>
  <c r="BS543" s="1"/>
  <c r="BR542"/>
  <c r="BS542" s="1"/>
  <c r="BR541"/>
  <c r="BS541" s="1"/>
  <c r="BR540"/>
  <c r="BS540" s="1"/>
  <c r="BR539"/>
  <c r="BS539" s="1"/>
  <c r="BR538"/>
  <c r="BS538" s="1"/>
  <c r="BR537"/>
  <c r="BS537" s="1"/>
  <c r="BR536"/>
  <c r="BS536" s="1"/>
  <c r="BR535"/>
  <c r="BS535" s="1"/>
  <c r="BR534"/>
  <c r="BS534" s="1"/>
  <c r="BR533"/>
  <c r="BS533" s="1"/>
  <c r="BR532"/>
  <c r="BS532" s="1"/>
  <c r="BR531"/>
  <c r="BS531" s="1"/>
  <c r="BR530"/>
  <c r="BS530" s="1"/>
  <c r="BR529"/>
  <c r="BS529" s="1"/>
  <c r="BR528"/>
  <c r="BS528" s="1"/>
  <c r="BR527"/>
  <c r="BS527" s="1"/>
  <c r="BR526"/>
  <c r="BS526" s="1"/>
  <c r="BR525"/>
  <c r="BS525" s="1"/>
  <c r="BR524"/>
  <c r="BS524" s="1"/>
  <c r="BR523"/>
  <c r="BS523" s="1"/>
  <c r="BR522"/>
  <c r="BS522" s="1"/>
  <c r="BR521"/>
  <c r="BS521" s="1"/>
  <c r="BR520"/>
  <c r="BS520" s="1"/>
  <c r="BR519"/>
  <c r="BS519" s="1"/>
  <c r="BR518"/>
  <c r="BS518" s="1"/>
  <c r="BR517"/>
  <c r="BS517" s="1"/>
  <c r="BR516"/>
  <c r="BS516" s="1"/>
  <c r="BR515"/>
  <c r="BS515" s="1"/>
  <c r="BR514"/>
  <c r="BS514" s="1"/>
  <c r="BR513"/>
  <c r="BS513" s="1"/>
  <c r="BR512"/>
  <c r="BS512" s="1"/>
  <c r="BR511"/>
  <c r="BS511" s="1"/>
  <c r="BR510"/>
  <c r="BS510" s="1"/>
  <c r="BR509"/>
  <c r="BS509" s="1"/>
  <c r="BR508"/>
  <c r="BS508" s="1"/>
  <c r="BR507"/>
  <c r="BS507" s="1"/>
  <c r="BR506"/>
  <c r="BS506" s="1"/>
  <c r="BR505"/>
  <c r="BS505" s="1"/>
  <c r="BR504"/>
  <c r="BS504" s="1"/>
  <c r="BR503"/>
  <c r="BS503" s="1"/>
  <c r="BR502"/>
  <c r="BS502" s="1"/>
  <c r="BR501"/>
  <c r="BS501" s="1"/>
  <c r="BR500"/>
  <c r="BS500" s="1"/>
  <c r="BR499"/>
  <c r="BS499" s="1"/>
  <c r="BR498"/>
  <c r="BS498" s="1"/>
  <c r="BR497"/>
  <c r="BS497" s="1"/>
  <c r="BR496"/>
  <c r="BS496" s="1"/>
  <c r="BR495"/>
  <c r="BS495" s="1"/>
  <c r="BR494"/>
  <c r="BS494" s="1"/>
  <c r="BR493"/>
  <c r="BS493" s="1"/>
  <c r="BR492"/>
  <c r="BS492" s="1"/>
  <c r="BR491"/>
  <c r="BS491" s="1"/>
  <c r="BR490"/>
  <c r="BS490" s="1"/>
  <c r="BR489"/>
  <c r="BS489" s="1"/>
  <c r="BR488"/>
  <c r="BS488" s="1"/>
  <c r="BS487"/>
  <c r="BR487"/>
  <c r="BR486"/>
  <c r="BS486" s="1"/>
  <c r="BR485"/>
  <c r="BS485" s="1"/>
  <c r="BR484"/>
  <c r="BS484" s="1"/>
  <c r="BR483"/>
  <c r="BS483" s="1"/>
  <c r="BR482"/>
  <c r="BS482" s="1"/>
  <c r="BR481"/>
  <c r="BS481" s="1"/>
  <c r="BR480"/>
  <c r="BS480" s="1"/>
  <c r="BR479"/>
  <c r="BS479" s="1"/>
  <c r="BR478"/>
  <c r="BS478" s="1"/>
  <c r="BR477"/>
  <c r="BS477" s="1"/>
  <c r="BR476"/>
  <c r="BS476" s="1"/>
  <c r="BR475"/>
  <c r="BS475" s="1"/>
  <c r="BR474"/>
  <c r="BS474" s="1"/>
  <c r="BR473"/>
  <c r="BS473" s="1"/>
  <c r="BR472"/>
  <c r="BS472" s="1"/>
  <c r="BS471"/>
  <c r="BR471"/>
  <c r="BR470"/>
  <c r="BS470" s="1"/>
  <c r="BR469"/>
  <c r="BS469" s="1"/>
  <c r="BR468"/>
  <c r="BS468" s="1"/>
  <c r="BR467"/>
  <c r="BS467" s="1"/>
  <c r="BR466"/>
  <c r="BS466" s="1"/>
  <c r="BR465"/>
  <c r="BS465" s="1"/>
  <c r="BR464"/>
  <c r="BS464" s="1"/>
  <c r="BR463"/>
  <c r="BS463" s="1"/>
  <c r="BR462"/>
  <c r="BS462" s="1"/>
  <c r="BR461"/>
  <c r="BS461" s="1"/>
  <c r="BR460"/>
  <c r="BS460" s="1"/>
  <c r="BR459"/>
  <c r="BS459" s="1"/>
  <c r="BR458"/>
  <c r="BS458" s="1"/>
  <c r="BR457"/>
  <c r="BS457" s="1"/>
  <c r="BR456"/>
  <c r="BS456" s="1"/>
  <c r="BS455"/>
  <c r="BR455"/>
  <c r="BR454"/>
  <c r="BS454" s="1"/>
  <c r="BR453"/>
  <c r="BS453" s="1"/>
  <c r="BR452"/>
  <c r="BS452" s="1"/>
  <c r="BR451"/>
  <c r="BS451" s="1"/>
  <c r="BR450"/>
  <c r="BS450" s="1"/>
  <c r="BR449"/>
  <c r="BS449" s="1"/>
  <c r="BR448"/>
  <c r="BS448" s="1"/>
  <c r="BR447"/>
  <c r="BS447" s="1"/>
  <c r="BR446"/>
  <c r="BS446" s="1"/>
  <c r="BR445"/>
  <c r="BS445" s="1"/>
  <c r="BR444"/>
  <c r="BS444" s="1"/>
  <c r="BR443"/>
  <c r="BS443" s="1"/>
  <c r="BR442"/>
  <c r="BS442" s="1"/>
  <c r="BR441"/>
  <c r="BS441" s="1"/>
  <c r="BR440"/>
  <c r="BS440" s="1"/>
  <c r="BS439"/>
  <c r="BR439"/>
  <c r="BR438"/>
  <c r="BS438" s="1"/>
  <c r="BR437"/>
  <c r="BS437" s="1"/>
  <c r="BR436"/>
  <c r="BS436" s="1"/>
  <c r="BR435"/>
  <c r="BS435" s="1"/>
  <c r="BR434"/>
  <c r="BS434" s="1"/>
  <c r="BR433"/>
  <c r="BS433" s="1"/>
  <c r="BR432"/>
  <c r="BS432" s="1"/>
  <c r="BR431"/>
  <c r="BS431" s="1"/>
  <c r="BR430"/>
  <c r="BS430" s="1"/>
  <c r="BR429"/>
  <c r="BS429" s="1"/>
  <c r="BR428"/>
  <c r="BS428" s="1"/>
  <c r="BR427"/>
  <c r="BS427" s="1"/>
  <c r="BR426"/>
  <c r="BS426" s="1"/>
  <c r="BR425"/>
  <c r="BS425" s="1"/>
  <c r="BR424"/>
  <c r="BS424" s="1"/>
  <c r="BS423"/>
  <c r="BR423"/>
  <c r="BR422"/>
  <c r="BS422" s="1"/>
  <c r="BR421"/>
  <c r="BS421" s="1"/>
  <c r="BR420"/>
  <c r="BS420" s="1"/>
  <c r="BR419"/>
  <c r="BS419" s="1"/>
  <c r="BR418"/>
  <c r="BS418" s="1"/>
  <c r="BR417"/>
  <c r="BS417" s="1"/>
  <c r="BR416"/>
  <c r="BS416" s="1"/>
  <c r="BR415"/>
  <c r="BS415" s="1"/>
  <c r="BR414"/>
  <c r="BS414" s="1"/>
  <c r="BR413"/>
  <c r="BS413" s="1"/>
  <c r="BR412"/>
  <c r="BS412" s="1"/>
  <c r="BR411"/>
  <c r="BS411" s="1"/>
  <c r="BR410"/>
  <c r="BS410" s="1"/>
  <c r="BR409"/>
  <c r="BS409" s="1"/>
  <c r="BR408"/>
  <c r="BS408" s="1"/>
  <c r="BS407"/>
  <c r="BR407"/>
  <c r="BR406"/>
  <c r="BS406" s="1"/>
  <c r="BR405"/>
  <c r="BS405" s="1"/>
  <c r="BR404"/>
  <c r="BS404" s="1"/>
  <c r="BR403"/>
  <c r="BS403" s="1"/>
  <c r="BR402"/>
  <c r="BS402" s="1"/>
  <c r="BR401"/>
  <c r="BS401" s="1"/>
  <c r="BR400"/>
  <c r="BS400" s="1"/>
  <c r="BR399"/>
  <c r="BS399" s="1"/>
  <c r="BR398"/>
  <c r="BS398" s="1"/>
  <c r="BR397"/>
  <c r="BS397" s="1"/>
  <c r="BR396"/>
  <c r="BS396" s="1"/>
  <c r="BR395"/>
  <c r="BS395" s="1"/>
  <c r="BR394"/>
  <c r="BS394" s="1"/>
  <c r="BR393"/>
  <c r="BS393" s="1"/>
  <c r="BR392"/>
  <c r="BS392" s="1"/>
  <c r="BS391"/>
  <c r="BR391"/>
  <c r="BR390"/>
  <c r="BS390" s="1"/>
  <c r="BR389"/>
  <c r="BS389" s="1"/>
  <c r="BR388"/>
  <c r="BS388" s="1"/>
  <c r="BR387"/>
  <c r="BS387" s="1"/>
  <c r="BR386"/>
  <c r="BS386" s="1"/>
  <c r="BR385"/>
  <c r="BS385" s="1"/>
  <c r="BR384"/>
  <c r="BS384" s="1"/>
  <c r="BR383"/>
  <c r="BS383" s="1"/>
  <c r="BR382"/>
  <c r="BS382" s="1"/>
  <c r="BR381"/>
  <c r="BS381" s="1"/>
  <c r="BR380"/>
  <c r="BS380" s="1"/>
  <c r="BR379"/>
  <c r="BS379" s="1"/>
  <c r="BR378"/>
  <c r="BS378" s="1"/>
  <c r="BR377"/>
  <c r="BS377" s="1"/>
  <c r="BR376"/>
  <c r="BS376" s="1"/>
  <c r="BS375"/>
  <c r="BR375"/>
  <c r="BR374"/>
  <c r="BS374" s="1"/>
  <c r="BR373"/>
  <c r="BS373" s="1"/>
  <c r="BR372"/>
  <c r="BS372" s="1"/>
  <c r="BR371"/>
  <c r="BS371" s="1"/>
  <c r="BR370"/>
  <c r="BS370" s="1"/>
  <c r="BR369"/>
  <c r="BS369" s="1"/>
  <c r="BR368"/>
  <c r="BS368" s="1"/>
  <c r="BR367"/>
  <c r="BS367" s="1"/>
  <c r="BR366"/>
  <c r="BS366" s="1"/>
  <c r="BR365"/>
  <c r="BS365" s="1"/>
  <c r="BR364"/>
  <c r="BS364" s="1"/>
  <c r="BR363"/>
  <c r="BS363" s="1"/>
  <c r="BR362"/>
  <c r="BS362" s="1"/>
  <c r="BR361"/>
  <c r="BS361" s="1"/>
  <c r="BR360"/>
  <c r="BS360" s="1"/>
  <c r="BS359"/>
  <c r="BR359"/>
  <c r="BR358"/>
  <c r="BS358" s="1"/>
  <c r="BR357"/>
  <c r="BS357" s="1"/>
  <c r="BR356"/>
  <c r="BS356" s="1"/>
  <c r="BR355"/>
  <c r="BS355" s="1"/>
  <c r="BR354"/>
  <c r="BS354" s="1"/>
  <c r="BR353"/>
  <c r="BS353" s="1"/>
  <c r="BR352"/>
  <c r="BS352" s="1"/>
  <c r="BR351"/>
  <c r="BS351" s="1"/>
  <c r="BR350"/>
  <c r="BS350" s="1"/>
  <c r="BR349"/>
  <c r="BS349" s="1"/>
  <c r="BR348"/>
  <c r="BS348" s="1"/>
  <c r="BR347"/>
  <c r="BS347" s="1"/>
  <c r="BR346"/>
  <c r="BS346" s="1"/>
  <c r="BR345"/>
  <c r="BS345" s="1"/>
  <c r="BR344"/>
  <c r="BS344" s="1"/>
  <c r="BS343"/>
  <c r="BR343"/>
  <c r="BR342"/>
  <c r="BS342" s="1"/>
  <c r="BR341"/>
  <c r="BS341" s="1"/>
  <c r="BR340"/>
  <c r="BS340" s="1"/>
  <c r="BR339"/>
  <c r="BS339" s="1"/>
  <c r="BR338"/>
  <c r="BS338" s="1"/>
  <c r="BR337"/>
  <c r="BS337" s="1"/>
  <c r="BR336"/>
  <c r="BS336" s="1"/>
  <c r="BR335"/>
  <c r="BS335" s="1"/>
  <c r="BR334"/>
  <c r="BS334" s="1"/>
  <c r="BR333"/>
  <c r="BS333" s="1"/>
  <c r="BR332"/>
  <c r="BS332" s="1"/>
  <c r="BR331"/>
  <c r="BS331" s="1"/>
  <c r="BR330"/>
  <c r="BS330" s="1"/>
  <c r="BR329"/>
  <c r="BS329" s="1"/>
  <c r="BR328"/>
  <c r="BS328" s="1"/>
  <c r="BS327"/>
  <c r="BR327"/>
  <c r="BR326"/>
  <c r="BS326" s="1"/>
  <c r="BR325"/>
  <c r="BS325" s="1"/>
  <c r="BR324"/>
  <c r="BS324" s="1"/>
  <c r="BR323"/>
  <c r="BS323" s="1"/>
  <c r="BR322"/>
  <c r="BS322" s="1"/>
  <c r="BR321"/>
  <c r="BS321" s="1"/>
  <c r="BR320"/>
  <c r="BS320" s="1"/>
  <c r="BR319"/>
  <c r="BS319" s="1"/>
  <c r="BR318"/>
  <c r="BS318" s="1"/>
  <c r="BR317"/>
  <c r="BS317" s="1"/>
  <c r="BR316"/>
  <c r="BS316" s="1"/>
  <c r="BR315"/>
  <c r="BS315" s="1"/>
  <c r="BR314"/>
  <c r="BS314" s="1"/>
  <c r="BR313"/>
  <c r="BS313" s="1"/>
  <c r="BR312"/>
  <c r="BS312" s="1"/>
  <c r="BS311"/>
  <c r="BR311"/>
  <c r="BR310"/>
  <c r="BS310" s="1"/>
  <c r="BR309"/>
  <c r="BS309" s="1"/>
  <c r="BR308"/>
  <c r="BS308" s="1"/>
  <c r="BR307"/>
  <c r="BS307" s="1"/>
  <c r="BR306"/>
  <c r="BS306" s="1"/>
  <c r="BR305"/>
  <c r="BS305" s="1"/>
  <c r="BR304"/>
  <c r="BS304" s="1"/>
  <c r="BR303"/>
  <c r="BS303" s="1"/>
  <c r="BR302"/>
  <c r="BS302" s="1"/>
  <c r="BR301"/>
  <c r="BS301" s="1"/>
  <c r="BR300"/>
  <c r="BS300" s="1"/>
  <c r="BR299"/>
  <c r="BS299" s="1"/>
  <c r="BR298"/>
  <c r="BS298" s="1"/>
  <c r="BR297"/>
  <c r="BS297" s="1"/>
  <c r="BR296"/>
  <c r="BS296" s="1"/>
  <c r="BS295"/>
  <c r="BR295"/>
  <c r="BR294"/>
  <c r="BS294" s="1"/>
  <c r="BR293"/>
  <c r="BS293" s="1"/>
  <c r="BR292"/>
  <c r="BS292" s="1"/>
  <c r="BR291"/>
  <c r="BS291" s="1"/>
  <c r="BR290"/>
  <c r="BS290" s="1"/>
  <c r="BR289"/>
  <c r="BS289" s="1"/>
  <c r="BR288"/>
  <c r="BS288" s="1"/>
  <c r="BR287"/>
  <c r="BS287" s="1"/>
  <c r="BR286"/>
  <c r="BS286" s="1"/>
  <c r="BR285"/>
  <c r="BS285" s="1"/>
  <c r="BR284"/>
  <c r="BS284" s="1"/>
  <c r="BR283"/>
  <c r="BS283" s="1"/>
  <c r="BR282"/>
  <c r="BS282" s="1"/>
  <c r="BR281"/>
  <c r="BS281" s="1"/>
  <c r="BR280"/>
  <c r="BS280" s="1"/>
  <c r="BS279"/>
  <c r="BR279"/>
  <c r="BR278"/>
  <c r="BS278" s="1"/>
  <c r="BR277"/>
  <c r="BS277" s="1"/>
  <c r="BR276"/>
  <c r="BS276" s="1"/>
  <c r="BR275"/>
  <c r="BS275" s="1"/>
  <c r="BR274"/>
  <c r="BS274" s="1"/>
  <c r="BR273"/>
  <c r="BS273" s="1"/>
  <c r="BR272"/>
  <c r="BS272" s="1"/>
  <c r="BR271"/>
  <c r="BS271" s="1"/>
  <c r="BR270"/>
  <c r="BS270" s="1"/>
  <c r="BR269"/>
  <c r="BS269" s="1"/>
  <c r="BR268"/>
  <c r="BS268" s="1"/>
  <c r="BR267"/>
  <c r="BS267" s="1"/>
  <c r="BR266"/>
  <c r="BS266" s="1"/>
  <c r="BR265"/>
  <c r="BS265" s="1"/>
  <c r="BR264"/>
  <c r="BS264" s="1"/>
  <c r="BS263"/>
  <c r="BR263"/>
  <c r="BR262"/>
  <c r="BS262" s="1"/>
  <c r="BR261"/>
  <c r="BS261" s="1"/>
  <c r="BR260"/>
  <c r="BS260" s="1"/>
  <c r="BR259"/>
  <c r="BS259" s="1"/>
  <c r="BR258"/>
  <c r="BS258" s="1"/>
  <c r="BR257"/>
  <c r="BS257" s="1"/>
  <c r="BR256"/>
  <c r="BS256" s="1"/>
  <c r="BR255"/>
  <c r="BS255" s="1"/>
  <c r="BR254"/>
  <c r="BS254" s="1"/>
  <c r="BR253"/>
  <c r="BS253" s="1"/>
  <c r="BR252"/>
  <c r="BS252" s="1"/>
  <c r="BR251"/>
  <c r="BS251" s="1"/>
  <c r="BR250"/>
  <c r="BS250" s="1"/>
  <c r="BR249"/>
  <c r="BS249" s="1"/>
  <c r="BR248"/>
  <c r="BS248" s="1"/>
  <c r="BS247"/>
  <c r="BR247"/>
  <c r="BR246"/>
  <c r="BS246" s="1"/>
  <c r="BR245"/>
  <c r="BS245" s="1"/>
  <c r="BR244"/>
  <c r="BS244" s="1"/>
  <c r="BR243"/>
  <c r="BS243" s="1"/>
  <c r="BR242"/>
  <c r="BS242" s="1"/>
  <c r="BR241"/>
  <c r="BS241" s="1"/>
  <c r="BR240"/>
  <c r="BS240" s="1"/>
  <c r="BR239"/>
  <c r="BS239" s="1"/>
  <c r="BR238"/>
  <c r="BS238" s="1"/>
  <c r="BR237"/>
  <c r="BS237" s="1"/>
  <c r="BR236"/>
  <c r="BS236" s="1"/>
  <c r="BR235"/>
  <c r="BS235" s="1"/>
  <c r="BR234"/>
  <c r="BS234" s="1"/>
  <c r="BR233"/>
  <c r="BS233" s="1"/>
  <c r="BR232"/>
  <c r="BS232" s="1"/>
  <c r="BS231"/>
  <c r="BR231"/>
  <c r="BR230"/>
  <c r="BS230" s="1"/>
  <c r="BR229"/>
  <c r="BS229" s="1"/>
  <c r="BR228"/>
  <c r="BS228" s="1"/>
  <c r="BR227"/>
  <c r="BS227" s="1"/>
  <c r="BR226"/>
  <c r="BS226" s="1"/>
  <c r="BR225"/>
  <c r="BS225" s="1"/>
  <c r="BR224"/>
  <c r="BS224" s="1"/>
  <c r="BR223"/>
  <c r="BS223" s="1"/>
  <c r="BR222"/>
  <c r="BS222" s="1"/>
  <c r="BR221"/>
  <c r="BS221" s="1"/>
  <c r="BR220"/>
  <c r="BS220" s="1"/>
  <c r="BR219"/>
  <c r="BS219" s="1"/>
  <c r="BR218"/>
  <c r="BS218" s="1"/>
  <c r="BR217"/>
  <c r="BS217" s="1"/>
  <c r="BR216"/>
  <c r="BS216" s="1"/>
  <c r="BS215"/>
  <c r="BR215"/>
  <c r="BR214"/>
  <c r="BS214" s="1"/>
  <c r="BR213"/>
  <c r="BS213" s="1"/>
  <c r="BR212"/>
  <c r="BS212" s="1"/>
  <c r="BR211"/>
  <c r="BS211" s="1"/>
  <c r="BR210"/>
  <c r="BS210" s="1"/>
  <c r="BR209"/>
  <c r="BS209" s="1"/>
  <c r="BR208"/>
  <c r="BS208" s="1"/>
  <c r="BR207"/>
  <c r="BS207" s="1"/>
  <c r="BR206"/>
  <c r="BS206" s="1"/>
  <c r="BR205"/>
  <c r="BS205" s="1"/>
  <c r="BR204"/>
  <c r="BS204" s="1"/>
  <c r="BR203"/>
  <c r="BS203" s="1"/>
  <c r="BR202"/>
  <c r="BS202" s="1"/>
  <c r="BR201"/>
  <c r="BS201" s="1"/>
  <c r="BR200"/>
  <c r="BS200" s="1"/>
  <c r="BS199"/>
  <c r="BR199"/>
  <c r="BR198"/>
  <c r="BS198" s="1"/>
  <c r="BR197"/>
  <c r="BS197" s="1"/>
  <c r="BR196"/>
  <c r="BS196" s="1"/>
  <c r="BR195"/>
  <c r="BS195" s="1"/>
  <c r="BR194"/>
  <c r="BS194" s="1"/>
  <c r="BR193"/>
  <c r="BS193" s="1"/>
  <c r="BR192"/>
  <c r="BS192" s="1"/>
  <c r="BR191"/>
  <c r="BS191" s="1"/>
  <c r="BR190"/>
  <c r="BS190" s="1"/>
  <c r="BR189"/>
  <c r="BS189" s="1"/>
  <c r="BR188"/>
  <c r="BS188" s="1"/>
  <c r="BR187"/>
  <c r="BS187" s="1"/>
  <c r="BR186"/>
  <c r="BS186" s="1"/>
  <c r="BR185"/>
  <c r="BS185" s="1"/>
  <c r="BR184"/>
  <c r="BS184" s="1"/>
  <c r="BS183"/>
  <c r="BR183"/>
  <c r="BR182"/>
  <c r="BS182" s="1"/>
  <c r="BR181"/>
  <c r="BS181" s="1"/>
  <c r="BR180"/>
  <c r="BS180" s="1"/>
  <c r="BR179"/>
  <c r="BS179" s="1"/>
  <c r="BR178"/>
  <c r="BS178" s="1"/>
  <c r="BR177"/>
  <c r="BS177" s="1"/>
  <c r="BR176"/>
  <c r="BS176" s="1"/>
  <c r="BR175"/>
  <c r="BS175" s="1"/>
  <c r="BR174"/>
  <c r="BS174" s="1"/>
  <c r="BR173"/>
  <c r="BS173" s="1"/>
  <c r="BR172"/>
  <c r="BS172" s="1"/>
  <c r="BR171"/>
  <c r="BS171" s="1"/>
  <c r="BR170"/>
  <c r="BS170" s="1"/>
  <c r="BR169"/>
  <c r="BS169" s="1"/>
  <c r="BR168"/>
  <c r="BS168" s="1"/>
  <c r="BS167"/>
  <c r="BR167"/>
  <c r="BR166"/>
  <c r="BS166" s="1"/>
  <c r="BR165"/>
  <c r="BS165" s="1"/>
  <c r="BR164"/>
  <c r="BS164" s="1"/>
  <c r="BR163"/>
  <c r="BS163" s="1"/>
  <c r="BR162"/>
  <c r="BS162" s="1"/>
  <c r="BR161"/>
  <c r="BS161" s="1"/>
  <c r="BR160"/>
  <c r="BS160" s="1"/>
  <c r="BR159"/>
  <c r="BS159" s="1"/>
  <c r="BR158"/>
  <c r="BS158" s="1"/>
  <c r="BR157"/>
  <c r="BS157" s="1"/>
  <c r="BR156"/>
  <c r="BS156" s="1"/>
  <c r="BR155"/>
  <c r="BS155" s="1"/>
  <c r="BR154"/>
  <c r="BS154" s="1"/>
  <c r="BR153"/>
  <c r="BS153" s="1"/>
  <c r="BR152"/>
  <c r="BS152" s="1"/>
  <c r="BS151"/>
  <c r="BR151"/>
  <c r="BR150"/>
  <c r="BS150" s="1"/>
  <c r="BR149"/>
  <c r="BS149" s="1"/>
  <c r="BR148"/>
  <c r="BS148" s="1"/>
  <c r="BR147"/>
  <c r="BS147" s="1"/>
  <c r="BR146"/>
  <c r="BS146" s="1"/>
  <c r="BR145"/>
  <c r="BS145" s="1"/>
  <c r="BR144"/>
  <c r="BS144" s="1"/>
  <c r="BR143"/>
  <c r="BS143" s="1"/>
  <c r="BR142"/>
  <c r="BS142" s="1"/>
  <c r="BR141"/>
  <c r="BS141" s="1"/>
  <c r="BR140"/>
  <c r="BS140" s="1"/>
  <c r="BR139"/>
  <c r="BS139" s="1"/>
  <c r="BR138"/>
  <c r="BS138" s="1"/>
  <c r="BR137"/>
  <c r="BS137" s="1"/>
  <c r="BR136"/>
  <c r="BS136" s="1"/>
  <c r="BS135"/>
  <c r="BR135"/>
  <c r="BR134"/>
  <c r="BS134" s="1"/>
  <c r="BR133"/>
  <c r="BS133" s="1"/>
  <c r="BR132"/>
  <c r="BS132" s="1"/>
  <c r="BR131"/>
  <c r="BS131" s="1"/>
  <c r="BR130"/>
  <c r="BS130" s="1"/>
  <c r="BR129"/>
  <c r="BS129" s="1"/>
  <c r="BR128"/>
  <c r="BS128" s="1"/>
  <c r="BR127"/>
  <c r="BS127" s="1"/>
  <c r="BR126"/>
  <c r="BS126" s="1"/>
  <c r="BR125"/>
  <c r="BS125" s="1"/>
  <c r="BR124"/>
  <c r="BS124" s="1"/>
  <c r="BR123"/>
  <c r="BS123" s="1"/>
  <c r="BR122"/>
  <c r="BS122" s="1"/>
  <c r="BR121"/>
  <c r="BS121" s="1"/>
  <c r="BR120"/>
  <c r="BS120" s="1"/>
  <c r="BS119"/>
  <c r="BR119"/>
  <c r="BR118"/>
  <c r="BS118" s="1"/>
  <c r="BR117"/>
  <c r="BS117" s="1"/>
  <c r="BR116"/>
  <c r="BS116" s="1"/>
  <c r="BR115"/>
  <c r="BS115" s="1"/>
  <c r="BR114"/>
  <c r="BS114" s="1"/>
  <c r="BR113"/>
  <c r="BS113" s="1"/>
  <c r="BR112"/>
  <c r="BS112" s="1"/>
  <c r="BR111"/>
  <c r="BS111" s="1"/>
  <c r="BR110"/>
  <c r="BS110" s="1"/>
  <c r="BR109"/>
  <c r="BS109" s="1"/>
  <c r="BR108"/>
  <c r="BS108" s="1"/>
  <c r="BR107"/>
  <c r="BS107" s="1"/>
  <c r="BR106"/>
  <c r="BS106" s="1"/>
  <c r="BR105"/>
  <c r="BS105" s="1"/>
  <c r="BR104"/>
  <c r="BS104" s="1"/>
  <c r="BS103"/>
  <c r="BR103"/>
  <c r="BR102"/>
  <c r="BS102" s="1"/>
  <c r="BR101"/>
  <c r="BS101" s="1"/>
  <c r="BR100"/>
  <c r="BS100" s="1"/>
  <c r="BR99"/>
  <c r="BS99" s="1"/>
  <c r="BR98"/>
  <c r="BS98" s="1"/>
  <c r="BR97"/>
  <c r="BS97" s="1"/>
  <c r="BR96"/>
  <c r="BS96" s="1"/>
  <c r="BR95"/>
  <c r="BS95" s="1"/>
  <c r="BR94"/>
  <c r="BS94" s="1"/>
  <c r="BR93"/>
  <c r="BS93" s="1"/>
  <c r="BR92"/>
  <c r="BS92" s="1"/>
  <c r="BR91"/>
  <c r="BS91" s="1"/>
  <c r="BR90"/>
  <c r="BS90" s="1"/>
  <c r="BR89"/>
  <c r="BS89" s="1"/>
  <c r="BR88"/>
  <c r="BS88" s="1"/>
  <c r="BS87"/>
  <c r="BR87"/>
  <c r="BR86"/>
  <c r="BS86" s="1"/>
  <c r="BR85"/>
  <c r="BS85" s="1"/>
  <c r="BR84"/>
  <c r="BS84" s="1"/>
  <c r="BR83"/>
  <c r="BS83" s="1"/>
  <c r="BR82"/>
  <c r="BS82" s="1"/>
  <c r="BR81"/>
  <c r="BS81" s="1"/>
  <c r="BR80"/>
  <c r="BS80" s="1"/>
  <c r="BR79"/>
  <c r="BS79" s="1"/>
  <c r="BR78"/>
  <c r="BS78" s="1"/>
  <c r="BR77"/>
  <c r="BS77" s="1"/>
  <c r="BR76"/>
  <c r="BS76" s="1"/>
  <c r="BR75"/>
  <c r="BS75" s="1"/>
  <c r="BR74"/>
  <c r="BS74" s="1"/>
  <c r="BR73"/>
  <c r="BS73" s="1"/>
  <c r="BR72"/>
  <c r="BS72" s="1"/>
  <c r="BS71"/>
  <c r="BR71"/>
  <c r="BR70"/>
  <c r="BS70" s="1"/>
  <c r="BR69"/>
  <c r="BS69" s="1"/>
  <c r="BR68"/>
  <c r="BS68" s="1"/>
  <c r="BR67"/>
  <c r="BS67" s="1"/>
  <c r="BR66"/>
  <c r="BS66" s="1"/>
  <c r="BR65"/>
  <c r="BS65" s="1"/>
  <c r="BR64"/>
  <c r="BS64" s="1"/>
  <c r="BR63"/>
  <c r="BS63" s="1"/>
  <c r="BR62"/>
  <c r="BS62" s="1"/>
  <c r="BR61"/>
  <c r="BS61" s="1"/>
  <c r="BR60"/>
  <c r="BS60" s="1"/>
  <c r="BR59"/>
  <c r="BS59" s="1"/>
  <c r="BR58"/>
  <c r="BS58" s="1"/>
  <c r="BR57"/>
  <c r="BS57" s="1"/>
  <c r="BR56"/>
  <c r="BS56" s="1"/>
  <c r="BS55"/>
  <c r="BR55"/>
  <c r="BR54"/>
  <c r="BS54" s="1"/>
  <c r="BR53"/>
  <c r="BS53" s="1"/>
  <c r="BR52"/>
  <c r="BS52" s="1"/>
  <c r="BR51"/>
  <c r="BS51" s="1"/>
  <c r="BR50"/>
  <c r="BS50" s="1"/>
  <c r="BR49"/>
  <c r="BS49" s="1"/>
  <c r="BR48"/>
  <c r="BS48" s="1"/>
  <c r="BR47"/>
  <c r="BS47" s="1"/>
  <c r="BR46"/>
  <c r="BS46" s="1"/>
  <c r="BR45"/>
  <c r="BS45" s="1"/>
  <c r="BR44"/>
  <c r="BS44" s="1"/>
  <c r="BR43"/>
  <c r="BS43" s="1"/>
  <c r="BR42"/>
  <c r="BS42" s="1"/>
  <c r="BR41"/>
  <c r="BS41" s="1"/>
  <c r="BR40"/>
  <c r="BS40" s="1"/>
  <c r="BS39"/>
  <c r="BR39"/>
  <c r="BR38"/>
  <c r="BS38" s="1"/>
  <c r="BR37"/>
  <c r="BS37" s="1"/>
  <c r="BR36"/>
  <c r="BS36" s="1"/>
  <c r="BR35"/>
  <c r="BS35" s="1"/>
  <c r="BR34"/>
  <c r="BS34" s="1"/>
  <c r="BR33"/>
  <c r="BS33" s="1"/>
  <c r="BR32"/>
  <c r="BS32" s="1"/>
  <c r="BR31"/>
  <c r="BS31" s="1"/>
  <c r="BR30"/>
  <c r="BS30" s="1"/>
  <c r="BR29"/>
  <c r="BS29" s="1"/>
  <c r="BR28"/>
  <c r="BS28" s="1"/>
  <c r="BR27"/>
  <c r="BS27" s="1"/>
  <c r="BR26"/>
  <c r="BS26" s="1"/>
  <c r="BR25"/>
  <c r="BS25" s="1"/>
  <c r="BR24"/>
  <c r="BS24" s="1"/>
  <c r="BS23"/>
  <c r="BR23"/>
  <c r="BR22"/>
  <c r="BS22" s="1"/>
  <c r="BR21"/>
  <c r="BS21" s="1"/>
  <c r="BR20"/>
  <c r="BS20" s="1"/>
  <c r="BR19"/>
  <c r="BS19" s="1"/>
  <c r="BR18"/>
  <c r="BS18" s="1"/>
  <c r="BR17"/>
  <c r="BS17" s="1"/>
  <c r="BR16"/>
  <c r="BS16" s="1"/>
  <c r="BR15"/>
  <c r="BS15" s="1"/>
  <c r="BR14"/>
  <c r="BS14" s="1"/>
  <c r="BR13"/>
  <c r="BS13" s="1"/>
  <c r="BR12"/>
  <c r="BS12" s="1"/>
  <c r="BQ1011"/>
  <c r="BQ1010"/>
  <c r="BQ1009"/>
  <c r="BQ1008"/>
  <c r="BQ1007"/>
  <c r="BQ1006"/>
  <c r="BQ1005"/>
  <c r="BQ1004"/>
  <c r="BQ1003"/>
  <c r="BQ1002"/>
  <c r="BQ1001"/>
  <c r="BQ1000"/>
  <c r="BQ999"/>
  <c r="BQ998"/>
  <c r="BQ997"/>
  <c r="BQ996"/>
  <c r="BQ995"/>
  <c r="BQ994"/>
  <c r="BQ993"/>
  <c r="BQ992"/>
  <c r="BQ991"/>
  <c r="BQ990"/>
  <c r="BQ989"/>
  <c r="BQ988"/>
  <c r="BQ987"/>
  <c r="BQ986"/>
  <c r="BQ985"/>
  <c r="BQ984"/>
  <c r="BQ983"/>
  <c r="BQ982"/>
  <c r="BQ981"/>
  <c r="BQ980"/>
  <c r="BQ979"/>
  <c r="BQ978"/>
  <c r="BQ977"/>
  <c r="BQ976"/>
  <c r="BQ975"/>
  <c r="BQ974"/>
  <c r="BQ973"/>
  <c r="BQ972"/>
  <c r="BQ971"/>
  <c r="BQ970"/>
  <c r="BQ969"/>
  <c r="BQ968"/>
  <c r="BQ967"/>
  <c r="BQ966"/>
  <c r="BQ965"/>
  <c r="BQ964"/>
  <c r="BQ963"/>
  <c r="BQ962"/>
  <c r="BQ961"/>
  <c r="BQ960"/>
  <c r="BQ959"/>
  <c r="BQ958"/>
  <c r="BQ957"/>
  <c r="BQ956"/>
  <c r="BQ955"/>
  <c r="BQ954"/>
  <c r="BQ953"/>
  <c r="BQ952"/>
  <c r="BQ951"/>
  <c r="BQ950"/>
  <c r="BQ949"/>
  <c r="BQ948"/>
  <c r="BQ947"/>
  <c r="BQ946"/>
  <c r="BQ945"/>
  <c r="BQ944"/>
  <c r="BQ943"/>
  <c r="BQ942"/>
  <c r="BQ941"/>
  <c r="BQ940"/>
  <c r="BQ939"/>
  <c r="BQ938"/>
  <c r="BQ937"/>
  <c r="BQ936"/>
  <c r="BQ935"/>
  <c r="BQ934"/>
  <c r="BQ933"/>
  <c r="BQ932"/>
  <c r="BQ931"/>
  <c r="BQ930"/>
  <c r="BQ929"/>
  <c r="BQ928"/>
  <c r="BQ927"/>
  <c r="BQ926"/>
  <c r="BQ925"/>
  <c r="BQ924"/>
  <c r="BQ923"/>
  <c r="BQ922"/>
  <c r="BQ921"/>
  <c r="BQ920"/>
  <c r="BQ919"/>
  <c r="BQ918"/>
  <c r="BQ917"/>
  <c r="BQ916"/>
  <c r="BQ915"/>
  <c r="BQ914"/>
  <c r="BQ913"/>
  <c r="BQ912"/>
  <c r="BQ911"/>
  <c r="BQ910"/>
  <c r="BQ909"/>
  <c r="BQ908"/>
  <c r="BQ907"/>
  <c r="BQ906"/>
  <c r="BQ905"/>
  <c r="BQ904"/>
  <c r="BQ903"/>
  <c r="BQ902"/>
  <c r="BQ901"/>
  <c r="BQ900"/>
  <c r="BQ899"/>
  <c r="BQ898"/>
  <c r="BQ897"/>
  <c r="BQ896"/>
  <c r="BQ895"/>
  <c r="BQ894"/>
  <c r="BQ893"/>
  <c r="BQ892"/>
  <c r="BQ891"/>
  <c r="BQ890"/>
  <c r="BQ889"/>
  <c r="BQ888"/>
  <c r="BQ887"/>
  <c r="BQ886"/>
  <c r="BQ885"/>
  <c r="BQ884"/>
  <c r="BQ883"/>
  <c r="BQ882"/>
  <c r="BQ881"/>
  <c r="BQ880"/>
  <c r="BQ879"/>
  <c r="BQ878"/>
  <c r="BQ877"/>
  <c r="BQ876"/>
  <c r="BQ875"/>
  <c r="BQ874"/>
  <c r="BQ873"/>
  <c r="BQ872"/>
  <c r="BQ871"/>
  <c r="BQ870"/>
  <c r="BQ869"/>
  <c r="BQ868"/>
  <c r="BQ867"/>
  <c r="BQ866"/>
  <c r="BQ865"/>
  <c r="BQ864"/>
  <c r="BQ863"/>
  <c r="BQ862"/>
  <c r="BQ861"/>
  <c r="BQ860"/>
  <c r="BQ859"/>
  <c r="BQ858"/>
  <c r="BQ857"/>
  <c r="BQ856"/>
  <c r="BQ855"/>
  <c r="BQ854"/>
  <c r="BQ853"/>
  <c r="BQ852"/>
  <c r="BQ851"/>
  <c r="BQ850"/>
  <c r="BQ849"/>
  <c r="BQ848"/>
  <c r="BQ847"/>
  <c r="BQ846"/>
  <c r="BQ845"/>
  <c r="BQ844"/>
  <c r="BQ843"/>
  <c r="BQ842"/>
  <c r="BQ841"/>
  <c r="BQ840"/>
  <c r="BQ839"/>
  <c r="BQ838"/>
  <c r="BQ837"/>
  <c r="BQ836"/>
  <c r="BQ835"/>
  <c r="BQ834"/>
  <c r="BQ833"/>
  <c r="BQ832"/>
  <c r="BQ831"/>
  <c r="BQ830"/>
  <c r="BQ829"/>
  <c r="BQ828"/>
  <c r="BQ827"/>
  <c r="BQ826"/>
  <c r="BQ825"/>
  <c r="BQ824"/>
  <c r="BQ823"/>
  <c r="BQ822"/>
  <c r="BQ821"/>
  <c r="BQ820"/>
  <c r="BQ819"/>
  <c r="BQ818"/>
  <c r="BQ817"/>
  <c r="BQ816"/>
  <c r="BQ815"/>
  <c r="BQ814"/>
  <c r="BQ813"/>
  <c r="BQ812"/>
  <c r="BQ811"/>
  <c r="BQ810"/>
  <c r="BQ809"/>
  <c r="BQ808"/>
  <c r="BQ807"/>
  <c r="BQ806"/>
  <c r="BQ805"/>
  <c r="BQ804"/>
  <c r="BQ803"/>
  <c r="BQ802"/>
  <c r="BQ801"/>
  <c r="BQ800"/>
  <c r="BQ799"/>
  <c r="BQ798"/>
  <c r="BQ797"/>
  <c r="BQ796"/>
  <c r="BQ795"/>
  <c r="BQ794"/>
  <c r="BQ793"/>
  <c r="BQ792"/>
  <c r="BQ791"/>
  <c r="BQ790"/>
  <c r="BQ789"/>
  <c r="BQ788"/>
  <c r="BQ787"/>
  <c r="BQ786"/>
  <c r="BQ785"/>
  <c r="BQ784"/>
  <c r="BQ783"/>
  <c r="BQ782"/>
  <c r="BQ781"/>
  <c r="BQ780"/>
  <c r="BQ779"/>
  <c r="BQ778"/>
  <c r="BQ777"/>
  <c r="BQ776"/>
  <c r="BQ775"/>
  <c r="BQ774"/>
  <c r="BQ773"/>
  <c r="BQ772"/>
  <c r="BQ771"/>
  <c r="BQ770"/>
  <c r="BQ769"/>
  <c r="BQ768"/>
  <c r="BQ767"/>
  <c r="BQ766"/>
  <c r="BQ765"/>
  <c r="BQ764"/>
  <c r="BQ763"/>
  <c r="BQ762"/>
  <c r="BQ761"/>
  <c r="BQ760"/>
  <c r="BQ759"/>
  <c r="BQ758"/>
  <c r="BQ757"/>
  <c r="BQ756"/>
  <c r="BQ755"/>
  <c r="BQ754"/>
  <c r="BQ753"/>
  <c r="BQ752"/>
  <c r="BQ751"/>
  <c r="BQ750"/>
  <c r="BQ749"/>
  <c r="BQ748"/>
  <c r="BQ747"/>
  <c r="BQ746"/>
  <c r="BQ745"/>
  <c r="BQ744"/>
  <c r="BQ743"/>
  <c r="BQ742"/>
  <c r="BQ741"/>
  <c r="BQ740"/>
  <c r="BQ739"/>
  <c r="BQ738"/>
  <c r="BQ737"/>
  <c r="BQ736"/>
  <c r="BQ735"/>
  <c r="BQ734"/>
  <c r="BQ733"/>
  <c r="BQ732"/>
  <c r="BQ731"/>
  <c r="BQ730"/>
  <c r="BQ729"/>
  <c r="BQ728"/>
  <c r="BQ727"/>
  <c r="BQ726"/>
  <c r="BQ725"/>
  <c r="BQ724"/>
  <c r="BQ723"/>
  <c r="BQ722"/>
  <c r="BQ721"/>
  <c r="BQ720"/>
  <c r="BQ719"/>
  <c r="BQ718"/>
  <c r="BQ717"/>
  <c r="BQ716"/>
  <c r="BQ715"/>
  <c r="BQ714"/>
  <c r="BQ713"/>
  <c r="BQ712"/>
  <c r="BQ711"/>
  <c r="BQ710"/>
  <c r="BQ709"/>
  <c r="BQ708"/>
  <c r="BQ707"/>
  <c r="BQ706"/>
  <c r="BQ705"/>
  <c r="BQ704"/>
  <c r="BQ703"/>
  <c r="BQ702"/>
  <c r="BQ701"/>
  <c r="BQ700"/>
  <c r="BQ699"/>
  <c r="BQ698"/>
  <c r="BQ697"/>
  <c r="BQ696"/>
  <c r="BQ695"/>
  <c r="BQ694"/>
  <c r="BQ693"/>
  <c r="BQ692"/>
  <c r="BQ691"/>
  <c r="BQ690"/>
  <c r="BQ689"/>
  <c r="BQ688"/>
  <c r="BQ687"/>
  <c r="BQ686"/>
  <c r="BQ685"/>
  <c r="BQ684"/>
  <c r="BQ683"/>
  <c r="BQ682"/>
  <c r="BQ681"/>
  <c r="BQ680"/>
  <c r="BQ679"/>
  <c r="BQ678"/>
  <c r="BQ677"/>
  <c r="BQ676"/>
  <c r="BQ675"/>
  <c r="BQ674"/>
  <c r="BQ673"/>
  <c r="BQ672"/>
  <c r="BQ671"/>
  <c r="BQ670"/>
  <c r="BQ669"/>
  <c r="BQ668"/>
  <c r="BQ667"/>
  <c r="BQ666"/>
  <c r="BQ665"/>
  <c r="BQ664"/>
  <c r="BQ663"/>
  <c r="BQ662"/>
  <c r="BQ661"/>
  <c r="BQ660"/>
  <c r="BQ659"/>
  <c r="BQ658"/>
  <c r="BQ657"/>
  <c r="BQ656"/>
  <c r="BQ655"/>
  <c r="BQ654"/>
  <c r="BQ653"/>
  <c r="BQ652"/>
  <c r="BQ651"/>
  <c r="BQ650"/>
  <c r="BQ649"/>
  <c r="BQ648"/>
  <c r="BQ647"/>
  <c r="BQ646"/>
  <c r="BQ645"/>
  <c r="BQ644"/>
  <c r="BQ643"/>
  <c r="BQ642"/>
  <c r="BQ641"/>
  <c r="BQ640"/>
  <c r="BQ639"/>
  <c r="BQ638"/>
  <c r="BQ637"/>
  <c r="BQ636"/>
  <c r="BQ635"/>
  <c r="BQ634"/>
  <c r="BQ633"/>
  <c r="BQ632"/>
  <c r="BQ631"/>
  <c r="BQ630"/>
  <c r="BQ629"/>
  <c r="BQ628"/>
  <c r="BQ627"/>
  <c r="BQ626"/>
  <c r="BQ625"/>
  <c r="BQ624"/>
  <c r="BQ623"/>
  <c r="BQ622"/>
  <c r="BQ621"/>
  <c r="BQ620"/>
  <c r="BQ619"/>
  <c r="BQ618"/>
  <c r="BQ617"/>
  <c r="BQ616"/>
  <c r="BQ615"/>
  <c r="BQ614"/>
  <c r="BQ613"/>
  <c r="BQ612"/>
  <c r="BQ611"/>
  <c r="BQ610"/>
  <c r="BQ609"/>
  <c r="BQ608"/>
  <c r="BQ607"/>
  <c r="BQ606"/>
  <c r="BQ605"/>
  <c r="BQ604"/>
  <c r="BQ603"/>
  <c r="BQ602"/>
  <c r="BQ601"/>
  <c r="BQ600"/>
  <c r="BQ599"/>
  <c r="BQ598"/>
  <c r="BQ597"/>
  <c r="BQ596"/>
  <c r="BQ595"/>
  <c r="BQ594"/>
  <c r="BQ593"/>
  <c r="BQ592"/>
  <c r="BQ591"/>
  <c r="BQ590"/>
  <c r="BQ589"/>
  <c r="BQ588"/>
  <c r="BQ587"/>
  <c r="BQ586"/>
  <c r="BQ585"/>
  <c r="BQ584"/>
  <c r="BQ583"/>
  <c r="BQ582"/>
  <c r="BQ581"/>
  <c r="BQ580"/>
  <c r="BQ579"/>
  <c r="BQ578"/>
  <c r="BQ577"/>
  <c r="BQ576"/>
  <c r="BQ575"/>
  <c r="BQ574"/>
  <c r="BQ573"/>
  <c r="BQ572"/>
  <c r="BQ571"/>
  <c r="BQ570"/>
  <c r="BQ569"/>
  <c r="BQ568"/>
  <c r="BQ567"/>
  <c r="BQ566"/>
  <c r="BQ565"/>
  <c r="BQ564"/>
  <c r="BQ563"/>
  <c r="BQ562"/>
  <c r="BQ561"/>
  <c r="BQ560"/>
  <c r="BQ559"/>
  <c r="BQ558"/>
  <c r="BQ557"/>
  <c r="BQ556"/>
  <c r="BQ555"/>
  <c r="BQ554"/>
  <c r="BQ553"/>
  <c r="BQ552"/>
  <c r="BQ551"/>
  <c r="BQ550"/>
  <c r="BQ549"/>
  <c r="BQ548"/>
  <c r="BQ547"/>
  <c r="BQ546"/>
  <c r="BQ545"/>
  <c r="BQ544"/>
  <c r="BQ543"/>
  <c r="BQ542"/>
  <c r="BQ541"/>
  <c r="BQ540"/>
  <c r="BQ539"/>
  <c r="BQ538"/>
  <c r="BQ537"/>
  <c r="BQ536"/>
  <c r="BQ535"/>
  <c r="BQ534"/>
  <c r="BQ533"/>
  <c r="BQ532"/>
  <c r="BQ531"/>
  <c r="BQ530"/>
  <c r="BQ529"/>
  <c r="BQ528"/>
  <c r="BQ527"/>
  <c r="BQ526"/>
  <c r="BQ525"/>
  <c r="BQ524"/>
  <c r="BQ523"/>
  <c r="BQ522"/>
  <c r="BQ521"/>
  <c r="BQ520"/>
  <c r="BQ519"/>
  <c r="BQ518"/>
  <c r="BQ517"/>
  <c r="BQ516"/>
  <c r="BQ515"/>
  <c r="BQ514"/>
  <c r="BQ513"/>
  <c r="BQ512"/>
  <c r="BQ511"/>
  <c r="BQ510"/>
  <c r="BQ509"/>
  <c r="BQ508"/>
  <c r="BQ507"/>
  <c r="BQ506"/>
  <c r="BQ505"/>
  <c r="BQ504"/>
  <c r="BQ503"/>
  <c r="BQ502"/>
  <c r="BQ501"/>
  <c r="BQ500"/>
  <c r="BQ499"/>
  <c r="BQ498"/>
  <c r="BQ497"/>
  <c r="BQ496"/>
  <c r="BQ495"/>
  <c r="BQ494"/>
  <c r="BQ493"/>
  <c r="BQ492"/>
  <c r="BQ491"/>
  <c r="BQ490"/>
  <c r="BQ489"/>
  <c r="BQ488"/>
  <c r="BQ487"/>
  <c r="BQ486"/>
  <c r="BQ485"/>
  <c r="BQ484"/>
  <c r="BQ483"/>
  <c r="BQ482"/>
  <c r="BQ481"/>
  <c r="BQ480"/>
  <c r="BQ479"/>
  <c r="BQ478"/>
  <c r="BQ477"/>
  <c r="BQ476"/>
  <c r="BQ475"/>
  <c r="BQ474"/>
  <c r="BQ473"/>
  <c r="BQ472"/>
  <c r="BQ471"/>
  <c r="BQ470"/>
  <c r="BQ469"/>
  <c r="BQ468"/>
  <c r="BQ467"/>
  <c r="BQ466"/>
  <c r="BQ465"/>
  <c r="BQ464"/>
  <c r="BQ463"/>
  <c r="BQ462"/>
  <c r="BQ461"/>
  <c r="BQ460"/>
  <c r="BQ459"/>
  <c r="BQ458"/>
  <c r="BQ457"/>
  <c r="BQ456"/>
  <c r="BQ455"/>
  <c r="BQ454"/>
  <c r="BQ453"/>
  <c r="BQ452"/>
  <c r="BQ451"/>
  <c r="BQ450"/>
  <c r="BQ449"/>
  <c r="BQ448"/>
  <c r="BQ447"/>
  <c r="BQ446"/>
  <c r="BQ445"/>
  <c r="BQ444"/>
  <c r="BQ443"/>
  <c r="BQ442"/>
  <c r="BQ441"/>
  <c r="BQ440"/>
  <c r="BQ439"/>
  <c r="BQ438"/>
  <c r="BQ437"/>
  <c r="BQ436"/>
  <c r="BQ435"/>
  <c r="BQ434"/>
  <c r="BQ433"/>
  <c r="BQ432"/>
  <c r="BQ431"/>
  <c r="BQ430"/>
  <c r="BQ429"/>
  <c r="BQ428"/>
  <c r="BQ427"/>
  <c r="BQ426"/>
  <c r="BQ425"/>
  <c r="BQ424"/>
  <c r="BQ423"/>
  <c r="BQ422"/>
  <c r="BQ421"/>
  <c r="BQ420"/>
  <c r="BQ419"/>
  <c r="BQ418"/>
  <c r="BQ417"/>
  <c r="BQ416"/>
  <c r="BQ415"/>
  <c r="BQ414"/>
  <c r="BQ413"/>
  <c r="BQ412"/>
  <c r="BQ411"/>
  <c r="BQ410"/>
  <c r="BQ409"/>
  <c r="BQ408"/>
  <c r="BQ407"/>
  <c r="BQ406"/>
  <c r="BQ405"/>
  <c r="BQ404"/>
  <c r="BQ403"/>
  <c r="BQ402"/>
  <c r="BQ401"/>
  <c r="BQ400"/>
  <c r="BQ399"/>
  <c r="BQ398"/>
  <c r="BQ397"/>
  <c r="BQ396"/>
  <c r="BQ395"/>
  <c r="BQ394"/>
  <c r="BQ393"/>
  <c r="BQ392"/>
  <c r="BQ391"/>
  <c r="BQ390"/>
  <c r="BQ389"/>
  <c r="BQ388"/>
  <c r="BQ387"/>
  <c r="BQ386"/>
  <c r="BQ385"/>
  <c r="BQ384"/>
  <c r="BQ383"/>
  <c r="BQ382"/>
  <c r="BQ381"/>
  <c r="BQ380"/>
  <c r="BQ379"/>
  <c r="BQ378"/>
  <c r="BQ377"/>
  <c r="BQ376"/>
  <c r="BQ375"/>
  <c r="BQ374"/>
  <c r="BQ373"/>
  <c r="BQ372"/>
  <c r="BQ371"/>
  <c r="BQ370"/>
  <c r="BQ369"/>
  <c r="BQ368"/>
  <c r="BQ367"/>
  <c r="BQ366"/>
  <c r="BQ365"/>
  <c r="BQ364"/>
  <c r="BQ363"/>
  <c r="BQ362"/>
  <c r="BQ361"/>
  <c r="BQ360"/>
  <c r="BQ359"/>
  <c r="BQ358"/>
  <c r="BQ357"/>
  <c r="BQ356"/>
  <c r="BQ355"/>
  <c r="BQ354"/>
  <c r="BQ353"/>
  <c r="BQ352"/>
  <c r="BQ351"/>
  <c r="BQ350"/>
  <c r="BQ349"/>
  <c r="BQ348"/>
  <c r="BQ347"/>
  <c r="BQ346"/>
  <c r="BQ345"/>
  <c r="BQ344"/>
  <c r="BQ343"/>
  <c r="BQ342"/>
  <c r="BQ341"/>
  <c r="BQ340"/>
  <c r="BQ339"/>
  <c r="BQ338"/>
  <c r="BQ337"/>
  <c r="BQ336"/>
  <c r="BQ335"/>
  <c r="BQ334"/>
  <c r="BQ333"/>
  <c r="BQ332"/>
  <c r="BQ331"/>
  <c r="BQ330"/>
  <c r="BQ329"/>
  <c r="BQ328"/>
  <c r="BQ327"/>
  <c r="BQ326"/>
  <c r="BQ325"/>
  <c r="BQ324"/>
  <c r="BQ323"/>
  <c r="BQ322"/>
  <c r="BQ321"/>
  <c r="BQ320"/>
  <c r="BQ319"/>
  <c r="BQ318"/>
  <c r="BQ317"/>
  <c r="BQ316"/>
  <c r="BQ315"/>
  <c r="BQ314"/>
  <c r="BQ313"/>
  <c r="BQ312"/>
  <c r="BQ311"/>
  <c r="BQ310"/>
  <c r="BQ309"/>
  <c r="BQ308"/>
  <c r="BQ307"/>
  <c r="BQ306"/>
  <c r="BQ305"/>
  <c r="BQ304"/>
  <c r="BQ303"/>
  <c r="BQ302"/>
  <c r="BQ301"/>
  <c r="BQ300"/>
  <c r="BQ299"/>
  <c r="BQ298"/>
  <c r="BQ297"/>
  <c r="BQ296"/>
  <c r="BQ295"/>
  <c r="BQ294"/>
  <c r="BQ293"/>
  <c r="BQ292"/>
  <c r="BQ291"/>
  <c r="BQ290"/>
  <c r="BQ289"/>
  <c r="BQ288"/>
  <c r="BQ287"/>
  <c r="BQ286"/>
  <c r="BQ285"/>
  <c r="BQ284"/>
  <c r="BQ283"/>
  <c r="BQ282"/>
  <c r="BQ281"/>
  <c r="BQ280"/>
  <c r="BQ279"/>
  <c r="BQ278"/>
  <c r="BQ277"/>
  <c r="BQ276"/>
  <c r="BQ275"/>
  <c r="BQ274"/>
  <c r="BQ273"/>
  <c r="BQ272"/>
  <c r="BQ271"/>
  <c r="BQ270"/>
  <c r="BQ269"/>
  <c r="BQ268"/>
  <c r="BQ267"/>
  <c r="BQ266"/>
  <c r="BQ265"/>
  <c r="BQ264"/>
  <c r="BQ263"/>
  <c r="BQ262"/>
  <c r="BQ261"/>
  <c r="BQ260"/>
  <c r="BQ259"/>
  <c r="BQ258"/>
  <c r="BQ257"/>
  <c r="BQ256"/>
  <c r="BQ255"/>
  <c r="BQ254"/>
  <c r="BQ253"/>
  <c r="BQ252"/>
  <c r="BQ251"/>
  <c r="BQ250"/>
  <c r="BQ249"/>
  <c r="BQ248"/>
  <c r="BQ247"/>
  <c r="BQ246"/>
  <c r="BQ245"/>
  <c r="BQ244"/>
  <c r="BQ243"/>
  <c r="BQ242"/>
  <c r="BQ241"/>
  <c r="BQ240"/>
  <c r="BQ239"/>
  <c r="BQ238"/>
  <c r="BQ237"/>
  <c r="BQ236"/>
  <c r="BQ235"/>
  <c r="BQ234"/>
  <c r="BQ233"/>
  <c r="BQ232"/>
  <c r="BQ231"/>
  <c r="BQ230"/>
  <c r="BQ229"/>
  <c r="BQ228"/>
  <c r="BQ227"/>
  <c r="BQ226"/>
  <c r="BQ225"/>
  <c r="BQ224"/>
  <c r="BQ223"/>
  <c r="BQ222"/>
  <c r="BQ221"/>
  <c r="BQ220"/>
  <c r="BQ219"/>
  <c r="BQ218"/>
  <c r="BQ217"/>
  <c r="BQ216"/>
  <c r="BQ215"/>
  <c r="BQ214"/>
  <c r="BQ213"/>
  <c r="BQ212"/>
  <c r="BQ211"/>
  <c r="BQ210"/>
  <c r="BQ209"/>
  <c r="BQ208"/>
  <c r="BQ207"/>
  <c r="BQ206"/>
  <c r="BQ205"/>
  <c r="BQ204"/>
  <c r="BQ203"/>
  <c r="BQ202"/>
  <c r="BQ201"/>
  <c r="BQ200"/>
  <c r="BQ199"/>
  <c r="BQ198"/>
  <c r="BQ197"/>
  <c r="BQ196"/>
  <c r="BQ195"/>
  <c r="BQ194"/>
  <c r="BQ193"/>
  <c r="BQ192"/>
  <c r="BQ191"/>
  <c r="BQ190"/>
  <c r="BQ189"/>
  <c r="BQ188"/>
  <c r="BQ187"/>
  <c r="BQ186"/>
  <c r="BQ185"/>
  <c r="BQ184"/>
  <c r="BQ183"/>
  <c r="BQ182"/>
  <c r="BQ181"/>
  <c r="BQ180"/>
  <c r="BQ179"/>
  <c r="BQ178"/>
  <c r="BQ177"/>
  <c r="BQ176"/>
  <c r="BQ175"/>
  <c r="BQ174"/>
  <c r="BQ173"/>
  <c r="BQ172"/>
  <c r="BQ171"/>
  <c r="BQ170"/>
  <c r="BQ169"/>
  <c r="BQ168"/>
  <c r="BQ167"/>
  <c r="BQ166"/>
  <c r="BQ165"/>
  <c r="BQ164"/>
  <c r="BQ163"/>
  <c r="BQ162"/>
  <c r="BQ161"/>
  <c r="BQ160"/>
  <c r="BQ159"/>
  <c r="BQ158"/>
  <c r="BQ157"/>
  <c r="BQ156"/>
  <c r="BQ155"/>
  <c r="BQ154"/>
  <c r="BQ153"/>
  <c r="BQ152"/>
  <c r="BQ151"/>
  <c r="BQ150"/>
  <c r="BQ149"/>
  <c r="BQ148"/>
  <c r="BQ147"/>
  <c r="BQ146"/>
  <c r="BQ145"/>
  <c r="BQ144"/>
  <c r="BQ143"/>
  <c r="BQ142"/>
  <c r="BQ141"/>
  <c r="BQ140"/>
  <c r="BQ139"/>
  <c r="BQ138"/>
  <c r="BQ137"/>
  <c r="BQ136"/>
  <c r="BQ135"/>
  <c r="BQ134"/>
  <c r="BQ133"/>
  <c r="BQ132"/>
  <c r="BQ131"/>
  <c r="BQ130"/>
  <c r="BQ129"/>
  <c r="BQ128"/>
  <c r="BQ127"/>
  <c r="BQ126"/>
  <c r="BQ125"/>
  <c r="BQ124"/>
  <c r="BQ123"/>
  <c r="BQ122"/>
  <c r="BQ121"/>
  <c r="BQ120"/>
  <c r="BQ119"/>
  <c r="BQ118"/>
  <c r="BQ117"/>
  <c r="BQ116"/>
  <c r="BQ115"/>
  <c r="BQ114"/>
  <c r="BQ113"/>
  <c r="BQ112"/>
  <c r="BQ111"/>
  <c r="BQ110"/>
  <c r="BQ109"/>
  <c r="BQ108"/>
  <c r="BQ107"/>
  <c r="BQ106"/>
  <c r="BQ105"/>
  <c r="BQ104"/>
  <c r="BQ103"/>
  <c r="BQ102"/>
  <c r="BQ101"/>
  <c r="BQ100"/>
  <c r="BQ99"/>
  <c r="BQ98"/>
  <c r="BQ97"/>
  <c r="BQ96"/>
  <c r="BQ95"/>
  <c r="BQ94"/>
  <c r="BQ93"/>
  <c r="BQ92"/>
  <c r="BQ91"/>
  <c r="BQ90"/>
  <c r="BQ89"/>
  <c r="BQ88"/>
  <c r="BQ87"/>
  <c r="BQ86"/>
  <c r="BQ85"/>
  <c r="BQ84"/>
  <c r="BQ83"/>
  <c r="BQ82"/>
  <c r="BQ81"/>
  <c r="BQ80"/>
  <c r="BQ79"/>
  <c r="BQ78"/>
  <c r="BQ77"/>
  <c r="BQ76"/>
  <c r="BQ75"/>
  <c r="BQ74"/>
  <c r="BQ73"/>
  <c r="BQ72"/>
  <c r="BQ71"/>
  <c r="BQ70"/>
  <c r="BQ69"/>
  <c r="BQ68"/>
  <c r="BQ67"/>
  <c r="BQ66"/>
  <c r="BQ65"/>
  <c r="BQ64"/>
  <c r="BQ63"/>
  <c r="BQ62"/>
  <c r="BQ61"/>
  <c r="BQ60"/>
  <c r="BQ59"/>
  <c r="BQ58"/>
  <c r="BQ57"/>
  <c r="BQ56"/>
  <c r="BQ55"/>
  <c r="BQ54"/>
  <c r="BQ53"/>
  <c r="BQ52"/>
  <c r="BQ51"/>
  <c r="BQ50"/>
  <c r="BQ49"/>
  <c r="BQ48"/>
  <c r="BQ47"/>
  <c r="BQ46"/>
  <c r="BQ45"/>
  <c r="BQ44"/>
  <c r="BQ43"/>
  <c r="BQ42"/>
  <c r="BQ41"/>
  <c r="BQ40"/>
  <c r="BQ39"/>
  <c r="BQ38"/>
  <c r="BQ37"/>
  <c r="BQ36"/>
  <c r="BQ35"/>
  <c r="BQ34"/>
  <c r="BQ33"/>
  <c r="BQ32"/>
  <c r="BQ31"/>
  <c r="BQ30"/>
  <c r="BQ29"/>
  <c r="BQ28"/>
  <c r="BQ27"/>
  <c r="BQ26"/>
  <c r="BQ25"/>
  <c r="BQ24"/>
  <c r="BQ23"/>
  <c r="BQ22"/>
  <c r="BQ21"/>
  <c r="BQ20"/>
  <c r="BQ19"/>
  <c r="BQ18"/>
  <c r="BQ17"/>
  <c r="BQ16"/>
  <c r="BQ15"/>
  <c r="BQ14"/>
  <c r="BQ13"/>
  <c r="BQ12"/>
  <c r="BL1011"/>
  <c r="BM1011" s="1"/>
  <c r="BL1010"/>
  <c r="BM1010" s="1"/>
  <c r="BL1009"/>
  <c r="BM1009" s="1"/>
  <c r="BL1008"/>
  <c r="BM1008" s="1"/>
  <c r="BL1007"/>
  <c r="BM1007" s="1"/>
  <c r="BL1006"/>
  <c r="BM1006" s="1"/>
  <c r="BL1005"/>
  <c r="BM1005" s="1"/>
  <c r="BL1004"/>
  <c r="BM1004" s="1"/>
  <c r="BL1003"/>
  <c r="BM1003" s="1"/>
  <c r="BL1002"/>
  <c r="BM1002" s="1"/>
  <c r="BL1001"/>
  <c r="BM1001" s="1"/>
  <c r="BL1000"/>
  <c r="BM1000" s="1"/>
  <c r="BL999"/>
  <c r="BM999" s="1"/>
  <c r="BL998"/>
  <c r="BM998" s="1"/>
  <c r="BL997"/>
  <c r="BM997" s="1"/>
  <c r="BL996"/>
  <c r="BM996" s="1"/>
  <c r="BL995"/>
  <c r="BM995" s="1"/>
  <c r="BL994"/>
  <c r="BM994" s="1"/>
  <c r="BL993"/>
  <c r="BM993" s="1"/>
  <c r="BL992"/>
  <c r="BM992" s="1"/>
  <c r="BL991"/>
  <c r="BM991" s="1"/>
  <c r="BL990"/>
  <c r="BM990" s="1"/>
  <c r="BL989"/>
  <c r="BM989" s="1"/>
  <c r="BL988"/>
  <c r="BM988" s="1"/>
  <c r="BL987"/>
  <c r="BM987" s="1"/>
  <c r="BL986"/>
  <c r="BM986" s="1"/>
  <c r="BL985"/>
  <c r="BM985" s="1"/>
  <c r="BL984"/>
  <c r="BM984" s="1"/>
  <c r="BL983"/>
  <c r="BM983" s="1"/>
  <c r="BL982"/>
  <c r="BM982" s="1"/>
  <c r="BL981"/>
  <c r="BM981" s="1"/>
  <c r="BL980"/>
  <c r="BM980" s="1"/>
  <c r="BL979"/>
  <c r="BM979" s="1"/>
  <c r="BL978"/>
  <c r="BM978" s="1"/>
  <c r="BL977"/>
  <c r="BM977" s="1"/>
  <c r="BL976"/>
  <c r="BM976" s="1"/>
  <c r="BL975"/>
  <c r="BM975" s="1"/>
  <c r="BL974"/>
  <c r="BM974" s="1"/>
  <c r="BL973"/>
  <c r="BM973" s="1"/>
  <c r="BL972"/>
  <c r="BM972" s="1"/>
  <c r="BL971"/>
  <c r="BM971" s="1"/>
  <c r="BL970"/>
  <c r="BM970" s="1"/>
  <c r="BL969"/>
  <c r="BM969" s="1"/>
  <c r="BL968"/>
  <c r="BM968" s="1"/>
  <c r="BL967"/>
  <c r="BM967" s="1"/>
  <c r="BL966"/>
  <c r="BM966" s="1"/>
  <c r="BL965"/>
  <c r="BM965" s="1"/>
  <c r="BL964"/>
  <c r="BM964" s="1"/>
  <c r="BL963"/>
  <c r="BM963" s="1"/>
  <c r="BL962"/>
  <c r="BM962" s="1"/>
  <c r="BL961"/>
  <c r="BM961" s="1"/>
  <c r="BL960"/>
  <c r="BM960" s="1"/>
  <c r="BL959"/>
  <c r="BM959" s="1"/>
  <c r="BL958"/>
  <c r="BM958" s="1"/>
  <c r="BL957"/>
  <c r="BM957" s="1"/>
  <c r="BL956"/>
  <c r="BM956" s="1"/>
  <c r="BL955"/>
  <c r="BM955" s="1"/>
  <c r="BL954"/>
  <c r="BM954" s="1"/>
  <c r="BL953"/>
  <c r="BM953" s="1"/>
  <c r="BL952"/>
  <c r="BM952" s="1"/>
  <c r="BL951"/>
  <c r="BM951" s="1"/>
  <c r="BL950"/>
  <c r="BM950" s="1"/>
  <c r="BL949"/>
  <c r="BM949" s="1"/>
  <c r="BL948"/>
  <c r="BM948" s="1"/>
  <c r="BL947"/>
  <c r="BM947" s="1"/>
  <c r="BL946"/>
  <c r="BM946" s="1"/>
  <c r="BL945"/>
  <c r="BM945" s="1"/>
  <c r="BL944"/>
  <c r="BM944" s="1"/>
  <c r="BL943"/>
  <c r="BM943" s="1"/>
  <c r="BL942"/>
  <c r="BM942" s="1"/>
  <c r="BL941"/>
  <c r="BM941" s="1"/>
  <c r="BL940"/>
  <c r="BM940" s="1"/>
  <c r="BL939"/>
  <c r="BM939" s="1"/>
  <c r="BL938"/>
  <c r="BM938" s="1"/>
  <c r="BL937"/>
  <c r="BM937" s="1"/>
  <c r="BL936"/>
  <c r="BM936" s="1"/>
  <c r="BL935"/>
  <c r="BM935" s="1"/>
  <c r="BL934"/>
  <c r="BM934" s="1"/>
  <c r="BL933"/>
  <c r="BM933" s="1"/>
  <c r="BL932"/>
  <c r="BM932" s="1"/>
  <c r="BL931"/>
  <c r="BM931" s="1"/>
  <c r="BL930"/>
  <c r="BM930" s="1"/>
  <c r="BL929"/>
  <c r="BM929" s="1"/>
  <c r="BL928"/>
  <c r="BM928" s="1"/>
  <c r="BL927"/>
  <c r="BM927" s="1"/>
  <c r="BL926"/>
  <c r="BM926" s="1"/>
  <c r="BL925"/>
  <c r="BM925" s="1"/>
  <c r="BL924"/>
  <c r="BM924" s="1"/>
  <c r="BL923"/>
  <c r="BM923" s="1"/>
  <c r="BL922"/>
  <c r="BM922" s="1"/>
  <c r="BL921"/>
  <c r="BM921" s="1"/>
  <c r="BL920"/>
  <c r="BM920" s="1"/>
  <c r="BL919"/>
  <c r="BM919" s="1"/>
  <c r="BL918"/>
  <c r="BM918" s="1"/>
  <c r="BL917"/>
  <c r="BM917" s="1"/>
  <c r="BL916"/>
  <c r="BM916" s="1"/>
  <c r="BL915"/>
  <c r="BM915" s="1"/>
  <c r="BL914"/>
  <c r="BM914" s="1"/>
  <c r="BL913"/>
  <c r="BM913" s="1"/>
  <c r="BL912"/>
  <c r="BM912" s="1"/>
  <c r="BL911"/>
  <c r="BM911" s="1"/>
  <c r="BL910"/>
  <c r="BM910" s="1"/>
  <c r="BL909"/>
  <c r="BM909" s="1"/>
  <c r="BL908"/>
  <c r="BM908" s="1"/>
  <c r="BL907"/>
  <c r="BM907" s="1"/>
  <c r="BL906"/>
  <c r="BM906" s="1"/>
  <c r="BL905"/>
  <c r="BM905" s="1"/>
  <c r="BL904"/>
  <c r="BM904" s="1"/>
  <c r="BL903"/>
  <c r="BM903" s="1"/>
  <c r="BL902"/>
  <c r="BM902" s="1"/>
  <c r="BL901"/>
  <c r="BM901" s="1"/>
  <c r="BL900"/>
  <c r="BM900" s="1"/>
  <c r="BL899"/>
  <c r="BM899" s="1"/>
  <c r="BL898"/>
  <c r="BM898" s="1"/>
  <c r="BL897"/>
  <c r="BM897" s="1"/>
  <c r="BL896"/>
  <c r="BM896" s="1"/>
  <c r="BL895"/>
  <c r="BM895" s="1"/>
  <c r="BL894"/>
  <c r="BM894" s="1"/>
  <c r="BL893"/>
  <c r="BM893" s="1"/>
  <c r="BL892"/>
  <c r="BM892" s="1"/>
  <c r="BL891"/>
  <c r="BM891" s="1"/>
  <c r="BL890"/>
  <c r="BM890" s="1"/>
  <c r="BL889"/>
  <c r="BM889" s="1"/>
  <c r="BL888"/>
  <c r="BM888" s="1"/>
  <c r="BL887"/>
  <c r="BM887" s="1"/>
  <c r="BL886"/>
  <c r="BM886" s="1"/>
  <c r="BL885"/>
  <c r="BM885" s="1"/>
  <c r="BL884"/>
  <c r="BM884" s="1"/>
  <c r="BL883"/>
  <c r="BM883" s="1"/>
  <c r="BL882"/>
  <c r="BM882" s="1"/>
  <c r="BL881"/>
  <c r="BM881" s="1"/>
  <c r="BL880"/>
  <c r="BM880" s="1"/>
  <c r="BL879"/>
  <c r="BM879" s="1"/>
  <c r="BL878"/>
  <c r="BM878" s="1"/>
  <c r="BL877"/>
  <c r="BM877" s="1"/>
  <c r="BL876"/>
  <c r="BM876" s="1"/>
  <c r="BL875"/>
  <c r="BM875" s="1"/>
  <c r="BL874"/>
  <c r="BM874" s="1"/>
  <c r="BL873"/>
  <c r="BM873" s="1"/>
  <c r="BL872"/>
  <c r="BM872" s="1"/>
  <c r="BL871"/>
  <c r="BM871" s="1"/>
  <c r="BL870"/>
  <c r="BM870" s="1"/>
  <c r="BL869"/>
  <c r="BM869" s="1"/>
  <c r="BL868"/>
  <c r="BM868" s="1"/>
  <c r="BL867"/>
  <c r="BM867" s="1"/>
  <c r="BL866"/>
  <c r="BM866" s="1"/>
  <c r="BL865"/>
  <c r="BM865" s="1"/>
  <c r="BL864"/>
  <c r="BM864" s="1"/>
  <c r="BL863"/>
  <c r="BM863" s="1"/>
  <c r="BL862"/>
  <c r="BM862" s="1"/>
  <c r="BL861"/>
  <c r="BM861" s="1"/>
  <c r="BL860"/>
  <c r="BM860" s="1"/>
  <c r="BL859"/>
  <c r="BM859" s="1"/>
  <c r="BL858"/>
  <c r="BM858" s="1"/>
  <c r="BL857"/>
  <c r="BM857" s="1"/>
  <c r="BL856"/>
  <c r="BM856" s="1"/>
  <c r="BL855"/>
  <c r="BM855" s="1"/>
  <c r="BL854"/>
  <c r="BM854" s="1"/>
  <c r="BL853"/>
  <c r="BM853" s="1"/>
  <c r="BL852"/>
  <c r="BM852" s="1"/>
  <c r="BL851"/>
  <c r="BM851" s="1"/>
  <c r="BL850"/>
  <c r="BM850" s="1"/>
  <c r="BL849"/>
  <c r="BM849" s="1"/>
  <c r="BL848"/>
  <c r="BM848" s="1"/>
  <c r="BL847"/>
  <c r="BM847" s="1"/>
  <c r="BL846"/>
  <c r="BM846" s="1"/>
  <c r="BL845"/>
  <c r="BM845" s="1"/>
  <c r="BL844"/>
  <c r="BM844" s="1"/>
  <c r="BL843"/>
  <c r="BM843" s="1"/>
  <c r="BL842"/>
  <c r="BM842" s="1"/>
  <c r="BL841"/>
  <c r="BM841" s="1"/>
  <c r="BL840"/>
  <c r="BM840" s="1"/>
  <c r="BL839"/>
  <c r="BM839" s="1"/>
  <c r="BL838"/>
  <c r="BM838" s="1"/>
  <c r="BL837"/>
  <c r="BM837" s="1"/>
  <c r="BL836"/>
  <c r="BM836" s="1"/>
  <c r="BL835"/>
  <c r="BM835" s="1"/>
  <c r="BL834"/>
  <c r="BM834" s="1"/>
  <c r="BL833"/>
  <c r="BM833" s="1"/>
  <c r="BL832"/>
  <c r="BM832" s="1"/>
  <c r="BL831"/>
  <c r="BM831" s="1"/>
  <c r="BL830"/>
  <c r="BM830" s="1"/>
  <c r="BL829"/>
  <c r="BM829" s="1"/>
  <c r="BL828"/>
  <c r="BM828" s="1"/>
  <c r="BL827"/>
  <c r="BM827" s="1"/>
  <c r="BL826"/>
  <c r="BM826" s="1"/>
  <c r="BL825"/>
  <c r="BM825" s="1"/>
  <c r="BL824"/>
  <c r="BM824" s="1"/>
  <c r="BL823"/>
  <c r="BM823" s="1"/>
  <c r="BL822"/>
  <c r="BM822" s="1"/>
  <c r="BL821"/>
  <c r="BM821" s="1"/>
  <c r="BL820"/>
  <c r="BM820" s="1"/>
  <c r="BL819"/>
  <c r="BM819" s="1"/>
  <c r="BL818"/>
  <c r="BM818" s="1"/>
  <c r="BL817"/>
  <c r="BM817" s="1"/>
  <c r="BL816"/>
  <c r="BM816" s="1"/>
  <c r="BL815"/>
  <c r="BM815" s="1"/>
  <c r="BL814"/>
  <c r="BM814" s="1"/>
  <c r="BL813"/>
  <c r="BM813" s="1"/>
  <c r="BL812"/>
  <c r="BM812" s="1"/>
  <c r="BL811"/>
  <c r="BM811" s="1"/>
  <c r="BL810"/>
  <c r="BM810" s="1"/>
  <c r="BL809"/>
  <c r="BM809" s="1"/>
  <c r="BL808"/>
  <c r="BM808" s="1"/>
  <c r="BL807"/>
  <c r="BM807" s="1"/>
  <c r="BL806"/>
  <c r="BM806" s="1"/>
  <c r="BL805"/>
  <c r="BM805" s="1"/>
  <c r="BL804"/>
  <c r="BM804" s="1"/>
  <c r="BL803"/>
  <c r="BM803" s="1"/>
  <c r="BL802"/>
  <c r="BM802" s="1"/>
  <c r="BL801"/>
  <c r="BM801" s="1"/>
  <c r="BL800"/>
  <c r="BM800" s="1"/>
  <c r="BL799"/>
  <c r="BM799" s="1"/>
  <c r="BL798"/>
  <c r="BM798" s="1"/>
  <c r="BL797"/>
  <c r="BM797" s="1"/>
  <c r="BL796"/>
  <c r="BM796" s="1"/>
  <c r="BL795"/>
  <c r="BM795" s="1"/>
  <c r="BL794"/>
  <c r="BM794" s="1"/>
  <c r="BL793"/>
  <c r="BM793" s="1"/>
  <c r="BL792"/>
  <c r="BM792" s="1"/>
  <c r="BL791"/>
  <c r="BM791" s="1"/>
  <c r="BL790"/>
  <c r="BM790" s="1"/>
  <c r="BL789"/>
  <c r="BM789" s="1"/>
  <c r="BL788"/>
  <c r="BM788" s="1"/>
  <c r="BL787"/>
  <c r="BM787" s="1"/>
  <c r="BL786"/>
  <c r="BM786" s="1"/>
  <c r="BL785"/>
  <c r="BM785" s="1"/>
  <c r="BL784"/>
  <c r="BM784" s="1"/>
  <c r="BL783"/>
  <c r="BM783" s="1"/>
  <c r="BL782"/>
  <c r="BM782" s="1"/>
  <c r="BL781"/>
  <c r="BM781" s="1"/>
  <c r="BL780"/>
  <c r="BM780" s="1"/>
  <c r="BL779"/>
  <c r="BM779" s="1"/>
  <c r="BL778"/>
  <c r="BM778" s="1"/>
  <c r="BL777"/>
  <c r="BM777" s="1"/>
  <c r="BL776"/>
  <c r="BM776" s="1"/>
  <c r="BL775"/>
  <c r="BM775" s="1"/>
  <c r="BL774"/>
  <c r="BM774" s="1"/>
  <c r="BL773"/>
  <c r="BM773" s="1"/>
  <c r="BL772"/>
  <c r="BM772" s="1"/>
  <c r="BL771"/>
  <c r="BM771" s="1"/>
  <c r="BL770"/>
  <c r="BM770" s="1"/>
  <c r="BL769"/>
  <c r="BM769" s="1"/>
  <c r="BL768"/>
  <c r="BM768" s="1"/>
  <c r="BL767"/>
  <c r="BM767" s="1"/>
  <c r="BL766"/>
  <c r="BM766" s="1"/>
  <c r="BL765"/>
  <c r="BM765" s="1"/>
  <c r="BL764"/>
  <c r="BM764" s="1"/>
  <c r="BL763"/>
  <c r="BM763" s="1"/>
  <c r="BL762"/>
  <c r="BM762" s="1"/>
  <c r="BL761"/>
  <c r="BM761" s="1"/>
  <c r="BL760"/>
  <c r="BM760" s="1"/>
  <c r="BL759"/>
  <c r="BM759" s="1"/>
  <c r="BL758"/>
  <c r="BM758" s="1"/>
  <c r="BL757"/>
  <c r="BM757" s="1"/>
  <c r="BL756"/>
  <c r="BM756" s="1"/>
  <c r="BL755"/>
  <c r="BM755" s="1"/>
  <c r="BL754"/>
  <c r="BM754" s="1"/>
  <c r="BL753"/>
  <c r="BM753" s="1"/>
  <c r="BL752"/>
  <c r="BM752" s="1"/>
  <c r="BL751"/>
  <c r="BM751" s="1"/>
  <c r="BL750"/>
  <c r="BM750" s="1"/>
  <c r="BL749"/>
  <c r="BM749" s="1"/>
  <c r="BL748"/>
  <c r="BM748" s="1"/>
  <c r="BL747"/>
  <c r="BM747" s="1"/>
  <c r="BL746"/>
  <c r="BM746" s="1"/>
  <c r="BL745"/>
  <c r="BM745" s="1"/>
  <c r="BL744"/>
  <c r="BM744" s="1"/>
  <c r="BL743"/>
  <c r="BM743" s="1"/>
  <c r="BL742"/>
  <c r="BM742" s="1"/>
  <c r="BL741"/>
  <c r="BM741" s="1"/>
  <c r="BL740"/>
  <c r="BM740" s="1"/>
  <c r="BL739"/>
  <c r="BM739" s="1"/>
  <c r="BL738"/>
  <c r="BM738" s="1"/>
  <c r="BL737"/>
  <c r="BM737" s="1"/>
  <c r="BL736"/>
  <c r="BM736" s="1"/>
  <c r="BL735"/>
  <c r="BM735" s="1"/>
  <c r="BL734"/>
  <c r="BM734" s="1"/>
  <c r="BL733"/>
  <c r="BM733" s="1"/>
  <c r="BL732"/>
  <c r="BM732" s="1"/>
  <c r="BL731"/>
  <c r="BM731" s="1"/>
  <c r="BL730"/>
  <c r="BM730" s="1"/>
  <c r="BL729"/>
  <c r="BM729" s="1"/>
  <c r="BL728"/>
  <c r="BM728" s="1"/>
  <c r="BL727"/>
  <c r="BM727" s="1"/>
  <c r="BL726"/>
  <c r="BM726" s="1"/>
  <c r="BL725"/>
  <c r="BM725" s="1"/>
  <c r="BL724"/>
  <c r="BM724" s="1"/>
  <c r="BL723"/>
  <c r="BM723" s="1"/>
  <c r="BL722"/>
  <c r="BM722" s="1"/>
  <c r="BL721"/>
  <c r="BM721" s="1"/>
  <c r="BL720"/>
  <c r="BM720" s="1"/>
  <c r="BL719"/>
  <c r="BM719" s="1"/>
  <c r="BL718"/>
  <c r="BM718" s="1"/>
  <c r="BL717"/>
  <c r="BM717" s="1"/>
  <c r="BL716"/>
  <c r="BM716" s="1"/>
  <c r="BL715"/>
  <c r="BM715" s="1"/>
  <c r="BL714"/>
  <c r="BM714" s="1"/>
  <c r="BL713"/>
  <c r="BM713" s="1"/>
  <c r="BL712"/>
  <c r="BM712" s="1"/>
  <c r="BL711"/>
  <c r="BM711" s="1"/>
  <c r="BL710"/>
  <c r="BM710" s="1"/>
  <c r="BL709"/>
  <c r="BM709" s="1"/>
  <c r="BL708"/>
  <c r="BM708" s="1"/>
  <c r="BL707"/>
  <c r="BM707" s="1"/>
  <c r="BL706"/>
  <c r="BM706" s="1"/>
  <c r="BL705"/>
  <c r="BM705" s="1"/>
  <c r="BL704"/>
  <c r="BM704" s="1"/>
  <c r="BL703"/>
  <c r="BM703" s="1"/>
  <c r="BL702"/>
  <c r="BM702" s="1"/>
  <c r="BL701"/>
  <c r="BM701" s="1"/>
  <c r="BL700"/>
  <c r="BM700" s="1"/>
  <c r="BL699"/>
  <c r="BM699" s="1"/>
  <c r="BL698"/>
  <c r="BM698" s="1"/>
  <c r="BL697"/>
  <c r="BM697" s="1"/>
  <c r="BL696"/>
  <c r="BM696" s="1"/>
  <c r="BL695"/>
  <c r="BM695" s="1"/>
  <c r="BL694"/>
  <c r="BM694" s="1"/>
  <c r="BL693"/>
  <c r="BM693" s="1"/>
  <c r="BL692"/>
  <c r="BM692" s="1"/>
  <c r="BL691"/>
  <c r="BM691" s="1"/>
  <c r="BL690"/>
  <c r="BM690" s="1"/>
  <c r="BL689"/>
  <c r="BM689" s="1"/>
  <c r="BL688"/>
  <c r="BM688" s="1"/>
  <c r="BL687"/>
  <c r="BM687" s="1"/>
  <c r="BL686"/>
  <c r="BM686" s="1"/>
  <c r="BL685"/>
  <c r="BM685" s="1"/>
  <c r="BL684"/>
  <c r="BM684" s="1"/>
  <c r="BL683"/>
  <c r="BM683" s="1"/>
  <c r="BL682"/>
  <c r="BM682" s="1"/>
  <c r="BL681"/>
  <c r="BM681" s="1"/>
  <c r="BL680"/>
  <c r="BM680" s="1"/>
  <c r="BL679"/>
  <c r="BM679" s="1"/>
  <c r="BL678"/>
  <c r="BM678" s="1"/>
  <c r="BL677"/>
  <c r="BM677" s="1"/>
  <c r="BL676"/>
  <c r="BM676" s="1"/>
  <c r="BL675"/>
  <c r="BM675" s="1"/>
  <c r="BL674"/>
  <c r="BM674" s="1"/>
  <c r="BL673"/>
  <c r="BM673" s="1"/>
  <c r="BL672"/>
  <c r="BM672" s="1"/>
  <c r="BL671"/>
  <c r="BM671" s="1"/>
  <c r="BL670"/>
  <c r="BM670" s="1"/>
  <c r="BL669"/>
  <c r="BM669" s="1"/>
  <c r="BL668"/>
  <c r="BM668" s="1"/>
  <c r="BL667"/>
  <c r="BM667" s="1"/>
  <c r="BL666"/>
  <c r="BM666" s="1"/>
  <c r="BL665"/>
  <c r="BM665" s="1"/>
  <c r="BL664"/>
  <c r="BM664" s="1"/>
  <c r="BL663"/>
  <c r="BM663" s="1"/>
  <c r="BL662"/>
  <c r="BM662" s="1"/>
  <c r="BL661"/>
  <c r="BM661" s="1"/>
  <c r="BL660"/>
  <c r="BM660" s="1"/>
  <c r="BL659"/>
  <c r="BM659" s="1"/>
  <c r="BL658"/>
  <c r="BM658" s="1"/>
  <c r="BL657"/>
  <c r="BM657" s="1"/>
  <c r="BL656"/>
  <c r="BM656" s="1"/>
  <c r="BL655"/>
  <c r="BM655" s="1"/>
  <c r="BL654"/>
  <c r="BM654" s="1"/>
  <c r="BL653"/>
  <c r="BM653" s="1"/>
  <c r="BL652"/>
  <c r="BM652" s="1"/>
  <c r="BL651"/>
  <c r="BM651" s="1"/>
  <c r="BL650"/>
  <c r="BM650" s="1"/>
  <c r="BL649"/>
  <c r="BM649" s="1"/>
  <c r="BL648"/>
  <c r="BM648" s="1"/>
  <c r="BL647"/>
  <c r="BM647" s="1"/>
  <c r="BL646"/>
  <c r="BM646" s="1"/>
  <c r="BL645"/>
  <c r="BM645" s="1"/>
  <c r="BL644"/>
  <c r="BM644" s="1"/>
  <c r="BL643"/>
  <c r="BM643" s="1"/>
  <c r="BL642"/>
  <c r="BM642" s="1"/>
  <c r="BL641"/>
  <c r="BM641" s="1"/>
  <c r="BL640"/>
  <c r="BM640" s="1"/>
  <c r="BL639"/>
  <c r="BM639" s="1"/>
  <c r="BL638"/>
  <c r="BM638" s="1"/>
  <c r="BL637"/>
  <c r="BM637" s="1"/>
  <c r="BL636"/>
  <c r="BM636" s="1"/>
  <c r="BL635"/>
  <c r="BM635" s="1"/>
  <c r="BL634"/>
  <c r="BM634" s="1"/>
  <c r="BL633"/>
  <c r="BM633" s="1"/>
  <c r="BL632"/>
  <c r="BM632" s="1"/>
  <c r="BL631"/>
  <c r="BM631" s="1"/>
  <c r="BL630"/>
  <c r="BM630" s="1"/>
  <c r="BL629"/>
  <c r="BM629" s="1"/>
  <c r="BL628"/>
  <c r="BM628" s="1"/>
  <c r="BL627"/>
  <c r="BM627" s="1"/>
  <c r="BL626"/>
  <c r="BM626" s="1"/>
  <c r="BL625"/>
  <c r="BM625" s="1"/>
  <c r="BL624"/>
  <c r="BM624" s="1"/>
  <c r="BL623"/>
  <c r="BM623" s="1"/>
  <c r="BL622"/>
  <c r="BM622" s="1"/>
  <c r="BL621"/>
  <c r="BM621" s="1"/>
  <c r="BL620"/>
  <c r="BM620" s="1"/>
  <c r="BL619"/>
  <c r="BM619" s="1"/>
  <c r="BL618"/>
  <c r="BM618" s="1"/>
  <c r="BL617"/>
  <c r="BM617" s="1"/>
  <c r="BL616"/>
  <c r="BM616" s="1"/>
  <c r="BL615"/>
  <c r="BM615" s="1"/>
  <c r="BL614"/>
  <c r="BM614" s="1"/>
  <c r="BL613"/>
  <c r="BM613" s="1"/>
  <c r="BL612"/>
  <c r="BM612" s="1"/>
  <c r="BL611"/>
  <c r="BM611" s="1"/>
  <c r="BL610"/>
  <c r="BM610" s="1"/>
  <c r="BL609"/>
  <c r="BM609" s="1"/>
  <c r="BL608"/>
  <c r="BM608" s="1"/>
  <c r="BL607"/>
  <c r="BM607" s="1"/>
  <c r="BL606"/>
  <c r="BM606" s="1"/>
  <c r="BL605"/>
  <c r="BM605" s="1"/>
  <c r="BL604"/>
  <c r="BM604" s="1"/>
  <c r="BL603"/>
  <c r="BM603" s="1"/>
  <c r="BL602"/>
  <c r="BM602" s="1"/>
  <c r="BL601"/>
  <c r="BM601" s="1"/>
  <c r="BL600"/>
  <c r="BM600" s="1"/>
  <c r="BL599"/>
  <c r="BM599" s="1"/>
  <c r="BL598"/>
  <c r="BM598" s="1"/>
  <c r="BL597"/>
  <c r="BM597" s="1"/>
  <c r="BL596"/>
  <c r="BM596" s="1"/>
  <c r="BL595"/>
  <c r="BM595" s="1"/>
  <c r="BL594"/>
  <c r="BM594" s="1"/>
  <c r="BL593"/>
  <c r="BM593" s="1"/>
  <c r="BL592"/>
  <c r="BM592" s="1"/>
  <c r="BL591"/>
  <c r="BM591" s="1"/>
  <c r="BL590"/>
  <c r="BM590" s="1"/>
  <c r="BL589"/>
  <c r="BM589" s="1"/>
  <c r="BL588"/>
  <c r="BM588" s="1"/>
  <c r="BL587"/>
  <c r="BM587" s="1"/>
  <c r="BL586"/>
  <c r="BM586" s="1"/>
  <c r="BL585"/>
  <c r="BM585" s="1"/>
  <c r="BL584"/>
  <c r="BM584" s="1"/>
  <c r="BL583"/>
  <c r="BM583" s="1"/>
  <c r="BL582"/>
  <c r="BM582" s="1"/>
  <c r="BL581"/>
  <c r="BM581" s="1"/>
  <c r="BL580"/>
  <c r="BM580" s="1"/>
  <c r="BL579"/>
  <c r="BM579" s="1"/>
  <c r="BL578"/>
  <c r="BM578" s="1"/>
  <c r="BL577"/>
  <c r="BM577" s="1"/>
  <c r="BL576"/>
  <c r="BM576" s="1"/>
  <c r="BL575"/>
  <c r="BM575" s="1"/>
  <c r="BL574"/>
  <c r="BM574" s="1"/>
  <c r="BL573"/>
  <c r="BM573" s="1"/>
  <c r="BL572"/>
  <c r="BM572" s="1"/>
  <c r="BL571"/>
  <c r="BM571" s="1"/>
  <c r="BL570"/>
  <c r="BM570" s="1"/>
  <c r="BL569"/>
  <c r="BM569" s="1"/>
  <c r="BL568"/>
  <c r="BM568" s="1"/>
  <c r="BL567"/>
  <c r="BM567" s="1"/>
  <c r="BL566"/>
  <c r="BM566" s="1"/>
  <c r="BL565"/>
  <c r="BM565" s="1"/>
  <c r="BL564"/>
  <c r="BM564" s="1"/>
  <c r="BL563"/>
  <c r="BM563" s="1"/>
  <c r="BL562"/>
  <c r="BM562" s="1"/>
  <c r="BL561"/>
  <c r="BM561" s="1"/>
  <c r="BL560"/>
  <c r="BM560" s="1"/>
  <c r="BL559"/>
  <c r="BM559" s="1"/>
  <c r="BL558"/>
  <c r="BM558" s="1"/>
  <c r="BL557"/>
  <c r="BM557" s="1"/>
  <c r="BL556"/>
  <c r="BM556" s="1"/>
  <c r="BL555"/>
  <c r="BM555" s="1"/>
  <c r="BL554"/>
  <c r="BM554" s="1"/>
  <c r="BL553"/>
  <c r="BM553" s="1"/>
  <c r="BL552"/>
  <c r="BM552" s="1"/>
  <c r="BL551"/>
  <c r="BM551" s="1"/>
  <c r="BL550"/>
  <c r="BM550" s="1"/>
  <c r="BL549"/>
  <c r="BM549" s="1"/>
  <c r="BL548"/>
  <c r="BM548" s="1"/>
  <c r="BL547"/>
  <c r="BM547" s="1"/>
  <c r="BL546"/>
  <c r="BM546" s="1"/>
  <c r="BL545"/>
  <c r="BM545" s="1"/>
  <c r="BL544"/>
  <c r="BM544" s="1"/>
  <c r="BL543"/>
  <c r="BM543" s="1"/>
  <c r="BL542"/>
  <c r="BM542" s="1"/>
  <c r="BL541"/>
  <c r="BM541" s="1"/>
  <c r="BL540"/>
  <c r="BM540" s="1"/>
  <c r="BL539"/>
  <c r="BM539" s="1"/>
  <c r="BL538"/>
  <c r="BM538" s="1"/>
  <c r="BL537"/>
  <c r="BM537" s="1"/>
  <c r="BL536"/>
  <c r="BM536" s="1"/>
  <c r="BL535"/>
  <c r="BM535" s="1"/>
  <c r="BL534"/>
  <c r="BM534" s="1"/>
  <c r="BL533"/>
  <c r="BM533" s="1"/>
  <c r="BL532"/>
  <c r="BM532" s="1"/>
  <c r="BL531"/>
  <c r="BM531" s="1"/>
  <c r="BL530"/>
  <c r="BM530" s="1"/>
  <c r="BL529"/>
  <c r="BM529" s="1"/>
  <c r="BL528"/>
  <c r="BM528" s="1"/>
  <c r="BL527"/>
  <c r="BM527" s="1"/>
  <c r="BL526"/>
  <c r="BM526" s="1"/>
  <c r="BL525"/>
  <c r="BM525" s="1"/>
  <c r="BL524"/>
  <c r="BM524" s="1"/>
  <c r="BL523"/>
  <c r="BM523" s="1"/>
  <c r="BL522"/>
  <c r="BM522" s="1"/>
  <c r="BL521"/>
  <c r="BM521" s="1"/>
  <c r="BL520"/>
  <c r="BM520" s="1"/>
  <c r="BL519"/>
  <c r="BM519" s="1"/>
  <c r="BL518"/>
  <c r="BM518" s="1"/>
  <c r="BL517"/>
  <c r="BM517" s="1"/>
  <c r="BL516"/>
  <c r="BM516" s="1"/>
  <c r="BL515"/>
  <c r="BM515" s="1"/>
  <c r="BL514"/>
  <c r="BM514" s="1"/>
  <c r="BL513"/>
  <c r="BM513" s="1"/>
  <c r="BL512"/>
  <c r="BM512" s="1"/>
  <c r="BL511"/>
  <c r="BM511" s="1"/>
  <c r="BL510"/>
  <c r="BM510" s="1"/>
  <c r="BL509"/>
  <c r="BM509" s="1"/>
  <c r="BL508"/>
  <c r="BM508" s="1"/>
  <c r="BL507"/>
  <c r="BM507" s="1"/>
  <c r="BL506"/>
  <c r="BM506" s="1"/>
  <c r="BL505"/>
  <c r="BM505" s="1"/>
  <c r="BL504"/>
  <c r="BM504" s="1"/>
  <c r="BL503"/>
  <c r="BM503" s="1"/>
  <c r="BL502"/>
  <c r="BM502" s="1"/>
  <c r="BL501"/>
  <c r="BM501" s="1"/>
  <c r="BL500"/>
  <c r="BM500" s="1"/>
  <c r="BL499"/>
  <c r="BM499" s="1"/>
  <c r="BL498"/>
  <c r="BM498" s="1"/>
  <c r="BL497"/>
  <c r="BM497" s="1"/>
  <c r="BL496"/>
  <c r="BM496" s="1"/>
  <c r="BL495"/>
  <c r="BM495" s="1"/>
  <c r="BL494"/>
  <c r="BM494" s="1"/>
  <c r="BL493"/>
  <c r="BM493" s="1"/>
  <c r="BL492"/>
  <c r="BM492" s="1"/>
  <c r="BL491"/>
  <c r="BM491" s="1"/>
  <c r="BL490"/>
  <c r="BM490" s="1"/>
  <c r="BL489"/>
  <c r="BM489" s="1"/>
  <c r="BL488"/>
  <c r="BM488" s="1"/>
  <c r="BL487"/>
  <c r="BM487" s="1"/>
  <c r="BL486"/>
  <c r="BM486" s="1"/>
  <c r="BL485"/>
  <c r="BM485" s="1"/>
  <c r="BL484"/>
  <c r="BM484" s="1"/>
  <c r="BL483"/>
  <c r="BM483" s="1"/>
  <c r="BL482"/>
  <c r="BM482" s="1"/>
  <c r="BL481"/>
  <c r="BM481" s="1"/>
  <c r="BL480"/>
  <c r="BM480" s="1"/>
  <c r="BL479"/>
  <c r="BM479" s="1"/>
  <c r="BL478"/>
  <c r="BM478" s="1"/>
  <c r="BL477"/>
  <c r="BM477" s="1"/>
  <c r="BL476"/>
  <c r="BM476" s="1"/>
  <c r="BL475"/>
  <c r="BM475" s="1"/>
  <c r="BL474"/>
  <c r="BM474" s="1"/>
  <c r="BL473"/>
  <c r="BM473" s="1"/>
  <c r="BL472"/>
  <c r="BM472" s="1"/>
  <c r="BL471"/>
  <c r="BM471" s="1"/>
  <c r="BL470"/>
  <c r="BM470" s="1"/>
  <c r="BL469"/>
  <c r="BM469" s="1"/>
  <c r="BL468"/>
  <c r="BM468" s="1"/>
  <c r="BL467"/>
  <c r="BM467" s="1"/>
  <c r="BL466"/>
  <c r="BM466" s="1"/>
  <c r="BL465"/>
  <c r="BM465" s="1"/>
  <c r="BL464"/>
  <c r="BM464" s="1"/>
  <c r="BL463"/>
  <c r="BM463" s="1"/>
  <c r="BL462"/>
  <c r="BM462" s="1"/>
  <c r="BL461"/>
  <c r="BM461" s="1"/>
  <c r="BL460"/>
  <c r="BM460" s="1"/>
  <c r="BL459"/>
  <c r="BM459" s="1"/>
  <c r="BL458"/>
  <c r="BM458" s="1"/>
  <c r="BL457"/>
  <c r="BM457" s="1"/>
  <c r="BL456"/>
  <c r="BM456" s="1"/>
  <c r="BL455"/>
  <c r="BM455" s="1"/>
  <c r="BL454"/>
  <c r="BM454" s="1"/>
  <c r="BL453"/>
  <c r="BM453" s="1"/>
  <c r="BL452"/>
  <c r="BM452" s="1"/>
  <c r="BL451"/>
  <c r="BM451" s="1"/>
  <c r="BL450"/>
  <c r="BM450" s="1"/>
  <c r="BL449"/>
  <c r="BM449" s="1"/>
  <c r="BL448"/>
  <c r="BM448" s="1"/>
  <c r="BL447"/>
  <c r="BM447" s="1"/>
  <c r="BL446"/>
  <c r="BM446" s="1"/>
  <c r="BL445"/>
  <c r="BM445" s="1"/>
  <c r="BL444"/>
  <c r="BM444" s="1"/>
  <c r="BL443"/>
  <c r="BM443" s="1"/>
  <c r="BL442"/>
  <c r="BM442" s="1"/>
  <c r="BL441"/>
  <c r="BM441" s="1"/>
  <c r="BL440"/>
  <c r="BM440" s="1"/>
  <c r="BL439"/>
  <c r="BM439" s="1"/>
  <c r="BL438"/>
  <c r="BM438" s="1"/>
  <c r="BL437"/>
  <c r="BM437" s="1"/>
  <c r="BL436"/>
  <c r="BM436" s="1"/>
  <c r="BL435"/>
  <c r="BM435" s="1"/>
  <c r="BL434"/>
  <c r="BM434" s="1"/>
  <c r="BL433"/>
  <c r="BM433" s="1"/>
  <c r="BL432"/>
  <c r="BM432" s="1"/>
  <c r="BL431"/>
  <c r="BM431" s="1"/>
  <c r="BL430"/>
  <c r="BM430" s="1"/>
  <c r="BL429"/>
  <c r="BM429" s="1"/>
  <c r="BL428"/>
  <c r="BM428" s="1"/>
  <c r="BL427"/>
  <c r="BM427" s="1"/>
  <c r="BL426"/>
  <c r="BM426" s="1"/>
  <c r="BL425"/>
  <c r="BM425" s="1"/>
  <c r="BL424"/>
  <c r="BM424" s="1"/>
  <c r="BL423"/>
  <c r="BM423" s="1"/>
  <c r="BL422"/>
  <c r="BM422" s="1"/>
  <c r="BL421"/>
  <c r="BM421" s="1"/>
  <c r="BL420"/>
  <c r="BM420" s="1"/>
  <c r="BL419"/>
  <c r="BM419" s="1"/>
  <c r="BL418"/>
  <c r="BM418" s="1"/>
  <c r="BL417"/>
  <c r="BM417" s="1"/>
  <c r="BL416"/>
  <c r="BM416" s="1"/>
  <c r="BL415"/>
  <c r="BM415" s="1"/>
  <c r="BL414"/>
  <c r="BM414" s="1"/>
  <c r="BL413"/>
  <c r="BM413" s="1"/>
  <c r="BL412"/>
  <c r="BM412" s="1"/>
  <c r="BL411"/>
  <c r="BM411" s="1"/>
  <c r="BL410"/>
  <c r="BM410" s="1"/>
  <c r="BL409"/>
  <c r="BM409" s="1"/>
  <c r="BL408"/>
  <c r="BM408" s="1"/>
  <c r="BL407"/>
  <c r="BM407" s="1"/>
  <c r="BL406"/>
  <c r="BM406" s="1"/>
  <c r="BL405"/>
  <c r="BM405" s="1"/>
  <c r="BL404"/>
  <c r="BM404" s="1"/>
  <c r="BL403"/>
  <c r="BM403" s="1"/>
  <c r="BL402"/>
  <c r="BM402" s="1"/>
  <c r="BL401"/>
  <c r="BM401" s="1"/>
  <c r="BL400"/>
  <c r="BM400" s="1"/>
  <c r="BL399"/>
  <c r="BM399" s="1"/>
  <c r="BL398"/>
  <c r="BM398" s="1"/>
  <c r="BL397"/>
  <c r="BM397" s="1"/>
  <c r="BL396"/>
  <c r="BM396" s="1"/>
  <c r="BL395"/>
  <c r="BM395" s="1"/>
  <c r="BL394"/>
  <c r="BM394" s="1"/>
  <c r="BL393"/>
  <c r="BM393" s="1"/>
  <c r="BL392"/>
  <c r="BM392" s="1"/>
  <c r="BL391"/>
  <c r="BM391" s="1"/>
  <c r="BL390"/>
  <c r="BM390" s="1"/>
  <c r="BL389"/>
  <c r="BM389" s="1"/>
  <c r="BL388"/>
  <c r="BM388" s="1"/>
  <c r="BL387"/>
  <c r="BM387" s="1"/>
  <c r="BL386"/>
  <c r="BM386" s="1"/>
  <c r="BL385"/>
  <c r="BM385" s="1"/>
  <c r="BL384"/>
  <c r="BM384" s="1"/>
  <c r="BL383"/>
  <c r="BM383" s="1"/>
  <c r="BL382"/>
  <c r="BM382" s="1"/>
  <c r="BL381"/>
  <c r="BM381" s="1"/>
  <c r="BL380"/>
  <c r="BM380" s="1"/>
  <c r="BL379"/>
  <c r="BM379" s="1"/>
  <c r="BL378"/>
  <c r="BM378" s="1"/>
  <c r="BL377"/>
  <c r="BM377" s="1"/>
  <c r="BL376"/>
  <c r="BM376" s="1"/>
  <c r="BL375"/>
  <c r="BM375" s="1"/>
  <c r="BL374"/>
  <c r="BM374" s="1"/>
  <c r="BL373"/>
  <c r="BM373" s="1"/>
  <c r="BL372"/>
  <c r="BM372" s="1"/>
  <c r="BL371"/>
  <c r="BM371" s="1"/>
  <c r="BL370"/>
  <c r="BM370" s="1"/>
  <c r="BL369"/>
  <c r="BM369" s="1"/>
  <c r="BL368"/>
  <c r="BM368" s="1"/>
  <c r="BL367"/>
  <c r="BM367" s="1"/>
  <c r="BL366"/>
  <c r="BM366" s="1"/>
  <c r="BL365"/>
  <c r="BM365" s="1"/>
  <c r="BL364"/>
  <c r="BM364" s="1"/>
  <c r="BL363"/>
  <c r="BM363" s="1"/>
  <c r="BL362"/>
  <c r="BM362" s="1"/>
  <c r="BL361"/>
  <c r="BM361" s="1"/>
  <c r="BL360"/>
  <c r="BM360" s="1"/>
  <c r="BL359"/>
  <c r="BM359" s="1"/>
  <c r="BL358"/>
  <c r="BM358" s="1"/>
  <c r="BL357"/>
  <c r="BM357" s="1"/>
  <c r="BL356"/>
  <c r="BM356" s="1"/>
  <c r="BL355"/>
  <c r="BM355" s="1"/>
  <c r="BL354"/>
  <c r="BM354" s="1"/>
  <c r="BL353"/>
  <c r="BM353" s="1"/>
  <c r="BL352"/>
  <c r="BM352" s="1"/>
  <c r="BL351"/>
  <c r="BM351" s="1"/>
  <c r="BL350"/>
  <c r="BM350" s="1"/>
  <c r="BL349"/>
  <c r="BM349" s="1"/>
  <c r="BL348"/>
  <c r="BM348" s="1"/>
  <c r="BL347"/>
  <c r="BM347" s="1"/>
  <c r="BL346"/>
  <c r="BM346" s="1"/>
  <c r="BL345"/>
  <c r="BM345" s="1"/>
  <c r="BL344"/>
  <c r="BM344" s="1"/>
  <c r="BL343"/>
  <c r="BM343" s="1"/>
  <c r="BL342"/>
  <c r="BM342" s="1"/>
  <c r="BL341"/>
  <c r="BM341" s="1"/>
  <c r="BL340"/>
  <c r="BM340" s="1"/>
  <c r="BL339"/>
  <c r="BM339" s="1"/>
  <c r="BL338"/>
  <c r="BM338" s="1"/>
  <c r="BL337"/>
  <c r="BM337" s="1"/>
  <c r="BL336"/>
  <c r="BM336" s="1"/>
  <c r="BL335"/>
  <c r="BM335" s="1"/>
  <c r="BL334"/>
  <c r="BM334" s="1"/>
  <c r="BL333"/>
  <c r="BM333" s="1"/>
  <c r="BL332"/>
  <c r="BM332" s="1"/>
  <c r="BL331"/>
  <c r="BM331" s="1"/>
  <c r="BL330"/>
  <c r="BM330" s="1"/>
  <c r="BL329"/>
  <c r="BM329" s="1"/>
  <c r="BL328"/>
  <c r="BM328" s="1"/>
  <c r="BL327"/>
  <c r="BM327" s="1"/>
  <c r="BL326"/>
  <c r="BM326" s="1"/>
  <c r="BL325"/>
  <c r="BM325" s="1"/>
  <c r="BL324"/>
  <c r="BM324" s="1"/>
  <c r="BL323"/>
  <c r="BM323" s="1"/>
  <c r="BL322"/>
  <c r="BM322" s="1"/>
  <c r="BL321"/>
  <c r="BM321" s="1"/>
  <c r="BL320"/>
  <c r="BM320" s="1"/>
  <c r="BL319"/>
  <c r="BM319" s="1"/>
  <c r="BL318"/>
  <c r="BM318" s="1"/>
  <c r="BL317"/>
  <c r="BM317" s="1"/>
  <c r="BL316"/>
  <c r="BM316" s="1"/>
  <c r="BL315"/>
  <c r="BM315" s="1"/>
  <c r="BL314"/>
  <c r="BM314" s="1"/>
  <c r="BL313"/>
  <c r="BM313" s="1"/>
  <c r="BL312"/>
  <c r="BM312" s="1"/>
  <c r="BL311"/>
  <c r="BM311" s="1"/>
  <c r="BL310"/>
  <c r="BM310" s="1"/>
  <c r="BL309"/>
  <c r="BM309" s="1"/>
  <c r="BL308"/>
  <c r="BM308" s="1"/>
  <c r="BL307"/>
  <c r="BM307" s="1"/>
  <c r="BL306"/>
  <c r="BM306" s="1"/>
  <c r="BL305"/>
  <c r="BM305" s="1"/>
  <c r="BL304"/>
  <c r="BM304" s="1"/>
  <c r="BL303"/>
  <c r="BM303" s="1"/>
  <c r="BL302"/>
  <c r="BM302" s="1"/>
  <c r="BL301"/>
  <c r="BM301" s="1"/>
  <c r="BL300"/>
  <c r="BM300" s="1"/>
  <c r="BL299"/>
  <c r="BM299" s="1"/>
  <c r="BL298"/>
  <c r="BM298" s="1"/>
  <c r="BL297"/>
  <c r="BM297" s="1"/>
  <c r="BL296"/>
  <c r="BM296" s="1"/>
  <c r="BL295"/>
  <c r="BM295" s="1"/>
  <c r="BL294"/>
  <c r="BM294" s="1"/>
  <c r="BL293"/>
  <c r="BM293" s="1"/>
  <c r="BL292"/>
  <c r="BM292" s="1"/>
  <c r="BL291"/>
  <c r="BM291" s="1"/>
  <c r="BL290"/>
  <c r="BM290" s="1"/>
  <c r="BL289"/>
  <c r="BM289" s="1"/>
  <c r="BL288"/>
  <c r="BM288" s="1"/>
  <c r="BL287"/>
  <c r="BM287" s="1"/>
  <c r="BL286"/>
  <c r="BM286" s="1"/>
  <c r="BL285"/>
  <c r="BM285" s="1"/>
  <c r="BL284"/>
  <c r="BM284" s="1"/>
  <c r="BL283"/>
  <c r="BM283" s="1"/>
  <c r="BL282"/>
  <c r="BM282" s="1"/>
  <c r="BL281"/>
  <c r="BM281" s="1"/>
  <c r="BL280"/>
  <c r="BM280" s="1"/>
  <c r="BL279"/>
  <c r="BM279" s="1"/>
  <c r="BL278"/>
  <c r="BM278" s="1"/>
  <c r="BL277"/>
  <c r="BM277" s="1"/>
  <c r="BL276"/>
  <c r="BM276" s="1"/>
  <c r="BL275"/>
  <c r="BM275" s="1"/>
  <c r="BL274"/>
  <c r="BM274" s="1"/>
  <c r="BL273"/>
  <c r="BM273" s="1"/>
  <c r="BL272"/>
  <c r="BM272" s="1"/>
  <c r="BL271"/>
  <c r="BM271" s="1"/>
  <c r="BL270"/>
  <c r="BM270" s="1"/>
  <c r="BL269"/>
  <c r="BM269" s="1"/>
  <c r="BL268"/>
  <c r="BM268" s="1"/>
  <c r="BL267"/>
  <c r="BM267" s="1"/>
  <c r="BL266"/>
  <c r="BM266" s="1"/>
  <c r="BL265"/>
  <c r="BM265" s="1"/>
  <c r="BL264"/>
  <c r="BM264" s="1"/>
  <c r="BL263"/>
  <c r="BM263" s="1"/>
  <c r="BL262"/>
  <c r="BM262" s="1"/>
  <c r="BL261"/>
  <c r="BM261" s="1"/>
  <c r="BL260"/>
  <c r="BM260" s="1"/>
  <c r="BL259"/>
  <c r="BM259" s="1"/>
  <c r="BL258"/>
  <c r="BM258" s="1"/>
  <c r="BL257"/>
  <c r="BM257" s="1"/>
  <c r="BL256"/>
  <c r="BM256" s="1"/>
  <c r="BL255"/>
  <c r="BM255" s="1"/>
  <c r="BL254"/>
  <c r="BM254" s="1"/>
  <c r="BL253"/>
  <c r="BM253" s="1"/>
  <c r="BL252"/>
  <c r="BM252" s="1"/>
  <c r="BL251"/>
  <c r="BM251" s="1"/>
  <c r="BL250"/>
  <c r="BM250" s="1"/>
  <c r="BL249"/>
  <c r="BM249" s="1"/>
  <c r="BL248"/>
  <c r="BM248" s="1"/>
  <c r="BL247"/>
  <c r="BM247" s="1"/>
  <c r="BL246"/>
  <c r="BM246" s="1"/>
  <c r="BL245"/>
  <c r="BM245" s="1"/>
  <c r="BL244"/>
  <c r="BM244" s="1"/>
  <c r="BL243"/>
  <c r="BM243" s="1"/>
  <c r="BL242"/>
  <c r="BM242" s="1"/>
  <c r="BL241"/>
  <c r="BM241" s="1"/>
  <c r="BL240"/>
  <c r="BM240" s="1"/>
  <c r="BL239"/>
  <c r="BM239" s="1"/>
  <c r="BL238"/>
  <c r="BM238" s="1"/>
  <c r="BL237"/>
  <c r="BM237" s="1"/>
  <c r="BL236"/>
  <c r="BM236" s="1"/>
  <c r="BL235"/>
  <c r="BM235" s="1"/>
  <c r="BL234"/>
  <c r="BM234" s="1"/>
  <c r="BL233"/>
  <c r="BM233" s="1"/>
  <c r="BL232"/>
  <c r="BM232" s="1"/>
  <c r="BL231"/>
  <c r="BM231" s="1"/>
  <c r="BL230"/>
  <c r="BM230" s="1"/>
  <c r="BL229"/>
  <c r="BM229" s="1"/>
  <c r="BL228"/>
  <c r="BM228" s="1"/>
  <c r="BL227"/>
  <c r="BM227" s="1"/>
  <c r="BL226"/>
  <c r="BM226" s="1"/>
  <c r="BL225"/>
  <c r="BM225" s="1"/>
  <c r="BL224"/>
  <c r="BM224" s="1"/>
  <c r="BL223"/>
  <c r="BM223" s="1"/>
  <c r="BL222"/>
  <c r="BM222" s="1"/>
  <c r="BL221"/>
  <c r="BM221" s="1"/>
  <c r="BL220"/>
  <c r="BM220" s="1"/>
  <c r="BL219"/>
  <c r="BM219" s="1"/>
  <c r="BL218"/>
  <c r="BM218" s="1"/>
  <c r="BL217"/>
  <c r="BM217" s="1"/>
  <c r="BL216"/>
  <c r="BM216" s="1"/>
  <c r="BL215"/>
  <c r="BM215" s="1"/>
  <c r="BL214"/>
  <c r="BM214" s="1"/>
  <c r="BL213"/>
  <c r="BM213" s="1"/>
  <c r="BL212"/>
  <c r="BM212" s="1"/>
  <c r="BL211"/>
  <c r="BM211" s="1"/>
  <c r="BL210"/>
  <c r="BM210" s="1"/>
  <c r="BL209"/>
  <c r="BM209" s="1"/>
  <c r="BL208"/>
  <c r="BM208" s="1"/>
  <c r="BL207"/>
  <c r="BM207" s="1"/>
  <c r="BL206"/>
  <c r="BM206" s="1"/>
  <c r="BL205"/>
  <c r="BM205" s="1"/>
  <c r="BL204"/>
  <c r="BM204" s="1"/>
  <c r="BL203"/>
  <c r="BM203" s="1"/>
  <c r="BL202"/>
  <c r="BM202" s="1"/>
  <c r="BL201"/>
  <c r="BM201" s="1"/>
  <c r="BL200"/>
  <c r="BM200" s="1"/>
  <c r="BL199"/>
  <c r="BM199" s="1"/>
  <c r="BL198"/>
  <c r="BM198" s="1"/>
  <c r="BL197"/>
  <c r="BM197" s="1"/>
  <c r="BL196"/>
  <c r="BM196" s="1"/>
  <c r="BL195"/>
  <c r="BM195" s="1"/>
  <c r="BL194"/>
  <c r="BM194" s="1"/>
  <c r="BL193"/>
  <c r="BM193" s="1"/>
  <c r="BL192"/>
  <c r="BM192" s="1"/>
  <c r="BL191"/>
  <c r="BM191" s="1"/>
  <c r="BL190"/>
  <c r="BM190" s="1"/>
  <c r="BL189"/>
  <c r="BM189" s="1"/>
  <c r="BL188"/>
  <c r="BM188" s="1"/>
  <c r="BL187"/>
  <c r="BM187" s="1"/>
  <c r="BL186"/>
  <c r="BM186" s="1"/>
  <c r="BL185"/>
  <c r="BM185" s="1"/>
  <c r="BL184"/>
  <c r="BM184" s="1"/>
  <c r="BL183"/>
  <c r="BM183" s="1"/>
  <c r="BL182"/>
  <c r="BM182" s="1"/>
  <c r="BL181"/>
  <c r="BM181" s="1"/>
  <c r="BL180"/>
  <c r="BM180" s="1"/>
  <c r="BL179"/>
  <c r="BM179" s="1"/>
  <c r="BL178"/>
  <c r="BM178" s="1"/>
  <c r="BL177"/>
  <c r="BM177" s="1"/>
  <c r="BL176"/>
  <c r="BM176" s="1"/>
  <c r="BL175"/>
  <c r="BM175" s="1"/>
  <c r="BL174"/>
  <c r="BM174" s="1"/>
  <c r="BL173"/>
  <c r="BM173" s="1"/>
  <c r="BL172"/>
  <c r="BM172" s="1"/>
  <c r="BL171"/>
  <c r="BM171" s="1"/>
  <c r="BL170"/>
  <c r="BM170" s="1"/>
  <c r="BL169"/>
  <c r="BM169" s="1"/>
  <c r="BL168"/>
  <c r="BM168" s="1"/>
  <c r="BL167"/>
  <c r="BM167" s="1"/>
  <c r="BL166"/>
  <c r="BM166" s="1"/>
  <c r="BL165"/>
  <c r="BM165" s="1"/>
  <c r="BL164"/>
  <c r="BM164" s="1"/>
  <c r="BL163"/>
  <c r="BM163" s="1"/>
  <c r="BL162"/>
  <c r="BM162" s="1"/>
  <c r="BL161"/>
  <c r="BM161" s="1"/>
  <c r="BL160"/>
  <c r="BM160" s="1"/>
  <c r="BL159"/>
  <c r="BM159" s="1"/>
  <c r="BL158"/>
  <c r="BM158" s="1"/>
  <c r="BL157"/>
  <c r="BM157" s="1"/>
  <c r="BL156"/>
  <c r="BM156" s="1"/>
  <c r="BL155"/>
  <c r="BM155" s="1"/>
  <c r="BL154"/>
  <c r="BM154" s="1"/>
  <c r="BL153"/>
  <c r="BM153" s="1"/>
  <c r="BL152"/>
  <c r="BM152" s="1"/>
  <c r="BL151"/>
  <c r="BM151" s="1"/>
  <c r="BL150"/>
  <c r="BM150" s="1"/>
  <c r="BL149"/>
  <c r="BM149" s="1"/>
  <c r="BL148"/>
  <c r="BM148" s="1"/>
  <c r="BL147"/>
  <c r="BM147" s="1"/>
  <c r="BL146"/>
  <c r="BM146" s="1"/>
  <c r="BL145"/>
  <c r="BM145" s="1"/>
  <c r="BL144"/>
  <c r="BM144" s="1"/>
  <c r="BL143"/>
  <c r="BM143" s="1"/>
  <c r="BL142"/>
  <c r="BM142" s="1"/>
  <c r="BL141"/>
  <c r="BM141" s="1"/>
  <c r="BL140"/>
  <c r="BM140" s="1"/>
  <c r="BL139"/>
  <c r="BM139" s="1"/>
  <c r="BL138"/>
  <c r="BM138" s="1"/>
  <c r="BL137"/>
  <c r="BM137" s="1"/>
  <c r="BL136"/>
  <c r="BM136" s="1"/>
  <c r="BL135"/>
  <c r="BM135" s="1"/>
  <c r="BL134"/>
  <c r="BM134" s="1"/>
  <c r="BL133"/>
  <c r="BM133" s="1"/>
  <c r="BL132"/>
  <c r="BM132" s="1"/>
  <c r="BL131"/>
  <c r="BM131" s="1"/>
  <c r="BL130"/>
  <c r="BM130" s="1"/>
  <c r="BL129"/>
  <c r="BM129" s="1"/>
  <c r="BL128"/>
  <c r="BM128" s="1"/>
  <c r="BL127"/>
  <c r="BM127" s="1"/>
  <c r="BL126"/>
  <c r="BM126" s="1"/>
  <c r="BL125"/>
  <c r="BM125" s="1"/>
  <c r="BL124"/>
  <c r="BM124" s="1"/>
  <c r="BL123"/>
  <c r="BM123" s="1"/>
  <c r="BL122"/>
  <c r="BM122" s="1"/>
  <c r="BL121"/>
  <c r="BM121" s="1"/>
  <c r="BL120"/>
  <c r="BM120" s="1"/>
  <c r="BL119"/>
  <c r="BM119" s="1"/>
  <c r="BL118"/>
  <c r="BM118" s="1"/>
  <c r="BL117"/>
  <c r="BM117" s="1"/>
  <c r="BL116"/>
  <c r="BM116" s="1"/>
  <c r="BL115"/>
  <c r="BM115" s="1"/>
  <c r="BL114"/>
  <c r="BM114" s="1"/>
  <c r="BL113"/>
  <c r="BM113" s="1"/>
  <c r="BL112"/>
  <c r="BM112" s="1"/>
  <c r="BL111"/>
  <c r="BM111" s="1"/>
  <c r="BL110"/>
  <c r="BM110" s="1"/>
  <c r="BL109"/>
  <c r="BM109" s="1"/>
  <c r="BL108"/>
  <c r="BM108" s="1"/>
  <c r="BL107"/>
  <c r="BM107" s="1"/>
  <c r="BL106"/>
  <c r="BM106" s="1"/>
  <c r="BL105"/>
  <c r="BM105" s="1"/>
  <c r="BL104"/>
  <c r="BM104" s="1"/>
  <c r="BL103"/>
  <c r="BM103" s="1"/>
  <c r="BL102"/>
  <c r="BM102" s="1"/>
  <c r="BL101"/>
  <c r="BM101" s="1"/>
  <c r="BL100"/>
  <c r="BM100" s="1"/>
  <c r="BL99"/>
  <c r="BM99" s="1"/>
  <c r="BL98"/>
  <c r="BM98" s="1"/>
  <c r="BL97"/>
  <c r="BM97" s="1"/>
  <c r="BL96"/>
  <c r="BM96" s="1"/>
  <c r="BL95"/>
  <c r="BM95" s="1"/>
  <c r="BL94"/>
  <c r="BM94" s="1"/>
  <c r="BL93"/>
  <c r="BM93" s="1"/>
  <c r="BL92"/>
  <c r="BM92" s="1"/>
  <c r="BL91"/>
  <c r="BM91" s="1"/>
  <c r="BL90"/>
  <c r="BM90" s="1"/>
  <c r="BL89"/>
  <c r="BM89" s="1"/>
  <c r="BL88"/>
  <c r="BM88" s="1"/>
  <c r="BL87"/>
  <c r="BM87" s="1"/>
  <c r="BL86"/>
  <c r="BM86" s="1"/>
  <c r="BL85"/>
  <c r="BM85" s="1"/>
  <c r="BL84"/>
  <c r="BM84" s="1"/>
  <c r="BL83"/>
  <c r="BM83" s="1"/>
  <c r="BL82"/>
  <c r="BM82" s="1"/>
  <c r="BL81"/>
  <c r="BM81" s="1"/>
  <c r="BL80"/>
  <c r="BM80" s="1"/>
  <c r="BL79"/>
  <c r="BM79" s="1"/>
  <c r="BL78"/>
  <c r="BM78" s="1"/>
  <c r="BL77"/>
  <c r="BM77" s="1"/>
  <c r="BL76"/>
  <c r="BM76" s="1"/>
  <c r="BL75"/>
  <c r="BM75" s="1"/>
  <c r="BL74"/>
  <c r="BM74" s="1"/>
  <c r="BL73"/>
  <c r="BM73" s="1"/>
  <c r="BL72"/>
  <c r="BM72" s="1"/>
  <c r="BL71"/>
  <c r="BM71" s="1"/>
  <c r="BL70"/>
  <c r="BM70" s="1"/>
  <c r="BL69"/>
  <c r="BM69" s="1"/>
  <c r="BL68"/>
  <c r="BM68" s="1"/>
  <c r="BL67"/>
  <c r="BM67" s="1"/>
  <c r="BL66"/>
  <c r="BM66" s="1"/>
  <c r="BL65"/>
  <c r="BM65" s="1"/>
  <c r="BL64"/>
  <c r="BM64" s="1"/>
  <c r="BL63"/>
  <c r="BM63" s="1"/>
  <c r="BL62"/>
  <c r="BM62" s="1"/>
  <c r="BL61"/>
  <c r="BM61" s="1"/>
  <c r="BL60"/>
  <c r="BM60" s="1"/>
  <c r="BL59"/>
  <c r="BM59" s="1"/>
  <c r="BL58"/>
  <c r="BM58" s="1"/>
  <c r="BL57"/>
  <c r="BM57" s="1"/>
  <c r="BL56"/>
  <c r="BM56" s="1"/>
  <c r="BL55"/>
  <c r="BM55" s="1"/>
  <c r="BL54"/>
  <c r="BM54" s="1"/>
  <c r="BL53"/>
  <c r="BM53" s="1"/>
  <c r="BL52"/>
  <c r="BM52" s="1"/>
  <c r="BL51"/>
  <c r="BM51" s="1"/>
  <c r="BL50"/>
  <c r="BM50" s="1"/>
  <c r="BL49"/>
  <c r="BM49" s="1"/>
  <c r="BL48"/>
  <c r="BM48" s="1"/>
  <c r="BL47"/>
  <c r="BM47" s="1"/>
  <c r="BL46"/>
  <c r="BM46" s="1"/>
  <c r="BL45"/>
  <c r="BM45" s="1"/>
  <c r="BL44"/>
  <c r="BM44" s="1"/>
  <c r="BL43"/>
  <c r="BM43" s="1"/>
  <c r="BL42"/>
  <c r="BM42" s="1"/>
  <c r="BL41"/>
  <c r="BM41" s="1"/>
  <c r="BL40"/>
  <c r="BM40" s="1"/>
  <c r="BL39"/>
  <c r="BM39" s="1"/>
  <c r="BL38"/>
  <c r="BM38" s="1"/>
  <c r="BL37"/>
  <c r="BM37" s="1"/>
  <c r="BL36"/>
  <c r="BM36" s="1"/>
  <c r="BL35"/>
  <c r="BM35" s="1"/>
  <c r="BL34"/>
  <c r="BM34" s="1"/>
  <c r="BL33"/>
  <c r="BM33" s="1"/>
  <c r="BL32"/>
  <c r="BM32" s="1"/>
  <c r="BL31"/>
  <c r="BM31" s="1"/>
  <c r="BL30"/>
  <c r="BM30" s="1"/>
  <c r="BL29"/>
  <c r="BM29" s="1"/>
  <c r="BL28"/>
  <c r="BM28" s="1"/>
  <c r="BL27"/>
  <c r="BM27" s="1"/>
  <c r="BL26"/>
  <c r="BM26" s="1"/>
  <c r="BL25"/>
  <c r="BM25" s="1"/>
  <c r="BL24"/>
  <c r="BM24" s="1"/>
  <c r="BL23"/>
  <c r="BM23" s="1"/>
  <c r="BL22"/>
  <c r="BM22" s="1"/>
  <c r="BL21"/>
  <c r="BM21" s="1"/>
  <c r="BL20"/>
  <c r="BM20" s="1"/>
  <c r="BL19"/>
  <c r="BM19" s="1"/>
  <c r="BL18"/>
  <c r="BM18" s="1"/>
  <c r="BL17"/>
  <c r="BM17" s="1"/>
  <c r="BL16"/>
  <c r="BM16" s="1"/>
  <c r="BL15"/>
  <c r="BM15" s="1"/>
  <c r="BL14"/>
  <c r="BM14" s="1"/>
  <c r="BL13"/>
  <c r="BM13" s="1"/>
  <c r="BL12"/>
  <c r="BM12" s="1"/>
  <c r="BJ1011"/>
  <c r="BK1011" s="1"/>
  <c r="BJ1010"/>
  <c r="BK1010" s="1"/>
  <c r="BJ1009"/>
  <c r="BK1009" s="1"/>
  <c r="BJ1008"/>
  <c r="BK1008" s="1"/>
  <c r="BJ1007"/>
  <c r="BK1007" s="1"/>
  <c r="BJ1006"/>
  <c r="BK1006" s="1"/>
  <c r="BJ1005"/>
  <c r="BK1005" s="1"/>
  <c r="BJ1004"/>
  <c r="BK1004" s="1"/>
  <c r="BJ1003"/>
  <c r="BK1003" s="1"/>
  <c r="BJ1002"/>
  <c r="BK1002" s="1"/>
  <c r="BJ1001"/>
  <c r="BK1001" s="1"/>
  <c r="BJ1000"/>
  <c r="BK1000" s="1"/>
  <c r="BJ999"/>
  <c r="BK999" s="1"/>
  <c r="BJ998"/>
  <c r="BK998" s="1"/>
  <c r="BJ997"/>
  <c r="BK997" s="1"/>
  <c r="BJ996"/>
  <c r="BK996" s="1"/>
  <c r="BJ995"/>
  <c r="BK995" s="1"/>
  <c r="BJ994"/>
  <c r="BK994" s="1"/>
  <c r="BJ993"/>
  <c r="BK993" s="1"/>
  <c r="BJ992"/>
  <c r="BK992" s="1"/>
  <c r="BJ991"/>
  <c r="BK991" s="1"/>
  <c r="BJ990"/>
  <c r="BK990" s="1"/>
  <c r="BJ989"/>
  <c r="BK989" s="1"/>
  <c r="BJ988"/>
  <c r="BK988" s="1"/>
  <c r="BJ987"/>
  <c r="BK987" s="1"/>
  <c r="BJ986"/>
  <c r="BK986" s="1"/>
  <c r="BJ985"/>
  <c r="BK985" s="1"/>
  <c r="BJ984"/>
  <c r="BK984" s="1"/>
  <c r="BJ983"/>
  <c r="BK983" s="1"/>
  <c r="BJ982"/>
  <c r="BK982" s="1"/>
  <c r="BJ981"/>
  <c r="BK981" s="1"/>
  <c r="BJ980"/>
  <c r="BK980" s="1"/>
  <c r="BJ979"/>
  <c r="BK979" s="1"/>
  <c r="BJ978"/>
  <c r="BK978" s="1"/>
  <c r="BJ977"/>
  <c r="BK977" s="1"/>
  <c r="BJ976"/>
  <c r="BK976" s="1"/>
  <c r="BJ975"/>
  <c r="BK975" s="1"/>
  <c r="BJ974"/>
  <c r="BK974" s="1"/>
  <c r="BJ973"/>
  <c r="BK973" s="1"/>
  <c r="BJ972"/>
  <c r="BK972" s="1"/>
  <c r="BJ971"/>
  <c r="BK971" s="1"/>
  <c r="BJ970"/>
  <c r="BK970" s="1"/>
  <c r="BJ969"/>
  <c r="BK969" s="1"/>
  <c r="BJ968"/>
  <c r="BK968" s="1"/>
  <c r="BJ967"/>
  <c r="BK967" s="1"/>
  <c r="BJ966"/>
  <c r="BK966" s="1"/>
  <c r="BJ965"/>
  <c r="BK965" s="1"/>
  <c r="BJ964"/>
  <c r="BK964" s="1"/>
  <c r="BJ963"/>
  <c r="BK963" s="1"/>
  <c r="BJ962"/>
  <c r="BK962" s="1"/>
  <c r="BJ961"/>
  <c r="BK961" s="1"/>
  <c r="BJ960"/>
  <c r="BK960" s="1"/>
  <c r="BJ959"/>
  <c r="BK959" s="1"/>
  <c r="BJ958"/>
  <c r="BK958" s="1"/>
  <c r="BJ957"/>
  <c r="BK957" s="1"/>
  <c r="BJ956"/>
  <c r="BK956" s="1"/>
  <c r="BJ955"/>
  <c r="BK955" s="1"/>
  <c r="BJ954"/>
  <c r="BK954" s="1"/>
  <c r="BJ953"/>
  <c r="BK953" s="1"/>
  <c r="BJ952"/>
  <c r="BK952" s="1"/>
  <c r="BJ951"/>
  <c r="BK951" s="1"/>
  <c r="BJ950"/>
  <c r="BK950" s="1"/>
  <c r="BJ949"/>
  <c r="BK949" s="1"/>
  <c r="BJ948"/>
  <c r="BK948" s="1"/>
  <c r="BJ947"/>
  <c r="BK947" s="1"/>
  <c r="BJ946"/>
  <c r="BK946" s="1"/>
  <c r="BJ945"/>
  <c r="BK945" s="1"/>
  <c r="BJ944"/>
  <c r="BK944" s="1"/>
  <c r="BJ943"/>
  <c r="BK943" s="1"/>
  <c r="BJ942"/>
  <c r="BK942" s="1"/>
  <c r="BJ941"/>
  <c r="BK941" s="1"/>
  <c r="BJ940"/>
  <c r="BK940" s="1"/>
  <c r="BJ939"/>
  <c r="BK939" s="1"/>
  <c r="BJ938"/>
  <c r="BK938" s="1"/>
  <c r="BJ937"/>
  <c r="BK937" s="1"/>
  <c r="BJ936"/>
  <c r="BK936" s="1"/>
  <c r="BJ935"/>
  <c r="BK935" s="1"/>
  <c r="BJ934"/>
  <c r="BK934" s="1"/>
  <c r="BJ933"/>
  <c r="BK933" s="1"/>
  <c r="BJ932"/>
  <c r="BK932" s="1"/>
  <c r="BJ931"/>
  <c r="BK931" s="1"/>
  <c r="BJ930"/>
  <c r="BK930" s="1"/>
  <c r="BJ929"/>
  <c r="BK929" s="1"/>
  <c r="BJ928"/>
  <c r="BK928" s="1"/>
  <c r="BJ927"/>
  <c r="BK927" s="1"/>
  <c r="BJ926"/>
  <c r="BK926" s="1"/>
  <c r="BJ925"/>
  <c r="BK925" s="1"/>
  <c r="BJ924"/>
  <c r="BK924" s="1"/>
  <c r="BJ923"/>
  <c r="BK923" s="1"/>
  <c r="BJ922"/>
  <c r="BK922" s="1"/>
  <c r="BJ921"/>
  <c r="BK921" s="1"/>
  <c r="BJ920"/>
  <c r="BK920" s="1"/>
  <c r="BJ919"/>
  <c r="BK919" s="1"/>
  <c r="BJ918"/>
  <c r="BK918" s="1"/>
  <c r="BJ917"/>
  <c r="BK917" s="1"/>
  <c r="BJ916"/>
  <c r="BK916" s="1"/>
  <c r="BJ915"/>
  <c r="BK915" s="1"/>
  <c r="BJ914"/>
  <c r="BK914" s="1"/>
  <c r="BJ913"/>
  <c r="BK913" s="1"/>
  <c r="BJ912"/>
  <c r="BK912" s="1"/>
  <c r="BJ911"/>
  <c r="BK911" s="1"/>
  <c r="BJ910"/>
  <c r="BK910" s="1"/>
  <c r="BJ909"/>
  <c r="BK909" s="1"/>
  <c r="BJ908"/>
  <c r="BK908" s="1"/>
  <c r="BJ907"/>
  <c r="BK907" s="1"/>
  <c r="BJ906"/>
  <c r="BK906" s="1"/>
  <c r="BJ905"/>
  <c r="BK905" s="1"/>
  <c r="BJ904"/>
  <c r="BK904" s="1"/>
  <c r="BJ903"/>
  <c r="BK903" s="1"/>
  <c r="BJ902"/>
  <c r="BK902" s="1"/>
  <c r="BJ901"/>
  <c r="BK901" s="1"/>
  <c r="BJ900"/>
  <c r="BK900" s="1"/>
  <c r="BJ899"/>
  <c r="BK899" s="1"/>
  <c r="BJ898"/>
  <c r="BK898" s="1"/>
  <c r="BJ897"/>
  <c r="BK897" s="1"/>
  <c r="BJ896"/>
  <c r="BK896" s="1"/>
  <c r="BJ895"/>
  <c r="BK895" s="1"/>
  <c r="BJ894"/>
  <c r="BK894" s="1"/>
  <c r="BJ893"/>
  <c r="BK893" s="1"/>
  <c r="BJ892"/>
  <c r="BK892" s="1"/>
  <c r="BJ891"/>
  <c r="BK891" s="1"/>
  <c r="BJ890"/>
  <c r="BK890" s="1"/>
  <c r="BJ889"/>
  <c r="BK889" s="1"/>
  <c r="BJ888"/>
  <c r="BK888" s="1"/>
  <c r="BJ887"/>
  <c r="BK887" s="1"/>
  <c r="BJ886"/>
  <c r="BK886" s="1"/>
  <c r="BJ885"/>
  <c r="BK885" s="1"/>
  <c r="BJ884"/>
  <c r="BK884" s="1"/>
  <c r="BJ883"/>
  <c r="BK883" s="1"/>
  <c r="BJ882"/>
  <c r="BK882" s="1"/>
  <c r="BJ881"/>
  <c r="BK881" s="1"/>
  <c r="BJ880"/>
  <c r="BK880" s="1"/>
  <c r="BJ879"/>
  <c r="BK879" s="1"/>
  <c r="BJ878"/>
  <c r="BK878" s="1"/>
  <c r="BJ877"/>
  <c r="BK877" s="1"/>
  <c r="BJ876"/>
  <c r="BK876" s="1"/>
  <c r="BJ875"/>
  <c r="BK875" s="1"/>
  <c r="BJ874"/>
  <c r="BK874" s="1"/>
  <c r="BJ873"/>
  <c r="BK873" s="1"/>
  <c r="BJ872"/>
  <c r="BK872" s="1"/>
  <c r="BJ871"/>
  <c r="BK871" s="1"/>
  <c r="BJ870"/>
  <c r="BK870" s="1"/>
  <c r="BJ869"/>
  <c r="BK869" s="1"/>
  <c r="BJ868"/>
  <c r="BK868" s="1"/>
  <c r="BJ867"/>
  <c r="BK867" s="1"/>
  <c r="BJ866"/>
  <c r="BK866" s="1"/>
  <c r="BJ865"/>
  <c r="BK865" s="1"/>
  <c r="BJ864"/>
  <c r="BK864" s="1"/>
  <c r="BJ863"/>
  <c r="BK863" s="1"/>
  <c r="BJ862"/>
  <c r="BK862" s="1"/>
  <c r="BJ861"/>
  <c r="BK861" s="1"/>
  <c r="BJ860"/>
  <c r="BK860" s="1"/>
  <c r="BJ859"/>
  <c r="BK859" s="1"/>
  <c r="BJ858"/>
  <c r="BK858" s="1"/>
  <c r="BJ857"/>
  <c r="BK857" s="1"/>
  <c r="BJ856"/>
  <c r="BK856" s="1"/>
  <c r="BJ855"/>
  <c r="BK855" s="1"/>
  <c r="BJ854"/>
  <c r="BK854" s="1"/>
  <c r="BJ853"/>
  <c r="BK853" s="1"/>
  <c r="BJ852"/>
  <c r="BK852" s="1"/>
  <c r="BJ851"/>
  <c r="BK851" s="1"/>
  <c r="BJ850"/>
  <c r="BK850" s="1"/>
  <c r="BJ849"/>
  <c r="BK849" s="1"/>
  <c r="BJ848"/>
  <c r="BK848" s="1"/>
  <c r="BJ847"/>
  <c r="BK847" s="1"/>
  <c r="BJ846"/>
  <c r="BK846" s="1"/>
  <c r="BJ845"/>
  <c r="BK845" s="1"/>
  <c r="BJ844"/>
  <c r="BK844" s="1"/>
  <c r="BJ843"/>
  <c r="BK843" s="1"/>
  <c r="BJ842"/>
  <c r="BK842" s="1"/>
  <c r="BJ841"/>
  <c r="BK841" s="1"/>
  <c r="BJ840"/>
  <c r="BK840" s="1"/>
  <c r="BJ839"/>
  <c r="BK839" s="1"/>
  <c r="BJ838"/>
  <c r="BK838" s="1"/>
  <c r="BJ837"/>
  <c r="BK837" s="1"/>
  <c r="BJ836"/>
  <c r="BK836" s="1"/>
  <c r="BJ835"/>
  <c r="BK835" s="1"/>
  <c r="BJ834"/>
  <c r="BK834" s="1"/>
  <c r="BJ833"/>
  <c r="BK833" s="1"/>
  <c r="BJ832"/>
  <c r="BK832" s="1"/>
  <c r="BJ831"/>
  <c r="BK831" s="1"/>
  <c r="BJ830"/>
  <c r="BK830" s="1"/>
  <c r="BJ829"/>
  <c r="BK829" s="1"/>
  <c r="BJ828"/>
  <c r="BK828" s="1"/>
  <c r="BJ827"/>
  <c r="BK827" s="1"/>
  <c r="BJ826"/>
  <c r="BK826" s="1"/>
  <c r="BJ825"/>
  <c r="BK825" s="1"/>
  <c r="BJ824"/>
  <c r="BK824" s="1"/>
  <c r="BJ823"/>
  <c r="BK823" s="1"/>
  <c r="BJ822"/>
  <c r="BK822" s="1"/>
  <c r="BJ821"/>
  <c r="BK821" s="1"/>
  <c r="BJ820"/>
  <c r="BK820" s="1"/>
  <c r="BJ819"/>
  <c r="BK819" s="1"/>
  <c r="BJ818"/>
  <c r="BK818" s="1"/>
  <c r="BJ817"/>
  <c r="BK817" s="1"/>
  <c r="BJ816"/>
  <c r="BK816" s="1"/>
  <c r="BJ815"/>
  <c r="BK815" s="1"/>
  <c r="BJ814"/>
  <c r="BK814" s="1"/>
  <c r="BJ813"/>
  <c r="BK813" s="1"/>
  <c r="BJ812"/>
  <c r="BK812" s="1"/>
  <c r="BJ811"/>
  <c r="BK811" s="1"/>
  <c r="BJ810"/>
  <c r="BK810" s="1"/>
  <c r="BJ809"/>
  <c r="BK809" s="1"/>
  <c r="BJ808"/>
  <c r="BK808" s="1"/>
  <c r="BJ807"/>
  <c r="BK807" s="1"/>
  <c r="BJ806"/>
  <c r="BK806" s="1"/>
  <c r="BJ805"/>
  <c r="BK805" s="1"/>
  <c r="BJ804"/>
  <c r="BK804" s="1"/>
  <c r="BJ803"/>
  <c r="BK803" s="1"/>
  <c r="BJ802"/>
  <c r="BK802" s="1"/>
  <c r="BJ801"/>
  <c r="BK801" s="1"/>
  <c r="BJ800"/>
  <c r="BK800" s="1"/>
  <c r="BJ799"/>
  <c r="BK799" s="1"/>
  <c r="BJ798"/>
  <c r="BK798" s="1"/>
  <c r="BJ797"/>
  <c r="BK797" s="1"/>
  <c r="BJ796"/>
  <c r="BK796" s="1"/>
  <c r="BJ795"/>
  <c r="BK795" s="1"/>
  <c r="BJ794"/>
  <c r="BK794" s="1"/>
  <c r="BJ793"/>
  <c r="BK793" s="1"/>
  <c r="BJ792"/>
  <c r="BK792" s="1"/>
  <c r="BJ791"/>
  <c r="BK791" s="1"/>
  <c r="BJ790"/>
  <c r="BK790" s="1"/>
  <c r="BJ789"/>
  <c r="BK789" s="1"/>
  <c r="BJ788"/>
  <c r="BK788" s="1"/>
  <c r="BJ787"/>
  <c r="BK787" s="1"/>
  <c r="BJ786"/>
  <c r="BK786" s="1"/>
  <c r="BJ785"/>
  <c r="BK785" s="1"/>
  <c r="BJ784"/>
  <c r="BK784" s="1"/>
  <c r="BJ783"/>
  <c r="BK783" s="1"/>
  <c r="BJ782"/>
  <c r="BK782" s="1"/>
  <c r="BJ781"/>
  <c r="BK781" s="1"/>
  <c r="BJ780"/>
  <c r="BK780" s="1"/>
  <c r="BJ779"/>
  <c r="BK779" s="1"/>
  <c r="BJ778"/>
  <c r="BK778" s="1"/>
  <c r="BJ777"/>
  <c r="BK777" s="1"/>
  <c r="BJ776"/>
  <c r="BK776" s="1"/>
  <c r="BJ775"/>
  <c r="BK775" s="1"/>
  <c r="BJ774"/>
  <c r="BK774" s="1"/>
  <c r="BJ773"/>
  <c r="BK773" s="1"/>
  <c r="BJ772"/>
  <c r="BK772" s="1"/>
  <c r="BJ771"/>
  <c r="BK771" s="1"/>
  <c r="BJ770"/>
  <c r="BK770" s="1"/>
  <c r="BJ769"/>
  <c r="BK769" s="1"/>
  <c r="BJ768"/>
  <c r="BK768" s="1"/>
  <c r="BJ767"/>
  <c r="BK767" s="1"/>
  <c r="BJ766"/>
  <c r="BK766" s="1"/>
  <c r="BJ765"/>
  <c r="BK765" s="1"/>
  <c r="BJ764"/>
  <c r="BK764" s="1"/>
  <c r="BJ763"/>
  <c r="BK763" s="1"/>
  <c r="BJ762"/>
  <c r="BK762" s="1"/>
  <c r="BJ761"/>
  <c r="BK761" s="1"/>
  <c r="BJ760"/>
  <c r="BK760" s="1"/>
  <c r="BJ759"/>
  <c r="BK759" s="1"/>
  <c r="BJ758"/>
  <c r="BK758" s="1"/>
  <c r="BJ757"/>
  <c r="BK757" s="1"/>
  <c r="BJ756"/>
  <c r="BK756" s="1"/>
  <c r="BJ755"/>
  <c r="BK755" s="1"/>
  <c r="BJ754"/>
  <c r="BK754" s="1"/>
  <c r="BJ753"/>
  <c r="BK753" s="1"/>
  <c r="BJ752"/>
  <c r="BK752" s="1"/>
  <c r="BJ751"/>
  <c r="BK751" s="1"/>
  <c r="BJ750"/>
  <c r="BK750" s="1"/>
  <c r="BJ749"/>
  <c r="BK749" s="1"/>
  <c r="BJ748"/>
  <c r="BK748" s="1"/>
  <c r="BJ747"/>
  <c r="BK747" s="1"/>
  <c r="BJ746"/>
  <c r="BK746" s="1"/>
  <c r="BJ745"/>
  <c r="BK745" s="1"/>
  <c r="BJ744"/>
  <c r="BK744" s="1"/>
  <c r="BJ743"/>
  <c r="BK743" s="1"/>
  <c r="BJ742"/>
  <c r="BK742" s="1"/>
  <c r="BJ741"/>
  <c r="BK741" s="1"/>
  <c r="BJ740"/>
  <c r="BK740" s="1"/>
  <c r="BJ739"/>
  <c r="BK739" s="1"/>
  <c r="BJ738"/>
  <c r="BK738" s="1"/>
  <c r="BJ737"/>
  <c r="BK737" s="1"/>
  <c r="BJ736"/>
  <c r="BK736" s="1"/>
  <c r="BJ735"/>
  <c r="BK735" s="1"/>
  <c r="BJ734"/>
  <c r="BK734" s="1"/>
  <c r="BJ733"/>
  <c r="BK733" s="1"/>
  <c r="BJ732"/>
  <c r="BK732" s="1"/>
  <c r="BJ731"/>
  <c r="BK731" s="1"/>
  <c r="BJ730"/>
  <c r="BK730" s="1"/>
  <c r="BJ729"/>
  <c r="BK729" s="1"/>
  <c r="BJ728"/>
  <c r="BK728" s="1"/>
  <c r="BJ727"/>
  <c r="BK727" s="1"/>
  <c r="BJ726"/>
  <c r="BK726" s="1"/>
  <c r="BJ725"/>
  <c r="BK725" s="1"/>
  <c r="BJ724"/>
  <c r="BK724" s="1"/>
  <c r="BJ723"/>
  <c r="BK723" s="1"/>
  <c r="BJ722"/>
  <c r="BK722" s="1"/>
  <c r="BJ721"/>
  <c r="BK721" s="1"/>
  <c r="BJ720"/>
  <c r="BK720" s="1"/>
  <c r="BJ719"/>
  <c r="BK719" s="1"/>
  <c r="BJ718"/>
  <c r="BK718" s="1"/>
  <c r="BJ717"/>
  <c r="BK717" s="1"/>
  <c r="BJ716"/>
  <c r="BK716" s="1"/>
  <c r="BJ715"/>
  <c r="BK715" s="1"/>
  <c r="BJ714"/>
  <c r="BK714" s="1"/>
  <c r="BJ713"/>
  <c r="BK713" s="1"/>
  <c r="BJ712"/>
  <c r="BK712" s="1"/>
  <c r="BJ711"/>
  <c r="BK711" s="1"/>
  <c r="BJ710"/>
  <c r="BK710" s="1"/>
  <c r="BJ709"/>
  <c r="BK709" s="1"/>
  <c r="BJ708"/>
  <c r="BK708" s="1"/>
  <c r="BJ707"/>
  <c r="BK707" s="1"/>
  <c r="BJ706"/>
  <c r="BK706" s="1"/>
  <c r="BJ705"/>
  <c r="BK705" s="1"/>
  <c r="BJ704"/>
  <c r="BK704" s="1"/>
  <c r="BJ703"/>
  <c r="BK703" s="1"/>
  <c r="BJ702"/>
  <c r="BK702" s="1"/>
  <c r="BJ701"/>
  <c r="BK701" s="1"/>
  <c r="BJ700"/>
  <c r="BK700" s="1"/>
  <c r="BJ699"/>
  <c r="BK699" s="1"/>
  <c r="BJ698"/>
  <c r="BK698" s="1"/>
  <c r="BJ697"/>
  <c r="BK697" s="1"/>
  <c r="BJ696"/>
  <c r="BK696" s="1"/>
  <c r="BJ695"/>
  <c r="BK695" s="1"/>
  <c r="BJ694"/>
  <c r="BK694" s="1"/>
  <c r="BJ693"/>
  <c r="BK693" s="1"/>
  <c r="BJ692"/>
  <c r="BK692" s="1"/>
  <c r="BJ691"/>
  <c r="BK691" s="1"/>
  <c r="BJ690"/>
  <c r="BK690" s="1"/>
  <c r="BJ689"/>
  <c r="BK689" s="1"/>
  <c r="BJ688"/>
  <c r="BK688" s="1"/>
  <c r="BJ687"/>
  <c r="BK687" s="1"/>
  <c r="BJ686"/>
  <c r="BK686" s="1"/>
  <c r="BJ685"/>
  <c r="BK685" s="1"/>
  <c r="BJ684"/>
  <c r="BK684" s="1"/>
  <c r="BJ683"/>
  <c r="BK683" s="1"/>
  <c r="BJ682"/>
  <c r="BK682" s="1"/>
  <c r="BJ681"/>
  <c r="BK681" s="1"/>
  <c r="BJ680"/>
  <c r="BK680" s="1"/>
  <c r="BJ679"/>
  <c r="BK679" s="1"/>
  <c r="BJ678"/>
  <c r="BK678" s="1"/>
  <c r="BJ677"/>
  <c r="BK677" s="1"/>
  <c r="BJ676"/>
  <c r="BK676" s="1"/>
  <c r="BJ675"/>
  <c r="BK675" s="1"/>
  <c r="BJ674"/>
  <c r="BK674" s="1"/>
  <c r="BJ673"/>
  <c r="BK673" s="1"/>
  <c r="BJ672"/>
  <c r="BK672" s="1"/>
  <c r="BJ671"/>
  <c r="BK671" s="1"/>
  <c r="BJ670"/>
  <c r="BK670" s="1"/>
  <c r="BJ669"/>
  <c r="BK669" s="1"/>
  <c r="BJ668"/>
  <c r="BK668" s="1"/>
  <c r="BJ667"/>
  <c r="BK667" s="1"/>
  <c r="BJ666"/>
  <c r="BK666" s="1"/>
  <c r="BJ665"/>
  <c r="BK665" s="1"/>
  <c r="BJ664"/>
  <c r="BK664" s="1"/>
  <c r="BJ663"/>
  <c r="BK663" s="1"/>
  <c r="BJ662"/>
  <c r="BK662" s="1"/>
  <c r="BJ661"/>
  <c r="BK661" s="1"/>
  <c r="BJ660"/>
  <c r="BK660" s="1"/>
  <c r="BJ659"/>
  <c r="BK659" s="1"/>
  <c r="BJ658"/>
  <c r="BK658" s="1"/>
  <c r="BJ657"/>
  <c r="BK657" s="1"/>
  <c r="BJ656"/>
  <c r="BK656" s="1"/>
  <c r="BJ655"/>
  <c r="BK655" s="1"/>
  <c r="BJ654"/>
  <c r="BK654" s="1"/>
  <c r="BJ653"/>
  <c r="BK653" s="1"/>
  <c r="BJ652"/>
  <c r="BK652" s="1"/>
  <c r="BJ651"/>
  <c r="BK651" s="1"/>
  <c r="BJ650"/>
  <c r="BK650" s="1"/>
  <c r="BJ649"/>
  <c r="BK649" s="1"/>
  <c r="BJ648"/>
  <c r="BK648" s="1"/>
  <c r="BJ647"/>
  <c r="BK647" s="1"/>
  <c r="BJ646"/>
  <c r="BK646" s="1"/>
  <c r="BJ645"/>
  <c r="BK645" s="1"/>
  <c r="BJ644"/>
  <c r="BK644" s="1"/>
  <c r="BJ643"/>
  <c r="BK643" s="1"/>
  <c r="BJ642"/>
  <c r="BK642" s="1"/>
  <c r="BJ641"/>
  <c r="BK641" s="1"/>
  <c r="BJ640"/>
  <c r="BK640" s="1"/>
  <c r="BJ639"/>
  <c r="BK639" s="1"/>
  <c r="BJ638"/>
  <c r="BK638" s="1"/>
  <c r="BJ637"/>
  <c r="BK637" s="1"/>
  <c r="BJ636"/>
  <c r="BK636" s="1"/>
  <c r="BJ635"/>
  <c r="BK635" s="1"/>
  <c r="BJ634"/>
  <c r="BK634" s="1"/>
  <c r="BJ633"/>
  <c r="BK633" s="1"/>
  <c r="BJ632"/>
  <c r="BK632" s="1"/>
  <c r="BJ631"/>
  <c r="BK631" s="1"/>
  <c r="BJ630"/>
  <c r="BK630" s="1"/>
  <c r="BJ629"/>
  <c r="BK629" s="1"/>
  <c r="BJ628"/>
  <c r="BK628" s="1"/>
  <c r="BJ627"/>
  <c r="BK627" s="1"/>
  <c r="BJ626"/>
  <c r="BK626" s="1"/>
  <c r="BJ625"/>
  <c r="BK625" s="1"/>
  <c r="BJ624"/>
  <c r="BK624" s="1"/>
  <c r="BJ623"/>
  <c r="BK623" s="1"/>
  <c r="BJ622"/>
  <c r="BK622" s="1"/>
  <c r="BJ621"/>
  <c r="BK621" s="1"/>
  <c r="BJ620"/>
  <c r="BK620" s="1"/>
  <c r="BJ619"/>
  <c r="BK619" s="1"/>
  <c r="BJ618"/>
  <c r="BK618" s="1"/>
  <c r="BJ617"/>
  <c r="BK617" s="1"/>
  <c r="BJ616"/>
  <c r="BK616" s="1"/>
  <c r="BJ615"/>
  <c r="BK615" s="1"/>
  <c r="BJ614"/>
  <c r="BK614" s="1"/>
  <c r="BJ613"/>
  <c r="BK613" s="1"/>
  <c r="BJ612"/>
  <c r="BK612" s="1"/>
  <c r="BJ611"/>
  <c r="BK611" s="1"/>
  <c r="BJ610"/>
  <c r="BK610" s="1"/>
  <c r="BJ609"/>
  <c r="BK609" s="1"/>
  <c r="BJ608"/>
  <c r="BK608" s="1"/>
  <c r="BJ607"/>
  <c r="BK607" s="1"/>
  <c r="BJ606"/>
  <c r="BK606" s="1"/>
  <c r="BJ605"/>
  <c r="BK605" s="1"/>
  <c r="BJ604"/>
  <c r="BK604" s="1"/>
  <c r="BJ603"/>
  <c r="BK603" s="1"/>
  <c r="BJ602"/>
  <c r="BK602" s="1"/>
  <c r="BJ601"/>
  <c r="BK601" s="1"/>
  <c r="BJ600"/>
  <c r="BK600" s="1"/>
  <c r="BJ599"/>
  <c r="BK599" s="1"/>
  <c r="BJ598"/>
  <c r="BK598" s="1"/>
  <c r="BJ597"/>
  <c r="BK597" s="1"/>
  <c r="BJ596"/>
  <c r="BK596" s="1"/>
  <c r="BJ595"/>
  <c r="BK595" s="1"/>
  <c r="BJ594"/>
  <c r="BK594" s="1"/>
  <c r="BJ593"/>
  <c r="BK593" s="1"/>
  <c r="BJ592"/>
  <c r="BK592" s="1"/>
  <c r="BJ591"/>
  <c r="BK591" s="1"/>
  <c r="BJ590"/>
  <c r="BK590" s="1"/>
  <c r="BJ589"/>
  <c r="BK589" s="1"/>
  <c r="BJ588"/>
  <c r="BK588" s="1"/>
  <c r="BJ587"/>
  <c r="BK587" s="1"/>
  <c r="BJ586"/>
  <c r="BK586" s="1"/>
  <c r="BJ585"/>
  <c r="BK585" s="1"/>
  <c r="BJ584"/>
  <c r="BK584" s="1"/>
  <c r="BJ583"/>
  <c r="BK583" s="1"/>
  <c r="BJ582"/>
  <c r="BK582" s="1"/>
  <c r="BJ581"/>
  <c r="BK581" s="1"/>
  <c r="BJ580"/>
  <c r="BK580" s="1"/>
  <c r="BJ579"/>
  <c r="BK579" s="1"/>
  <c r="BJ578"/>
  <c r="BK578" s="1"/>
  <c r="BJ577"/>
  <c r="BK577" s="1"/>
  <c r="BJ576"/>
  <c r="BK576" s="1"/>
  <c r="BJ575"/>
  <c r="BK575" s="1"/>
  <c r="BJ574"/>
  <c r="BK574" s="1"/>
  <c r="BJ573"/>
  <c r="BK573" s="1"/>
  <c r="BJ572"/>
  <c r="BK572" s="1"/>
  <c r="BJ571"/>
  <c r="BK571" s="1"/>
  <c r="BJ570"/>
  <c r="BK570" s="1"/>
  <c r="BJ569"/>
  <c r="BK569" s="1"/>
  <c r="BJ568"/>
  <c r="BK568" s="1"/>
  <c r="BJ567"/>
  <c r="BK567" s="1"/>
  <c r="BJ566"/>
  <c r="BK566" s="1"/>
  <c r="BJ565"/>
  <c r="BK565" s="1"/>
  <c r="BJ564"/>
  <c r="BK564" s="1"/>
  <c r="BJ563"/>
  <c r="BK563" s="1"/>
  <c r="BJ562"/>
  <c r="BK562" s="1"/>
  <c r="BJ561"/>
  <c r="BK561" s="1"/>
  <c r="BJ560"/>
  <c r="BK560" s="1"/>
  <c r="BJ559"/>
  <c r="BK559" s="1"/>
  <c r="BJ558"/>
  <c r="BK558" s="1"/>
  <c r="BJ557"/>
  <c r="BK557" s="1"/>
  <c r="BJ556"/>
  <c r="BK556" s="1"/>
  <c r="BJ555"/>
  <c r="BK555" s="1"/>
  <c r="BJ554"/>
  <c r="BK554" s="1"/>
  <c r="BJ553"/>
  <c r="BK553" s="1"/>
  <c r="BJ552"/>
  <c r="BK552" s="1"/>
  <c r="BJ551"/>
  <c r="BK551" s="1"/>
  <c r="BJ550"/>
  <c r="BK550" s="1"/>
  <c r="BJ549"/>
  <c r="BK549" s="1"/>
  <c r="BJ548"/>
  <c r="BK548" s="1"/>
  <c r="BJ547"/>
  <c r="BK547" s="1"/>
  <c r="BJ546"/>
  <c r="BK546" s="1"/>
  <c r="BJ545"/>
  <c r="BK545" s="1"/>
  <c r="BJ544"/>
  <c r="BK544" s="1"/>
  <c r="BJ543"/>
  <c r="BK543" s="1"/>
  <c r="BJ542"/>
  <c r="BK542" s="1"/>
  <c r="BJ541"/>
  <c r="BK541" s="1"/>
  <c r="BJ540"/>
  <c r="BK540" s="1"/>
  <c r="BJ539"/>
  <c r="BK539" s="1"/>
  <c r="BJ538"/>
  <c r="BK538" s="1"/>
  <c r="BJ537"/>
  <c r="BK537" s="1"/>
  <c r="BJ536"/>
  <c r="BK536" s="1"/>
  <c r="BJ535"/>
  <c r="BK535" s="1"/>
  <c r="BJ534"/>
  <c r="BK534" s="1"/>
  <c r="BJ533"/>
  <c r="BK533" s="1"/>
  <c r="BJ532"/>
  <c r="BK532" s="1"/>
  <c r="BJ531"/>
  <c r="BK531" s="1"/>
  <c r="BJ530"/>
  <c r="BK530" s="1"/>
  <c r="BJ529"/>
  <c r="BK529" s="1"/>
  <c r="BJ528"/>
  <c r="BK528" s="1"/>
  <c r="BJ527"/>
  <c r="BK527" s="1"/>
  <c r="BJ526"/>
  <c r="BK526" s="1"/>
  <c r="BJ525"/>
  <c r="BK525" s="1"/>
  <c r="BJ524"/>
  <c r="BK524" s="1"/>
  <c r="BJ523"/>
  <c r="BK523" s="1"/>
  <c r="BJ522"/>
  <c r="BK522" s="1"/>
  <c r="BJ521"/>
  <c r="BK521" s="1"/>
  <c r="BJ520"/>
  <c r="BK520" s="1"/>
  <c r="BJ519"/>
  <c r="BK519" s="1"/>
  <c r="BJ518"/>
  <c r="BK518" s="1"/>
  <c r="BJ517"/>
  <c r="BK517" s="1"/>
  <c r="BJ516"/>
  <c r="BK516" s="1"/>
  <c r="BJ515"/>
  <c r="BK515" s="1"/>
  <c r="BJ514"/>
  <c r="BK514" s="1"/>
  <c r="BJ513"/>
  <c r="BK513" s="1"/>
  <c r="BJ512"/>
  <c r="BK512" s="1"/>
  <c r="BJ511"/>
  <c r="BK511" s="1"/>
  <c r="BJ510"/>
  <c r="BK510" s="1"/>
  <c r="BJ509"/>
  <c r="BK509" s="1"/>
  <c r="BJ508"/>
  <c r="BK508" s="1"/>
  <c r="BJ507"/>
  <c r="BK507" s="1"/>
  <c r="BJ506"/>
  <c r="BK506" s="1"/>
  <c r="BJ505"/>
  <c r="BK505" s="1"/>
  <c r="BJ504"/>
  <c r="BK504" s="1"/>
  <c r="BJ503"/>
  <c r="BK503" s="1"/>
  <c r="BJ502"/>
  <c r="BK502" s="1"/>
  <c r="BJ501"/>
  <c r="BK501" s="1"/>
  <c r="BJ500"/>
  <c r="BK500" s="1"/>
  <c r="BJ499"/>
  <c r="BK499" s="1"/>
  <c r="BJ498"/>
  <c r="BK498" s="1"/>
  <c r="BJ497"/>
  <c r="BK497" s="1"/>
  <c r="BJ496"/>
  <c r="BK496" s="1"/>
  <c r="BJ495"/>
  <c r="BK495" s="1"/>
  <c r="BJ494"/>
  <c r="BK494" s="1"/>
  <c r="BJ493"/>
  <c r="BK493" s="1"/>
  <c r="BJ492"/>
  <c r="BK492" s="1"/>
  <c r="BJ491"/>
  <c r="BK491" s="1"/>
  <c r="BJ490"/>
  <c r="BK490" s="1"/>
  <c r="BJ489"/>
  <c r="BK489" s="1"/>
  <c r="BJ488"/>
  <c r="BK488" s="1"/>
  <c r="BJ487"/>
  <c r="BK487" s="1"/>
  <c r="BJ486"/>
  <c r="BK486" s="1"/>
  <c r="BJ485"/>
  <c r="BK485" s="1"/>
  <c r="BJ484"/>
  <c r="BK484" s="1"/>
  <c r="BJ483"/>
  <c r="BK483" s="1"/>
  <c r="BJ482"/>
  <c r="BK482" s="1"/>
  <c r="BJ481"/>
  <c r="BK481" s="1"/>
  <c r="BJ480"/>
  <c r="BK480" s="1"/>
  <c r="BJ479"/>
  <c r="BK479" s="1"/>
  <c r="BJ478"/>
  <c r="BK478" s="1"/>
  <c r="BJ477"/>
  <c r="BK477" s="1"/>
  <c r="BJ476"/>
  <c r="BK476" s="1"/>
  <c r="BJ475"/>
  <c r="BK475" s="1"/>
  <c r="BJ474"/>
  <c r="BK474" s="1"/>
  <c r="BJ473"/>
  <c r="BK473" s="1"/>
  <c r="BJ472"/>
  <c r="BK472" s="1"/>
  <c r="BJ471"/>
  <c r="BK471" s="1"/>
  <c r="BJ470"/>
  <c r="BK470" s="1"/>
  <c r="BJ469"/>
  <c r="BK469" s="1"/>
  <c r="BJ468"/>
  <c r="BK468" s="1"/>
  <c r="BJ467"/>
  <c r="BK467" s="1"/>
  <c r="BJ466"/>
  <c r="BK466" s="1"/>
  <c r="BJ465"/>
  <c r="BK465" s="1"/>
  <c r="BJ464"/>
  <c r="BK464" s="1"/>
  <c r="BJ463"/>
  <c r="BK463" s="1"/>
  <c r="BJ462"/>
  <c r="BK462" s="1"/>
  <c r="BJ461"/>
  <c r="BK461" s="1"/>
  <c r="BJ460"/>
  <c r="BK460" s="1"/>
  <c r="BJ459"/>
  <c r="BK459" s="1"/>
  <c r="BJ458"/>
  <c r="BK458" s="1"/>
  <c r="BJ457"/>
  <c r="BK457" s="1"/>
  <c r="BJ456"/>
  <c r="BK456" s="1"/>
  <c r="BJ455"/>
  <c r="BK455" s="1"/>
  <c r="BJ454"/>
  <c r="BK454" s="1"/>
  <c r="BJ453"/>
  <c r="BK453" s="1"/>
  <c r="BJ452"/>
  <c r="BK452" s="1"/>
  <c r="BJ451"/>
  <c r="BK451" s="1"/>
  <c r="BJ450"/>
  <c r="BK450" s="1"/>
  <c r="BJ449"/>
  <c r="BK449" s="1"/>
  <c r="BJ448"/>
  <c r="BK448" s="1"/>
  <c r="BJ447"/>
  <c r="BK447" s="1"/>
  <c r="BJ446"/>
  <c r="BK446" s="1"/>
  <c r="BJ445"/>
  <c r="BK445" s="1"/>
  <c r="BJ444"/>
  <c r="BK444" s="1"/>
  <c r="BJ443"/>
  <c r="BK443" s="1"/>
  <c r="BJ442"/>
  <c r="BK442" s="1"/>
  <c r="BJ441"/>
  <c r="BK441" s="1"/>
  <c r="BJ440"/>
  <c r="BK440" s="1"/>
  <c r="BJ439"/>
  <c r="BK439" s="1"/>
  <c r="BJ438"/>
  <c r="BK438" s="1"/>
  <c r="BJ437"/>
  <c r="BK437" s="1"/>
  <c r="BJ436"/>
  <c r="BK436" s="1"/>
  <c r="BJ435"/>
  <c r="BK435" s="1"/>
  <c r="BJ434"/>
  <c r="BK434" s="1"/>
  <c r="BJ433"/>
  <c r="BK433" s="1"/>
  <c r="BJ432"/>
  <c r="BK432" s="1"/>
  <c r="BJ431"/>
  <c r="BK431" s="1"/>
  <c r="BJ430"/>
  <c r="BK430" s="1"/>
  <c r="BJ429"/>
  <c r="BK429" s="1"/>
  <c r="BJ428"/>
  <c r="BK428" s="1"/>
  <c r="BJ427"/>
  <c r="BK427" s="1"/>
  <c r="BJ426"/>
  <c r="BK426" s="1"/>
  <c r="BJ425"/>
  <c r="BK425" s="1"/>
  <c r="BJ424"/>
  <c r="BK424" s="1"/>
  <c r="BJ423"/>
  <c r="BK423" s="1"/>
  <c r="BJ422"/>
  <c r="BK422" s="1"/>
  <c r="BJ421"/>
  <c r="BK421" s="1"/>
  <c r="BJ420"/>
  <c r="BK420" s="1"/>
  <c r="BJ419"/>
  <c r="BK419" s="1"/>
  <c r="BJ418"/>
  <c r="BK418" s="1"/>
  <c r="BJ417"/>
  <c r="BK417" s="1"/>
  <c r="BJ416"/>
  <c r="BK416" s="1"/>
  <c r="BJ415"/>
  <c r="BK415" s="1"/>
  <c r="BJ414"/>
  <c r="BK414" s="1"/>
  <c r="BJ413"/>
  <c r="BK413" s="1"/>
  <c r="BJ412"/>
  <c r="BK412" s="1"/>
  <c r="BJ411"/>
  <c r="BK411" s="1"/>
  <c r="BJ410"/>
  <c r="BK410" s="1"/>
  <c r="BJ409"/>
  <c r="BK409" s="1"/>
  <c r="BJ408"/>
  <c r="BK408" s="1"/>
  <c r="BJ407"/>
  <c r="BK407" s="1"/>
  <c r="BJ406"/>
  <c r="BK406" s="1"/>
  <c r="BJ405"/>
  <c r="BK405" s="1"/>
  <c r="BJ404"/>
  <c r="BK404" s="1"/>
  <c r="BJ403"/>
  <c r="BK403" s="1"/>
  <c r="BJ402"/>
  <c r="BK402" s="1"/>
  <c r="BJ401"/>
  <c r="BK401" s="1"/>
  <c r="BJ400"/>
  <c r="BK400" s="1"/>
  <c r="BJ399"/>
  <c r="BK399" s="1"/>
  <c r="BJ398"/>
  <c r="BK398" s="1"/>
  <c r="BJ397"/>
  <c r="BK397" s="1"/>
  <c r="BJ396"/>
  <c r="BK396" s="1"/>
  <c r="BJ395"/>
  <c r="BK395" s="1"/>
  <c r="BJ394"/>
  <c r="BK394" s="1"/>
  <c r="BJ393"/>
  <c r="BK393" s="1"/>
  <c r="BJ392"/>
  <c r="BK392" s="1"/>
  <c r="BJ391"/>
  <c r="BK391" s="1"/>
  <c r="BJ390"/>
  <c r="BK390" s="1"/>
  <c r="BJ389"/>
  <c r="BK389" s="1"/>
  <c r="BJ388"/>
  <c r="BK388" s="1"/>
  <c r="BJ387"/>
  <c r="BK387" s="1"/>
  <c r="BJ386"/>
  <c r="BK386" s="1"/>
  <c r="BJ385"/>
  <c r="BK385" s="1"/>
  <c r="BJ384"/>
  <c r="BK384" s="1"/>
  <c r="BJ383"/>
  <c r="BK383" s="1"/>
  <c r="BJ382"/>
  <c r="BK382" s="1"/>
  <c r="BJ381"/>
  <c r="BK381" s="1"/>
  <c r="BJ380"/>
  <c r="BK380" s="1"/>
  <c r="BJ379"/>
  <c r="BK379" s="1"/>
  <c r="BJ378"/>
  <c r="BK378" s="1"/>
  <c r="BJ377"/>
  <c r="BK377" s="1"/>
  <c r="BJ376"/>
  <c r="BK376" s="1"/>
  <c r="BJ375"/>
  <c r="BK375" s="1"/>
  <c r="BJ374"/>
  <c r="BK374" s="1"/>
  <c r="BJ373"/>
  <c r="BK373" s="1"/>
  <c r="BJ372"/>
  <c r="BK372" s="1"/>
  <c r="BJ371"/>
  <c r="BK371" s="1"/>
  <c r="BJ370"/>
  <c r="BK370" s="1"/>
  <c r="BJ369"/>
  <c r="BK369" s="1"/>
  <c r="BJ368"/>
  <c r="BK368" s="1"/>
  <c r="BJ367"/>
  <c r="BK367" s="1"/>
  <c r="BJ366"/>
  <c r="BK366" s="1"/>
  <c r="BJ365"/>
  <c r="BK365" s="1"/>
  <c r="BJ364"/>
  <c r="BK364" s="1"/>
  <c r="BJ363"/>
  <c r="BK363" s="1"/>
  <c r="BJ362"/>
  <c r="BK362" s="1"/>
  <c r="BJ361"/>
  <c r="BK361" s="1"/>
  <c r="BJ360"/>
  <c r="BK360" s="1"/>
  <c r="BJ359"/>
  <c r="BK359" s="1"/>
  <c r="BJ358"/>
  <c r="BK358" s="1"/>
  <c r="BJ357"/>
  <c r="BK357" s="1"/>
  <c r="BJ356"/>
  <c r="BK356" s="1"/>
  <c r="BJ355"/>
  <c r="BK355" s="1"/>
  <c r="BJ354"/>
  <c r="BK354" s="1"/>
  <c r="BJ353"/>
  <c r="BK353" s="1"/>
  <c r="BJ352"/>
  <c r="BK352" s="1"/>
  <c r="BJ351"/>
  <c r="BK351" s="1"/>
  <c r="BJ350"/>
  <c r="BK350" s="1"/>
  <c r="BJ349"/>
  <c r="BK349" s="1"/>
  <c r="BJ348"/>
  <c r="BK348" s="1"/>
  <c r="BJ347"/>
  <c r="BK347" s="1"/>
  <c r="BJ346"/>
  <c r="BK346" s="1"/>
  <c r="BJ345"/>
  <c r="BK345" s="1"/>
  <c r="BJ344"/>
  <c r="BK344" s="1"/>
  <c r="BJ343"/>
  <c r="BK343" s="1"/>
  <c r="BJ342"/>
  <c r="BK342" s="1"/>
  <c r="BJ341"/>
  <c r="BK341" s="1"/>
  <c r="BJ340"/>
  <c r="BK340" s="1"/>
  <c r="BJ339"/>
  <c r="BK339" s="1"/>
  <c r="BJ338"/>
  <c r="BK338" s="1"/>
  <c r="BJ337"/>
  <c r="BK337" s="1"/>
  <c r="BJ336"/>
  <c r="BK336" s="1"/>
  <c r="BJ335"/>
  <c r="BK335" s="1"/>
  <c r="BJ334"/>
  <c r="BK334" s="1"/>
  <c r="BJ333"/>
  <c r="BK333" s="1"/>
  <c r="BJ332"/>
  <c r="BK332" s="1"/>
  <c r="BJ331"/>
  <c r="BK331" s="1"/>
  <c r="BJ330"/>
  <c r="BK330" s="1"/>
  <c r="BJ329"/>
  <c r="BK329" s="1"/>
  <c r="BJ328"/>
  <c r="BK328" s="1"/>
  <c r="BJ327"/>
  <c r="BK327" s="1"/>
  <c r="BJ326"/>
  <c r="BK326" s="1"/>
  <c r="BJ325"/>
  <c r="BK325" s="1"/>
  <c r="BJ324"/>
  <c r="BK324" s="1"/>
  <c r="BJ323"/>
  <c r="BK323" s="1"/>
  <c r="BJ322"/>
  <c r="BK322" s="1"/>
  <c r="BJ321"/>
  <c r="BK321" s="1"/>
  <c r="BJ320"/>
  <c r="BK320" s="1"/>
  <c r="BJ319"/>
  <c r="BK319" s="1"/>
  <c r="BJ318"/>
  <c r="BK318" s="1"/>
  <c r="BJ317"/>
  <c r="BK317" s="1"/>
  <c r="BJ316"/>
  <c r="BK316" s="1"/>
  <c r="BJ315"/>
  <c r="BK315" s="1"/>
  <c r="BJ314"/>
  <c r="BK314" s="1"/>
  <c r="BJ313"/>
  <c r="BK313" s="1"/>
  <c r="BJ312"/>
  <c r="BK312" s="1"/>
  <c r="BJ311"/>
  <c r="BK311" s="1"/>
  <c r="BJ310"/>
  <c r="BK310" s="1"/>
  <c r="BJ309"/>
  <c r="BK309" s="1"/>
  <c r="BJ308"/>
  <c r="BK308" s="1"/>
  <c r="BJ307"/>
  <c r="BK307" s="1"/>
  <c r="BJ306"/>
  <c r="BK306" s="1"/>
  <c r="BJ305"/>
  <c r="BK305" s="1"/>
  <c r="BJ304"/>
  <c r="BK304" s="1"/>
  <c r="BJ303"/>
  <c r="BK303" s="1"/>
  <c r="BJ302"/>
  <c r="BK302" s="1"/>
  <c r="BJ301"/>
  <c r="BK301" s="1"/>
  <c r="BJ300"/>
  <c r="BK300" s="1"/>
  <c r="BJ299"/>
  <c r="BK299" s="1"/>
  <c r="BJ298"/>
  <c r="BK298" s="1"/>
  <c r="BJ297"/>
  <c r="BK297" s="1"/>
  <c r="BJ296"/>
  <c r="BK296" s="1"/>
  <c r="BJ295"/>
  <c r="BK295" s="1"/>
  <c r="BJ294"/>
  <c r="BK294" s="1"/>
  <c r="BJ293"/>
  <c r="BK293" s="1"/>
  <c r="BJ292"/>
  <c r="BK292" s="1"/>
  <c r="BJ291"/>
  <c r="BK291" s="1"/>
  <c r="BJ290"/>
  <c r="BK290" s="1"/>
  <c r="BJ289"/>
  <c r="BK289" s="1"/>
  <c r="BJ288"/>
  <c r="BK288" s="1"/>
  <c r="BJ287"/>
  <c r="BK287" s="1"/>
  <c r="BJ286"/>
  <c r="BK286" s="1"/>
  <c r="BJ285"/>
  <c r="BK285" s="1"/>
  <c r="BJ284"/>
  <c r="BK284" s="1"/>
  <c r="BJ283"/>
  <c r="BK283" s="1"/>
  <c r="BJ282"/>
  <c r="BK282" s="1"/>
  <c r="BJ281"/>
  <c r="BK281" s="1"/>
  <c r="BJ280"/>
  <c r="BK280" s="1"/>
  <c r="BJ279"/>
  <c r="BK279" s="1"/>
  <c r="BJ278"/>
  <c r="BK278" s="1"/>
  <c r="BJ277"/>
  <c r="BK277" s="1"/>
  <c r="BJ276"/>
  <c r="BK276" s="1"/>
  <c r="BJ275"/>
  <c r="BK275" s="1"/>
  <c r="BJ274"/>
  <c r="BK274" s="1"/>
  <c r="BJ273"/>
  <c r="BK273" s="1"/>
  <c r="BJ272"/>
  <c r="BK272" s="1"/>
  <c r="BJ271"/>
  <c r="BK271" s="1"/>
  <c r="BJ270"/>
  <c r="BK270" s="1"/>
  <c r="BJ269"/>
  <c r="BK269" s="1"/>
  <c r="BJ268"/>
  <c r="BK268" s="1"/>
  <c r="BJ267"/>
  <c r="BK267" s="1"/>
  <c r="BJ266"/>
  <c r="BK266" s="1"/>
  <c r="BJ265"/>
  <c r="BK265" s="1"/>
  <c r="BJ264"/>
  <c r="BK264" s="1"/>
  <c r="BJ263"/>
  <c r="BK263" s="1"/>
  <c r="BJ262"/>
  <c r="BK262" s="1"/>
  <c r="BJ261"/>
  <c r="BK261" s="1"/>
  <c r="BJ260"/>
  <c r="BK260" s="1"/>
  <c r="BJ259"/>
  <c r="BK259" s="1"/>
  <c r="BJ258"/>
  <c r="BK258" s="1"/>
  <c r="BJ257"/>
  <c r="BK257" s="1"/>
  <c r="BJ256"/>
  <c r="BK256" s="1"/>
  <c r="BJ255"/>
  <c r="BK255" s="1"/>
  <c r="BJ254"/>
  <c r="BK254" s="1"/>
  <c r="BJ253"/>
  <c r="BK253" s="1"/>
  <c r="BJ252"/>
  <c r="BK252" s="1"/>
  <c r="BJ251"/>
  <c r="BK251" s="1"/>
  <c r="BJ250"/>
  <c r="BK250" s="1"/>
  <c r="BJ249"/>
  <c r="BK249" s="1"/>
  <c r="BJ248"/>
  <c r="BK248" s="1"/>
  <c r="BJ247"/>
  <c r="BK247" s="1"/>
  <c r="BJ246"/>
  <c r="BK246" s="1"/>
  <c r="BJ245"/>
  <c r="BK245" s="1"/>
  <c r="BJ244"/>
  <c r="BK244" s="1"/>
  <c r="BJ243"/>
  <c r="BK243" s="1"/>
  <c r="BJ242"/>
  <c r="BK242" s="1"/>
  <c r="BJ241"/>
  <c r="BK241" s="1"/>
  <c r="BJ240"/>
  <c r="BK240" s="1"/>
  <c r="BJ239"/>
  <c r="BK239" s="1"/>
  <c r="BJ238"/>
  <c r="BK238" s="1"/>
  <c r="BJ237"/>
  <c r="BK237" s="1"/>
  <c r="BJ236"/>
  <c r="BK236" s="1"/>
  <c r="BJ235"/>
  <c r="BK235" s="1"/>
  <c r="BJ234"/>
  <c r="BK234" s="1"/>
  <c r="BJ233"/>
  <c r="BK233" s="1"/>
  <c r="BJ232"/>
  <c r="BK232" s="1"/>
  <c r="BJ231"/>
  <c r="BK231" s="1"/>
  <c r="BJ230"/>
  <c r="BK230" s="1"/>
  <c r="BJ229"/>
  <c r="BK229" s="1"/>
  <c r="BJ228"/>
  <c r="BK228" s="1"/>
  <c r="BJ227"/>
  <c r="BK227" s="1"/>
  <c r="BJ226"/>
  <c r="BK226" s="1"/>
  <c r="BJ225"/>
  <c r="BK225" s="1"/>
  <c r="BJ224"/>
  <c r="BK224" s="1"/>
  <c r="BJ223"/>
  <c r="BK223" s="1"/>
  <c r="BJ222"/>
  <c r="BK222" s="1"/>
  <c r="BJ221"/>
  <c r="BK221" s="1"/>
  <c r="BJ220"/>
  <c r="BK220" s="1"/>
  <c r="BJ219"/>
  <c r="BK219" s="1"/>
  <c r="BJ218"/>
  <c r="BK218" s="1"/>
  <c r="BJ217"/>
  <c r="BK217" s="1"/>
  <c r="BJ216"/>
  <c r="BK216" s="1"/>
  <c r="BJ215"/>
  <c r="BK215" s="1"/>
  <c r="BJ214"/>
  <c r="BK214" s="1"/>
  <c r="BJ213"/>
  <c r="BK213" s="1"/>
  <c r="BJ212"/>
  <c r="BK212" s="1"/>
  <c r="BJ211"/>
  <c r="BK211" s="1"/>
  <c r="BJ210"/>
  <c r="BK210" s="1"/>
  <c r="BJ209"/>
  <c r="BK209" s="1"/>
  <c r="BJ208"/>
  <c r="BK208" s="1"/>
  <c r="BJ207"/>
  <c r="BK207" s="1"/>
  <c r="BJ206"/>
  <c r="BK206" s="1"/>
  <c r="BJ205"/>
  <c r="BK205" s="1"/>
  <c r="BJ204"/>
  <c r="BK204" s="1"/>
  <c r="BJ203"/>
  <c r="BK203" s="1"/>
  <c r="BJ202"/>
  <c r="BK202" s="1"/>
  <c r="BJ201"/>
  <c r="BK201" s="1"/>
  <c r="BJ200"/>
  <c r="BK200" s="1"/>
  <c r="BJ199"/>
  <c r="BK199" s="1"/>
  <c r="BJ198"/>
  <c r="BK198" s="1"/>
  <c r="BJ197"/>
  <c r="BK197" s="1"/>
  <c r="BJ196"/>
  <c r="BK196" s="1"/>
  <c r="BJ195"/>
  <c r="BK195" s="1"/>
  <c r="BJ194"/>
  <c r="BK194" s="1"/>
  <c r="BJ193"/>
  <c r="BK193" s="1"/>
  <c r="BJ192"/>
  <c r="BK192" s="1"/>
  <c r="BJ191"/>
  <c r="BK191" s="1"/>
  <c r="BJ190"/>
  <c r="BK190" s="1"/>
  <c r="BJ189"/>
  <c r="BK189" s="1"/>
  <c r="BJ188"/>
  <c r="BK188" s="1"/>
  <c r="BJ187"/>
  <c r="BK187" s="1"/>
  <c r="BJ186"/>
  <c r="BK186" s="1"/>
  <c r="BJ185"/>
  <c r="BK185" s="1"/>
  <c r="BJ184"/>
  <c r="BK184" s="1"/>
  <c r="BJ183"/>
  <c r="BK183" s="1"/>
  <c r="BJ182"/>
  <c r="BK182" s="1"/>
  <c r="BJ181"/>
  <c r="BK181" s="1"/>
  <c r="BJ180"/>
  <c r="BK180" s="1"/>
  <c r="BJ179"/>
  <c r="BK179" s="1"/>
  <c r="BJ178"/>
  <c r="BK178" s="1"/>
  <c r="BJ177"/>
  <c r="BK177" s="1"/>
  <c r="BJ176"/>
  <c r="BK176" s="1"/>
  <c r="BJ175"/>
  <c r="BK175" s="1"/>
  <c r="BJ174"/>
  <c r="BK174" s="1"/>
  <c r="BJ173"/>
  <c r="BK173" s="1"/>
  <c r="BJ172"/>
  <c r="BK172" s="1"/>
  <c r="BJ171"/>
  <c r="BK171" s="1"/>
  <c r="BJ170"/>
  <c r="BK170" s="1"/>
  <c r="BJ169"/>
  <c r="BK169" s="1"/>
  <c r="BJ168"/>
  <c r="BK168" s="1"/>
  <c r="BJ167"/>
  <c r="BK167" s="1"/>
  <c r="BJ166"/>
  <c r="BK166" s="1"/>
  <c r="BJ165"/>
  <c r="BK165" s="1"/>
  <c r="BJ164"/>
  <c r="BK164" s="1"/>
  <c r="BJ163"/>
  <c r="BK163" s="1"/>
  <c r="BJ162"/>
  <c r="BK162" s="1"/>
  <c r="BJ161"/>
  <c r="BK161" s="1"/>
  <c r="BJ160"/>
  <c r="BK160" s="1"/>
  <c r="BJ159"/>
  <c r="BK159" s="1"/>
  <c r="BJ158"/>
  <c r="BK158" s="1"/>
  <c r="BJ157"/>
  <c r="BK157" s="1"/>
  <c r="BJ156"/>
  <c r="BK156" s="1"/>
  <c r="BJ155"/>
  <c r="BK155" s="1"/>
  <c r="BJ154"/>
  <c r="BK154" s="1"/>
  <c r="BJ153"/>
  <c r="BK153" s="1"/>
  <c r="BJ152"/>
  <c r="BK152" s="1"/>
  <c r="BJ151"/>
  <c r="BK151" s="1"/>
  <c r="BJ150"/>
  <c r="BK150" s="1"/>
  <c r="BJ149"/>
  <c r="BK149" s="1"/>
  <c r="BJ148"/>
  <c r="BK148" s="1"/>
  <c r="BJ147"/>
  <c r="BK147" s="1"/>
  <c r="BJ146"/>
  <c r="BK146" s="1"/>
  <c r="BJ145"/>
  <c r="BK145" s="1"/>
  <c r="BJ144"/>
  <c r="BK144" s="1"/>
  <c r="BJ143"/>
  <c r="BK143" s="1"/>
  <c r="BJ142"/>
  <c r="BK142" s="1"/>
  <c r="BJ141"/>
  <c r="BK141" s="1"/>
  <c r="BJ140"/>
  <c r="BK140" s="1"/>
  <c r="BJ139"/>
  <c r="BK139" s="1"/>
  <c r="BJ138"/>
  <c r="BK138" s="1"/>
  <c r="BJ137"/>
  <c r="BK137" s="1"/>
  <c r="BJ136"/>
  <c r="BK136" s="1"/>
  <c r="BJ135"/>
  <c r="BK135" s="1"/>
  <c r="BJ134"/>
  <c r="BK134" s="1"/>
  <c r="BJ133"/>
  <c r="BK133" s="1"/>
  <c r="BJ132"/>
  <c r="BK132" s="1"/>
  <c r="BJ131"/>
  <c r="BK131" s="1"/>
  <c r="BJ130"/>
  <c r="BK130" s="1"/>
  <c r="BJ129"/>
  <c r="BK129" s="1"/>
  <c r="BJ128"/>
  <c r="BK128" s="1"/>
  <c r="BJ127"/>
  <c r="BK127" s="1"/>
  <c r="BJ126"/>
  <c r="BK126" s="1"/>
  <c r="BJ125"/>
  <c r="BK125" s="1"/>
  <c r="BJ124"/>
  <c r="BK124" s="1"/>
  <c r="BJ123"/>
  <c r="BK123" s="1"/>
  <c r="BJ122"/>
  <c r="BK122" s="1"/>
  <c r="BJ121"/>
  <c r="BK121" s="1"/>
  <c r="BJ120"/>
  <c r="BK120" s="1"/>
  <c r="BJ119"/>
  <c r="BK119" s="1"/>
  <c r="BJ118"/>
  <c r="BK118" s="1"/>
  <c r="BJ117"/>
  <c r="BK117" s="1"/>
  <c r="BJ116"/>
  <c r="BK116" s="1"/>
  <c r="BJ115"/>
  <c r="BK115" s="1"/>
  <c r="BJ114"/>
  <c r="BK114" s="1"/>
  <c r="BJ113"/>
  <c r="BK113" s="1"/>
  <c r="BJ112"/>
  <c r="BK112" s="1"/>
  <c r="BJ111"/>
  <c r="BK111" s="1"/>
  <c r="BJ110"/>
  <c r="BK110" s="1"/>
  <c r="BJ109"/>
  <c r="BK109" s="1"/>
  <c r="BJ108"/>
  <c r="BK108" s="1"/>
  <c r="BJ107"/>
  <c r="BK107" s="1"/>
  <c r="BJ106"/>
  <c r="BK106" s="1"/>
  <c r="BJ105"/>
  <c r="BK105" s="1"/>
  <c r="BJ104"/>
  <c r="BK104" s="1"/>
  <c r="BJ103"/>
  <c r="BK103" s="1"/>
  <c r="BJ102"/>
  <c r="BK102" s="1"/>
  <c r="BJ101"/>
  <c r="BK101" s="1"/>
  <c r="BJ100"/>
  <c r="BK100" s="1"/>
  <c r="BJ99"/>
  <c r="BK99" s="1"/>
  <c r="BJ98"/>
  <c r="BK98" s="1"/>
  <c r="BJ97"/>
  <c r="BK97" s="1"/>
  <c r="BJ96"/>
  <c r="BK96" s="1"/>
  <c r="BJ95"/>
  <c r="BK95" s="1"/>
  <c r="BJ94"/>
  <c r="BK94" s="1"/>
  <c r="BJ93"/>
  <c r="BK93" s="1"/>
  <c r="BJ92"/>
  <c r="BK92" s="1"/>
  <c r="BJ91"/>
  <c r="BK91" s="1"/>
  <c r="BJ90"/>
  <c r="BK90" s="1"/>
  <c r="BJ89"/>
  <c r="BK89" s="1"/>
  <c r="BJ88"/>
  <c r="BK88" s="1"/>
  <c r="BJ87"/>
  <c r="BK87" s="1"/>
  <c r="BJ86"/>
  <c r="BK86" s="1"/>
  <c r="BJ85"/>
  <c r="BK85" s="1"/>
  <c r="BJ84"/>
  <c r="BK84" s="1"/>
  <c r="BJ83"/>
  <c r="BK83" s="1"/>
  <c r="BJ82"/>
  <c r="BK82" s="1"/>
  <c r="BJ81"/>
  <c r="BK81" s="1"/>
  <c r="BJ80"/>
  <c r="BK80" s="1"/>
  <c r="BJ79"/>
  <c r="BK79" s="1"/>
  <c r="BJ78"/>
  <c r="BK78" s="1"/>
  <c r="BJ77"/>
  <c r="BK77" s="1"/>
  <c r="BJ76"/>
  <c r="BK76" s="1"/>
  <c r="BJ75"/>
  <c r="BK75" s="1"/>
  <c r="BJ74"/>
  <c r="BK74" s="1"/>
  <c r="BJ73"/>
  <c r="BK73" s="1"/>
  <c r="BJ72"/>
  <c r="BK72" s="1"/>
  <c r="BJ71"/>
  <c r="BK71" s="1"/>
  <c r="BJ70"/>
  <c r="BK70" s="1"/>
  <c r="BJ69"/>
  <c r="BK69" s="1"/>
  <c r="BJ68"/>
  <c r="BK68" s="1"/>
  <c r="BJ67"/>
  <c r="BK67" s="1"/>
  <c r="BJ66"/>
  <c r="BK66" s="1"/>
  <c r="BJ65"/>
  <c r="BK65" s="1"/>
  <c r="BJ64"/>
  <c r="BK64" s="1"/>
  <c r="BJ63"/>
  <c r="BK63" s="1"/>
  <c r="BJ62"/>
  <c r="BK62" s="1"/>
  <c r="BJ61"/>
  <c r="BK61" s="1"/>
  <c r="BJ60"/>
  <c r="BK60" s="1"/>
  <c r="BJ59"/>
  <c r="BK59" s="1"/>
  <c r="BJ58"/>
  <c r="BK58" s="1"/>
  <c r="BJ57"/>
  <c r="BK57" s="1"/>
  <c r="BJ56"/>
  <c r="BK56" s="1"/>
  <c r="BJ55"/>
  <c r="BK55" s="1"/>
  <c r="BJ54"/>
  <c r="BK54" s="1"/>
  <c r="BJ53"/>
  <c r="BK53" s="1"/>
  <c r="BJ52"/>
  <c r="BK52" s="1"/>
  <c r="BJ51"/>
  <c r="BK51" s="1"/>
  <c r="BJ50"/>
  <c r="BK50" s="1"/>
  <c r="BJ49"/>
  <c r="BK49" s="1"/>
  <c r="BJ48"/>
  <c r="BK48" s="1"/>
  <c r="BJ47"/>
  <c r="BK47" s="1"/>
  <c r="BJ46"/>
  <c r="BK46" s="1"/>
  <c r="BJ45"/>
  <c r="BK45" s="1"/>
  <c r="BJ44"/>
  <c r="BK44" s="1"/>
  <c r="BJ43"/>
  <c r="BK43" s="1"/>
  <c r="BJ42"/>
  <c r="BK42" s="1"/>
  <c r="BJ41"/>
  <c r="BK41" s="1"/>
  <c r="BJ40"/>
  <c r="BK40" s="1"/>
  <c r="BJ39"/>
  <c r="BK39" s="1"/>
  <c r="BJ38"/>
  <c r="BK38" s="1"/>
  <c r="BJ37"/>
  <c r="BK37" s="1"/>
  <c r="BJ36"/>
  <c r="BK36" s="1"/>
  <c r="BJ35"/>
  <c r="BK35" s="1"/>
  <c r="BJ34"/>
  <c r="BK34" s="1"/>
  <c r="BJ33"/>
  <c r="BK33" s="1"/>
  <c r="BJ32"/>
  <c r="BK32" s="1"/>
  <c r="BJ31"/>
  <c r="BK31" s="1"/>
  <c r="BJ30"/>
  <c r="BK30" s="1"/>
  <c r="BJ29"/>
  <c r="BK29" s="1"/>
  <c r="BJ28"/>
  <c r="BK28" s="1"/>
  <c r="BJ27"/>
  <c r="BK27" s="1"/>
  <c r="BJ26"/>
  <c r="BK26" s="1"/>
  <c r="BJ25"/>
  <c r="BK25" s="1"/>
  <c r="BJ24"/>
  <c r="BK24" s="1"/>
  <c r="BJ23"/>
  <c r="BK23" s="1"/>
  <c r="BJ22"/>
  <c r="BK22" s="1"/>
  <c r="BJ21"/>
  <c r="BK21" s="1"/>
  <c r="BJ20"/>
  <c r="BK20" s="1"/>
  <c r="BJ19"/>
  <c r="BK19" s="1"/>
  <c r="BJ18"/>
  <c r="BK18" s="1"/>
  <c r="BJ17"/>
  <c r="BK17" s="1"/>
  <c r="BJ16"/>
  <c r="BK16" s="1"/>
  <c r="BJ15"/>
  <c r="BK15" s="1"/>
  <c r="BJ14"/>
  <c r="BK14" s="1"/>
  <c r="BJ13"/>
  <c r="BK13" s="1"/>
  <c r="BJ12"/>
  <c r="BK12" s="1"/>
  <c r="BH1011"/>
  <c r="BI1011" s="1"/>
  <c r="BH1010"/>
  <c r="BI1010" s="1"/>
  <c r="BH1009"/>
  <c r="BI1009" s="1"/>
  <c r="BH1008"/>
  <c r="BI1008" s="1"/>
  <c r="BH1007"/>
  <c r="BI1007" s="1"/>
  <c r="BH1006"/>
  <c r="BI1006" s="1"/>
  <c r="BH1005"/>
  <c r="BI1005" s="1"/>
  <c r="BH1004"/>
  <c r="BI1004" s="1"/>
  <c r="BH1003"/>
  <c r="BI1003" s="1"/>
  <c r="BH1002"/>
  <c r="BI1002" s="1"/>
  <c r="BH1001"/>
  <c r="BI1001" s="1"/>
  <c r="BH1000"/>
  <c r="BI1000" s="1"/>
  <c r="BH999"/>
  <c r="BI999" s="1"/>
  <c r="BH998"/>
  <c r="BI998" s="1"/>
  <c r="BH997"/>
  <c r="BI997" s="1"/>
  <c r="BH996"/>
  <c r="BI996" s="1"/>
  <c r="BH995"/>
  <c r="BI995" s="1"/>
  <c r="BH994"/>
  <c r="BI994" s="1"/>
  <c r="BH993"/>
  <c r="BI993" s="1"/>
  <c r="BH992"/>
  <c r="BI992" s="1"/>
  <c r="BH991"/>
  <c r="BI991" s="1"/>
  <c r="BH990"/>
  <c r="BI990" s="1"/>
  <c r="BH989"/>
  <c r="BI989" s="1"/>
  <c r="BH988"/>
  <c r="BI988" s="1"/>
  <c r="BH987"/>
  <c r="BI987" s="1"/>
  <c r="BH986"/>
  <c r="BI986" s="1"/>
  <c r="BH985"/>
  <c r="BI985" s="1"/>
  <c r="BH984"/>
  <c r="BI984" s="1"/>
  <c r="BH983"/>
  <c r="BI983" s="1"/>
  <c r="BH982"/>
  <c r="BI982" s="1"/>
  <c r="BH981"/>
  <c r="BI981" s="1"/>
  <c r="BH980"/>
  <c r="BI980" s="1"/>
  <c r="BH979"/>
  <c r="BI979" s="1"/>
  <c r="BH978"/>
  <c r="BI978" s="1"/>
  <c r="BH977"/>
  <c r="BI977" s="1"/>
  <c r="BH976"/>
  <c r="BI976" s="1"/>
  <c r="BH975"/>
  <c r="BI975" s="1"/>
  <c r="BH974"/>
  <c r="BI974" s="1"/>
  <c r="BH973"/>
  <c r="BI973" s="1"/>
  <c r="BH972"/>
  <c r="BI972" s="1"/>
  <c r="BH971"/>
  <c r="BI971" s="1"/>
  <c r="BH970"/>
  <c r="BI970" s="1"/>
  <c r="BH969"/>
  <c r="BI969" s="1"/>
  <c r="BH968"/>
  <c r="BI968" s="1"/>
  <c r="BH967"/>
  <c r="BI967" s="1"/>
  <c r="BH966"/>
  <c r="BI966" s="1"/>
  <c r="BH965"/>
  <c r="BI965" s="1"/>
  <c r="BH964"/>
  <c r="BI964" s="1"/>
  <c r="BH963"/>
  <c r="BI963" s="1"/>
  <c r="BH962"/>
  <c r="BI962" s="1"/>
  <c r="BH961"/>
  <c r="BI961" s="1"/>
  <c r="BH960"/>
  <c r="BI960" s="1"/>
  <c r="BH959"/>
  <c r="BI959" s="1"/>
  <c r="BH958"/>
  <c r="BI958" s="1"/>
  <c r="BH957"/>
  <c r="BI957" s="1"/>
  <c r="BH956"/>
  <c r="BI956" s="1"/>
  <c r="BH955"/>
  <c r="BI955" s="1"/>
  <c r="BH954"/>
  <c r="BI954" s="1"/>
  <c r="BH953"/>
  <c r="BI953" s="1"/>
  <c r="BH952"/>
  <c r="BI952" s="1"/>
  <c r="BH951"/>
  <c r="BI951" s="1"/>
  <c r="BH950"/>
  <c r="BI950" s="1"/>
  <c r="BH949"/>
  <c r="BI949" s="1"/>
  <c r="BH948"/>
  <c r="BI948" s="1"/>
  <c r="BH947"/>
  <c r="BI947" s="1"/>
  <c r="BH946"/>
  <c r="BI946" s="1"/>
  <c r="BH945"/>
  <c r="BI945" s="1"/>
  <c r="BH944"/>
  <c r="BI944" s="1"/>
  <c r="BH943"/>
  <c r="BI943" s="1"/>
  <c r="BH942"/>
  <c r="BI942" s="1"/>
  <c r="BH941"/>
  <c r="BI941" s="1"/>
  <c r="BH940"/>
  <c r="BI940" s="1"/>
  <c r="BH939"/>
  <c r="BI939" s="1"/>
  <c r="BH938"/>
  <c r="BI938" s="1"/>
  <c r="BH937"/>
  <c r="BI937" s="1"/>
  <c r="BH936"/>
  <c r="BI936" s="1"/>
  <c r="BH935"/>
  <c r="BI935" s="1"/>
  <c r="BH934"/>
  <c r="BI934" s="1"/>
  <c r="BH933"/>
  <c r="BI933" s="1"/>
  <c r="BH932"/>
  <c r="BI932" s="1"/>
  <c r="BH931"/>
  <c r="BI931" s="1"/>
  <c r="BH930"/>
  <c r="BI930" s="1"/>
  <c r="BH929"/>
  <c r="BI929" s="1"/>
  <c r="BH928"/>
  <c r="BI928" s="1"/>
  <c r="BH927"/>
  <c r="BI927" s="1"/>
  <c r="BH926"/>
  <c r="BI926" s="1"/>
  <c r="BH925"/>
  <c r="BI925" s="1"/>
  <c r="BH924"/>
  <c r="BI924" s="1"/>
  <c r="BH923"/>
  <c r="BI923" s="1"/>
  <c r="BH922"/>
  <c r="BI922" s="1"/>
  <c r="BH921"/>
  <c r="BI921" s="1"/>
  <c r="BH920"/>
  <c r="BI920" s="1"/>
  <c r="BH919"/>
  <c r="BI919" s="1"/>
  <c r="BH918"/>
  <c r="BI918" s="1"/>
  <c r="BH917"/>
  <c r="BI917" s="1"/>
  <c r="BH916"/>
  <c r="BI916" s="1"/>
  <c r="BH915"/>
  <c r="BI915" s="1"/>
  <c r="BH914"/>
  <c r="BI914" s="1"/>
  <c r="BH913"/>
  <c r="BI913" s="1"/>
  <c r="BH912"/>
  <c r="BI912" s="1"/>
  <c r="BH911"/>
  <c r="BI911" s="1"/>
  <c r="BH910"/>
  <c r="BI910" s="1"/>
  <c r="BH909"/>
  <c r="BI909" s="1"/>
  <c r="BH908"/>
  <c r="BI908" s="1"/>
  <c r="BH907"/>
  <c r="BI907" s="1"/>
  <c r="BH906"/>
  <c r="BI906" s="1"/>
  <c r="BH905"/>
  <c r="BI905" s="1"/>
  <c r="BH904"/>
  <c r="BI904" s="1"/>
  <c r="BH903"/>
  <c r="BI903" s="1"/>
  <c r="BH902"/>
  <c r="BI902" s="1"/>
  <c r="BH901"/>
  <c r="BI901" s="1"/>
  <c r="BH900"/>
  <c r="BI900" s="1"/>
  <c r="BH899"/>
  <c r="BI899" s="1"/>
  <c r="BH898"/>
  <c r="BI898" s="1"/>
  <c r="BH897"/>
  <c r="BI897" s="1"/>
  <c r="BH896"/>
  <c r="BI896" s="1"/>
  <c r="BH895"/>
  <c r="BI895" s="1"/>
  <c r="BH894"/>
  <c r="BI894" s="1"/>
  <c r="BH893"/>
  <c r="BI893" s="1"/>
  <c r="BH892"/>
  <c r="BI892" s="1"/>
  <c r="BH891"/>
  <c r="BI891" s="1"/>
  <c r="BH890"/>
  <c r="BI890" s="1"/>
  <c r="BH889"/>
  <c r="BI889" s="1"/>
  <c r="BH888"/>
  <c r="BI888" s="1"/>
  <c r="BH887"/>
  <c r="BI887" s="1"/>
  <c r="BH886"/>
  <c r="BI886" s="1"/>
  <c r="BH885"/>
  <c r="BI885" s="1"/>
  <c r="BH884"/>
  <c r="BI884" s="1"/>
  <c r="BH883"/>
  <c r="BI883" s="1"/>
  <c r="BH882"/>
  <c r="BI882" s="1"/>
  <c r="BH881"/>
  <c r="BI881" s="1"/>
  <c r="BH880"/>
  <c r="BI880" s="1"/>
  <c r="BH879"/>
  <c r="BI879" s="1"/>
  <c r="BH878"/>
  <c r="BI878" s="1"/>
  <c r="BH877"/>
  <c r="BI877" s="1"/>
  <c r="BH876"/>
  <c r="BI876" s="1"/>
  <c r="BH875"/>
  <c r="BI875" s="1"/>
  <c r="BH874"/>
  <c r="BI874" s="1"/>
  <c r="BH873"/>
  <c r="BI873" s="1"/>
  <c r="BH872"/>
  <c r="BI872" s="1"/>
  <c r="BH871"/>
  <c r="BI871" s="1"/>
  <c r="BH870"/>
  <c r="BI870" s="1"/>
  <c r="BH869"/>
  <c r="BI869" s="1"/>
  <c r="BH868"/>
  <c r="BI868" s="1"/>
  <c r="BH867"/>
  <c r="BI867" s="1"/>
  <c r="BH866"/>
  <c r="BI866" s="1"/>
  <c r="BH865"/>
  <c r="BI865" s="1"/>
  <c r="BH864"/>
  <c r="BI864" s="1"/>
  <c r="BH863"/>
  <c r="BI863" s="1"/>
  <c r="BH862"/>
  <c r="BI862" s="1"/>
  <c r="BH861"/>
  <c r="BI861" s="1"/>
  <c r="BH860"/>
  <c r="BI860" s="1"/>
  <c r="BH859"/>
  <c r="BI859" s="1"/>
  <c r="BH858"/>
  <c r="BI858" s="1"/>
  <c r="BH857"/>
  <c r="BI857" s="1"/>
  <c r="BH856"/>
  <c r="BI856" s="1"/>
  <c r="BH855"/>
  <c r="BI855" s="1"/>
  <c r="BH854"/>
  <c r="BI854" s="1"/>
  <c r="BH853"/>
  <c r="BI853" s="1"/>
  <c r="BH852"/>
  <c r="BI852" s="1"/>
  <c r="BH851"/>
  <c r="BI851" s="1"/>
  <c r="BH850"/>
  <c r="BI850" s="1"/>
  <c r="BH849"/>
  <c r="BI849" s="1"/>
  <c r="BH848"/>
  <c r="BI848" s="1"/>
  <c r="BH847"/>
  <c r="BI847" s="1"/>
  <c r="BH846"/>
  <c r="BI846" s="1"/>
  <c r="BH845"/>
  <c r="BI845" s="1"/>
  <c r="BH844"/>
  <c r="BI844" s="1"/>
  <c r="BH843"/>
  <c r="BI843" s="1"/>
  <c r="BH842"/>
  <c r="BI842" s="1"/>
  <c r="BH841"/>
  <c r="BI841" s="1"/>
  <c r="BH840"/>
  <c r="BI840" s="1"/>
  <c r="BH839"/>
  <c r="BI839" s="1"/>
  <c r="BH838"/>
  <c r="BI838" s="1"/>
  <c r="BH837"/>
  <c r="BI837" s="1"/>
  <c r="BH836"/>
  <c r="BI836" s="1"/>
  <c r="BH835"/>
  <c r="BI835" s="1"/>
  <c r="BH834"/>
  <c r="BI834" s="1"/>
  <c r="BH833"/>
  <c r="BI833" s="1"/>
  <c r="BH832"/>
  <c r="BI832" s="1"/>
  <c r="BH831"/>
  <c r="BI831" s="1"/>
  <c r="BH830"/>
  <c r="BI830" s="1"/>
  <c r="BH829"/>
  <c r="BI829" s="1"/>
  <c r="BH828"/>
  <c r="BI828" s="1"/>
  <c r="BH827"/>
  <c r="BI827" s="1"/>
  <c r="BH826"/>
  <c r="BI826" s="1"/>
  <c r="BH825"/>
  <c r="BI825" s="1"/>
  <c r="BH824"/>
  <c r="BI824" s="1"/>
  <c r="BH823"/>
  <c r="BI823" s="1"/>
  <c r="BH822"/>
  <c r="BI822" s="1"/>
  <c r="BH821"/>
  <c r="BI821" s="1"/>
  <c r="BH820"/>
  <c r="BI820" s="1"/>
  <c r="BH819"/>
  <c r="BI819" s="1"/>
  <c r="BH818"/>
  <c r="BI818" s="1"/>
  <c r="BH817"/>
  <c r="BI817" s="1"/>
  <c r="BH816"/>
  <c r="BI816" s="1"/>
  <c r="BH815"/>
  <c r="BI815" s="1"/>
  <c r="BH814"/>
  <c r="BI814" s="1"/>
  <c r="BH813"/>
  <c r="BI813" s="1"/>
  <c r="BH812"/>
  <c r="BI812" s="1"/>
  <c r="BH811"/>
  <c r="BI811" s="1"/>
  <c r="BH810"/>
  <c r="BI810" s="1"/>
  <c r="BH809"/>
  <c r="BI809" s="1"/>
  <c r="BH808"/>
  <c r="BI808" s="1"/>
  <c r="BH807"/>
  <c r="BI807" s="1"/>
  <c r="BH806"/>
  <c r="BI806" s="1"/>
  <c r="BH805"/>
  <c r="BI805" s="1"/>
  <c r="BH804"/>
  <c r="BI804" s="1"/>
  <c r="BH803"/>
  <c r="BI803" s="1"/>
  <c r="BH802"/>
  <c r="BI802" s="1"/>
  <c r="BH801"/>
  <c r="BI801" s="1"/>
  <c r="BH800"/>
  <c r="BI800" s="1"/>
  <c r="BH799"/>
  <c r="BI799" s="1"/>
  <c r="BH798"/>
  <c r="BI798" s="1"/>
  <c r="BH797"/>
  <c r="BI797" s="1"/>
  <c r="BH796"/>
  <c r="BI796" s="1"/>
  <c r="BH795"/>
  <c r="BI795" s="1"/>
  <c r="BH794"/>
  <c r="BI794" s="1"/>
  <c r="BH793"/>
  <c r="BI793" s="1"/>
  <c r="BH792"/>
  <c r="BI792" s="1"/>
  <c r="BH791"/>
  <c r="BI791" s="1"/>
  <c r="BH790"/>
  <c r="BI790" s="1"/>
  <c r="BH789"/>
  <c r="BI789" s="1"/>
  <c r="BH788"/>
  <c r="BI788" s="1"/>
  <c r="BH787"/>
  <c r="BI787" s="1"/>
  <c r="BH786"/>
  <c r="BI786" s="1"/>
  <c r="BH785"/>
  <c r="BI785" s="1"/>
  <c r="BH784"/>
  <c r="BI784" s="1"/>
  <c r="BH783"/>
  <c r="BI783" s="1"/>
  <c r="BH782"/>
  <c r="BI782" s="1"/>
  <c r="BH781"/>
  <c r="BI781" s="1"/>
  <c r="BH780"/>
  <c r="BI780" s="1"/>
  <c r="BH779"/>
  <c r="BI779" s="1"/>
  <c r="BH778"/>
  <c r="BI778" s="1"/>
  <c r="BH777"/>
  <c r="BI777" s="1"/>
  <c r="BH776"/>
  <c r="BI776" s="1"/>
  <c r="BH775"/>
  <c r="BI775" s="1"/>
  <c r="BH774"/>
  <c r="BI774" s="1"/>
  <c r="BH773"/>
  <c r="BI773" s="1"/>
  <c r="BH772"/>
  <c r="BI772" s="1"/>
  <c r="BH771"/>
  <c r="BI771" s="1"/>
  <c r="BH770"/>
  <c r="BI770" s="1"/>
  <c r="BH769"/>
  <c r="BI769" s="1"/>
  <c r="BH768"/>
  <c r="BI768" s="1"/>
  <c r="BH767"/>
  <c r="BI767" s="1"/>
  <c r="BH766"/>
  <c r="BI766" s="1"/>
  <c r="BH765"/>
  <c r="BI765" s="1"/>
  <c r="BH764"/>
  <c r="BI764" s="1"/>
  <c r="BH763"/>
  <c r="BI763" s="1"/>
  <c r="BH762"/>
  <c r="BI762" s="1"/>
  <c r="BH761"/>
  <c r="BI761" s="1"/>
  <c r="BH760"/>
  <c r="BI760" s="1"/>
  <c r="BH759"/>
  <c r="BI759" s="1"/>
  <c r="BH758"/>
  <c r="BI758" s="1"/>
  <c r="BH757"/>
  <c r="BI757" s="1"/>
  <c r="BH756"/>
  <c r="BI756" s="1"/>
  <c r="BH755"/>
  <c r="BI755" s="1"/>
  <c r="BH754"/>
  <c r="BI754" s="1"/>
  <c r="BH753"/>
  <c r="BI753" s="1"/>
  <c r="BH752"/>
  <c r="BI752" s="1"/>
  <c r="BH751"/>
  <c r="BI751" s="1"/>
  <c r="BH750"/>
  <c r="BI750" s="1"/>
  <c r="BH749"/>
  <c r="BI749" s="1"/>
  <c r="BH748"/>
  <c r="BI748" s="1"/>
  <c r="BH747"/>
  <c r="BI747" s="1"/>
  <c r="BH746"/>
  <c r="BI746" s="1"/>
  <c r="BH745"/>
  <c r="BI745" s="1"/>
  <c r="BH744"/>
  <c r="BI744" s="1"/>
  <c r="BH743"/>
  <c r="BI743" s="1"/>
  <c r="BH742"/>
  <c r="BI742" s="1"/>
  <c r="BH741"/>
  <c r="BI741" s="1"/>
  <c r="BH740"/>
  <c r="BI740" s="1"/>
  <c r="BH739"/>
  <c r="BI739" s="1"/>
  <c r="BH738"/>
  <c r="BI738" s="1"/>
  <c r="BH737"/>
  <c r="BI737" s="1"/>
  <c r="BH736"/>
  <c r="BI736" s="1"/>
  <c r="BH735"/>
  <c r="BI735" s="1"/>
  <c r="BH734"/>
  <c r="BI734" s="1"/>
  <c r="BH733"/>
  <c r="BI733" s="1"/>
  <c r="BH732"/>
  <c r="BI732" s="1"/>
  <c r="BH731"/>
  <c r="BI731" s="1"/>
  <c r="BH730"/>
  <c r="BI730" s="1"/>
  <c r="BH729"/>
  <c r="BI729" s="1"/>
  <c r="BH728"/>
  <c r="BI728" s="1"/>
  <c r="BH727"/>
  <c r="BI727" s="1"/>
  <c r="BH726"/>
  <c r="BI726" s="1"/>
  <c r="BH725"/>
  <c r="BI725" s="1"/>
  <c r="BH724"/>
  <c r="BI724" s="1"/>
  <c r="BH723"/>
  <c r="BI723" s="1"/>
  <c r="BH722"/>
  <c r="BI722" s="1"/>
  <c r="BH721"/>
  <c r="BI721" s="1"/>
  <c r="BH720"/>
  <c r="BI720" s="1"/>
  <c r="BH719"/>
  <c r="BI719" s="1"/>
  <c r="BH718"/>
  <c r="BI718" s="1"/>
  <c r="BH717"/>
  <c r="BI717" s="1"/>
  <c r="BH716"/>
  <c r="BI716" s="1"/>
  <c r="BH715"/>
  <c r="BI715" s="1"/>
  <c r="BH714"/>
  <c r="BI714" s="1"/>
  <c r="BH713"/>
  <c r="BI713" s="1"/>
  <c r="BH712"/>
  <c r="BI712" s="1"/>
  <c r="BH711"/>
  <c r="BI711" s="1"/>
  <c r="BH710"/>
  <c r="BI710" s="1"/>
  <c r="BH709"/>
  <c r="BI709" s="1"/>
  <c r="BH708"/>
  <c r="BI708" s="1"/>
  <c r="BH707"/>
  <c r="BI707" s="1"/>
  <c r="BH706"/>
  <c r="BI706" s="1"/>
  <c r="BH705"/>
  <c r="BI705" s="1"/>
  <c r="BH704"/>
  <c r="BI704" s="1"/>
  <c r="BH703"/>
  <c r="BI703" s="1"/>
  <c r="BH702"/>
  <c r="BI702" s="1"/>
  <c r="BH701"/>
  <c r="BI701" s="1"/>
  <c r="BH700"/>
  <c r="BI700" s="1"/>
  <c r="BH699"/>
  <c r="BI699" s="1"/>
  <c r="BH698"/>
  <c r="BI698" s="1"/>
  <c r="BH697"/>
  <c r="BI697" s="1"/>
  <c r="BH696"/>
  <c r="BI696" s="1"/>
  <c r="BH695"/>
  <c r="BI695" s="1"/>
  <c r="BH694"/>
  <c r="BI694" s="1"/>
  <c r="BH693"/>
  <c r="BI693" s="1"/>
  <c r="BH692"/>
  <c r="BI692" s="1"/>
  <c r="BH691"/>
  <c r="BI691" s="1"/>
  <c r="BH690"/>
  <c r="BI690" s="1"/>
  <c r="BH689"/>
  <c r="BI689" s="1"/>
  <c r="BH688"/>
  <c r="BI688" s="1"/>
  <c r="BH687"/>
  <c r="BI687" s="1"/>
  <c r="BH686"/>
  <c r="BI686" s="1"/>
  <c r="BH685"/>
  <c r="BI685" s="1"/>
  <c r="BH684"/>
  <c r="BI684" s="1"/>
  <c r="BH683"/>
  <c r="BI683" s="1"/>
  <c r="BH682"/>
  <c r="BI682" s="1"/>
  <c r="BH681"/>
  <c r="BI681" s="1"/>
  <c r="BH680"/>
  <c r="BI680" s="1"/>
  <c r="BH679"/>
  <c r="BI679" s="1"/>
  <c r="BH678"/>
  <c r="BI678" s="1"/>
  <c r="BH677"/>
  <c r="BI677" s="1"/>
  <c r="BH676"/>
  <c r="BI676" s="1"/>
  <c r="BH675"/>
  <c r="BI675" s="1"/>
  <c r="BH674"/>
  <c r="BI674" s="1"/>
  <c r="BH673"/>
  <c r="BI673" s="1"/>
  <c r="BH672"/>
  <c r="BI672" s="1"/>
  <c r="BH671"/>
  <c r="BI671" s="1"/>
  <c r="BH670"/>
  <c r="BI670" s="1"/>
  <c r="BH669"/>
  <c r="BI669" s="1"/>
  <c r="BH668"/>
  <c r="BI668" s="1"/>
  <c r="BH667"/>
  <c r="BI667" s="1"/>
  <c r="BH666"/>
  <c r="BI666" s="1"/>
  <c r="BH665"/>
  <c r="BI665" s="1"/>
  <c r="BH664"/>
  <c r="BI664" s="1"/>
  <c r="BH663"/>
  <c r="BI663" s="1"/>
  <c r="BH662"/>
  <c r="BI662" s="1"/>
  <c r="BH661"/>
  <c r="BI661" s="1"/>
  <c r="BH660"/>
  <c r="BI660" s="1"/>
  <c r="BH659"/>
  <c r="BI659" s="1"/>
  <c r="BH658"/>
  <c r="BI658" s="1"/>
  <c r="BH657"/>
  <c r="BI657" s="1"/>
  <c r="BH656"/>
  <c r="BI656" s="1"/>
  <c r="BH655"/>
  <c r="BI655" s="1"/>
  <c r="BH654"/>
  <c r="BI654" s="1"/>
  <c r="BH653"/>
  <c r="BI653" s="1"/>
  <c r="BH652"/>
  <c r="BI652" s="1"/>
  <c r="BH651"/>
  <c r="BI651" s="1"/>
  <c r="BH650"/>
  <c r="BI650" s="1"/>
  <c r="BH649"/>
  <c r="BI649" s="1"/>
  <c r="BH648"/>
  <c r="BI648" s="1"/>
  <c r="BH647"/>
  <c r="BI647" s="1"/>
  <c r="BH646"/>
  <c r="BI646" s="1"/>
  <c r="BH645"/>
  <c r="BI645" s="1"/>
  <c r="BH644"/>
  <c r="BI644" s="1"/>
  <c r="BH643"/>
  <c r="BI643" s="1"/>
  <c r="BH642"/>
  <c r="BI642" s="1"/>
  <c r="BH641"/>
  <c r="BI641" s="1"/>
  <c r="BH640"/>
  <c r="BI640" s="1"/>
  <c r="BH639"/>
  <c r="BI639" s="1"/>
  <c r="BH638"/>
  <c r="BI638" s="1"/>
  <c r="BH637"/>
  <c r="BI637" s="1"/>
  <c r="BH636"/>
  <c r="BI636" s="1"/>
  <c r="BH635"/>
  <c r="BI635" s="1"/>
  <c r="BH634"/>
  <c r="BI634" s="1"/>
  <c r="BH633"/>
  <c r="BI633" s="1"/>
  <c r="BH632"/>
  <c r="BI632" s="1"/>
  <c r="BH631"/>
  <c r="BI631" s="1"/>
  <c r="BH630"/>
  <c r="BI630" s="1"/>
  <c r="BH629"/>
  <c r="BI629" s="1"/>
  <c r="BH628"/>
  <c r="BI628" s="1"/>
  <c r="BH627"/>
  <c r="BI627" s="1"/>
  <c r="BH626"/>
  <c r="BI626" s="1"/>
  <c r="BH625"/>
  <c r="BI625" s="1"/>
  <c r="BH624"/>
  <c r="BI624" s="1"/>
  <c r="BH623"/>
  <c r="BI623" s="1"/>
  <c r="BH622"/>
  <c r="BI622" s="1"/>
  <c r="BH621"/>
  <c r="BI621" s="1"/>
  <c r="BH620"/>
  <c r="BI620" s="1"/>
  <c r="BH619"/>
  <c r="BI619" s="1"/>
  <c r="BH618"/>
  <c r="BI618" s="1"/>
  <c r="BH617"/>
  <c r="BI617" s="1"/>
  <c r="BH616"/>
  <c r="BI616" s="1"/>
  <c r="BH615"/>
  <c r="BI615" s="1"/>
  <c r="BH614"/>
  <c r="BI614" s="1"/>
  <c r="BH613"/>
  <c r="BI613" s="1"/>
  <c r="BH612"/>
  <c r="BI612" s="1"/>
  <c r="BH611"/>
  <c r="BI611" s="1"/>
  <c r="BH610"/>
  <c r="BI610" s="1"/>
  <c r="BH609"/>
  <c r="BI609" s="1"/>
  <c r="BH608"/>
  <c r="BI608" s="1"/>
  <c r="BH607"/>
  <c r="BI607" s="1"/>
  <c r="BH606"/>
  <c r="BI606" s="1"/>
  <c r="BH605"/>
  <c r="BI605" s="1"/>
  <c r="BH604"/>
  <c r="BI604" s="1"/>
  <c r="BH603"/>
  <c r="BI603" s="1"/>
  <c r="BH602"/>
  <c r="BI602" s="1"/>
  <c r="BH601"/>
  <c r="BI601" s="1"/>
  <c r="BH600"/>
  <c r="BI600" s="1"/>
  <c r="BH599"/>
  <c r="BI599" s="1"/>
  <c r="BH598"/>
  <c r="BI598" s="1"/>
  <c r="BH597"/>
  <c r="BI597" s="1"/>
  <c r="BH596"/>
  <c r="BI596" s="1"/>
  <c r="BH595"/>
  <c r="BI595" s="1"/>
  <c r="BH594"/>
  <c r="BI594" s="1"/>
  <c r="BH593"/>
  <c r="BI593" s="1"/>
  <c r="BH592"/>
  <c r="BI592" s="1"/>
  <c r="BH591"/>
  <c r="BI591" s="1"/>
  <c r="BH590"/>
  <c r="BI590" s="1"/>
  <c r="BH589"/>
  <c r="BI589" s="1"/>
  <c r="BH588"/>
  <c r="BI588" s="1"/>
  <c r="BH587"/>
  <c r="BI587" s="1"/>
  <c r="BH586"/>
  <c r="BI586" s="1"/>
  <c r="BH585"/>
  <c r="BI585" s="1"/>
  <c r="BH584"/>
  <c r="BI584" s="1"/>
  <c r="BH583"/>
  <c r="BI583" s="1"/>
  <c r="BH582"/>
  <c r="BI582" s="1"/>
  <c r="BH581"/>
  <c r="BI581" s="1"/>
  <c r="BH580"/>
  <c r="BI580" s="1"/>
  <c r="BH579"/>
  <c r="BI579" s="1"/>
  <c r="BH578"/>
  <c r="BI578" s="1"/>
  <c r="BH577"/>
  <c r="BI577" s="1"/>
  <c r="BH576"/>
  <c r="BI576" s="1"/>
  <c r="BH575"/>
  <c r="BI575" s="1"/>
  <c r="BH574"/>
  <c r="BI574" s="1"/>
  <c r="BH573"/>
  <c r="BI573" s="1"/>
  <c r="BH572"/>
  <c r="BI572" s="1"/>
  <c r="BH571"/>
  <c r="BI571" s="1"/>
  <c r="BH570"/>
  <c r="BI570" s="1"/>
  <c r="BH569"/>
  <c r="BI569" s="1"/>
  <c r="BH568"/>
  <c r="BI568" s="1"/>
  <c r="BH567"/>
  <c r="BI567" s="1"/>
  <c r="BH566"/>
  <c r="BI566" s="1"/>
  <c r="BH565"/>
  <c r="BI565" s="1"/>
  <c r="BH564"/>
  <c r="BI564" s="1"/>
  <c r="BH563"/>
  <c r="BI563" s="1"/>
  <c r="BH562"/>
  <c r="BI562" s="1"/>
  <c r="BH561"/>
  <c r="BI561" s="1"/>
  <c r="BH560"/>
  <c r="BI560" s="1"/>
  <c r="BH559"/>
  <c r="BI559" s="1"/>
  <c r="BH558"/>
  <c r="BI558" s="1"/>
  <c r="BH557"/>
  <c r="BI557" s="1"/>
  <c r="BH556"/>
  <c r="BI556" s="1"/>
  <c r="BH555"/>
  <c r="BI555" s="1"/>
  <c r="BH554"/>
  <c r="BI554" s="1"/>
  <c r="BH553"/>
  <c r="BI553" s="1"/>
  <c r="BH552"/>
  <c r="BI552" s="1"/>
  <c r="BH551"/>
  <c r="BI551" s="1"/>
  <c r="BH550"/>
  <c r="BI550" s="1"/>
  <c r="BH549"/>
  <c r="BI549" s="1"/>
  <c r="BH548"/>
  <c r="BI548" s="1"/>
  <c r="BH547"/>
  <c r="BI547" s="1"/>
  <c r="BH546"/>
  <c r="BI546" s="1"/>
  <c r="BH545"/>
  <c r="BI545" s="1"/>
  <c r="BH544"/>
  <c r="BI544" s="1"/>
  <c r="BH543"/>
  <c r="BI543" s="1"/>
  <c r="BH542"/>
  <c r="BI542" s="1"/>
  <c r="BH541"/>
  <c r="BI541" s="1"/>
  <c r="BH540"/>
  <c r="BI540" s="1"/>
  <c r="BH539"/>
  <c r="BI539" s="1"/>
  <c r="BH538"/>
  <c r="BI538" s="1"/>
  <c r="BH537"/>
  <c r="BI537" s="1"/>
  <c r="BH536"/>
  <c r="BI536" s="1"/>
  <c r="BH535"/>
  <c r="BI535" s="1"/>
  <c r="BH534"/>
  <c r="BI534" s="1"/>
  <c r="BH533"/>
  <c r="BI533" s="1"/>
  <c r="BH532"/>
  <c r="BI532" s="1"/>
  <c r="BH531"/>
  <c r="BI531" s="1"/>
  <c r="BH530"/>
  <c r="BI530" s="1"/>
  <c r="BH529"/>
  <c r="BI529" s="1"/>
  <c r="BH528"/>
  <c r="BI528" s="1"/>
  <c r="BH527"/>
  <c r="BI527" s="1"/>
  <c r="BH526"/>
  <c r="BI526" s="1"/>
  <c r="BH525"/>
  <c r="BI525" s="1"/>
  <c r="BH524"/>
  <c r="BI524" s="1"/>
  <c r="BH523"/>
  <c r="BI523" s="1"/>
  <c r="BH522"/>
  <c r="BI522" s="1"/>
  <c r="BH521"/>
  <c r="BI521" s="1"/>
  <c r="BH520"/>
  <c r="BI520" s="1"/>
  <c r="BH519"/>
  <c r="BI519" s="1"/>
  <c r="BH518"/>
  <c r="BI518" s="1"/>
  <c r="BH517"/>
  <c r="BI517" s="1"/>
  <c r="BH516"/>
  <c r="BI516" s="1"/>
  <c r="BH515"/>
  <c r="BI515" s="1"/>
  <c r="BH514"/>
  <c r="BI514" s="1"/>
  <c r="BH513"/>
  <c r="BI513" s="1"/>
  <c r="BH512"/>
  <c r="BI512" s="1"/>
  <c r="BH511"/>
  <c r="BI511" s="1"/>
  <c r="BH510"/>
  <c r="BI510" s="1"/>
  <c r="BH509"/>
  <c r="BI509" s="1"/>
  <c r="BH508"/>
  <c r="BI508" s="1"/>
  <c r="BH507"/>
  <c r="BI507" s="1"/>
  <c r="BH506"/>
  <c r="BI506" s="1"/>
  <c r="BH505"/>
  <c r="BI505" s="1"/>
  <c r="BH504"/>
  <c r="BI504" s="1"/>
  <c r="BH503"/>
  <c r="BI503" s="1"/>
  <c r="BH502"/>
  <c r="BI502" s="1"/>
  <c r="BH501"/>
  <c r="BI501" s="1"/>
  <c r="BH500"/>
  <c r="BI500" s="1"/>
  <c r="BH499"/>
  <c r="BI499" s="1"/>
  <c r="BH498"/>
  <c r="BI498" s="1"/>
  <c r="BH497"/>
  <c r="BI497" s="1"/>
  <c r="BH496"/>
  <c r="BI496" s="1"/>
  <c r="BH495"/>
  <c r="BI495" s="1"/>
  <c r="BH494"/>
  <c r="BI494" s="1"/>
  <c r="BH493"/>
  <c r="BI493" s="1"/>
  <c r="BH492"/>
  <c r="BI492" s="1"/>
  <c r="BH491"/>
  <c r="BI491" s="1"/>
  <c r="BH490"/>
  <c r="BI490" s="1"/>
  <c r="BH489"/>
  <c r="BI489" s="1"/>
  <c r="BH488"/>
  <c r="BI488" s="1"/>
  <c r="BH487"/>
  <c r="BI487" s="1"/>
  <c r="BH486"/>
  <c r="BI486" s="1"/>
  <c r="BH485"/>
  <c r="BI485" s="1"/>
  <c r="BH484"/>
  <c r="BI484" s="1"/>
  <c r="BH483"/>
  <c r="BI483" s="1"/>
  <c r="BH482"/>
  <c r="BI482" s="1"/>
  <c r="BH481"/>
  <c r="BI481" s="1"/>
  <c r="BH480"/>
  <c r="BI480" s="1"/>
  <c r="BH479"/>
  <c r="BI479" s="1"/>
  <c r="BH478"/>
  <c r="BI478" s="1"/>
  <c r="BH477"/>
  <c r="BI477" s="1"/>
  <c r="BH476"/>
  <c r="BI476" s="1"/>
  <c r="BH475"/>
  <c r="BI475" s="1"/>
  <c r="BH474"/>
  <c r="BI474" s="1"/>
  <c r="BH473"/>
  <c r="BI473" s="1"/>
  <c r="BH472"/>
  <c r="BI472" s="1"/>
  <c r="BH471"/>
  <c r="BI471" s="1"/>
  <c r="BH470"/>
  <c r="BI470" s="1"/>
  <c r="BH469"/>
  <c r="BI469" s="1"/>
  <c r="BH468"/>
  <c r="BI468" s="1"/>
  <c r="BH467"/>
  <c r="BI467" s="1"/>
  <c r="BH466"/>
  <c r="BI466" s="1"/>
  <c r="BH465"/>
  <c r="BI465" s="1"/>
  <c r="BH464"/>
  <c r="BI464" s="1"/>
  <c r="BH463"/>
  <c r="BI463" s="1"/>
  <c r="BH462"/>
  <c r="BI462" s="1"/>
  <c r="BH461"/>
  <c r="BI461" s="1"/>
  <c r="BH460"/>
  <c r="BI460" s="1"/>
  <c r="BH459"/>
  <c r="BI459" s="1"/>
  <c r="BH458"/>
  <c r="BI458" s="1"/>
  <c r="BH457"/>
  <c r="BI457" s="1"/>
  <c r="BH456"/>
  <c r="BI456" s="1"/>
  <c r="BH455"/>
  <c r="BI455" s="1"/>
  <c r="BH454"/>
  <c r="BI454" s="1"/>
  <c r="BH453"/>
  <c r="BI453" s="1"/>
  <c r="BH452"/>
  <c r="BI452" s="1"/>
  <c r="BH451"/>
  <c r="BI451" s="1"/>
  <c r="BH450"/>
  <c r="BI450" s="1"/>
  <c r="BH449"/>
  <c r="BI449" s="1"/>
  <c r="BH448"/>
  <c r="BI448" s="1"/>
  <c r="BH447"/>
  <c r="BI447" s="1"/>
  <c r="BH446"/>
  <c r="BI446" s="1"/>
  <c r="BH445"/>
  <c r="BI445" s="1"/>
  <c r="BH444"/>
  <c r="BI444" s="1"/>
  <c r="BH443"/>
  <c r="BI443" s="1"/>
  <c r="BH442"/>
  <c r="BI442" s="1"/>
  <c r="BH441"/>
  <c r="BI441" s="1"/>
  <c r="BH440"/>
  <c r="BI440" s="1"/>
  <c r="BH439"/>
  <c r="BI439" s="1"/>
  <c r="BH438"/>
  <c r="BI438" s="1"/>
  <c r="BH437"/>
  <c r="BI437" s="1"/>
  <c r="BH436"/>
  <c r="BI436" s="1"/>
  <c r="BH435"/>
  <c r="BI435" s="1"/>
  <c r="BH434"/>
  <c r="BI434" s="1"/>
  <c r="BH433"/>
  <c r="BI433" s="1"/>
  <c r="BH432"/>
  <c r="BI432" s="1"/>
  <c r="BH431"/>
  <c r="BI431" s="1"/>
  <c r="BH430"/>
  <c r="BI430" s="1"/>
  <c r="BH429"/>
  <c r="BI429" s="1"/>
  <c r="BH428"/>
  <c r="BI428" s="1"/>
  <c r="BH427"/>
  <c r="BI427" s="1"/>
  <c r="BH426"/>
  <c r="BI426" s="1"/>
  <c r="BH425"/>
  <c r="BI425" s="1"/>
  <c r="BH424"/>
  <c r="BI424" s="1"/>
  <c r="BH423"/>
  <c r="BI423" s="1"/>
  <c r="BH422"/>
  <c r="BI422" s="1"/>
  <c r="BH421"/>
  <c r="BI421" s="1"/>
  <c r="BH420"/>
  <c r="BI420" s="1"/>
  <c r="BH419"/>
  <c r="BI419" s="1"/>
  <c r="BH418"/>
  <c r="BI418" s="1"/>
  <c r="BH417"/>
  <c r="BI417" s="1"/>
  <c r="BH416"/>
  <c r="BI416" s="1"/>
  <c r="BH415"/>
  <c r="BI415" s="1"/>
  <c r="BH414"/>
  <c r="BI414" s="1"/>
  <c r="BH413"/>
  <c r="BI413" s="1"/>
  <c r="BH412"/>
  <c r="BI412" s="1"/>
  <c r="BH411"/>
  <c r="BI411" s="1"/>
  <c r="BH410"/>
  <c r="BI410" s="1"/>
  <c r="BH409"/>
  <c r="BI409" s="1"/>
  <c r="BH408"/>
  <c r="BI408" s="1"/>
  <c r="BH407"/>
  <c r="BI407" s="1"/>
  <c r="BH406"/>
  <c r="BI406" s="1"/>
  <c r="BH405"/>
  <c r="BI405" s="1"/>
  <c r="BH404"/>
  <c r="BI404" s="1"/>
  <c r="BH403"/>
  <c r="BI403" s="1"/>
  <c r="BH402"/>
  <c r="BI402" s="1"/>
  <c r="BH401"/>
  <c r="BI401" s="1"/>
  <c r="BH400"/>
  <c r="BI400" s="1"/>
  <c r="BH399"/>
  <c r="BI399" s="1"/>
  <c r="BH398"/>
  <c r="BI398" s="1"/>
  <c r="BH397"/>
  <c r="BI397" s="1"/>
  <c r="BH396"/>
  <c r="BI396" s="1"/>
  <c r="BH395"/>
  <c r="BI395" s="1"/>
  <c r="BH394"/>
  <c r="BI394" s="1"/>
  <c r="BH393"/>
  <c r="BI393" s="1"/>
  <c r="BH392"/>
  <c r="BI392" s="1"/>
  <c r="BH391"/>
  <c r="BI391" s="1"/>
  <c r="BH390"/>
  <c r="BI390" s="1"/>
  <c r="BH389"/>
  <c r="BI389" s="1"/>
  <c r="BH388"/>
  <c r="BI388" s="1"/>
  <c r="BH387"/>
  <c r="BI387" s="1"/>
  <c r="BH386"/>
  <c r="BI386" s="1"/>
  <c r="BH385"/>
  <c r="BI385" s="1"/>
  <c r="BH384"/>
  <c r="BI384" s="1"/>
  <c r="BH383"/>
  <c r="BI383" s="1"/>
  <c r="BH382"/>
  <c r="BI382" s="1"/>
  <c r="BH381"/>
  <c r="BI381" s="1"/>
  <c r="BH380"/>
  <c r="BI380" s="1"/>
  <c r="BH379"/>
  <c r="BI379" s="1"/>
  <c r="BH378"/>
  <c r="BI378" s="1"/>
  <c r="BH377"/>
  <c r="BI377" s="1"/>
  <c r="BH376"/>
  <c r="BI376" s="1"/>
  <c r="BH375"/>
  <c r="BI375" s="1"/>
  <c r="BH374"/>
  <c r="BI374" s="1"/>
  <c r="BH373"/>
  <c r="BI373" s="1"/>
  <c r="BH372"/>
  <c r="BI372" s="1"/>
  <c r="BH371"/>
  <c r="BI371" s="1"/>
  <c r="BH370"/>
  <c r="BI370" s="1"/>
  <c r="BH369"/>
  <c r="BI369" s="1"/>
  <c r="BH368"/>
  <c r="BI368" s="1"/>
  <c r="BH367"/>
  <c r="BI367" s="1"/>
  <c r="BH366"/>
  <c r="BI366" s="1"/>
  <c r="BH365"/>
  <c r="BI365" s="1"/>
  <c r="BH364"/>
  <c r="BI364" s="1"/>
  <c r="BH363"/>
  <c r="BI363" s="1"/>
  <c r="BH362"/>
  <c r="BI362" s="1"/>
  <c r="BH361"/>
  <c r="BI361" s="1"/>
  <c r="BH360"/>
  <c r="BI360" s="1"/>
  <c r="BH359"/>
  <c r="BI359" s="1"/>
  <c r="BH358"/>
  <c r="BI358" s="1"/>
  <c r="BH357"/>
  <c r="BI357" s="1"/>
  <c r="BH356"/>
  <c r="BI356" s="1"/>
  <c r="BH355"/>
  <c r="BI355" s="1"/>
  <c r="BH354"/>
  <c r="BI354" s="1"/>
  <c r="BH353"/>
  <c r="BI353" s="1"/>
  <c r="BH352"/>
  <c r="BI352" s="1"/>
  <c r="BH351"/>
  <c r="BI351" s="1"/>
  <c r="BH350"/>
  <c r="BI350" s="1"/>
  <c r="BH349"/>
  <c r="BI349" s="1"/>
  <c r="BH348"/>
  <c r="BI348" s="1"/>
  <c r="BH347"/>
  <c r="BI347" s="1"/>
  <c r="BH346"/>
  <c r="BI346" s="1"/>
  <c r="BH345"/>
  <c r="BI345" s="1"/>
  <c r="BH344"/>
  <c r="BI344" s="1"/>
  <c r="BH343"/>
  <c r="BI343" s="1"/>
  <c r="BH342"/>
  <c r="BI342" s="1"/>
  <c r="BH341"/>
  <c r="BI341" s="1"/>
  <c r="BH340"/>
  <c r="BI340" s="1"/>
  <c r="BH339"/>
  <c r="BI339" s="1"/>
  <c r="BH338"/>
  <c r="BI338" s="1"/>
  <c r="BH337"/>
  <c r="BI337" s="1"/>
  <c r="BH336"/>
  <c r="BI336" s="1"/>
  <c r="BH335"/>
  <c r="BI335" s="1"/>
  <c r="BH334"/>
  <c r="BI334" s="1"/>
  <c r="BH333"/>
  <c r="BI333" s="1"/>
  <c r="BH332"/>
  <c r="BI332" s="1"/>
  <c r="BH331"/>
  <c r="BI331" s="1"/>
  <c r="BH330"/>
  <c r="BI330" s="1"/>
  <c r="BH329"/>
  <c r="BI329" s="1"/>
  <c r="BH328"/>
  <c r="BI328" s="1"/>
  <c r="BH327"/>
  <c r="BI327" s="1"/>
  <c r="BH326"/>
  <c r="BI326" s="1"/>
  <c r="BH325"/>
  <c r="BI325" s="1"/>
  <c r="BH324"/>
  <c r="BI324" s="1"/>
  <c r="BH323"/>
  <c r="BI323" s="1"/>
  <c r="BH322"/>
  <c r="BI322" s="1"/>
  <c r="BH321"/>
  <c r="BI321" s="1"/>
  <c r="BH320"/>
  <c r="BI320" s="1"/>
  <c r="BH319"/>
  <c r="BI319" s="1"/>
  <c r="BH318"/>
  <c r="BI318" s="1"/>
  <c r="BH317"/>
  <c r="BI317" s="1"/>
  <c r="BH316"/>
  <c r="BI316" s="1"/>
  <c r="BH315"/>
  <c r="BI315" s="1"/>
  <c r="BH314"/>
  <c r="BI314" s="1"/>
  <c r="BH313"/>
  <c r="BI313" s="1"/>
  <c r="BH312"/>
  <c r="BI312" s="1"/>
  <c r="BH311"/>
  <c r="BI311" s="1"/>
  <c r="BH310"/>
  <c r="BI310" s="1"/>
  <c r="BH309"/>
  <c r="BI309" s="1"/>
  <c r="BH308"/>
  <c r="BI308" s="1"/>
  <c r="BH307"/>
  <c r="BI307" s="1"/>
  <c r="BH306"/>
  <c r="BI306" s="1"/>
  <c r="BH305"/>
  <c r="BI305" s="1"/>
  <c r="BH304"/>
  <c r="BI304" s="1"/>
  <c r="BH303"/>
  <c r="BI303" s="1"/>
  <c r="BH302"/>
  <c r="BI302" s="1"/>
  <c r="BH301"/>
  <c r="BI301" s="1"/>
  <c r="BH300"/>
  <c r="BI300" s="1"/>
  <c r="BH299"/>
  <c r="BI299" s="1"/>
  <c r="BH298"/>
  <c r="BI298" s="1"/>
  <c r="BH297"/>
  <c r="BI297" s="1"/>
  <c r="BH296"/>
  <c r="BI296" s="1"/>
  <c r="BH295"/>
  <c r="BI295" s="1"/>
  <c r="BH294"/>
  <c r="BI294" s="1"/>
  <c r="BH293"/>
  <c r="BI293" s="1"/>
  <c r="BH292"/>
  <c r="BI292" s="1"/>
  <c r="BH291"/>
  <c r="BI291" s="1"/>
  <c r="BH290"/>
  <c r="BI290" s="1"/>
  <c r="BH289"/>
  <c r="BI289" s="1"/>
  <c r="BH288"/>
  <c r="BI288" s="1"/>
  <c r="BH287"/>
  <c r="BI287" s="1"/>
  <c r="BH286"/>
  <c r="BI286" s="1"/>
  <c r="BH285"/>
  <c r="BI285" s="1"/>
  <c r="BH284"/>
  <c r="BI284" s="1"/>
  <c r="BH283"/>
  <c r="BI283" s="1"/>
  <c r="BH282"/>
  <c r="BI282" s="1"/>
  <c r="BH281"/>
  <c r="BI281" s="1"/>
  <c r="BH280"/>
  <c r="BI280" s="1"/>
  <c r="BH279"/>
  <c r="BI279" s="1"/>
  <c r="BH278"/>
  <c r="BI278" s="1"/>
  <c r="BH277"/>
  <c r="BI277" s="1"/>
  <c r="BH276"/>
  <c r="BI276" s="1"/>
  <c r="BH275"/>
  <c r="BI275" s="1"/>
  <c r="BH274"/>
  <c r="BI274" s="1"/>
  <c r="BH273"/>
  <c r="BI273" s="1"/>
  <c r="BH272"/>
  <c r="BI272" s="1"/>
  <c r="BH271"/>
  <c r="BI271" s="1"/>
  <c r="BH270"/>
  <c r="BI270" s="1"/>
  <c r="BH269"/>
  <c r="BI269" s="1"/>
  <c r="BH268"/>
  <c r="BI268" s="1"/>
  <c r="BH267"/>
  <c r="BI267" s="1"/>
  <c r="BH266"/>
  <c r="BI266" s="1"/>
  <c r="BH265"/>
  <c r="BI265" s="1"/>
  <c r="BH264"/>
  <c r="BI264" s="1"/>
  <c r="BH263"/>
  <c r="BI263" s="1"/>
  <c r="BH262"/>
  <c r="BI262" s="1"/>
  <c r="BH261"/>
  <c r="BI261" s="1"/>
  <c r="BH260"/>
  <c r="BI260" s="1"/>
  <c r="BH259"/>
  <c r="BI259" s="1"/>
  <c r="BH258"/>
  <c r="BI258" s="1"/>
  <c r="BH257"/>
  <c r="BI257" s="1"/>
  <c r="BH256"/>
  <c r="BI256" s="1"/>
  <c r="BH255"/>
  <c r="BI255" s="1"/>
  <c r="BH254"/>
  <c r="BI254" s="1"/>
  <c r="BH253"/>
  <c r="BI253" s="1"/>
  <c r="BH252"/>
  <c r="BI252" s="1"/>
  <c r="BH251"/>
  <c r="BI251" s="1"/>
  <c r="BH250"/>
  <c r="BI250" s="1"/>
  <c r="BH249"/>
  <c r="BI249" s="1"/>
  <c r="BH248"/>
  <c r="BI248" s="1"/>
  <c r="BH247"/>
  <c r="BI247" s="1"/>
  <c r="BH246"/>
  <c r="BI246" s="1"/>
  <c r="BH245"/>
  <c r="BI245" s="1"/>
  <c r="BH244"/>
  <c r="BI244" s="1"/>
  <c r="BH243"/>
  <c r="BI243" s="1"/>
  <c r="BH242"/>
  <c r="BI242" s="1"/>
  <c r="BH241"/>
  <c r="BI241" s="1"/>
  <c r="BH240"/>
  <c r="BI240" s="1"/>
  <c r="BH239"/>
  <c r="BI239" s="1"/>
  <c r="BH238"/>
  <c r="BI238" s="1"/>
  <c r="BH237"/>
  <c r="BI237" s="1"/>
  <c r="BH236"/>
  <c r="BI236" s="1"/>
  <c r="BH235"/>
  <c r="BI235" s="1"/>
  <c r="BH234"/>
  <c r="BI234" s="1"/>
  <c r="BH233"/>
  <c r="BI233" s="1"/>
  <c r="BH232"/>
  <c r="BI232" s="1"/>
  <c r="BH231"/>
  <c r="BI231" s="1"/>
  <c r="BH230"/>
  <c r="BI230" s="1"/>
  <c r="BH229"/>
  <c r="BI229" s="1"/>
  <c r="BH228"/>
  <c r="BI228" s="1"/>
  <c r="BH227"/>
  <c r="BI227" s="1"/>
  <c r="BH226"/>
  <c r="BI226" s="1"/>
  <c r="BH225"/>
  <c r="BI225" s="1"/>
  <c r="BH224"/>
  <c r="BI224" s="1"/>
  <c r="BH223"/>
  <c r="BI223" s="1"/>
  <c r="BH222"/>
  <c r="BI222" s="1"/>
  <c r="BH221"/>
  <c r="BI221" s="1"/>
  <c r="BH220"/>
  <c r="BI220" s="1"/>
  <c r="BH219"/>
  <c r="BI219" s="1"/>
  <c r="BH218"/>
  <c r="BI218" s="1"/>
  <c r="BH217"/>
  <c r="BI217" s="1"/>
  <c r="BH216"/>
  <c r="BI216" s="1"/>
  <c r="BH215"/>
  <c r="BI215" s="1"/>
  <c r="BH214"/>
  <c r="BI214" s="1"/>
  <c r="BH213"/>
  <c r="BI213" s="1"/>
  <c r="BH212"/>
  <c r="BI212" s="1"/>
  <c r="BH211"/>
  <c r="BI211" s="1"/>
  <c r="BH210"/>
  <c r="BI210" s="1"/>
  <c r="BH209"/>
  <c r="BI209" s="1"/>
  <c r="BH208"/>
  <c r="BI208" s="1"/>
  <c r="BH207"/>
  <c r="BI207" s="1"/>
  <c r="BH206"/>
  <c r="BI206" s="1"/>
  <c r="BH205"/>
  <c r="BI205" s="1"/>
  <c r="BH204"/>
  <c r="BI204" s="1"/>
  <c r="BH203"/>
  <c r="BI203" s="1"/>
  <c r="BH202"/>
  <c r="BI202" s="1"/>
  <c r="BH201"/>
  <c r="BI201" s="1"/>
  <c r="BH200"/>
  <c r="BI200" s="1"/>
  <c r="BH199"/>
  <c r="BI199" s="1"/>
  <c r="BH198"/>
  <c r="BI198" s="1"/>
  <c r="BH197"/>
  <c r="BI197" s="1"/>
  <c r="BH196"/>
  <c r="BI196" s="1"/>
  <c r="BH195"/>
  <c r="BI195" s="1"/>
  <c r="BH194"/>
  <c r="BI194" s="1"/>
  <c r="BH193"/>
  <c r="BI193" s="1"/>
  <c r="BH192"/>
  <c r="BI192" s="1"/>
  <c r="BH191"/>
  <c r="BI191" s="1"/>
  <c r="BH190"/>
  <c r="BI190" s="1"/>
  <c r="BH189"/>
  <c r="BI189" s="1"/>
  <c r="BH188"/>
  <c r="BI188" s="1"/>
  <c r="BH187"/>
  <c r="BI187" s="1"/>
  <c r="BH186"/>
  <c r="BI186" s="1"/>
  <c r="BH185"/>
  <c r="BI185" s="1"/>
  <c r="BH184"/>
  <c r="BI184" s="1"/>
  <c r="BH183"/>
  <c r="BI183" s="1"/>
  <c r="BH182"/>
  <c r="BI182" s="1"/>
  <c r="BH181"/>
  <c r="BI181" s="1"/>
  <c r="BH180"/>
  <c r="BI180" s="1"/>
  <c r="BH179"/>
  <c r="BI179" s="1"/>
  <c r="BH178"/>
  <c r="BI178" s="1"/>
  <c r="BH177"/>
  <c r="BI177" s="1"/>
  <c r="BH176"/>
  <c r="BI176" s="1"/>
  <c r="BH175"/>
  <c r="BI175" s="1"/>
  <c r="BH174"/>
  <c r="BI174" s="1"/>
  <c r="BH173"/>
  <c r="BI173" s="1"/>
  <c r="BH172"/>
  <c r="BI172" s="1"/>
  <c r="BH171"/>
  <c r="BI171" s="1"/>
  <c r="BH170"/>
  <c r="BI170" s="1"/>
  <c r="BH169"/>
  <c r="BI169" s="1"/>
  <c r="BH168"/>
  <c r="BI168" s="1"/>
  <c r="BH167"/>
  <c r="BI167" s="1"/>
  <c r="BH166"/>
  <c r="BI166" s="1"/>
  <c r="BH165"/>
  <c r="BI165" s="1"/>
  <c r="BH164"/>
  <c r="BI164" s="1"/>
  <c r="BH163"/>
  <c r="BI163" s="1"/>
  <c r="BH162"/>
  <c r="BI162" s="1"/>
  <c r="BH161"/>
  <c r="BI161" s="1"/>
  <c r="BH160"/>
  <c r="BI160" s="1"/>
  <c r="BH159"/>
  <c r="BI159" s="1"/>
  <c r="BH158"/>
  <c r="BI158" s="1"/>
  <c r="BH157"/>
  <c r="BI157" s="1"/>
  <c r="BH156"/>
  <c r="BI156" s="1"/>
  <c r="BH155"/>
  <c r="BI155" s="1"/>
  <c r="BH154"/>
  <c r="BI154" s="1"/>
  <c r="BH153"/>
  <c r="BI153" s="1"/>
  <c r="BH152"/>
  <c r="BI152" s="1"/>
  <c r="BH151"/>
  <c r="BI151" s="1"/>
  <c r="BH150"/>
  <c r="BI150" s="1"/>
  <c r="BH149"/>
  <c r="BI149" s="1"/>
  <c r="BH148"/>
  <c r="BI148" s="1"/>
  <c r="BH147"/>
  <c r="BI147" s="1"/>
  <c r="BH146"/>
  <c r="BI146" s="1"/>
  <c r="BH145"/>
  <c r="BI145" s="1"/>
  <c r="BH144"/>
  <c r="BI144" s="1"/>
  <c r="BH143"/>
  <c r="BI143" s="1"/>
  <c r="BH142"/>
  <c r="BI142" s="1"/>
  <c r="BH141"/>
  <c r="BI141" s="1"/>
  <c r="BH140"/>
  <c r="BI140" s="1"/>
  <c r="BH139"/>
  <c r="BI139" s="1"/>
  <c r="BH138"/>
  <c r="BI138" s="1"/>
  <c r="BH137"/>
  <c r="BI137" s="1"/>
  <c r="BH136"/>
  <c r="BI136" s="1"/>
  <c r="BH135"/>
  <c r="BI135" s="1"/>
  <c r="BH134"/>
  <c r="BI134" s="1"/>
  <c r="BH133"/>
  <c r="BI133" s="1"/>
  <c r="BH132"/>
  <c r="BI132" s="1"/>
  <c r="BH131"/>
  <c r="BI131" s="1"/>
  <c r="BH130"/>
  <c r="BI130" s="1"/>
  <c r="BH129"/>
  <c r="BI129" s="1"/>
  <c r="BH128"/>
  <c r="BI128" s="1"/>
  <c r="BH127"/>
  <c r="BI127" s="1"/>
  <c r="BH126"/>
  <c r="BI126" s="1"/>
  <c r="BH125"/>
  <c r="BI125" s="1"/>
  <c r="BH124"/>
  <c r="BI124" s="1"/>
  <c r="BH123"/>
  <c r="BI123" s="1"/>
  <c r="BH122"/>
  <c r="BI122" s="1"/>
  <c r="BH121"/>
  <c r="BI121" s="1"/>
  <c r="BH120"/>
  <c r="BI120" s="1"/>
  <c r="BH119"/>
  <c r="BI119" s="1"/>
  <c r="BH118"/>
  <c r="BI118" s="1"/>
  <c r="BH117"/>
  <c r="BI117" s="1"/>
  <c r="BH116"/>
  <c r="BI116" s="1"/>
  <c r="BH115"/>
  <c r="BI115" s="1"/>
  <c r="BH114"/>
  <c r="BI114" s="1"/>
  <c r="BH113"/>
  <c r="BI113" s="1"/>
  <c r="BH112"/>
  <c r="BI112" s="1"/>
  <c r="BH111"/>
  <c r="BI111" s="1"/>
  <c r="BH110"/>
  <c r="BI110" s="1"/>
  <c r="BH109"/>
  <c r="BI109" s="1"/>
  <c r="BH108"/>
  <c r="BI108" s="1"/>
  <c r="BH107"/>
  <c r="BI107" s="1"/>
  <c r="BH106"/>
  <c r="BI106" s="1"/>
  <c r="BH105"/>
  <c r="BI105" s="1"/>
  <c r="BH104"/>
  <c r="BI104" s="1"/>
  <c r="BH103"/>
  <c r="BI103" s="1"/>
  <c r="BH102"/>
  <c r="BI102" s="1"/>
  <c r="BH101"/>
  <c r="BI101" s="1"/>
  <c r="BH100"/>
  <c r="BI100" s="1"/>
  <c r="BH99"/>
  <c r="BI99" s="1"/>
  <c r="BH98"/>
  <c r="BI98" s="1"/>
  <c r="BH97"/>
  <c r="BI97" s="1"/>
  <c r="BH96"/>
  <c r="BI96" s="1"/>
  <c r="BH95"/>
  <c r="BI95" s="1"/>
  <c r="BH94"/>
  <c r="BI94" s="1"/>
  <c r="BH93"/>
  <c r="BI93" s="1"/>
  <c r="BH92"/>
  <c r="BI92" s="1"/>
  <c r="BH91"/>
  <c r="BI91" s="1"/>
  <c r="BH90"/>
  <c r="BI90" s="1"/>
  <c r="BH89"/>
  <c r="BI89" s="1"/>
  <c r="BH88"/>
  <c r="BI88" s="1"/>
  <c r="BH87"/>
  <c r="BI87" s="1"/>
  <c r="BH86"/>
  <c r="BI86" s="1"/>
  <c r="BH85"/>
  <c r="BI85" s="1"/>
  <c r="BH84"/>
  <c r="BI84" s="1"/>
  <c r="BH83"/>
  <c r="BI83" s="1"/>
  <c r="BH82"/>
  <c r="BI82" s="1"/>
  <c r="BH81"/>
  <c r="BI81" s="1"/>
  <c r="BH80"/>
  <c r="BI80" s="1"/>
  <c r="BH79"/>
  <c r="BI79" s="1"/>
  <c r="BH78"/>
  <c r="BI78" s="1"/>
  <c r="BH77"/>
  <c r="BI77" s="1"/>
  <c r="BH76"/>
  <c r="BI76" s="1"/>
  <c r="BH75"/>
  <c r="BI75" s="1"/>
  <c r="BH74"/>
  <c r="BI74" s="1"/>
  <c r="BH73"/>
  <c r="BI73" s="1"/>
  <c r="BH72"/>
  <c r="BI72" s="1"/>
  <c r="BH71"/>
  <c r="BI71" s="1"/>
  <c r="BH70"/>
  <c r="BI70" s="1"/>
  <c r="BH69"/>
  <c r="BI69" s="1"/>
  <c r="BH68"/>
  <c r="BI68" s="1"/>
  <c r="BH67"/>
  <c r="BI67" s="1"/>
  <c r="BH66"/>
  <c r="BI66" s="1"/>
  <c r="BH65"/>
  <c r="BI65" s="1"/>
  <c r="BH64"/>
  <c r="BI64" s="1"/>
  <c r="BH63"/>
  <c r="BI63" s="1"/>
  <c r="BH62"/>
  <c r="BI62" s="1"/>
  <c r="BH61"/>
  <c r="BI61" s="1"/>
  <c r="BH60"/>
  <c r="BI60" s="1"/>
  <c r="BH59"/>
  <c r="BI59" s="1"/>
  <c r="BH58"/>
  <c r="BI58" s="1"/>
  <c r="BH57"/>
  <c r="BI57" s="1"/>
  <c r="BH56"/>
  <c r="BI56" s="1"/>
  <c r="BH55"/>
  <c r="BI55" s="1"/>
  <c r="BH54"/>
  <c r="BI54" s="1"/>
  <c r="BH53"/>
  <c r="BI53" s="1"/>
  <c r="BH52"/>
  <c r="BI52" s="1"/>
  <c r="BH51"/>
  <c r="BI51" s="1"/>
  <c r="BH50"/>
  <c r="BI50" s="1"/>
  <c r="BH49"/>
  <c r="BI49" s="1"/>
  <c r="BH48"/>
  <c r="BI48" s="1"/>
  <c r="BH47"/>
  <c r="BI47" s="1"/>
  <c r="BH46"/>
  <c r="BI46" s="1"/>
  <c r="BH45"/>
  <c r="BI45" s="1"/>
  <c r="BH44"/>
  <c r="BI44" s="1"/>
  <c r="BH43"/>
  <c r="BI43" s="1"/>
  <c r="BH42"/>
  <c r="BI42" s="1"/>
  <c r="BH41"/>
  <c r="BI41" s="1"/>
  <c r="BH40"/>
  <c r="BI40" s="1"/>
  <c r="BH39"/>
  <c r="BI39" s="1"/>
  <c r="BH38"/>
  <c r="BI38" s="1"/>
  <c r="BH37"/>
  <c r="BI37" s="1"/>
  <c r="BH36"/>
  <c r="BI36" s="1"/>
  <c r="BH35"/>
  <c r="BI35" s="1"/>
  <c r="BH34"/>
  <c r="BI34" s="1"/>
  <c r="BH33"/>
  <c r="BI33" s="1"/>
  <c r="BH32"/>
  <c r="BI32" s="1"/>
  <c r="BH31"/>
  <c r="BI31" s="1"/>
  <c r="BH30"/>
  <c r="BI30" s="1"/>
  <c r="BH29"/>
  <c r="BI29" s="1"/>
  <c r="BH28"/>
  <c r="BI28" s="1"/>
  <c r="BH27"/>
  <c r="BI27" s="1"/>
  <c r="BH26"/>
  <c r="BI26" s="1"/>
  <c r="BH25"/>
  <c r="BI25" s="1"/>
  <c r="BH24"/>
  <c r="BI24" s="1"/>
  <c r="BH23"/>
  <c r="BI23" s="1"/>
  <c r="BH22"/>
  <c r="BI22" s="1"/>
  <c r="BH21"/>
  <c r="BI21" s="1"/>
  <c r="BH20"/>
  <c r="BI20" s="1"/>
  <c r="BH19"/>
  <c r="BI19" s="1"/>
  <c r="BH18"/>
  <c r="BI18" s="1"/>
  <c r="BH17"/>
  <c r="BI17" s="1"/>
  <c r="BH16"/>
  <c r="BI16" s="1"/>
  <c r="BH15"/>
  <c r="BI15" s="1"/>
  <c r="BH14"/>
  <c r="BI14" s="1"/>
  <c r="BH13"/>
  <c r="BI13" s="1"/>
  <c r="BH12"/>
  <c r="BI12" s="1"/>
  <c r="BF1011"/>
  <c r="BG1011" s="1"/>
  <c r="BF1010"/>
  <c r="BG1010" s="1"/>
  <c r="BF1009"/>
  <c r="BG1009" s="1"/>
  <c r="BF1008"/>
  <c r="BG1008" s="1"/>
  <c r="BF1007"/>
  <c r="BG1007" s="1"/>
  <c r="BF1006"/>
  <c r="BG1006" s="1"/>
  <c r="BF1005"/>
  <c r="BG1005" s="1"/>
  <c r="BF1004"/>
  <c r="BG1004" s="1"/>
  <c r="BF1003"/>
  <c r="BG1003" s="1"/>
  <c r="BF1002"/>
  <c r="BG1002" s="1"/>
  <c r="BF1001"/>
  <c r="BG1001" s="1"/>
  <c r="BF1000"/>
  <c r="BG1000" s="1"/>
  <c r="BF999"/>
  <c r="BG999" s="1"/>
  <c r="BF998"/>
  <c r="BG998" s="1"/>
  <c r="BF997"/>
  <c r="BG997" s="1"/>
  <c r="BF996"/>
  <c r="BG996" s="1"/>
  <c r="BF995"/>
  <c r="BG995" s="1"/>
  <c r="BF994"/>
  <c r="BG994" s="1"/>
  <c r="BF993"/>
  <c r="BG993" s="1"/>
  <c r="BF992"/>
  <c r="BG992" s="1"/>
  <c r="BF991"/>
  <c r="BG991" s="1"/>
  <c r="BF990"/>
  <c r="BG990" s="1"/>
  <c r="BF989"/>
  <c r="BG989" s="1"/>
  <c r="BF988"/>
  <c r="BG988" s="1"/>
  <c r="BF987"/>
  <c r="BG987" s="1"/>
  <c r="BF986"/>
  <c r="BG986" s="1"/>
  <c r="BF985"/>
  <c r="BG985" s="1"/>
  <c r="BF984"/>
  <c r="BG984" s="1"/>
  <c r="BF983"/>
  <c r="BG983" s="1"/>
  <c r="BF982"/>
  <c r="BG982" s="1"/>
  <c r="BF981"/>
  <c r="BG981" s="1"/>
  <c r="BF980"/>
  <c r="BG980" s="1"/>
  <c r="BF979"/>
  <c r="BG979" s="1"/>
  <c r="BF978"/>
  <c r="BG978" s="1"/>
  <c r="BF977"/>
  <c r="BG977" s="1"/>
  <c r="BF976"/>
  <c r="BG976" s="1"/>
  <c r="BF975"/>
  <c r="BG975" s="1"/>
  <c r="BF974"/>
  <c r="BG974" s="1"/>
  <c r="BF973"/>
  <c r="BG973" s="1"/>
  <c r="BF972"/>
  <c r="BG972" s="1"/>
  <c r="BF971"/>
  <c r="BG971" s="1"/>
  <c r="BF970"/>
  <c r="BG970" s="1"/>
  <c r="BF969"/>
  <c r="BG969" s="1"/>
  <c r="BF968"/>
  <c r="BG968" s="1"/>
  <c r="BF967"/>
  <c r="BG967" s="1"/>
  <c r="BF966"/>
  <c r="BG966" s="1"/>
  <c r="BF965"/>
  <c r="BG965" s="1"/>
  <c r="BF964"/>
  <c r="BG964" s="1"/>
  <c r="BF963"/>
  <c r="BG963" s="1"/>
  <c r="BF962"/>
  <c r="BG962" s="1"/>
  <c r="BF961"/>
  <c r="BG961" s="1"/>
  <c r="BF960"/>
  <c r="BG960" s="1"/>
  <c r="BF959"/>
  <c r="BG959" s="1"/>
  <c r="BF958"/>
  <c r="BG958" s="1"/>
  <c r="BF957"/>
  <c r="BG957" s="1"/>
  <c r="BF956"/>
  <c r="BG956" s="1"/>
  <c r="BF955"/>
  <c r="BG955" s="1"/>
  <c r="BF954"/>
  <c r="BG954" s="1"/>
  <c r="BF953"/>
  <c r="BG953" s="1"/>
  <c r="BF952"/>
  <c r="BG952" s="1"/>
  <c r="BF951"/>
  <c r="BG951" s="1"/>
  <c r="BF950"/>
  <c r="BG950" s="1"/>
  <c r="BF949"/>
  <c r="BG949" s="1"/>
  <c r="BF948"/>
  <c r="BG948" s="1"/>
  <c r="BF947"/>
  <c r="BG947" s="1"/>
  <c r="BF946"/>
  <c r="BG946" s="1"/>
  <c r="BF945"/>
  <c r="BG945" s="1"/>
  <c r="BF944"/>
  <c r="BG944" s="1"/>
  <c r="BF943"/>
  <c r="BG943" s="1"/>
  <c r="BF942"/>
  <c r="BG942" s="1"/>
  <c r="BF941"/>
  <c r="BG941" s="1"/>
  <c r="BF940"/>
  <c r="BG940" s="1"/>
  <c r="BF939"/>
  <c r="BG939" s="1"/>
  <c r="BF938"/>
  <c r="BG938" s="1"/>
  <c r="BF937"/>
  <c r="BG937" s="1"/>
  <c r="BF936"/>
  <c r="BG936" s="1"/>
  <c r="BF935"/>
  <c r="BG935" s="1"/>
  <c r="BF934"/>
  <c r="BG934" s="1"/>
  <c r="BF933"/>
  <c r="BG933" s="1"/>
  <c r="BF932"/>
  <c r="BG932" s="1"/>
  <c r="BF931"/>
  <c r="BG931" s="1"/>
  <c r="BF930"/>
  <c r="BG930" s="1"/>
  <c r="BF929"/>
  <c r="BG929" s="1"/>
  <c r="BF928"/>
  <c r="BG928" s="1"/>
  <c r="BF927"/>
  <c r="BG927" s="1"/>
  <c r="BF926"/>
  <c r="BG926" s="1"/>
  <c r="BF925"/>
  <c r="BG925" s="1"/>
  <c r="BF924"/>
  <c r="BG924" s="1"/>
  <c r="BF923"/>
  <c r="BG923" s="1"/>
  <c r="BF922"/>
  <c r="BG922" s="1"/>
  <c r="BF921"/>
  <c r="BG921" s="1"/>
  <c r="BF920"/>
  <c r="BG920" s="1"/>
  <c r="BF919"/>
  <c r="BG919" s="1"/>
  <c r="BF918"/>
  <c r="BG918" s="1"/>
  <c r="BF917"/>
  <c r="BG917" s="1"/>
  <c r="BF916"/>
  <c r="BG916" s="1"/>
  <c r="BF915"/>
  <c r="BG915" s="1"/>
  <c r="BF914"/>
  <c r="BG914" s="1"/>
  <c r="BF913"/>
  <c r="BG913" s="1"/>
  <c r="BF912"/>
  <c r="BG912" s="1"/>
  <c r="BF911"/>
  <c r="BG911" s="1"/>
  <c r="BF910"/>
  <c r="BG910" s="1"/>
  <c r="BF909"/>
  <c r="BG909" s="1"/>
  <c r="BF908"/>
  <c r="BG908" s="1"/>
  <c r="BF907"/>
  <c r="BG907" s="1"/>
  <c r="BF906"/>
  <c r="BG906" s="1"/>
  <c r="BF905"/>
  <c r="BG905" s="1"/>
  <c r="BF904"/>
  <c r="BG904" s="1"/>
  <c r="BF903"/>
  <c r="BG903" s="1"/>
  <c r="BF902"/>
  <c r="BG902" s="1"/>
  <c r="BF901"/>
  <c r="BG901" s="1"/>
  <c r="BF900"/>
  <c r="BG900" s="1"/>
  <c r="BF899"/>
  <c r="BG899" s="1"/>
  <c r="BF898"/>
  <c r="BG898" s="1"/>
  <c r="BF897"/>
  <c r="BG897" s="1"/>
  <c r="BF896"/>
  <c r="BG896" s="1"/>
  <c r="BF895"/>
  <c r="BG895" s="1"/>
  <c r="BF894"/>
  <c r="BG894" s="1"/>
  <c r="BF893"/>
  <c r="BG893" s="1"/>
  <c r="BF892"/>
  <c r="BG892" s="1"/>
  <c r="BF891"/>
  <c r="BG891" s="1"/>
  <c r="BF890"/>
  <c r="BG890" s="1"/>
  <c r="BF889"/>
  <c r="BG889" s="1"/>
  <c r="BF888"/>
  <c r="BG888" s="1"/>
  <c r="BF887"/>
  <c r="BG887" s="1"/>
  <c r="BF886"/>
  <c r="BG886" s="1"/>
  <c r="BF885"/>
  <c r="BG885" s="1"/>
  <c r="BF884"/>
  <c r="BG884" s="1"/>
  <c r="BF883"/>
  <c r="BG883" s="1"/>
  <c r="BF882"/>
  <c r="BG882" s="1"/>
  <c r="BF881"/>
  <c r="BG881" s="1"/>
  <c r="BF880"/>
  <c r="BG880" s="1"/>
  <c r="BF879"/>
  <c r="BG879" s="1"/>
  <c r="BF878"/>
  <c r="BG878" s="1"/>
  <c r="BF877"/>
  <c r="BG877" s="1"/>
  <c r="BF876"/>
  <c r="BG876" s="1"/>
  <c r="BF875"/>
  <c r="BG875" s="1"/>
  <c r="BF874"/>
  <c r="BG874" s="1"/>
  <c r="BF873"/>
  <c r="BG873" s="1"/>
  <c r="BF872"/>
  <c r="BG872" s="1"/>
  <c r="BF871"/>
  <c r="BG871" s="1"/>
  <c r="BF870"/>
  <c r="BG870" s="1"/>
  <c r="BF869"/>
  <c r="BG869" s="1"/>
  <c r="BF868"/>
  <c r="BG868" s="1"/>
  <c r="BF867"/>
  <c r="BG867" s="1"/>
  <c r="BF866"/>
  <c r="BG866" s="1"/>
  <c r="BF865"/>
  <c r="BG865" s="1"/>
  <c r="BF864"/>
  <c r="BG864" s="1"/>
  <c r="BF863"/>
  <c r="BG863" s="1"/>
  <c r="BF862"/>
  <c r="BG862" s="1"/>
  <c r="BF861"/>
  <c r="BG861" s="1"/>
  <c r="BF860"/>
  <c r="BG860" s="1"/>
  <c r="BF859"/>
  <c r="BG859" s="1"/>
  <c r="BF858"/>
  <c r="BG858" s="1"/>
  <c r="BF857"/>
  <c r="BG857" s="1"/>
  <c r="BF856"/>
  <c r="BG856" s="1"/>
  <c r="BF855"/>
  <c r="BG855" s="1"/>
  <c r="BF854"/>
  <c r="BG854" s="1"/>
  <c r="BF853"/>
  <c r="BG853" s="1"/>
  <c r="BF852"/>
  <c r="BG852" s="1"/>
  <c r="BF851"/>
  <c r="BG851" s="1"/>
  <c r="BF850"/>
  <c r="BG850" s="1"/>
  <c r="BF849"/>
  <c r="BG849" s="1"/>
  <c r="BF848"/>
  <c r="BG848" s="1"/>
  <c r="BF847"/>
  <c r="BG847" s="1"/>
  <c r="BF846"/>
  <c r="BG846" s="1"/>
  <c r="BF845"/>
  <c r="BG845" s="1"/>
  <c r="BF844"/>
  <c r="BG844" s="1"/>
  <c r="BF843"/>
  <c r="BG843" s="1"/>
  <c r="BF842"/>
  <c r="BG842" s="1"/>
  <c r="BF841"/>
  <c r="BG841" s="1"/>
  <c r="BF840"/>
  <c r="BG840" s="1"/>
  <c r="BF839"/>
  <c r="BG839" s="1"/>
  <c r="BF838"/>
  <c r="BG838" s="1"/>
  <c r="BF837"/>
  <c r="BG837" s="1"/>
  <c r="BF836"/>
  <c r="BG836" s="1"/>
  <c r="BF835"/>
  <c r="BG835" s="1"/>
  <c r="BF834"/>
  <c r="BG834" s="1"/>
  <c r="BF833"/>
  <c r="BG833" s="1"/>
  <c r="BF832"/>
  <c r="BG832" s="1"/>
  <c r="BF831"/>
  <c r="BG831" s="1"/>
  <c r="BF830"/>
  <c r="BG830" s="1"/>
  <c r="BF829"/>
  <c r="BG829" s="1"/>
  <c r="BF828"/>
  <c r="BG828" s="1"/>
  <c r="BF827"/>
  <c r="BG827" s="1"/>
  <c r="BF826"/>
  <c r="BG826" s="1"/>
  <c r="BF825"/>
  <c r="BG825" s="1"/>
  <c r="BF824"/>
  <c r="BG824" s="1"/>
  <c r="BF823"/>
  <c r="BG823" s="1"/>
  <c r="BF822"/>
  <c r="BG822" s="1"/>
  <c r="BF821"/>
  <c r="BG821" s="1"/>
  <c r="BF820"/>
  <c r="BG820" s="1"/>
  <c r="BF819"/>
  <c r="BG819" s="1"/>
  <c r="BF818"/>
  <c r="BG818" s="1"/>
  <c r="BF817"/>
  <c r="BG817" s="1"/>
  <c r="BF816"/>
  <c r="BG816" s="1"/>
  <c r="BF815"/>
  <c r="BG815" s="1"/>
  <c r="BF814"/>
  <c r="BG814" s="1"/>
  <c r="BF813"/>
  <c r="BG813" s="1"/>
  <c r="BF812"/>
  <c r="BG812" s="1"/>
  <c r="BF811"/>
  <c r="BG811" s="1"/>
  <c r="BF810"/>
  <c r="BG810" s="1"/>
  <c r="BF809"/>
  <c r="BG809" s="1"/>
  <c r="BF808"/>
  <c r="BG808" s="1"/>
  <c r="BF807"/>
  <c r="BG807" s="1"/>
  <c r="BF806"/>
  <c r="BG806" s="1"/>
  <c r="BF805"/>
  <c r="BG805" s="1"/>
  <c r="BF804"/>
  <c r="BG804" s="1"/>
  <c r="BF803"/>
  <c r="BG803" s="1"/>
  <c r="BF802"/>
  <c r="BG802" s="1"/>
  <c r="BF801"/>
  <c r="BG801" s="1"/>
  <c r="BF800"/>
  <c r="BG800" s="1"/>
  <c r="BF799"/>
  <c r="BG799" s="1"/>
  <c r="BF798"/>
  <c r="BG798" s="1"/>
  <c r="BF797"/>
  <c r="BG797" s="1"/>
  <c r="BF796"/>
  <c r="BG796" s="1"/>
  <c r="BF795"/>
  <c r="BG795" s="1"/>
  <c r="BF794"/>
  <c r="BG794" s="1"/>
  <c r="BF793"/>
  <c r="BG793" s="1"/>
  <c r="BF792"/>
  <c r="BG792" s="1"/>
  <c r="BF791"/>
  <c r="BG791" s="1"/>
  <c r="BF790"/>
  <c r="BG790" s="1"/>
  <c r="BF789"/>
  <c r="BG789" s="1"/>
  <c r="BF788"/>
  <c r="BG788" s="1"/>
  <c r="BF787"/>
  <c r="BG787" s="1"/>
  <c r="BF786"/>
  <c r="BG786" s="1"/>
  <c r="BF785"/>
  <c r="BG785" s="1"/>
  <c r="BF784"/>
  <c r="BG784" s="1"/>
  <c r="BF783"/>
  <c r="BG783" s="1"/>
  <c r="BF782"/>
  <c r="BG782" s="1"/>
  <c r="BF781"/>
  <c r="BG781" s="1"/>
  <c r="BF780"/>
  <c r="BG780" s="1"/>
  <c r="BF779"/>
  <c r="BG779" s="1"/>
  <c r="BF778"/>
  <c r="BG778" s="1"/>
  <c r="BF777"/>
  <c r="BG777" s="1"/>
  <c r="BF776"/>
  <c r="BG776" s="1"/>
  <c r="BF775"/>
  <c r="BG775" s="1"/>
  <c r="BF774"/>
  <c r="BG774" s="1"/>
  <c r="BF773"/>
  <c r="BG773" s="1"/>
  <c r="BF772"/>
  <c r="BG772" s="1"/>
  <c r="BF771"/>
  <c r="BG771" s="1"/>
  <c r="BF770"/>
  <c r="BG770" s="1"/>
  <c r="BF769"/>
  <c r="BG769" s="1"/>
  <c r="BF768"/>
  <c r="BG768" s="1"/>
  <c r="BF767"/>
  <c r="BG767" s="1"/>
  <c r="BF766"/>
  <c r="BG766" s="1"/>
  <c r="BF765"/>
  <c r="BG765" s="1"/>
  <c r="BF764"/>
  <c r="BG764" s="1"/>
  <c r="BF763"/>
  <c r="BG763" s="1"/>
  <c r="BF762"/>
  <c r="BG762" s="1"/>
  <c r="BF761"/>
  <c r="BG761" s="1"/>
  <c r="BF760"/>
  <c r="BG760" s="1"/>
  <c r="BF759"/>
  <c r="BG759" s="1"/>
  <c r="BF758"/>
  <c r="BG758" s="1"/>
  <c r="BF757"/>
  <c r="BG757" s="1"/>
  <c r="BF756"/>
  <c r="BG756" s="1"/>
  <c r="BF755"/>
  <c r="BG755" s="1"/>
  <c r="BF754"/>
  <c r="BG754" s="1"/>
  <c r="BF753"/>
  <c r="BG753" s="1"/>
  <c r="BF752"/>
  <c r="BG752" s="1"/>
  <c r="BF751"/>
  <c r="BG751" s="1"/>
  <c r="BF750"/>
  <c r="BG750" s="1"/>
  <c r="BF749"/>
  <c r="BG749" s="1"/>
  <c r="BF748"/>
  <c r="BG748" s="1"/>
  <c r="BF747"/>
  <c r="BG747" s="1"/>
  <c r="BF746"/>
  <c r="BG746" s="1"/>
  <c r="BF745"/>
  <c r="BG745" s="1"/>
  <c r="BF744"/>
  <c r="BG744" s="1"/>
  <c r="BF743"/>
  <c r="BG743" s="1"/>
  <c r="BF742"/>
  <c r="BG742" s="1"/>
  <c r="BF741"/>
  <c r="BG741" s="1"/>
  <c r="BF740"/>
  <c r="BG740" s="1"/>
  <c r="BF739"/>
  <c r="BG739" s="1"/>
  <c r="BF738"/>
  <c r="BG738" s="1"/>
  <c r="BF737"/>
  <c r="BG737" s="1"/>
  <c r="BF736"/>
  <c r="BG736" s="1"/>
  <c r="BF735"/>
  <c r="BG735" s="1"/>
  <c r="BF734"/>
  <c r="BG734" s="1"/>
  <c r="BF733"/>
  <c r="BG733" s="1"/>
  <c r="BF732"/>
  <c r="BG732" s="1"/>
  <c r="BF731"/>
  <c r="BG731" s="1"/>
  <c r="BF730"/>
  <c r="BG730" s="1"/>
  <c r="BF729"/>
  <c r="BG729" s="1"/>
  <c r="BF728"/>
  <c r="BG728" s="1"/>
  <c r="BF727"/>
  <c r="BG727" s="1"/>
  <c r="BF726"/>
  <c r="BG726" s="1"/>
  <c r="BF725"/>
  <c r="BG725" s="1"/>
  <c r="BF724"/>
  <c r="BG724" s="1"/>
  <c r="BF723"/>
  <c r="BG723" s="1"/>
  <c r="BF722"/>
  <c r="BG722" s="1"/>
  <c r="BF721"/>
  <c r="BG721" s="1"/>
  <c r="BF720"/>
  <c r="BG720" s="1"/>
  <c r="BF719"/>
  <c r="BG719" s="1"/>
  <c r="BF718"/>
  <c r="BG718" s="1"/>
  <c r="BF717"/>
  <c r="BG717" s="1"/>
  <c r="BF716"/>
  <c r="BG716" s="1"/>
  <c r="BF715"/>
  <c r="BG715" s="1"/>
  <c r="BF714"/>
  <c r="BG714" s="1"/>
  <c r="BF713"/>
  <c r="BG713" s="1"/>
  <c r="BF712"/>
  <c r="BG712" s="1"/>
  <c r="BF711"/>
  <c r="BG711" s="1"/>
  <c r="BF710"/>
  <c r="BG710" s="1"/>
  <c r="BF709"/>
  <c r="BG709" s="1"/>
  <c r="BF708"/>
  <c r="BG708" s="1"/>
  <c r="BF707"/>
  <c r="BG707" s="1"/>
  <c r="BF706"/>
  <c r="BG706" s="1"/>
  <c r="BF705"/>
  <c r="BG705" s="1"/>
  <c r="BF704"/>
  <c r="BG704" s="1"/>
  <c r="BF703"/>
  <c r="BG703" s="1"/>
  <c r="BF702"/>
  <c r="BG702" s="1"/>
  <c r="BF701"/>
  <c r="BG701" s="1"/>
  <c r="BF700"/>
  <c r="BG700" s="1"/>
  <c r="BF699"/>
  <c r="BG699" s="1"/>
  <c r="BF698"/>
  <c r="BG698" s="1"/>
  <c r="BF697"/>
  <c r="BG697" s="1"/>
  <c r="BF696"/>
  <c r="BG696" s="1"/>
  <c r="BF695"/>
  <c r="BG695" s="1"/>
  <c r="BF694"/>
  <c r="BG694" s="1"/>
  <c r="BF693"/>
  <c r="BG693" s="1"/>
  <c r="BF692"/>
  <c r="BG692" s="1"/>
  <c r="BF691"/>
  <c r="BG691" s="1"/>
  <c r="BF690"/>
  <c r="BG690" s="1"/>
  <c r="BF689"/>
  <c r="BG689" s="1"/>
  <c r="BF688"/>
  <c r="BG688" s="1"/>
  <c r="BF687"/>
  <c r="BG687" s="1"/>
  <c r="BF686"/>
  <c r="BG686" s="1"/>
  <c r="BF685"/>
  <c r="BG685" s="1"/>
  <c r="BF684"/>
  <c r="BG684" s="1"/>
  <c r="BF683"/>
  <c r="BG683" s="1"/>
  <c r="BF682"/>
  <c r="BG682" s="1"/>
  <c r="BF681"/>
  <c r="BG681" s="1"/>
  <c r="BF680"/>
  <c r="BG680" s="1"/>
  <c r="BF679"/>
  <c r="BG679" s="1"/>
  <c r="BF678"/>
  <c r="BG678" s="1"/>
  <c r="BF677"/>
  <c r="BG677" s="1"/>
  <c r="BF676"/>
  <c r="BG676" s="1"/>
  <c r="BF675"/>
  <c r="BG675" s="1"/>
  <c r="BF674"/>
  <c r="BG674" s="1"/>
  <c r="BF673"/>
  <c r="BG673" s="1"/>
  <c r="BF672"/>
  <c r="BG672" s="1"/>
  <c r="BF671"/>
  <c r="BG671" s="1"/>
  <c r="BF670"/>
  <c r="BG670" s="1"/>
  <c r="BF669"/>
  <c r="BG669" s="1"/>
  <c r="BF668"/>
  <c r="BG668" s="1"/>
  <c r="BF667"/>
  <c r="BG667" s="1"/>
  <c r="BF666"/>
  <c r="BG666" s="1"/>
  <c r="BF665"/>
  <c r="BG665" s="1"/>
  <c r="BF664"/>
  <c r="BG664" s="1"/>
  <c r="BF663"/>
  <c r="BG663" s="1"/>
  <c r="BF662"/>
  <c r="BG662" s="1"/>
  <c r="BF661"/>
  <c r="BG661" s="1"/>
  <c r="BF660"/>
  <c r="BG660" s="1"/>
  <c r="BF659"/>
  <c r="BG659" s="1"/>
  <c r="BF658"/>
  <c r="BG658" s="1"/>
  <c r="BF657"/>
  <c r="BG657" s="1"/>
  <c r="BF656"/>
  <c r="BG656" s="1"/>
  <c r="BF655"/>
  <c r="BG655" s="1"/>
  <c r="BF654"/>
  <c r="BG654" s="1"/>
  <c r="BF653"/>
  <c r="BG653" s="1"/>
  <c r="BF652"/>
  <c r="BG652" s="1"/>
  <c r="BF651"/>
  <c r="BG651" s="1"/>
  <c r="BF650"/>
  <c r="BG650" s="1"/>
  <c r="BF649"/>
  <c r="BG649" s="1"/>
  <c r="BF648"/>
  <c r="BG648" s="1"/>
  <c r="BF647"/>
  <c r="BG647" s="1"/>
  <c r="BF646"/>
  <c r="BG646" s="1"/>
  <c r="BF645"/>
  <c r="BG645" s="1"/>
  <c r="BF644"/>
  <c r="BG644" s="1"/>
  <c r="BF643"/>
  <c r="BG643" s="1"/>
  <c r="BF642"/>
  <c r="BG642" s="1"/>
  <c r="BF641"/>
  <c r="BG641" s="1"/>
  <c r="BF640"/>
  <c r="BG640" s="1"/>
  <c r="BF639"/>
  <c r="BG639" s="1"/>
  <c r="BF638"/>
  <c r="BG638" s="1"/>
  <c r="BF637"/>
  <c r="BG637" s="1"/>
  <c r="BF636"/>
  <c r="BG636" s="1"/>
  <c r="BF635"/>
  <c r="BG635" s="1"/>
  <c r="BF634"/>
  <c r="BG634" s="1"/>
  <c r="BF633"/>
  <c r="BG633" s="1"/>
  <c r="BF632"/>
  <c r="BG632" s="1"/>
  <c r="BF631"/>
  <c r="BG631" s="1"/>
  <c r="BF630"/>
  <c r="BG630" s="1"/>
  <c r="BF629"/>
  <c r="BG629" s="1"/>
  <c r="BF628"/>
  <c r="BG628" s="1"/>
  <c r="BF627"/>
  <c r="BG627" s="1"/>
  <c r="BF626"/>
  <c r="BG626" s="1"/>
  <c r="BF625"/>
  <c r="BG625" s="1"/>
  <c r="BF624"/>
  <c r="BG624" s="1"/>
  <c r="BF623"/>
  <c r="BG623" s="1"/>
  <c r="BF622"/>
  <c r="BG622" s="1"/>
  <c r="BF621"/>
  <c r="BG621" s="1"/>
  <c r="BF620"/>
  <c r="BG620" s="1"/>
  <c r="BF619"/>
  <c r="BG619" s="1"/>
  <c r="BF618"/>
  <c r="BG618" s="1"/>
  <c r="BF617"/>
  <c r="BG617" s="1"/>
  <c r="BF616"/>
  <c r="BG616" s="1"/>
  <c r="BF615"/>
  <c r="BG615" s="1"/>
  <c r="BF614"/>
  <c r="BG614" s="1"/>
  <c r="BF613"/>
  <c r="BG613" s="1"/>
  <c r="BF612"/>
  <c r="BG612" s="1"/>
  <c r="BF611"/>
  <c r="BG611" s="1"/>
  <c r="BF610"/>
  <c r="BG610" s="1"/>
  <c r="BF609"/>
  <c r="BG609" s="1"/>
  <c r="BF608"/>
  <c r="BG608" s="1"/>
  <c r="BF607"/>
  <c r="BG607" s="1"/>
  <c r="BF606"/>
  <c r="BG606" s="1"/>
  <c r="BF605"/>
  <c r="BG605" s="1"/>
  <c r="BF604"/>
  <c r="BG604" s="1"/>
  <c r="BF603"/>
  <c r="BG603" s="1"/>
  <c r="BF602"/>
  <c r="BG602" s="1"/>
  <c r="BF601"/>
  <c r="BG601" s="1"/>
  <c r="BF600"/>
  <c r="BG600" s="1"/>
  <c r="BF599"/>
  <c r="BG599" s="1"/>
  <c r="BF598"/>
  <c r="BG598" s="1"/>
  <c r="BF597"/>
  <c r="BG597" s="1"/>
  <c r="BF596"/>
  <c r="BG596" s="1"/>
  <c r="BF595"/>
  <c r="BG595" s="1"/>
  <c r="BF594"/>
  <c r="BG594" s="1"/>
  <c r="BF593"/>
  <c r="BG593" s="1"/>
  <c r="BF592"/>
  <c r="BG592" s="1"/>
  <c r="BF591"/>
  <c r="BG591" s="1"/>
  <c r="BF590"/>
  <c r="BG590" s="1"/>
  <c r="BF589"/>
  <c r="BG589" s="1"/>
  <c r="BF588"/>
  <c r="BG588" s="1"/>
  <c r="BF587"/>
  <c r="BG587" s="1"/>
  <c r="BF586"/>
  <c r="BG586" s="1"/>
  <c r="BF585"/>
  <c r="BG585" s="1"/>
  <c r="BF584"/>
  <c r="BG584" s="1"/>
  <c r="BF583"/>
  <c r="BG583" s="1"/>
  <c r="BF582"/>
  <c r="BG582" s="1"/>
  <c r="BF581"/>
  <c r="BG581" s="1"/>
  <c r="BF580"/>
  <c r="BG580" s="1"/>
  <c r="BF579"/>
  <c r="BG579" s="1"/>
  <c r="BF578"/>
  <c r="BG578" s="1"/>
  <c r="BF577"/>
  <c r="BG577" s="1"/>
  <c r="BF576"/>
  <c r="BG576" s="1"/>
  <c r="BF575"/>
  <c r="BG575" s="1"/>
  <c r="BF574"/>
  <c r="BG574" s="1"/>
  <c r="BF573"/>
  <c r="BG573" s="1"/>
  <c r="BF572"/>
  <c r="BG572" s="1"/>
  <c r="BF571"/>
  <c r="BG571" s="1"/>
  <c r="BF570"/>
  <c r="BG570" s="1"/>
  <c r="BF569"/>
  <c r="BG569" s="1"/>
  <c r="BF568"/>
  <c r="BG568" s="1"/>
  <c r="BF567"/>
  <c r="BG567" s="1"/>
  <c r="BF566"/>
  <c r="BG566" s="1"/>
  <c r="BF565"/>
  <c r="BG565" s="1"/>
  <c r="BF564"/>
  <c r="BG564" s="1"/>
  <c r="BF563"/>
  <c r="BG563" s="1"/>
  <c r="BF562"/>
  <c r="BG562" s="1"/>
  <c r="BF561"/>
  <c r="BG561" s="1"/>
  <c r="BF560"/>
  <c r="BG560" s="1"/>
  <c r="BF559"/>
  <c r="BG559" s="1"/>
  <c r="BF558"/>
  <c r="BG558" s="1"/>
  <c r="BF557"/>
  <c r="BG557" s="1"/>
  <c r="BF556"/>
  <c r="BG556" s="1"/>
  <c r="BF555"/>
  <c r="BG555" s="1"/>
  <c r="BF554"/>
  <c r="BG554" s="1"/>
  <c r="BF553"/>
  <c r="BG553" s="1"/>
  <c r="BF552"/>
  <c r="BG552" s="1"/>
  <c r="BF551"/>
  <c r="BG551" s="1"/>
  <c r="BF550"/>
  <c r="BG550" s="1"/>
  <c r="BF549"/>
  <c r="BG549" s="1"/>
  <c r="BF548"/>
  <c r="BG548" s="1"/>
  <c r="BF547"/>
  <c r="BG547" s="1"/>
  <c r="BF546"/>
  <c r="BG546" s="1"/>
  <c r="BF545"/>
  <c r="BG545" s="1"/>
  <c r="BF544"/>
  <c r="BG544" s="1"/>
  <c r="BF543"/>
  <c r="BG543" s="1"/>
  <c r="BF542"/>
  <c r="BG542" s="1"/>
  <c r="BF541"/>
  <c r="BG541" s="1"/>
  <c r="BF540"/>
  <c r="BG540" s="1"/>
  <c r="BF539"/>
  <c r="BG539" s="1"/>
  <c r="BF538"/>
  <c r="BG538" s="1"/>
  <c r="BF537"/>
  <c r="BG537" s="1"/>
  <c r="BF536"/>
  <c r="BG536" s="1"/>
  <c r="BF535"/>
  <c r="BG535" s="1"/>
  <c r="BF534"/>
  <c r="BG534" s="1"/>
  <c r="BF533"/>
  <c r="BG533" s="1"/>
  <c r="BF532"/>
  <c r="BG532" s="1"/>
  <c r="BF531"/>
  <c r="BG531" s="1"/>
  <c r="BF530"/>
  <c r="BG530" s="1"/>
  <c r="BF529"/>
  <c r="BG529" s="1"/>
  <c r="BF528"/>
  <c r="BG528" s="1"/>
  <c r="BF527"/>
  <c r="BG527" s="1"/>
  <c r="BF526"/>
  <c r="BG526" s="1"/>
  <c r="BF525"/>
  <c r="BG525" s="1"/>
  <c r="BF524"/>
  <c r="BG524" s="1"/>
  <c r="BF523"/>
  <c r="BG523" s="1"/>
  <c r="BF522"/>
  <c r="BG522" s="1"/>
  <c r="BF521"/>
  <c r="BG521" s="1"/>
  <c r="BF520"/>
  <c r="BG520" s="1"/>
  <c r="BF519"/>
  <c r="BG519" s="1"/>
  <c r="BF518"/>
  <c r="BG518" s="1"/>
  <c r="BF517"/>
  <c r="BG517" s="1"/>
  <c r="BF516"/>
  <c r="BG516" s="1"/>
  <c r="BF515"/>
  <c r="BG515" s="1"/>
  <c r="BF514"/>
  <c r="BG514" s="1"/>
  <c r="BF513"/>
  <c r="BG513" s="1"/>
  <c r="BF512"/>
  <c r="BG512" s="1"/>
  <c r="BF511"/>
  <c r="BG511" s="1"/>
  <c r="BF510"/>
  <c r="BG510" s="1"/>
  <c r="BF509"/>
  <c r="BG509" s="1"/>
  <c r="BF508"/>
  <c r="BG508" s="1"/>
  <c r="BF507"/>
  <c r="BG507" s="1"/>
  <c r="BF506"/>
  <c r="BG506" s="1"/>
  <c r="BF505"/>
  <c r="BG505" s="1"/>
  <c r="BF504"/>
  <c r="BG504" s="1"/>
  <c r="BF503"/>
  <c r="BG503" s="1"/>
  <c r="BF502"/>
  <c r="BG502" s="1"/>
  <c r="BF501"/>
  <c r="BG501" s="1"/>
  <c r="BF500"/>
  <c r="BG500" s="1"/>
  <c r="BF499"/>
  <c r="BG499" s="1"/>
  <c r="BF498"/>
  <c r="BG498" s="1"/>
  <c r="BF497"/>
  <c r="BG497" s="1"/>
  <c r="BF496"/>
  <c r="BG496" s="1"/>
  <c r="BF495"/>
  <c r="BG495" s="1"/>
  <c r="BF494"/>
  <c r="BG494" s="1"/>
  <c r="BF493"/>
  <c r="BG493" s="1"/>
  <c r="BF492"/>
  <c r="BG492" s="1"/>
  <c r="BF491"/>
  <c r="BG491" s="1"/>
  <c r="BF490"/>
  <c r="BG490" s="1"/>
  <c r="BF489"/>
  <c r="BG489" s="1"/>
  <c r="BF488"/>
  <c r="BG488" s="1"/>
  <c r="BF487"/>
  <c r="BG487" s="1"/>
  <c r="BF486"/>
  <c r="BG486" s="1"/>
  <c r="BF485"/>
  <c r="BG485" s="1"/>
  <c r="BF484"/>
  <c r="BG484" s="1"/>
  <c r="BF483"/>
  <c r="BG483" s="1"/>
  <c r="BF482"/>
  <c r="BG482" s="1"/>
  <c r="BF481"/>
  <c r="BG481" s="1"/>
  <c r="BF480"/>
  <c r="BG480" s="1"/>
  <c r="BF479"/>
  <c r="BG479" s="1"/>
  <c r="BF478"/>
  <c r="BG478" s="1"/>
  <c r="BF477"/>
  <c r="BG477" s="1"/>
  <c r="BF476"/>
  <c r="BG476" s="1"/>
  <c r="BF475"/>
  <c r="BG475" s="1"/>
  <c r="BF474"/>
  <c r="BG474" s="1"/>
  <c r="BF473"/>
  <c r="BG473" s="1"/>
  <c r="BF472"/>
  <c r="BG472" s="1"/>
  <c r="BF471"/>
  <c r="BG471" s="1"/>
  <c r="BF470"/>
  <c r="BG470" s="1"/>
  <c r="BF469"/>
  <c r="BG469" s="1"/>
  <c r="BF468"/>
  <c r="BG468" s="1"/>
  <c r="BF467"/>
  <c r="BG467" s="1"/>
  <c r="BF466"/>
  <c r="BG466" s="1"/>
  <c r="BF465"/>
  <c r="BG465" s="1"/>
  <c r="BF464"/>
  <c r="BG464" s="1"/>
  <c r="BF463"/>
  <c r="BG463" s="1"/>
  <c r="BF462"/>
  <c r="BG462" s="1"/>
  <c r="BF461"/>
  <c r="BG461" s="1"/>
  <c r="BF460"/>
  <c r="BG460" s="1"/>
  <c r="BF459"/>
  <c r="BG459" s="1"/>
  <c r="BF458"/>
  <c r="BG458" s="1"/>
  <c r="BF457"/>
  <c r="BG457" s="1"/>
  <c r="BF456"/>
  <c r="BG456" s="1"/>
  <c r="BF455"/>
  <c r="BG455" s="1"/>
  <c r="BF454"/>
  <c r="BG454" s="1"/>
  <c r="BF453"/>
  <c r="BG453" s="1"/>
  <c r="BF452"/>
  <c r="BG452" s="1"/>
  <c r="BF451"/>
  <c r="BG451" s="1"/>
  <c r="BF450"/>
  <c r="BG450" s="1"/>
  <c r="BF449"/>
  <c r="BG449" s="1"/>
  <c r="BF448"/>
  <c r="BG448" s="1"/>
  <c r="BF447"/>
  <c r="BG447" s="1"/>
  <c r="BF446"/>
  <c r="BG446" s="1"/>
  <c r="BF445"/>
  <c r="BG445" s="1"/>
  <c r="BF444"/>
  <c r="BG444" s="1"/>
  <c r="BF443"/>
  <c r="BG443" s="1"/>
  <c r="BF442"/>
  <c r="BG442" s="1"/>
  <c r="BF441"/>
  <c r="BG441" s="1"/>
  <c r="BF440"/>
  <c r="BG440" s="1"/>
  <c r="BF439"/>
  <c r="BG439" s="1"/>
  <c r="BF438"/>
  <c r="BG438" s="1"/>
  <c r="BF437"/>
  <c r="BG437" s="1"/>
  <c r="BF436"/>
  <c r="BG436" s="1"/>
  <c r="BF435"/>
  <c r="BG435" s="1"/>
  <c r="BF434"/>
  <c r="BG434" s="1"/>
  <c r="BF433"/>
  <c r="BG433" s="1"/>
  <c r="BF432"/>
  <c r="BG432" s="1"/>
  <c r="BF431"/>
  <c r="BG431" s="1"/>
  <c r="BF430"/>
  <c r="BG430" s="1"/>
  <c r="BF429"/>
  <c r="BG429" s="1"/>
  <c r="BF428"/>
  <c r="BG428" s="1"/>
  <c r="BF427"/>
  <c r="BG427" s="1"/>
  <c r="BF426"/>
  <c r="BG426" s="1"/>
  <c r="BF425"/>
  <c r="BG425" s="1"/>
  <c r="BF424"/>
  <c r="BG424" s="1"/>
  <c r="BF423"/>
  <c r="BG423" s="1"/>
  <c r="BF422"/>
  <c r="BG422" s="1"/>
  <c r="BF421"/>
  <c r="BG421" s="1"/>
  <c r="BF420"/>
  <c r="BG420" s="1"/>
  <c r="BF419"/>
  <c r="BG419" s="1"/>
  <c r="BF418"/>
  <c r="BG418" s="1"/>
  <c r="BF417"/>
  <c r="BG417" s="1"/>
  <c r="BF416"/>
  <c r="BG416" s="1"/>
  <c r="BF415"/>
  <c r="BG415" s="1"/>
  <c r="BF414"/>
  <c r="BG414" s="1"/>
  <c r="BF413"/>
  <c r="BG413" s="1"/>
  <c r="BF412"/>
  <c r="BG412" s="1"/>
  <c r="BF411"/>
  <c r="BG411" s="1"/>
  <c r="BF410"/>
  <c r="BG410" s="1"/>
  <c r="BF409"/>
  <c r="BG409" s="1"/>
  <c r="BF408"/>
  <c r="BG408" s="1"/>
  <c r="BF407"/>
  <c r="BG407" s="1"/>
  <c r="BF406"/>
  <c r="BG406" s="1"/>
  <c r="BF405"/>
  <c r="BG405" s="1"/>
  <c r="BF404"/>
  <c r="BG404" s="1"/>
  <c r="BF403"/>
  <c r="BG403" s="1"/>
  <c r="BF402"/>
  <c r="BG402" s="1"/>
  <c r="BF401"/>
  <c r="BG401" s="1"/>
  <c r="BF400"/>
  <c r="BG400" s="1"/>
  <c r="BF399"/>
  <c r="BG399" s="1"/>
  <c r="BF398"/>
  <c r="BG398" s="1"/>
  <c r="BF397"/>
  <c r="BG397" s="1"/>
  <c r="BF396"/>
  <c r="BG396" s="1"/>
  <c r="BF395"/>
  <c r="BG395" s="1"/>
  <c r="BF394"/>
  <c r="BG394" s="1"/>
  <c r="BF393"/>
  <c r="BG393" s="1"/>
  <c r="BF392"/>
  <c r="BG392" s="1"/>
  <c r="BF391"/>
  <c r="BG391" s="1"/>
  <c r="BF390"/>
  <c r="BG390" s="1"/>
  <c r="BF389"/>
  <c r="BG389" s="1"/>
  <c r="BF388"/>
  <c r="BG388" s="1"/>
  <c r="BF387"/>
  <c r="BG387" s="1"/>
  <c r="BF386"/>
  <c r="BG386" s="1"/>
  <c r="BF385"/>
  <c r="BG385" s="1"/>
  <c r="BF384"/>
  <c r="BG384" s="1"/>
  <c r="BF383"/>
  <c r="BG383" s="1"/>
  <c r="BF382"/>
  <c r="BG382" s="1"/>
  <c r="BF381"/>
  <c r="BG381" s="1"/>
  <c r="BF380"/>
  <c r="BG380" s="1"/>
  <c r="BF379"/>
  <c r="BG379" s="1"/>
  <c r="BF378"/>
  <c r="BG378" s="1"/>
  <c r="BF377"/>
  <c r="BG377" s="1"/>
  <c r="BF376"/>
  <c r="BG376" s="1"/>
  <c r="BF375"/>
  <c r="BG375" s="1"/>
  <c r="BF374"/>
  <c r="BG374" s="1"/>
  <c r="BF373"/>
  <c r="BG373" s="1"/>
  <c r="BF372"/>
  <c r="BG372" s="1"/>
  <c r="BF371"/>
  <c r="BG371" s="1"/>
  <c r="BF370"/>
  <c r="BG370" s="1"/>
  <c r="BF369"/>
  <c r="BG369" s="1"/>
  <c r="BF368"/>
  <c r="BG368" s="1"/>
  <c r="BF367"/>
  <c r="BG367" s="1"/>
  <c r="BF366"/>
  <c r="BG366" s="1"/>
  <c r="BF365"/>
  <c r="BG365" s="1"/>
  <c r="BF364"/>
  <c r="BG364" s="1"/>
  <c r="BF363"/>
  <c r="BG363" s="1"/>
  <c r="BF362"/>
  <c r="BG362" s="1"/>
  <c r="BF361"/>
  <c r="BG361" s="1"/>
  <c r="BF360"/>
  <c r="BG360" s="1"/>
  <c r="BF359"/>
  <c r="BG359" s="1"/>
  <c r="BF358"/>
  <c r="BG358" s="1"/>
  <c r="BF357"/>
  <c r="BG357" s="1"/>
  <c r="BF356"/>
  <c r="BG356" s="1"/>
  <c r="BF355"/>
  <c r="BG355" s="1"/>
  <c r="BF354"/>
  <c r="BG354" s="1"/>
  <c r="BF353"/>
  <c r="BG353" s="1"/>
  <c r="BF352"/>
  <c r="BG352" s="1"/>
  <c r="BF351"/>
  <c r="BG351" s="1"/>
  <c r="BF350"/>
  <c r="BG350" s="1"/>
  <c r="BF349"/>
  <c r="BG349" s="1"/>
  <c r="BF348"/>
  <c r="BG348" s="1"/>
  <c r="BF347"/>
  <c r="BG347" s="1"/>
  <c r="BF346"/>
  <c r="BG346" s="1"/>
  <c r="BF345"/>
  <c r="BG345" s="1"/>
  <c r="BF344"/>
  <c r="BG344" s="1"/>
  <c r="BF343"/>
  <c r="BG343" s="1"/>
  <c r="BF342"/>
  <c r="BG342" s="1"/>
  <c r="BF341"/>
  <c r="BG341" s="1"/>
  <c r="BF340"/>
  <c r="BG340" s="1"/>
  <c r="BF339"/>
  <c r="BG339" s="1"/>
  <c r="BF338"/>
  <c r="BG338" s="1"/>
  <c r="BF337"/>
  <c r="BG337" s="1"/>
  <c r="BF336"/>
  <c r="BG336" s="1"/>
  <c r="BF335"/>
  <c r="BG335" s="1"/>
  <c r="BF334"/>
  <c r="BG334" s="1"/>
  <c r="BF333"/>
  <c r="BG333" s="1"/>
  <c r="BF332"/>
  <c r="BG332" s="1"/>
  <c r="BF331"/>
  <c r="BG331" s="1"/>
  <c r="BF330"/>
  <c r="BG330" s="1"/>
  <c r="BF329"/>
  <c r="BG329" s="1"/>
  <c r="BF328"/>
  <c r="BG328" s="1"/>
  <c r="BF327"/>
  <c r="BG327" s="1"/>
  <c r="BF326"/>
  <c r="BG326" s="1"/>
  <c r="BF325"/>
  <c r="BG325" s="1"/>
  <c r="BF324"/>
  <c r="BG324" s="1"/>
  <c r="BF323"/>
  <c r="BG323" s="1"/>
  <c r="BF322"/>
  <c r="BG322" s="1"/>
  <c r="BF321"/>
  <c r="BG321" s="1"/>
  <c r="BF320"/>
  <c r="BG320" s="1"/>
  <c r="BF319"/>
  <c r="BG319" s="1"/>
  <c r="BF318"/>
  <c r="BG318" s="1"/>
  <c r="BF317"/>
  <c r="BG317" s="1"/>
  <c r="BF316"/>
  <c r="BG316" s="1"/>
  <c r="BF315"/>
  <c r="BG315" s="1"/>
  <c r="BF314"/>
  <c r="BG314" s="1"/>
  <c r="BF313"/>
  <c r="BG313" s="1"/>
  <c r="BF312"/>
  <c r="BG312" s="1"/>
  <c r="BF311"/>
  <c r="BG311" s="1"/>
  <c r="BF310"/>
  <c r="BG310" s="1"/>
  <c r="BF309"/>
  <c r="BG309" s="1"/>
  <c r="BF308"/>
  <c r="BG308" s="1"/>
  <c r="BF307"/>
  <c r="BG307" s="1"/>
  <c r="BF306"/>
  <c r="BG306" s="1"/>
  <c r="BF305"/>
  <c r="BG305" s="1"/>
  <c r="BF304"/>
  <c r="BG304" s="1"/>
  <c r="BF303"/>
  <c r="BG303" s="1"/>
  <c r="BF302"/>
  <c r="BG302" s="1"/>
  <c r="BF301"/>
  <c r="BG301" s="1"/>
  <c r="BF300"/>
  <c r="BG300" s="1"/>
  <c r="BF299"/>
  <c r="BG299" s="1"/>
  <c r="BF298"/>
  <c r="BG298" s="1"/>
  <c r="BF297"/>
  <c r="BG297" s="1"/>
  <c r="BF296"/>
  <c r="BG296" s="1"/>
  <c r="BF295"/>
  <c r="BG295" s="1"/>
  <c r="BF294"/>
  <c r="BG294" s="1"/>
  <c r="BF293"/>
  <c r="BG293" s="1"/>
  <c r="BF292"/>
  <c r="BG292" s="1"/>
  <c r="BF291"/>
  <c r="BG291" s="1"/>
  <c r="BF290"/>
  <c r="BG290" s="1"/>
  <c r="BF289"/>
  <c r="BG289" s="1"/>
  <c r="BF288"/>
  <c r="BG288" s="1"/>
  <c r="BF287"/>
  <c r="BG287" s="1"/>
  <c r="BF286"/>
  <c r="BG286" s="1"/>
  <c r="BF285"/>
  <c r="BG285" s="1"/>
  <c r="BF284"/>
  <c r="BG284" s="1"/>
  <c r="BF283"/>
  <c r="BG283" s="1"/>
  <c r="BF282"/>
  <c r="BG282" s="1"/>
  <c r="BF281"/>
  <c r="BG281" s="1"/>
  <c r="BF280"/>
  <c r="BG280" s="1"/>
  <c r="BF279"/>
  <c r="BG279" s="1"/>
  <c r="BF278"/>
  <c r="BG278" s="1"/>
  <c r="BF277"/>
  <c r="BG277" s="1"/>
  <c r="BF276"/>
  <c r="BG276" s="1"/>
  <c r="BF275"/>
  <c r="BG275" s="1"/>
  <c r="BF274"/>
  <c r="BG274" s="1"/>
  <c r="BF273"/>
  <c r="BG273" s="1"/>
  <c r="BF272"/>
  <c r="BG272" s="1"/>
  <c r="BF271"/>
  <c r="BG271" s="1"/>
  <c r="BF270"/>
  <c r="BG270" s="1"/>
  <c r="BF269"/>
  <c r="BG269" s="1"/>
  <c r="BF268"/>
  <c r="BG268" s="1"/>
  <c r="BF267"/>
  <c r="BG267" s="1"/>
  <c r="BF266"/>
  <c r="BG266" s="1"/>
  <c r="BF265"/>
  <c r="BG265" s="1"/>
  <c r="BF264"/>
  <c r="BG264" s="1"/>
  <c r="BF263"/>
  <c r="BG263" s="1"/>
  <c r="BF262"/>
  <c r="BG262" s="1"/>
  <c r="BF261"/>
  <c r="BG261" s="1"/>
  <c r="BF260"/>
  <c r="BG260" s="1"/>
  <c r="BF259"/>
  <c r="BG259" s="1"/>
  <c r="BF258"/>
  <c r="BG258" s="1"/>
  <c r="BF257"/>
  <c r="BG257" s="1"/>
  <c r="BF256"/>
  <c r="BG256" s="1"/>
  <c r="BF255"/>
  <c r="BG255" s="1"/>
  <c r="BF254"/>
  <c r="BG254" s="1"/>
  <c r="BF253"/>
  <c r="BG253" s="1"/>
  <c r="BF252"/>
  <c r="BG252" s="1"/>
  <c r="BF251"/>
  <c r="BG251" s="1"/>
  <c r="BF250"/>
  <c r="BG250" s="1"/>
  <c r="BF249"/>
  <c r="BG249" s="1"/>
  <c r="BF248"/>
  <c r="BG248" s="1"/>
  <c r="BF247"/>
  <c r="BG247" s="1"/>
  <c r="BF246"/>
  <c r="BG246" s="1"/>
  <c r="BF245"/>
  <c r="BG245" s="1"/>
  <c r="BF244"/>
  <c r="BG244" s="1"/>
  <c r="BF243"/>
  <c r="BG243" s="1"/>
  <c r="BF242"/>
  <c r="BG242" s="1"/>
  <c r="BF241"/>
  <c r="BG241" s="1"/>
  <c r="BF240"/>
  <c r="BG240" s="1"/>
  <c r="BF239"/>
  <c r="BG239" s="1"/>
  <c r="BF238"/>
  <c r="BG238" s="1"/>
  <c r="BF237"/>
  <c r="BG237" s="1"/>
  <c r="BF236"/>
  <c r="BG236" s="1"/>
  <c r="BF235"/>
  <c r="BG235" s="1"/>
  <c r="BF234"/>
  <c r="BG234" s="1"/>
  <c r="BF233"/>
  <c r="BG233" s="1"/>
  <c r="BF232"/>
  <c r="BG232" s="1"/>
  <c r="BF231"/>
  <c r="BG231" s="1"/>
  <c r="BF230"/>
  <c r="BG230" s="1"/>
  <c r="BF229"/>
  <c r="BG229" s="1"/>
  <c r="BF228"/>
  <c r="BG228" s="1"/>
  <c r="BF227"/>
  <c r="BG227" s="1"/>
  <c r="BF226"/>
  <c r="BG226" s="1"/>
  <c r="BF225"/>
  <c r="BG225" s="1"/>
  <c r="BF224"/>
  <c r="BG224" s="1"/>
  <c r="BF223"/>
  <c r="BG223" s="1"/>
  <c r="BF222"/>
  <c r="BG222" s="1"/>
  <c r="BF221"/>
  <c r="BG221" s="1"/>
  <c r="BF220"/>
  <c r="BG220" s="1"/>
  <c r="BF219"/>
  <c r="BG219" s="1"/>
  <c r="BF218"/>
  <c r="BG218" s="1"/>
  <c r="BF217"/>
  <c r="BG217" s="1"/>
  <c r="BF216"/>
  <c r="BG216" s="1"/>
  <c r="BF215"/>
  <c r="BG215" s="1"/>
  <c r="BF214"/>
  <c r="BG214" s="1"/>
  <c r="BF213"/>
  <c r="BG213" s="1"/>
  <c r="BF212"/>
  <c r="BG212" s="1"/>
  <c r="BF211"/>
  <c r="BG211" s="1"/>
  <c r="BF210"/>
  <c r="BG210" s="1"/>
  <c r="BF209"/>
  <c r="BG209" s="1"/>
  <c r="BF208"/>
  <c r="BG208" s="1"/>
  <c r="BF207"/>
  <c r="BG207" s="1"/>
  <c r="BF206"/>
  <c r="BG206" s="1"/>
  <c r="BF205"/>
  <c r="BG205" s="1"/>
  <c r="BF204"/>
  <c r="BG204" s="1"/>
  <c r="BF203"/>
  <c r="BG203" s="1"/>
  <c r="BF202"/>
  <c r="BG202" s="1"/>
  <c r="BF201"/>
  <c r="BG201" s="1"/>
  <c r="BF200"/>
  <c r="BG200" s="1"/>
  <c r="BF199"/>
  <c r="BG199" s="1"/>
  <c r="BF198"/>
  <c r="BG198" s="1"/>
  <c r="BF197"/>
  <c r="BG197" s="1"/>
  <c r="BF196"/>
  <c r="BG196" s="1"/>
  <c r="BF195"/>
  <c r="BG195" s="1"/>
  <c r="BF194"/>
  <c r="BG194" s="1"/>
  <c r="BF193"/>
  <c r="BG193" s="1"/>
  <c r="BF192"/>
  <c r="BG192" s="1"/>
  <c r="BF191"/>
  <c r="BG191" s="1"/>
  <c r="BF190"/>
  <c r="BG190" s="1"/>
  <c r="BF189"/>
  <c r="BG189" s="1"/>
  <c r="BF188"/>
  <c r="BG188" s="1"/>
  <c r="BF187"/>
  <c r="BG187" s="1"/>
  <c r="BF186"/>
  <c r="BG186" s="1"/>
  <c r="BF185"/>
  <c r="BG185" s="1"/>
  <c r="BF184"/>
  <c r="BG184" s="1"/>
  <c r="BF183"/>
  <c r="BG183" s="1"/>
  <c r="BF182"/>
  <c r="BG182" s="1"/>
  <c r="BF181"/>
  <c r="BG181" s="1"/>
  <c r="BF180"/>
  <c r="BG180" s="1"/>
  <c r="BF179"/>
  <c r="BG179" s="1"/>
  <c r="BF178"/>
  <c r="BG178" s="1"/>
  <c r="BF177"/>
  <c r="BG177" s="1"/>
  <c r="BF176"/>
  <c r="BG176" s="1"/>
  <c r="BF175"/>
  <c r="BG175" s="1"/>
  <c r="BF174"/>
  <c r="BG174" s="1"/>
  <c r="BF173"/>
  <c r="BG173" s="1"/>
  <c r="BF172"/>
  <c r="BG172" s="1"/>
  <c r="BF171"/>
  <c r="BG171" s="1"/>
  <c r="BF170"/>
  <c r="BG170" s="1"/>
  <c r="BF169"/>
  <c r="BG169" s="1"/>
  <c r="BF168"/>
  <c r="BG168" s="1"/>
  <c r="BF167"/>
  <c r="BG167" s="1"/>
  <c r="BF166"/>
  <c r="BG166" s="1"/>
  <c r="BF165"/>
  <c r="BG165" s="1"/>
  <c r="BF164"/>
  <c r="BG164" s="1"/>
  <c r="BF163"/>
  <c r="BG163" s="1"/>
  <c r="BF162"/>
  <c r="BG162" s="1"/>
  <c r="BF161"/>
  <c r="BG161" s="1"/>
  <c r="BF160"/>
  <c r="BG160" s="1"/>
  <c r="BF159"/>
  <c r="BG159" s="1"/>
  <c r="BF158"/>
  <c r="BG158" s="1"/>
  <c r="BF157"/>
  <c r="BG157" s="1"/>
  <c r="BF156"/>
  <c r="BG156" s="1"/>
  <c r="BF155"/>
  <c r="BG155" s="1"/>
  <c r="BF154"/>
  <c r="BG154" s="1"/>
  <c r="BF153"/>
  <c r="BG153" s="1"/>
  <c r="BF152"/>
  <c r="BG152" s="1"/>
  <c r="BF151"/>
  <c r="BG151" s="1"/>
  <c r="BF150"/>
  <c r="BG150" s="1"/>
  <c r="BF149"/>
  <c r="BG149" s="1"/>
  <c r="BF148"/>
  <c r="BG148" s="1"/>
  <c r="BF147"/>
  <c r="BG147" s="1"/>
  <c r="BF146"/>
  <c r="BG146" s="1"/>
  <c r="BF145"/>
  <c r="BG145" s="1"/>
  <c r="BF144"/>
  <c r="BG144" s="1"/>
  <c r="BF143"/>
  <c r="BG143" s="1"/>
  <c r="BF142"/>
  <c r="BG142" s="1"/>
  <c r="BF141"/>
  <c r="BG141" s="1"/>
  <c r="BF140"/>
  <c r="BG140" s="1"/>
  <c r="BF139"/>
  <c r="BG139" s="1"/>
  <c r="BF138"/>
  <c r="BG138" s="1"/>
  <c r="BF137"/>
  <c r="BG137" s="1"/>
  <c r="BF136"/>
  <c r="BG136" s="1"/>
  <c r="BF135"/>
  <c r="BG135" s="1"/>
  <c r="BF134"/>
  <c r="BG134" s="1"/>
  <c r="BF133"/>
  <c r="BG133" s="1"/>
  <c r="BF132"/>
  <c r="BG132" s="1"/>
  <c r="BF131"/>
  <c r="BG131" s="1"/>
  <c r="BF130"/>
  <c r="BG130" s="1"/>
  <c r="BF129"/>
  <c r="BG129" s="1"/>
  <c r="BF128"/>
  <c r="BG128" s="1"/>
  <c r="BF127"/>
  <c r="BG127" s="1"/>
  <c r="BF126"/>
  <c r="BG126" s="1"/>
  <c r="BF125"/>
  <c r="BG125" s="1"/>
  <c r="BF124"/>
  <c r="BG124" s="1"/>
  <c r="BF123"/>
  <c r="BG123" s="1"/>
  <c r="BF122"/>
  <c r="BG122" s="1"/>
  <c r="BF121"/>
  <c r="BG121" s="1"/>
  <c r="BF120"/>
  <c r="BG120" s="1"/>
  <c r="BF119"/>
  <c r="BG119" s="1"/>
  <c r="BF118"/>
  <c r="BG118" s="1"/>
  <c r="BF117"/>
  <c r="BG117" s="1"/>
  <c r="BF116"/>
  <c r="BG116" s="1"/>
  <c r="BF115"/>
  <c r="BG115" s="1"/>
  <c r="BF114"/>
  <c r="BG114" s="1"/>
  <c r="BF113"/>
  <c r="BG113" s="1"/>
  <c r="BF112"/>
  <c r="BG112" s="1"/>
  <c r="BF111"/>
  <c r="BG111" s="1"/>
  <c r="BF110"/>
  <c r="BG110" s="1"/>
  <c r="BF109"/>
  <c r="BG109" s="1"/>
  <c r="BF108"/>
  <c r="BG108" s="1"/>
  <c r="BF107"/>
  <c r="BG107" s="1"/>
  <c r="BF106"/>
  <c r="BG106" s="1"/>
  <c r="BF105"/>
  <c r="BG105" s="1"/>
  <c r="BF104"/>
  <c r="BG104" s="1"/>
  <c r="BF103"/>
  <c r="BG103" s="1"/>
  <c r="BF102"/>
  <c r="BG102" s="1"/>
  <c r="BF101"/>
  <c r="BG101" s="1"/>
  <c r="BF100"/>
  <c r="BG100" s="1"/>
  <c r="BF99"/>
  <c r="BG99" s="1"/>
  <c r="BF98"/>
  <c r="BG98" s="1"/>
  <c r="BF97"/>
  <c r="BG97" s="1"/>
  <c r="BF96"/>
  <c r="BG96" s="1"/>
  <c r="BF95"/>
  <c r="BG95" s="1"/>
  <c r="BF94"/>
  <c r="BG94" s="1"/>
  <c r="BF93"/>
  <c r="BG93" s="1"/>
  <c r="BF92"/>
  <c r="BG92" s="1"/>
  <c r="BF91"/>
  <c r="BG91" s="1"/>
  <c r="BF90"/>
  <c r="BG90" s="1"/>
  <c r="BF89"/>
  <c r="BG89" s="1"/>
  <c r="BF88"/>
  <c r="BG88" s="1"/>
  <c r="BF87"/>
  <c r="BG87" s="1"/>
  <c r="BF86"/>
  <c r="BG86" s="1"/>
  <c r="BF85"/>
  <c r="BG85" s="1"/>
  <c r="BF84"/>
  <c r="BG84" s="1"/>
  <c r="BF83"/>
  <c r="BG83" s="1"/>
  <c r="BF82"/>
  <c r="BG82" s="1"/>
  <c r="BF81"/>
  <c r="BG81" s="1"/>
  <c r="BF80"/>
  <c r="BG80" s="1"/>
  <c r="BF79"/>
  <c r="BG79" s="1"/>
  <c r="BF78"/>
  <c r="BG78" s="1"/>
  <c r="BF77"/>
  <c r="BG77" s="1"/>
  <c r="BF76"/>
  <c r="BG76" s="1"/>
  <c r="BF75"/>
  <c r="BG75" s="1"/>
  <c r="BF74"/>
  <c r="BG74" s="1"/>
  <c r="BF73"/>
  <c r="BG73" s="1"/>
  <c r="BF72"/>
  <c r="BG72" s="1"/>
  <c r="BF71"/>
  <c r="BG71" s="1"/>
  <c r="BF70"/>
  <c r="BG70" s="1"/>
  <c r="BF69"/>
  <c r="BG69" s="1"/>
  <c r="BF68"/>
  <c r="BG68" s="1"/>
  <c r="BF67"/>
  <c r="BG67" s="1"/>
  <c r="BF66"/>
  <c r="BG66" s="1"/>
  <c r="BF65"/>
  <c r="BG65" s="1"/>
  <c r="BF64"/>
  <c r="BG64" s="1"/>
  <c r="BF63"/>
  <c r="BG63" s="1"/>
  <c r="BF62"/>
  <c r="BG62" s="1"/>
  <c r="BF61"/>
  <c r="BG61" s="1"/>
  <c r="BF60"/>
  <c r="BG60" s="1"/>
  <c r="BF59"/>
  <c r="BG59" s="1"/>
  <c r="BF58"/>
  <c r="BG58" s="1"/>
  <c r="BF57"/>
  <c r="BG57" s="1"/>
  <c r="BF56"/>
  <c r="BG56" s="1"/>
  <c r="BF55"/>
  <c r="BG55" s="1"/>
  <c r="BF54"/>
  <c r="BG54" s="1"/>
  <c r="BF53"/>
  <c r="BG53" s="1"/>
  <c r="BF52"/>
  <c r="BG52" s="1"/>
  <c r="BF51"/>
  <c r="BG51" s="1"/>
  <c r="BF50"/>
  <c r="BG50" s="1"/>
  <c r="BF49"/>
  <c r="BG49" s="1"/>
  <c r="BF48"/>
  <c r="BG48" s="1"/>
  <c r="BF47"/>
  <c r="BG47" s="1"/>
  <c r="BF46"/>
  <c r="BG46" s="1"/>
  <c r="BF45"/>
  <c r="BG45" s="1"/>
  <c r="BF44"/>
  <c r="BG44" s="1"/>
  <c r="BF43"/>
  <c r="BG43" s="1"/>
  <c r="BF42"/>
  <c r="BG42" s="1"/>
  <c r="BF41"/>
  <c r="BG41" s="1"/>
  <c r="BF40"/>
  <c r="BG40" s="1"/>
  <c r="BF39"/>
  <c r="BG39" s="1"/>
  <c r="BF38"/>
  <c r="BG38" s="1"/>
  <c r="BF37"/>
  <c r="BG37" s="1"/>
  <c r="BF36"/>
  <c r="BG36" s="1"/>
  <c r="BF35"/>
  <c r="BG35" s="1"/>
  <c r="BF34"/>
  <c r="BG34" s="1"/>
  <c r="BF33"/>
  <c r="BG33" s="1"/>
  <c r="BF32"/>
  <c r="BG32" s="1"/>
  <c r="BF31"/>
  <c r="BG31" s="1"/>
  <c r="BF30"/>
  <c r="BG30" s="1"/>
  <c r="BF29"/>
  <c r="BG29" s="1"/>
  <c r="BF28"/>
  <c r="BG28" s="1"/>
  <c r="BF27"/>
  <c r="BG27" s="1"/>
  <c r="BF26"/>
  <c r="BG26" s="1"/>
  <c r="BF25"/>
  <c r="BG25" s="1"/>
  <c r="BF24"/>
  <c r="BG24" s="1"/>
  <c r="BF23"/>
  <c r="BG23" s="1"/>
  <c r="BF22"/>
  <c r="BG22" s="1"/>
  <c r="BF21"/>
  <c r="BG21" s="1"/>
  <c r="BF20"/>
  <c r="BG20" s="1"/>
  <c r="BF19"/>
  <c r="BG19" s="1"/>
  <c r="BF18"/>
  <c r="BG18" s="1"/>
  <c r="BF17"/>
  <c r="BG17" s="1"/>
  <c r="BF16"/>
  <c r="BG16" s="1"/>
  <c r="BF15"/>
  <c r="BG15" s="1"/>
  <c r="BF14"/>
  <c r="BG14" s="1"/>
  <c r="BF13"/>
  <c r="BG13" s="1"/>
  <c r="BF12"/>
  <c r="BG12" s="1"/>
  <c r="BD1011"/>
  <c r="BE1011" s="1"/>
  <c r="BD1010"/>
  <c r="BE1010" s="1"/>
  <c r="BD1009"/>
  <c r="BE1009" s="1"/>
  <c r="BD1008"/>
  <c r="BE1008" s="1"/>
  <c r="BD1007"/>
  <c r="BE1007" s="1"/>
  <c r="BD1006"/>
  <c r="BE1006" s="1"/>
  <c r="BD1005"/>
  <c r="BE1005" s="1"/>
  <c r="BD1004"/>
  <c r="BE1004" s="1"/>
  <c r="BD1003"/>
  <c r="BE1003" s="1"/>
  <c r="BD1002"/>
  <c r="BE1002" s="1"/>
  <c r="BD1001"/>
  <c r="BE1001" s="1"/>
  <c r="BD1000"/>
  <c r="BE1000" s="1"/>
  <c r="BD999"/>
  <c r="BE999" s="1"/>
  <c r="BD998"/>
  <c r="BE998" s="1"/>
  <c r="BD997"/>
  <c r="BE997" s="1"/>
  <c r="BD996"/>
  <c r="BE996" s="1"/>
  <c r="BD995"/>
  <c r="BE995" s="1"/>
  <c r="BD994"/>
  <c r="BE994" s="1"/>
  <c r="BD993"/>
  <c r="BE993" s="1"/>
  <c r="BD992"/>
  <c r="BE992" s="1"/>
  <c r="BD991"/>
  <c r="BE991" s="1"/>
  <c r="BD990"/>
  <c r="BE990" s="1"/>
  <c r="BD989"/>
  <c r="BE989" s="1"/>
  <c r="BD988"/>
  <c r="BE988" s="1"/>
  <c r="BD987"/>
  <c r="BE987" s="1"/>
  <c r="BD986"/>
  <c r="BE986" s="1"/>
  <c r="BD985"/>
  <c r="BE985" s="1"/>
  <c r="BD984"/>
  <c r="BE984" s="1"/>
  <c r="BD983"/>
  <c r="BE983" s="1"/>
  <c r="BD982"/>
  <c r="BE982" s="1"/>
  <c r="BD981"/>
  <c r="BE981" s="1"/>
  <c r="BD980"/>
  <c r="BE980" s="1"/>
  <c r="BD979"/>
  <c r="BE979" s="1"/>
  <c r="BD978"/>
  <c r="BE978" s="1"/>
  <c r="BD977"/>
  <c r="BE977" s="1"/>
  <c r="BD976"/>
  <c r="BE976" s="1"/>
  <c r="BD975"/>
  <c r="BE975" s="1"/>
  <c r="BD974"/>
  <c r="BE974" s="1"/>
  <c r="BD973"/>
  <c r="BE973" s="1"/>
  <c r="BD972"/>
  <c r="BE972" s="1"/>
  <c r="BD971"/>
  <c r="BE971" s="1"/>
  <c r="BD970"/>
  <c r="BE970" s="1"/>
  <c r="BD969"/>
  <c r="BE969" s="1"/>
  <c r="BD968"/>
  <c r="BE968" s="1"/>
  <c r="BD967"/>
  <c r="BE967" s="1"/>
  <c r="BD966"/>
  <c r="BE966" s="1"/>
  <c r="BD965"/>
  <c r="BE965" s="1"/>
  <c r="BD964"/>
  <c r="BE964" s="1"/>
  <c r="BD963"/>
  <c r="BE963" s="1"/>
  <c r="BD962"/>
  <c r="BE962" s="1"/>
  <c r="BD961"/>
  <c r="BE961" s="1"/>
  <c r="BD960"/>
  <c r="BE960" s="1"/>
  <c r="BD959"/>
  <c r="BE959" s="1"/>
  <c r="BD958"/>
  <c r="BE958" s="1"/>
  <c r="BD957"/>
  <c r="BE957" s="1"/>
  <c r="BD956"/>
  <c r="BE956" s="1"/>
  <c r="BD955"/>
  <c r="BE955" s="1"/>
  <c r="BD954"/>
  <c r="BE954" s="1"/>
  <c r="BD953"/>
  <c r="BE953" s="1"/>
  <c r="BD952"/>
  <c r="BE952" s="1"/>
  <c r="BD951"/>
  <c r="BE951" s="1"/>
  <c r="BD950"/>
  <c r="BE950" s="1"/>
  <c r="BD949"/>
  <c r="BE949" s="1"/>
  <c r="BD948"/>
  <c r="BE948" s="1"/>
  <c r="BD947"/>
  <c r="BE947" s="1"/>
  <c r="BD946"/>
  <c r="BE946" s="1"/>
  <c r="BD945"/>
  <c r="BE945" s="1"/>
  <c r="BD944"/>
  <c r="BE944" s="1"/>
  <c r="BD943"/>
  <c r="BE943" s="1"/>
  <c r="BD942"/>
  <c r="BE942" s="1"/>
  <c r="BD941"/>
  <c r="BE941" s="1"/>
  <c r="BD940"/>
  <c r="BE940" s="1"/>
  <c r="BD939"/>
  <c r="BE939" s="1"/>
  <c r="BD938"/>
  <c r="BE938" s="1"/>
  <c r="BD937"/>
  <c r="BE937" s="1"/>
  <c r="BD936"/>
  <c r="BE936" s="1"/>
  <c r="BD935"/>
  <c r="BE935" s="1"/>
  <c r="BD934"/>
  <c r="BE934" s="1"/>
  <c r="BD933"/>
  <c r="BE933" s="1"/>
  <c r="BD932"/>
  <c r="BE932" s="1"/>
  <c r="BD931"/>
  <c r="BE931" s="1"/>
  <c r="BD930"/>
  <c r="BE930" s="1"/>
  <c r="BD929"/>
  <c r="BE929" s="1"/>
  <c r="BD928"/>
  <c r="BE928" s="1"/>
  <c r="BD927"/>
  <c r="BE927" s="1"/>
  <c r="BD926"/>
  <c r="BE926" s="1"/>
  <c r="BD925"/>
  <c r="BE925" s="1"/>
  <c r="BD924"/>
  <c r="BE924" s="1"/>
  <c r="BD923"/>
  <c r="BE923" s="1"/>
  <c r="BD922"/>
  <c r="BE922" s="1"/>
  <c r="BD921"/>
  <c r="BE921" s="1"/>
  <c r="BD920"/>
  <c r="BE920" s="1"/>
  <c r="BD919"/>
  <c r="BE919" s="1"/>
  <c r="BD918"/>
  <c r="BE918" s="1"/>
  <c r="BD917"/>
  <c r="BE917" s="1"/>
  <c r="BD916"/>
  <c r="BE916" s="1"/>
  <c r="BD915"/>
  <c r="BE915" s="1"/>
  <c r="BD914"/>
  <c r="BE914" s="1"/>
  <c r="BD913"/>
  <c r="BE913" s="1"/>
  <c r="BD912"/>
  <c r="BE912" s="1"/>
  <c r="BD911"/>
  <c r="BE911" s="1"/>
  <c r="BD910"/>
  <c r="BE910" s="1"/>
  <c r="BD909"/>
  <c r="BE909" s="1"/>
  <c r="BD908"/>
  <c r="BE908" s="1"/>
  <c r="BD907"/>
  <c r="BE907" s="1"/>
  <c r="BD906"/>
  <c r="BE906" s="1"/>
  <c r="BD905"/>
  <c r="BE905" s="1"/>
  <c r="BD904"/>
  <c r="BE904" s="1"/>
  <c r="BD903"/>
  <c r="BE903" s="1"/>
  <c r="BD902"/>
  <c r="BE902" s="1"/>
  <c r="BD901"/>
  <c r="BE901" s="1"/>
  <c r="BD900"/>
  <c r="BE900" s="1"/>
  <c r="BD899"/>
  <c r="BE899" s="1"/>
  <c r="BD898"/>
  <c r="BE898" s="1"/>
  <c r="BD897"/>
  <c r="BE897" s="1"/>
  <c r="BD896"/>
  <c r="BE896" s="1"/>
  <c r="BD895"/>
  <c r="BE895" s="1"/>
  <c r="BD894"/>
  <c r="BE894" s="1"/>
  <c r="BD893"/>
  <c r="BE893" s="1"/>
  <c r="BD892"/>
  <c r="BE892" s="1"/>
  <c r="BD891"/>
  <c r="BE891" s="1"/>
  <c r="BD890"/>
  <c r="BE890" s="1"/>
  <c r="BD889"/>
  <c r="BE889" s="1"/>
  <c r="BD888"/>
  <c r="BE888" s="1"/>
  <c r="BD887"/>
  <c r="BE887" s="1"/>
  <c r="BD886"/>
  <c r="BE886" s="1"/>
  <c r="BD885"/>
  <c r="BE885" s="1"/>
  <c r="BD884"/>
  <c r="BE884" s="1"/>
  <c r="BD883"/>
  <c r="BE883" s="1"/>
  <c r="BD882"/>
  <c r="BE882" s="1"/>
  <c r="BD881"/>
  <c r="BE881" s="1"/>
  <c r="BD880"/>
  <c r="BE880" s="1"/>
  <c r="BD879"/>
  <c r="BE879" s="1"/>
  <c r="BD878"/>
  <c r="BE878" s="1"/>
  <c r="BD877"/>
  <c r="BE877" s="1"/>
  <c r="BD876"/>
  <c r="BE876" s="1"/>
  <c r="BD875"/>
  <c r="BE875" s="1"/>
  <c r="BD874"/>
  <c r="BE874" s="1"/>
  <c r="BD873"/>
  <c r="BE873" s="1"/>
  <c r="BD872"/>
  <c r="BE872" s="1"/>
  <c r="BD871"/>
  <c r="BE871" s="1"/>
  <c r="BD870"/>
  <c r="BE870" s="1"/>
  <c r="BD869"/>
  <c r="BE869" s="1"/>
  <c r="BD868"/>
  <c r="BE868" s="1"/>
  <c r="BD867"/>
  <c r="BE867" s="1"/>
  <c r="BD866"/>
  <c r="BE866" s="1"/>
  <c r="BD865"/>
  <c r="BE865" s="1"/>
  <c r="BD864"/>
  <c r="BE864" s="1"/>
  <c r="BD863"/>
  <c r="BE863" s="1"/>
  <c r="BD862"/>
  <c r="BE862" s="1"/>
  <c r="BD861"/>
  <c r="BE861" s="1"/>
  <c r="BD860"/>
  <c r="BE860" s="1"/>
  <c r="BD859"/>
  <c r="BE859" s="1"/>
  <c r="BD858"/>
  <c r="BE858" s="1"/>
  <c r="BD857"/>
  <c r="BE857" s="1"/>
  <c r="BD856"/>
  <c r="BE856" s="1"/>
  <c r="BD855"/>
  <c r="BE855" s="1"/>
  <c r="BD854"/>
  <c r="BE854" s="1"/>
  <c r="BD853"/>
  <c r="BE853" s="1"/>
  <c r="BD852"/>
  <c r="BE852" s="1"/>
  <c r="BD851"/>
  <c r="BE851" s="1"/>
  <c r="BD850"/>
  <c r="BE850" s="1"/>
  <c r="BD849"/>
  <c r="BE849" s="1"/>
  <c r="BD848"/>
  <c r="BE848" s="1"/>
  <c r="BD847"/>
  <c r="BE847" s="1"/>
  <c r="BD846"/>
  <c r="BE846" s="1"/>
  <c r="BD845"/>
  <c r="BE845" s="1"/>
  <c r="BD844"/>
  <c r="BE844" s="1"/>
  <c r="BD843"/>
  <c r="BE843" s="1"/>
  <c r="BD842"/>
  <c r="BE842" s="1"/>
  <c r="BD841"/>
  <c r="BE841" s="1"/>
  <c r="BD840"/>
  <c r="BE840" s="1"/>
  <c r="BD839"/>
  <c r="BE839" s="1"/>
  <c r="BD838"/>
  <c r="BE838" s="1"/>
  <c r="BD837"/>
  <c r="BE837" s="1"/>
  <c r="BD836"/>
  <c r="BE836" s="1"/>
  <c r="BD835"/>
  <c r="BE835" s="1"/>
  <c r="BD834"/>
  <c r="BE834" s="1"/>
  <c r="BD833"/>
  <c r="BE833" s="1"/>
  <c r="BD832"/>
  <c r="BE832" s="1"/>
  <c r="BD831"/>
  <c r="BE831" s="1"/>
  <c r="BD830"/>
  <c r="BE830" s="1"/>
  <c r="BD829"/>
  <c r="BE829" s="1"/>
  <c r="BD828"/>
  <c r="BE828" s="1"/>
  <c r="BD827"/>
  <c r="BE827" s="1"/>
  <c r="BD826"/>
  <c r="BE826" s="1"/>
  <c r="BD825"/>
  <c r="BE825" s="1"/>
  <c r="BD824"/>
  <c r="BE824" s="1"/>
  <c r="BD823"/>
  <c r="BE823" s="1"/>
  <c r="BD822"/>
  <c r="BE822" s="1"/>
  <c r="BD821"/>
  <c r="BE821" s="1"/>
  <c r="BD820"/>
  <c r="BE820" s="1"/>
  <c r="BD819"/>
  <c r="BE819" s="1"/>
  <c r="BD818"/>
  <c r="BE818" s="1"/>
  <c r="BD817"/>
  <c r="BE817" s="1"/>
  <c r="BD816"/>
  <c r="BE816" s="1"/>
  <c r="BD815"/>
  <c r="BE815" s="1"/>
  <c r="BD814"/>
  <c r="BE814" s="1"/>
  <c r="BD813"/>
  <c r="BE813" s="1"/>
  <c r="BD812"/>
  <c r="BE812" s="1"/>
  <c r="BD811"/>
  <c r="BE811" s="1"/>
  <c r="BD810"/>
  <c r="BE810" s="1"/>
  <c r="BD809"/>
  <c r="BE809" s="1"/>
  <c r="BD808"/>
  <c r="BE808" s="1"/>
  <c r="BD807"/>
  <c r="BE807" s="1"/>
  <c r="BD806"/>
  <c r="BE806" s="1"/>
  <c r="BD805"/>
  <c r="BE805" s="1"/>
  <c r="BD804"/>
  <c r="BE804" s="1"/>
  <c r="BD803"/>
  <c r="BE803" s="1"/>
  <c r="BD802"/>
  <c r="BE802" s="1"/>
  <c r="BD801"/>
  <c r="BE801" s="1"/>
  <c r="BD800"/>
  <c r="BE800" s="1"/>
  <c r="BD799"/>
  <c r="BE799" s="1"/>
  <c r="BD798"/>
  <c r="BE798" s="1"/>
  <c r="BD797"/>
  <c r="BE797" s="1"/>
  <c r="BD796"/>
  <c r="BE796" s="1"/>
  <c r="BD795"/>
  <c r="BE795" s="1"/>
  <c r="BD794"/>
  <c r="BE794" s="1"/>
  <c r="BD793"/>
  <c r="BE793" s="1"/>
  <c r="BD792"/>
  <c r="BE792" s="1"/>
  <c r="BD791"/>
  <c r="BE791" s="1"/>
  <c r="BD790"/>
  <c r="BE790" s="1"/>
  <c r="BD789"/>
  <c r="BE789" s="1"/>
  <c r="BD788"/>
  <c r="BE788" s="1"/>
  <c r="BD787"/>
  <c r="BE787" s="1"/>
  <c r="BD786"/>
  <c r="BE786" s="1"/>
  <c r="BD785"/>
  <c r="BE785" s="1"/>
  <c r="BD784"/>
  <c r="BE784" s="1"/>
  <c r="BD783"/>
  <c r="BE783" s="1"/>
  <c r="BD782"/>
  <c r="BE782" s="1"/>
  <c r="BD781"/>
  <c r="BE781" s="1"/>
  <c r="BD780"/>
  <c r="BE780" s="1"/>
  <c r="BD779"/>
  <c r="BE779" s="1"/>
  <c r="BD778"/>
  <c r="BE778" s="1"/>
  <c r="BD777"/>
  <c r="BE777" s="1"/>
  <c r="BD776"/>
  <c r="BE776" s="1"/>
  <c r="BD775"/>
  <c r="BE775" s="1"/>
  <c r="BD774"/>
  <c r="BE774" s="1"/>
  <c r="BD773"/>
  <c r="BE773" s="1"/>
  <c r="BD772"/>
  <c r="BE772" s="1"/>
  <c r="BD771"/>
  <c r="BE771" s="1"/>
  <c r="BD770"/>
  <c r="BE770" s="1"/>
  <c r="BD769"/>
  <c r="BE769" s="1"/>
  <c r="BD768"/>
  <c r="BE768" s="1"/>
  <c r="BD767"/>
  <c r="BE767" s="1"/>
  <c r="BD766"/>
  <c r="BE766" s="1"/>
  <c r="BD765"/>
  <c r="BE765" s="1"/>
  <c r="BD764"/>
  <c r="BE764" s="1"/>
  <c r="BD763"/>
  <c r="BE763" s="1"/>
  <c r="BD762"/>
  <c r="BE762" s="1"/>
  <c r="BD761"/>
  <c r="BE761" s="1"/>
  <c r="BD760"/>
  <c r="BE760" s="1"/>
  <c r="BD759"/>
  <c r="BE759" s="1"/>
  <c r="BD758"/>
  <c r="BE758" s="1"/>
  <c r="BD757"/>
  <c r="BE757" s="1"/>
  <c r="BD756"/>
  <c r="BE756" s="1"/>
  <c r="BD755"/>
  <c r="BE755" s="1"/>
  <c r="BD754"/>
  <c r="BE754" s="1"/>
  <c r="BD753"/>
  <c r="BE753" s="1"/>
  <c r="BD752"/>
  <c r="BE752" s="1"/>
  <c r="BD751"/>
  <c r="BE751" s="1"/>
  <c r="BD750"/>
  <c r="BE750" s="1"/>
  <c r="BD749"/>
  <c r="BE749" s="1"/>
  <c r="BD748"/>
  <c r="BE748" s="1"/>
  <c r="BD747"/>
  <c r="BE747" s="1"/>
  <c r="BD746"/>
  <c r="BE746" s="1"/>
  <c r="BD745"/>
  <c r="BE745" s="1"/>
  <c r="BD744"/>
  <c r="BE744" s="1"/>
  <c r="BD743"/>
  <c r="BE743" s="1"/>
  <c r="BD742"/>
  <c r="BE742" s="1"/>
  <c r="BD741"/>
  <c r="BE741" s="1"/>
  <c r="BD740"/>
  <c r="BE740" s="1"/>
  <c r="BD739"/>
  <c r="BE739" s="1"/>
  <c r="BD738"/>
  <c r="BE738" s="1"/>
  <c r="BD737"/>
  <c r="BE737" s="1"/>
  <c r="BD736"/>
  <c r="BE736" s="1"/>
  <c r="BD735"/>
  <c r="BE735" s="1"/>
  <c r="BD734"/>
  <c r="BE734" s="1"/>
  <c r="BD733"/>
  <c r="BE733" s="1"/>
  <c r="BD732"/>
  <c r="BE732" s="1"/>
  <c r="BD731"/>
  <c r="BE731" s="1"/>
  <c r="BD730"/>
  <c r="BE730" s="1"/>
  <c r="BD729"/>
  <c r="BE729" s="1"/>
  <c r="BD728"/>
  <c r="BE728" s="1"/>
  <c r="BD727"/>
  <c r="BE727" s="1"/>
  <c r="BD726"/>
  <c r="BE726" s="1"/>
  <c r="BD725"/>
  <c r="BE725" s="1"/>
  <c r="BD724"/>
  <c r="BE724" s="1"/>
  <c r="BD723"/>
  <c r="BE723" s="1"/>
  <c r="BD722"/>
  <c r="BE722" s="1"/>
  <c r="BD721"/>
  <c r="BE721" s="1"/>
  <c r="BD720"/>
  <c r="BE720" s="1"/>
  <c r="BD719"/>
  <c r="BE719" s="1"/>
  <c r="BD718"/>
  <c r="BE718" s="1"/>
  <c r="BD717"/>
  <c r="BE717" s="1"/>
  <c r="BD716"/>
  <c r="BE716" s="1"/>
  <c r="BD715"/>
  <c r="BE715" s="1"/>
  <c r="BD714"/>
  <c r="BE714" s="1"/>
  <c r="BD713"/>
  <c r="BE713" s="1"/>
  <c r="BD712"/>
  <c r="BE712" s="1"/>
  <c r="BD711"/>
  <c r="BE711" s="1"/>
  <c r="BD710"/>
  <c r="BE710" s="1"/>
  <c r="BD709"/>
  <c r="BE709" s="1"/>
  <c r="BD708"/>
  <c r="BE708" s="1"/>
  <c r="BD707"/>
  <c r="BE707" s="1"/>
  <c r="BD706"/>
  <c r="BE706" s="1"/>
  <c r="BD705"/>
  <c r="BE705" s="1"/>
  <c r="BD704"/>
  <c r="BE704" s="1"/>
  <c r="BD703"/>
  <c r="BE703" s="1"/>
  <c r="BD702"/>
  <c r="BE702" s="1"/>
  <c r="BD701"/>
  <c r="BE701" s="1"/>
  <c r="BD700"/>
  <c r="BE700" s="1"/>
  <c r="BD699"/>
  <c r="BE699" s="1"/>
  <c r="BD698"/>
  <c r="BE698" s="1"/>
  <c r="BD697"/>
  <c r="BE697" s="1"/>
  <c r="BD696"/>
  <c r="BE696" s="1"/>
  <c r="BD695"/>
  <c r="BE695" s="1"/>
  <c r="BD694"/>
  <c r="BE694" s="1"/>
  <c r="BD693"/>
  <c r="BE693" s="1"/>
  <c r="BD692"/>
  <c r="BE692" s="1"/>
  <c r="BD691"/>
  <c r="BE691" s="1"/>
  <c r="BD690"/>
  <c r="BE690" s="1"/>
  <c r="BD689"/>
  <c r="BE689" s="1"/>
  <c r="BD688"/>
  <c r="BE688" s="1"/>
  <c r="BD687"/>
  <c r="BE687" s="1"/>
  <c r="BD686"/>
  <c r="BE686" s="1"/>
  <c r="BD685"/>
  <c r="BE685" s="1"/>
  <c r="BD684"/>
  <c r="BE684" s="1"/>
  <c r="BD683"/>
  <c r="BE683" s="1"/>
  <c r="BD682"/>
  <c r="BE682" s="1"/>
  <c r="BD681"/>
  <c r="BE681" s="1"/>
  <c r="BD680"/>
  <c r="BE680" s="1"/>
  <c r="BD679"/>
  <c r="BE679" s="1"/>
  <c r="BD678"/>
  <c r="BE678" s="1"/>
  <c r="BD677"/>
  <c r="BE677" s="1"/>
  <c r="BD676"/>
  <c r="BE676" s="1"/>
  <c r="BD675"/>
  <c r="BE675" s="1"/>
  <c r="BD674"/>
  <c r="BE674" s="1"/>
  <c r="BD673"/>
  <c r="BE673" s="1"/>
  <c r="BD672"/>
  <c r="BE672" s="1"/>
  <c r="BD671"/>
  <c r="BE671" s="1"/>
  <c r="BD670"/>
  <c r="BE670" s="1"/>
  <c r="BD669"/>
  <c r="BE669" s="1"/>
  <c r="BD668"/>
  <c r="BE668" s="1"/>
  <c r="BD667"/>
  <c r="BE667" s="1"/>
  <c r="BD666"/>
  <c r="BE666" s="1"/>
  <c r="BD665"/>
  <c r="BE665" s="1"/>
  <c r="BD664"/>
  <c r="BE664" s="1"/>
  <c r="BD663"/>
  <c r="BE663" s="1"/>
  <c r="BD662"/>
  <c r="BE662" s="1"/>
  <c r="BD661"/>
  <c r="BE661" s="1"/>
  <c r="BD660"/>
  <c r="BE660" s="1"/>
  <c r="BD659"/>
  <c r="BE659" s="1"/>
  <c r="BD658"/>
  <c r="BE658" s="1"/>
  <c r="BD657"/>
  <c r="BE657" s="1"/>
  <c r="BD656"/>
  <c r="BE656" s="1"/>
  <c r="BD655"/>
  <c r="BE655" s="1"/>
  <c r="BD654"/>
  <c r="BE654" s="1"/>
  <c r="BD653"/>
  <c r="BE653" s="1"/>
  <c r="BD652"/>
  <c r="BE652" s="1"/>
  <c r="BD651"/>
  <c r="BE651" s="1"/>
  <c r="BD650"/>
  <c r="BE650" s="1"/>
  <c r="BD649"/>
  <c r="BE649" s="1"/>
  <c r="BD648"/>
  <c r="BE648" s="1"/>
  <c r="BD647"/>
  <c r="BE647" s="1"/>
  <c r="BD646"/>
  <c r="BE646" s="1"/>
  <c r="BD645"/>
  <c r="BE645" s="1"/>
  <c r="BD644"/>
  <c r="BE644" s="1"/>
  <c r="BD643"/>
  <c r="BE643" s="1"/>
  <c r="BD642"/>
  <c r="BE642" s="1"/>
  <c r="BD641"/>
  <c r="BE641" s="1"/>
  <c r="BD640"/>
  <c r="BE640" s="1"/>
  <c r="BD639"/>
  <c r="BE639" s="1"/>
  <c r="BD638"/>
  <c r="BE638" s="1"/>
  <c r="BD637"/>
  <c r="BE637" s="1"/>
  <c r="BD636"/>
  <c r="BE636" s="1"/>
  <c r="BD635"/>
  <c r="BE635" s="1"/>
  <c r="BD634"/>
  <c r="BE634" s="1"/>
  <c r="BD633"/>
  <c r="BE633" s="1"/>
  <c r="BD632"/>
  <c r="BE632" s="1"/>
  <c r="BD631"/>
  <c r="BE631" s="1"/>
  <c r="BD630"/>
  <c r="BE630" s="1"/>
  <c r="BD629"/>
  <c r="BE629" s="1"/>
  <c r="BD628"/>
  <c r="BE628" s="1"/>
  <c r="BD627"/>
  <c r="BE627" s="1"/>
  <c r="BD626"/>
  <c r="BE626" s="1"/>
  <c r="BD625"/>
  <c r="BE625" s="1"/>
  <c r="BD624"/>
  <c r="BE624" s="1"/>
  <c r="BD623"/>
  <c r="BE623" s="1"/>
  <c r="BD622"/>
  <c r="BE622" s="1"/>
  <c r="BD621"/>
  <c r="BE621" s="1"/>
  <c r="BD620"/>
  <c r="BE620" s="1"/>
  <c r="BD619"/>
  <c r="BE619" s="1"/>
  <c r="BD618"/>
  <c r="BE618" s="1"/>
  <c r="BD617"/>
  <c r="BE617" s="1"/>
  <c r="BD616"/>
  <c r="BE616" s="1"/>
  <c r="BD615"/>
  <c r="BE615" s="1"/>
  <c r="BD614"/>
  <c r="BE614" s="1"/>
  <c r="BD613"/>
  <c r="BE613" s="1"/>
  <c r="BD612"/>
  <c r="BE612" s="1"/>
  <c r="BD611"/>
  <c r="BE611" s="1"/>
  <c r="BD610"/>
  <c r="BE610" s="1"/>
  <c r="BD609"/>
  <c r="BE609" s="1"/>
  <c r="BD608"/>
  <c r="BE608" s="1"/>
  <c r="BD607"/>
  <c r="BE607" s="1"/>
  <c r="BD606"/>
  <c r="BE606" s="1"/>
  <c r="BD605"/>
  <c r="BE605" s="1"/>
  <c r="BD604"/>
  <c r="BE604" s="1"/>
  <c r="BD603"/>
  <c r="BE603" s="1"/>
  <c r="BD602"/>
  <c r="BE602" s="1"/>
  <c r="BD601"/>
  <c r="BE601" s="1"/>
  <c r="BD600"/>
  <c r="BE600" s="1"/>
  <c r="BD599"/>
  <c r="BE599" s="1"/>
  <c r="BD598"/>
  <c r="BE598" s="1"/>
  <c r="BD597"/>
  <c r="BE597" s="1"/>
  <c r="BD596"/>
  <c r="BE596" s="1"/>
  <c r="BD595"/>
  <c r="BE595" s="1"/>
  <c r="BD594"/>
  <c r="BE594" s="1"/>
  <c r="BD593"/>
  <c r="BE593" s="1"/>
  <c r="BD592"/>
  <c r="BE592" s="1"/>
  <c r="BD591"/>
  <c r="BE591" s="1"/>
  <c r="BD590"/>
  <c r="BE590" s="1"/>
  <c r="BD589"/>
  <c r="BE589" s="1"/>
  <c r="BD588"/>
  <c r="BE588" s="1"/>
  <c r="BD587"/>
  <c r="BE587" s="1"/>
  <c r="BD586"/>
  <c r="BE586" s="1"/>
  <c r="BD585"/>
  <c r="BE585" s="1"/>
  <c r="BD584"/>
  <c r="BE584" s="1"/>
  <c r="BD583"/>
  <c r="BE583" s="1"/>
  <c r="BD582"/>
  <c r="BE582" s="1"/>
  <c r="BD581"/>
  <c r="BE581" s="1"/>
  <c r="BD580"/>
  <c r="BE580" s="1"/>
  <c r="BD579"/>
  <c r="BE579" s="1"/>
  <c r="BD578"/>
  <c r="BE578" s="1"/>
  <c r="BD577"/>
  <c r="BE577" s="1"/>
  <c r="BD576"/>
  <c r="BE576" s="1"/>
  <c r="BD575"/>
  <c r="BE575" s="1"/>
  <c r="BD574"/>
  <c r="BE574" s="1"/>
  <c r="BD573"/>
  <c r="BE573" s="1"/>
  <c r="BD572"/>
  <c r="BE572" s="1"/>
  <c r="BD571"/>
  <c r="BE571" s="1"/>
  <c r="BD570"/>
  <c r="BE570" s="1"/>
  <c r="BD569"/>
  <c r="BE569" s="1"/>
  <c r="BD568"/>
  <c r="BE568" s="1"/>
  <c r="BD567"/>
  <c r="BE567" s="1"/>
  <c r="BD566"/>
  <c r="BE566" s="1"/>
  <c r="BD565"/>
  <c r="BE565" s="1"/>
  <c r="BD564"/>
  <c r="BE564" s="1"/>
  <c r="BD563"/>
  <c r="BE563" s="1"/>
  <c r="BD562"/>
  <c r="BE562" s="1"/>
  <c r="BD561"/>
  <c r="BE561" s="1"/>
  <c r="BD560"/>
  <c r="BE560" s="1"/>
  <c r="BD559"/>
  <c r="BE559" s="1"/>
  <c r="BD558"/>
  <c r="BE558" s="1"/>
  <c r="BD557"/>
  <c r="BE557" s="1"/>
  <c r="BD556"/>
  <c r="BE556" s="1"/>
  <c r="BD555"/>
  <c r="BE555" s="1"/>
  <c r="BD554"/>
  <c r="BE554" s="1"/>
  <c r="BD553"/>
  <c r="BE553" s="1"/>
  <c r="BD552"/>
  <c r="BE552" s="1"/>
  <c r="BD551"/>
  <c r="BE551" s="1"/>
  <c r="BD550"/>
  <c r="BE550" s="1"/>
  <c r="BD549"/>
  <c r="BE549" s="1"/>
  <c r="BD548"/>
  <c r="BE548" s="1"/>
  <c r="BD547"/>
  <c r="BE547" s="1"/>
  <c r="BD546"/>
  <c r="BE546" s="1"/>
  <c r="BD545"/>
  <c r="BE545" s="1"/>
  <c r="BD544"/>
  <c r="BE544" s="1"/>
  <c r="BD543"/>
  <c r="BE543" s="1"/>
  <c r="BD542"/>
  <c r="BE542" s="1"/>
  <c r="BD541"/>
  <c r="BE541" s="1"/>
  <c r="BD540"/>
  <c r="BE540" s="1"/>
  <c r="BD539"/>
  <c r="BE539" s="1"/>
  <c r="BD538"/>
  <c r="BE538" s="1"/>
  <c r="BD537"/>
  <c r="BE537" s="1"/>
  <c r="BD536"/>
  <c r="BE536" s="1"/>
  <c r="BD535"/>
  <c r="BE535" s="1"/>
  <c r="BD534"/>
  <c r="BE534" s="1"/>
  <c r="BD533"/>
  <c r="BE533" s="1"/>
  <c r="BD532"/>
  <c r="BE532" s="1"/>
  <c r="BD531"/>
  <c r="BE531" s="1"/>
  <c r="BD530"/>
  <c r="BE530" s="1"/>
  <c r="BD529"/>
  <c r="BE529" s="1"/>
  <c r="BD528"/>
  <c r="BE528" s="1"/>
  <c r="BD527"/>
  <c r="BE527" s="1"/>
  <c r="BD526"/>
  <c r="BE526" s="1"/>
  <c r="BD525"/>
  <c r="BE525" s="1"/>
  <c r="BD524"/>
  <c r="BE524" s="1"/>
  <c r="BD523"/>
  <c r="BE523" s="1"/>
  <c r="BD522"/>
  <c r="BE522" s="1"/>
  <c r="BD521"/>
  <c r="BE521" s="1"/>
  <c r="BD520"/>
  <c r="BE520" s="1"/>
  <c r="BD519"/>
  <c r="BE519" s="1"/>
  <c r="BD518"/>
  <c r="BE518" s="1"/>
  <c r="BD517"/>
  <c r="BE517" s="1"/>
  <c r="BD516"/>
  <c r="BE516" s="1"/>
  <c r="BD515"/>
  <c r="BE515" s="1"/>
  <c r="BD514"/>
  <c r="BE514" s="1"/>
  <c r="BD513"/>
  <c r="BE513" s="1"/>
  <c r="BD512"/>
  <c r="BE512" s="1"/>
  <c r="BD511"/>
  <c r="BE511" s="1"/>
  <c r="BD510"/>
  <c r="BE510" s="1"/>
  <c r="BD509"/>
  <c r="BE509" s="1"/>
  <c r="BD508"/>
  <c r="BE508" s="1"/>
  <c r="BD507"/>
  <c r="BE507" s="1"/>
  <c r="BD506"/>
  <c r="BE506" s="1"/>
  <c r="BD505"/>
  <c r="BE505" s="1"/>
  <c r="BD504"/>
  <c r="BE504" s="1"/>
  <c r="BD503"/>
  <c r="BE503" s="1"/>
  <c r="BD502"/>
  <c r="BE502" s="1"/>
  <c r="BD501"/>
  <c r="BE501" s="1"/>
  <c r="BD500"/>
  <c r="BE500" s="1"/>
  <c r="BD499"/>
  <c r="BE499" s="1"/>
  <c r="BD498"/>
  <c r="BE498" s="1"/>
  <c r="BD497"/>
  <c r="BE497" s="1"/>
  <c r="BD496"/>
  <c r="BE496" s="1"/>
  <c r="BD495"/>
  <c r="BE495" s="1"/>
  <c r="BD494"/>
  <c r="BE494" s="1"/>
  <c r="BD493"/>
  <c r="BE493" s="1"/>
  <c r="BD492"/>
  <c r="BE492" s="1"/>
  <c r="BD491"/>
  <c r="BE491" s="1"/>
  <c r="BD490"/>
  <c r="BE490" s="1"/>
  <c r="BD489"/>
  <c r="BE489" s="1"/>
  <c r="BD488"/>
  <c r="BE488" s="1"/>
  <c r="BD487"/>
  <c r="BE487" s="1"/>
  <c r="BD486"/>
  <c r="BE486" s="1"/>
  <c r="BD485"/>
  <c r="BE485" s="1"/>
  <c r="BD484"/>
  <c r="BE484" s="1"/>
  <c r="BD483"/>
  <c r="BE483" s="1"/>
  <c r="BD482"/>
  <c r="BE482" s="1"/>
  <c r="BD481"/>
  <c r="BE481" s="1"/>
  <c r="BD480"/>
  <c r="BE480" s="1"/>
  <c r="BD479"/>
  <c r="BE479" s="1"/>
  <c r="BD478"/>
  <c r="BE478" s="1"/>
  <c r="BD477"/>
  <c r="BE477" s="1"/>
  <c r="BD476"/>
  <c r="BE476" s="1"/>
  <c r="BD475"/>
  <c r="BE475" s="1"/>
  <c r="BD474"/>
  <c r="BE474" s="1"/>
  <c r="BD473"/>
  <c r="BE473" s="1"/>
  <c r="BD472"/>
  <c r="BE472" s="1"/>
  <c r="BD471"/>
  <c r="BE471" s="1"/>
  <c r="BD470"/>
  <c r="BE470" s="1"/>
  <c r="BD469"/>
  <c r="BE469" s="1"/>
  <c r="BD468"/>
  <c r="BE468" s="1"/>
  <c r="BD467"/>
  <c r="BE467" s="1"/>
  <c r="BD466"/>
  <c r="BE466" s="1"/>
  <c r="BD465"/>
  <c r="BE465" s="1"/>
  <c r="BD464"/>
  <c r="BE464" s="1"/>
  <c r="BD463"/>
  <c r="BE463" s="1"/>
  <c r="BD462"/>
  <c r="BE462" s="1"/>
  <c r="BD461"/>
  <c r="BE461" s="1"/>
  <c r="BD460"/>
  <c r="BE460" s="1"/>
  <c r="BD459"/>
  <c r="BE459" s="1"/>
  <c r="BD458"/>
  <c r="BE458" s="1"/>
  <c r="BD457"/>
  <c r="BE457" s="1"/>
  <c r="BD456"/>
  <c r="BE456" s="1"/>
  <c r="BD455"/>
  <c r="BE455" s="1"/>
  <c r="BD454"/>
  <c r="BE454" s="1"/>
  <c r="BD453"/>
  <c r="BE453" s="1"/>
  <c r="BD452"/>
  <c r="BE452" s="1"/>
  <c r="BD451"/>
  <c r="BE451" s="1"/>
  <c r="BD450"/>
  <c r="BE450" s="1"/>
  <c r="BD449"/>
  <c r="BE449" s="1"/>
  <c r="BD448"/>
  <c r="BE448" s="1"/>
  <c r="BD447"/>
  <c r="BE447" s="1"/>
  <c r="BD446"/>
  <c r="BE446" s="1"/>
  <c r="BD445"/>
  <c r="BE445" s="1"/>
  <c r="BD444"/>
  <c r="BE444" s="1"/>
  <c r="BD443"/>
  <c r="BE443" s="1"/>
  <c r="BD442"/>
  <c r="BE442" s="1"/>
  <c r="BD441"/>
  <c r="BE441" s="1"/>
  <c r="BD440"/>
  <c r="BE440" s="1"/>
  <c r="BD439"/>
  <c r="BE439" s="1"/>
  <c r="BD438"/>
  <c r="BE438" s="1"/>
  <c r="BD437"/>
  <c r="BE437" s="1"/>
  <c r="BD436"/>
  <c r="BE436" s="1"/>
  <c r="BD435"/>
  <c r="BE435" s="1"/>
  <c r="BD434"/>
  <c r="BE434" s="1"/>
  <c r="BD433"/>
  <c r="BE433" s="1"/>
  <c r="BD432"/>
  <c r="BE432" s="1"/>
  <c r="BD431"/>
  <c r="BE431" s="1"/>
  <c r="BD430"/>
  <c r="BE430" s="1"/>
  <c r="BD429"/>
  <c r="BE429" s="1"/>
  <c r="BD428"/>
  <c r="BE428" s="1"/>
  <c r="BD427"/>
  <c r="BE427" s="1"/>
  <c r="BD426"/>
  <c r="BE426" s="1"/>
  <c r="BD425"/>
  <c r="BE425" s="1"/>
  <c r="BD424"/>
  <c r="BE424" s="1"/>
  <c r="BD423"/>
  <c r="BE423" s="1"/>
  <c r="BD422"/>
  <c r="BE422" s="1"/>
  <c r="BD421"/>
  <c r="BE421" s="1"/>
  <c r="BD420"/>
  <c r="BE420" s="1"/>
  <c r="BD419"/>
  <c r="BE419" s="1"/>
  <c r="BD418"/>
  <c r="BE418" s="1"/>
  <c r="BD417"/>
  <c r="BE417" s="1"/>
  <c r="BD416"/>
  <c r="BE416" s="1"/>
  <c r="BD415"/>
  <c r="BE415" s="1"/>
  <c r="BD414"/>
  <c r="BE414" s="1"/>
  <c r="BD413"/>
  <c r="BE413" s="1"/>
  <c r="BD412"/>
  <c r="BE412" s="1"/>
  <c r="BD411"/>
  <c r="BE411" s="1"/>
  <c r="BD410"/>
  <c r="BE410" s="1"/>
  <c r="BD409"/>
  <c r="BE409" s="1"/>
  <c r="BD408"/>
  <c r="BE408" s="1"/>
  <c r="BD407"/>
  <c r="BE407" s="1"/>
  <c r="BD406"/>
  <c r="BE406" s="1"/>
  <c r="BD405"/>
  <c r="BE405" s="1"/>
  <c r="BD404"/>
  <c r="BE404" s="1"/>
  <c r="BD403"/>
  <c r="BE403" s="1"/>
  <c r="BD402"/>
  <c r="BE402" s="1"/>
  <c r="BD401"/>
  <c r="BE401" s="1"/>
  <c r="BD400"/>
  <c r="BE400" s="1"/>
  <c r="BD399"/>
  <c r="BE399" s="1"/>
  <c r="BD398"/>
  <c r="BE398" s="1"/>
  <c r="BD397"/>
  <c r="BE397" s="1"/>
  <c r="BD396"/>
  <c r="BE396" s="1"/>
  <c r="BD395"/>
  <c r="BE395" s="1"/>
  <c r="BD394"/>
  <c r="BE394" s="1"/>
  <c r="BD393"/>
  <c r="BE393" s="1"/>
  <c r="BD392"/>
  <c r="BE392" s="1"/>
  <c r="BD391"/>
  <c r="BE391" s="1"/>
  <c r="BD390"/>
  <c r="BE390" s="1"/>
  <c r="BD389"/>
  <c r="BE389" s="1"/>
  <c r="BD388"/>
  <c r="BE388" s="1"/>
  <c r="BD387"/>
  <c r="BE387" s="1"/>
  <c r="BD386"/>
  <c r="BE386" s="1"/>
  <c r="BD385"/>
  <c r="BE385" s="1"/>
  <c r="BD384"/>
  <c r="BE384" s="1"/>
  <c r="BD383"/>
  <c r="BE383" s="1"/>
  <c r="BD382"/>
  <c r="BE382" s="1"/>
  <c r="BD381"/>
  <c r="BE381" s="1"/>
  <c r="BD380"/>
  <c r="BE380" s="1"/>
  <c r="BD379"/>
  <c r="BE379" s="1"/>
  <c r="BD378"/>
  <c r="BE378" s="1"/>
  <c r="BD377"/>
  <c r="BE377" s="1"/>
  <c r="BD376"/>
  <c r="BE376" s="1"/>
  <c r="BD375"/>
  <c r="BE375" s="1"/>
  <c r="BD374"/>
  <c r="BE374" s="1"/>
  <c r="BD373"/>
  <c r="BE373" s="1"/>
  <c r="BD372"/>
  <c r="BE372" s="1"/>
  <c r="BD371"/>
  <c r="BE371" s="1"/>
  <c r="BD370"/>
  <c r="BE370" s="1"/>
  <c r="BD369"/>
  <c r="BE369" s="1"/>
  <c r="BD368"/>
  <c r="BE368" s="1"/>
  <c r="BD367"/>
  <c r="BE367" s="1"/>
  <c r="BD366"/>
  <c r="BE366" s="1"/>
  <c r="BD365"/>
  <c r="BE365" s="1"/>
  <c r="BD364"/>
  <c r="BE364" s="1"/>
  <c r="BD363"/>
  <c r="BE363" s="1"/>
  <c r="BD362"/>
  <c r="BE362" s="1"/>
  <c r="BD361"/>
  <c r="BE361" s="1"/>
  <c r="BD360"/>
  <c r="BE360" s="1"/>
  <c r="BD359"/>
  <c r="BE359" s="1"/>
  <c r="BD358"/>
  <c r="BE358" s="1"/>
  <c r="BD357"/>
  <c r="BE357" s="1"/>
  <c r="BD356"/>
  <c r="BE356" s="1"/>
  <c r="BD355"/>
  <c r="BE355" s="1"/>
  <c r="BD354"/>
  <c r="BE354" s="1"/>
  <c r="BD353"/>
  <c r="BE353" s="1"/>
  <c r="BD352"/>
  <c r="BE352" s="1"/>
  <c r="BD351"/>
  <c r="BE351" s="1"/>
  <c r="BD350"/>
  <c r="BE350" s="1"/>
  <c r="BD349"/>
  <c r="BE349" s="1"/>
  <c r="BD348"/>
  <c r="BE348" s="1"/>
  <c r="BD347"/>
  <c r="BE347" s="1"/>
  <c r="BD346"/>
  <c r="BE346" s="1"/>
  <c r="BD345"/>
  <c r="BE345" s="1"/>
  <c r="BD344"/>
  <c r="BE344" s="1"/>
  <c r="BD343"/>
  <c r="BE343" s="1"/>
  <c r="BD342"/>
  <c r="BE342" s="1"/>
  <c r="BD341"/>
  <c r="BE341" s="1"/>
  <c r="BD340"/>
  <c r="BE340" s="1"/>
  <c r="BD339"/>
  <c r="BE339" s="1"/>
  <c r="BD338"/>
  <c r="BE338" s="1"/>
  <c r="BD337"/>
  <c r="BE337" s="1"/>
  <c r="BD336"/>
  <c r="BE336" s="1"/>
  <c r="BD335"/>
  <c r="BE335" s="1"/>
  <c r="BD334"/>
  <c r="BE334" s="1"/>
  <c r="BD333"/>
  <c r="BE333" s="1"/>
  <c r="BD332"/>
  <c r="BE332" s="1"/>
  <c r="BD331"/>
  <c r="BE331" s="1"/>
  <c r="BD330"/>
  <c r="BE330" s="1"/>
  <c r="BD329"/>
  <c r="BE329" s="1"/>
  <c r="BD328"/>
  <c r="BE328" s="1"/>
  <c r="BD327"/>
  <c r="BE327" s="1"/>
  <c r="BD326"/>
  <c r="BE326" s="1"/>
  <c r="BD325"/>
  <c r="BE325" s="1"/>
  <c r="BD324"/>
  <c r="BE324" s="1"/>
  <c r="BD323"/>
  <c r="BE323" s="1"/>
  <c r="BD322"/>
  <c r="BE322" s="1"/>
  <c r="BD321"/>
  <c r="BE321" s="1"/>
  <c r="BD320"/>
  <c r="BE320" s="1"/>
  <c r="BD319"/>
  <c r="BE319" s="1"/>
  <c r="BD318"/>
  <c r="BE318" s="1"/>
  <c r="BD317"/>
  <c r="BE317" s="1"/>
  <c r="BD316"/>
  <c r="BE316" s="1"/>
  <c r="BD315"/>
  <c r="BE315" s="1"/>
  <c r="BD314"/>
  <c r="BE314" s="1"/>
  <c r="BD313"/>
  <c r="BE313" s="1"/>
  <c r="BD312"/>
  <c r="BE312" s="1"/>
  <c r="BD311"/>
  <c r="BE311" s="1"/>
  <c r="BD310"/>
  <c r="BE310" s="1"/>
  <c r="BD309"/>
  <c r="BE309" s="1"/>
  <c r="BD308"/>
  <c r="BE308" s="1"/>
  <c r="BD307"/>
  <c r="BE307" s="1"/>
  <c r="BD306"/>
  <c r="BE306" s="1"/>
  <c r="BD305"/>
  <c r="BE305" s="1"/>
  <c r="BD304"/>
  <c r="BE304" s="1"/>
  <c r="BD303"/>
  <c r="BE303" s="1"/>
  <c r="BD302"/>
  <c r="BE302" s="1"/>
  <c r="BD301"/>
  <c r="BE301" s="1"/>
  <c r="BD300"/>
  <c r="BE300" s="1"/>
  <c r="BD299"/>
  <c r="BE299" s="1"/>
  <c r="BD298"/>
  <c r="BE298" s="1"/>
  <c r="BD297"/>
  <c r="BE297" s="1"/>
  <c r="BD296"/>
  <c r="BE296" s="1"/>
  <c r="BD295"/>
  <c r="BE295" s="1"/>
  <c r="BD294"/>
  <c r="BE294" s="1"/>
  <c r="BD293"/>
  <c r="BE293" s="1"/>
  <c r="BD292"/>
  <c r="BE292" s="1"/>
  <c r="BD291"/>
  <c r="BE291" s="1"/>
  <c r="BD290"/>
  <c r="BE290" s="1"/>
  <c r="BD289"/>
  <c r="BE289" s="1"/>
  <c r="BD288"/>
  <c r="BE288" s="1"/>
  <c r="BD287"/>
  <c r="BE287" s="1"/>
  <c r="BD286"/>
  <c r="BE286" s="1"/>
  <c r="BD285"/>
  <c r="BE285" s="1"/>
  <c r="BD284"/>
  <c r="BE284" s="1"/>
  <c r="BD283"/>
  <c r="BE283" s="1"/>
  <c r="BD282"/>
  <c r="BE282" s="1"/>
  <c r="BD281"/>
  <c r="BE281" s="1"/>
  <c r="BD280"/>
  <c r="BE280" s="1"/>
  <c r="BD279"/>
  <c r="BE279" s="1"/>
  <c r="BD278"/>
  <c r="BE278" s="1"/>
  <c r="BD277"/>
  <c r="BE277" s="1"/>
  <c r="BD276"/>
  <c r="BE276" s="1"/>
  <c r="BD275"/>
  <c r="BE275" s="1"/>
  <c r="BD274"/>
  <c r="BE274" s="1"/>
  <c r="BD273"/>
  <c r="BE273" s="1"/>
  <c r="BD272"/>
  <c r="BE272" s="1"/>
  <c r="BD271"/>
  <c r="BE271" s="1"/>
  <c r="BD270"/>
  <c r="BE270" s="1"/>
  <c r="BD269"/>
  <c r="BE269" s="1"/>
  <c r="BD268"/>
  <c r="BE268" s="1"/>
  <c r="BD267"/>
  <c r="BE267" s="1"/>
  <c r="BD266"/>
  <c r="BE266" s="1"/>
  <c r="BD265"/>
  <c r="BE265" s="1"/>
  <c r="BD264"/>
  <c r="BE264" s="1"/>
  <c r="BD263"/>
  <c r="BE263" s="1"/>
  <c r="BD262"/>
  <c r="BE262" s="1"/>
  <c r="BD261"/>
  <c r="BE261" s="1"/>
  <c r="BD260"/>
  <c r="BE260" s="1"/>
  <c r="BD259"/>
  <c r="BE259" s="1"/>
  <c r="BD258"/>
  <c r="BE258" s="1"/>
  <c r="BD257"/>
  <c r="BE257" s="1"/>
  <c r="BD256"/>
  <c r="BE256" s="1"/>
  <c r="BD255"/>
  <c r="BE255" s="1"/>
  <c r="BD254"/>
  <c r="BE254" s="1"/>
  <c r="BD253"/>
  <c r="BE253" s="1"/>
  <c r="BD252"/>
  <c r="BE252" s="1"/>
  <c r="BD251"/>
  <c r="BE251" s="1"/>
  <c r="BD250"/>
  <c r="BE250" s="1"/>
  <c r="BD249"/>
  <c r="BE249" s="1"/>
  <c r="BD248"/>
  <c r="BE248" s="1"/>
  <c r="BD247"/>
  <c r="BE247" s="1"/>
  <c r="BD246"/>
  <c r="BE246" s="1"/>
  <c r="BD245"/>
  <c r="BE245" s="1"/>
  <c r="BD244"/>
  <c r="BE244" s="1"/>
  <c r="BD243"/>
  <c r="BE243" s="1"/>
  <c r="BD242"/>
  <c r="BE242" s="1"/>
  <c r="BD241"/>
  <c r="BE241" s="1"/>
  <c r="BD240"/>
  <c r="BE240" s="1"/>
  <c r="BD239"/>
  <c r="BE239" s="1"/>
  <c r="BD238"/>
  <c r="BE238" s="1"/>
  <c r="BD237"/>
  <c r="BE237" s="1"/>
  <c r="BD236"/>
  <c r="BE236" s="1"/>
  <c r="BD235"/>
  <c r="BE235" s="1"/>
  <c r="BD234"/>
  <c r="BE234" s="1"/>
  <c r="BD233"/>
  <c r="BE233" s="1"/>
  <c r="BD232"/>
  <c r="BE232" s="1"/>
  <c r="BD231"/>
  <c r="BE231" s="1"/>
  <c r="BD230"/>
  <c r="BE230" s="1"/>
  <c r="BD229"/>
  <c r="BE229" s="1"/>
  <c r="BD228"/>
  <c r="BE228" s="1"/>
  <c r="BD227"/>
  <c r="BE227" s="1"/>
  <c r="BD226"/>
  <c r="BE226" s="1"/>
  <c r="BD225"/>
  <c r="BE225" s="1"/>
  <c r="BD224"/>
  <c r="BE224" s="1"/>
  <c r="BD223"/>
  <c r="BE223" s="1"/>
  <c r="BD222"/>
  <c r="BE222" s="1"/>
  <c r="BD221"/>
  <c r="BE221" s="1"/>
  <c r="BD220"/>
  <c r="BE220" s="1"/>
  <c r="BD219"/>
  <c r="BE219" s="1"/>
  <c r="BD218"/>
  <c r="BE218" s="1"/>
  <c r="BD217"/>
  <c r="BE217" s="1"/>
  <c r="BD216"/>
  <c r="BE216" s="1"/>
  <c r="BD215"/>
  <c r="BE215" s="1"/>
  <c r="BD214"/>
  <c r="BE214" s="1"/>
  <c r="BD213"/>
  <c r="BE213" s="1"/>
  <c r="BD212"/>
  <c r="BE212" s="1"/>
  <c r="BD211"/>
  <c r="BE211" s="1"/>
  <c r="BD210"/>
  <c r="BE210" s="1"/>
  <c r="BD209"/>
  <c r="BE209" s="1"/>
  <c r="BD208"/>
  <c r="BE208" s="1"/>
  <c r="BD207"/>
  <c r="BE207" s="1"/>
  <c r="BD206"/>
  <c r="BE206" s="1"/>
  <c r="BD205"/>
  <c r="BE205" s="1"/>
  <c r="BD204"/>
  <c r="BE204" s="1"/>
  <c r="BD203"/>
  <c r="BE203" s="1"/>
  <c r="BD202"/>
  <c r="BE202" s="1"/>
  <c r="BD201"/>
  <c r="BE201" s="1"/>
  <c r="BD200"/>
  <c r="BE200" s="1"/>
  <c r="BD199"/>
  <c r="BE199" s="1"/>
  <c r="BD198"/>
  <c r="BE198" s="1"/>
  <c r="BD197"/>
  <c r="BE197" s="1"/>
  <c r="BD196"/>
  <c r="BE196" s="1"/>
  <c r="BD195"/>
  <c r="BE195" s="1"/>
  <c r="BD194"/>
  <c r="BE194" s="1"/>
  <c r="BD193"/>
  <c r="BE193" s="1"/>
  <c r="BD192"/>
  <c r="BE192" s="1"/>
  <c r="BD191"/>
  <c r="BE191" s="1"/>
  <c r="BD190"/>
  <c r="BE190" s="1"/>
  <c r="BD189"/>
  <c r="BE189" s="1"/>
  <c r="BD188"/>
  <c r="BE188" s="1"/>
  <c r="BD187"/>
  <c r="BE187" s="1"/>
  <c r="BD186"/>
  <c r="BE186" s="1"/>
  <c r="BD185"/>
  <c r="BE185" s="1"/>
  <c r="BD184"/>
  <c r="BE184" s="1"/>
  <c r="BD183"/>
  <c r="BE183" s="1"/>
  <c r="BD182"/>
  <c r="BE182" s="1"/>
  <c r="BD181"/>
  <c r="BE181" s="1"/>
  <c r="BD180"/>
  <c r="BE180" s="1"/>
  <c r="BD179"/>
  <c r="BE179" s="1"/>
  <c r="BD178"/>
  <c r="BE178" s="1"/>
  <c r="BD177"/>
  <c r="BE177" s="1"/>
  <c r="BD176"/>
  <c r="BE176" s="1"/>
  <c r="BD175"/>
  <c r="BE175" s="1"/>
  <c r="BD174"/>
  <c r="BE174" s="1"/>
  <c r="BD173"/>
  <c r="BE173" s="1"/>
  <c r="BD172"/>
  <c r="BE172" s="1"/>
  <c r="BD171"/>
  <c r="BE171" s="1"/>
  <c r="BD170"/>
  <c r="BE170" s="1"/>
  <c r="BD169"/>
  <c r="BE169" s="1"/>
  <c r="BD168"/>
  <c r="BE168" s="1"/>
  <c r="BD167"/>
  <c r="BE167" s="1"/>
  <c r="BD166"/>
  <c r="BE166" s="1"/>
  <c r="BD165"/>
  <c r="BE165" s="1"/>
  <c r="BD164"/>
  <c r="BE164" s="1"/>
  <c r="BD163"/>
  <c r="BE163" s="1"/>
  <c r="BD162"/>
  <c r="BE162" s="1"/>
  <c r="BD161"/>
  <c r="BE161" s="1"/>
  <c r="BD160"/>
  <c r="BE160" s="1"/>
  <c r="BD159"/>
  <c r="BE159" s="1"/>
  <c r="BD158"/>
  <c r="BE158" s="1"/>
  <c r="BD157"/>
  <c r="BE157" s="1"/>
  <c r="BD156"/>
  <c r="BE156" s="1"/>
  <c r="BD155"/>
  <c r="BE155" s="1"/>
  <c r="BD154"/>
  <c r="BE154" s="1"/>
  <c r="BD153"/>
  <c r="BE153" s="1"/>
  <c r="BD152"/>
  <c r="BE152" s="1"/>
  <c r="BD151"/>
  <c r="BE151" s="1"/>
  <c r="BD150"/>
  <c r="BE150" s="1"/>
  <c r="BD149"/>
  <c r="BE149" s="1"/>
  <c r="BD148"/>
  <c r="BE148" s="1"/>
  <c r="BD147"/>
  <c r="BE147" s="1"/>
  <c r="BD146"/>
  <c r="BE146" s="1"/>
  <c r="BD145"/>
  <c r="BE145" s="1"/>
  <c r="BD144"/>
  <c r="BE144" s="1"/>
  <c r="BD143"/>
  <c r="BE143" s="1"/>
  <c r="BD142"/>
  <c r="BE142" s="1"/>
  <c r="BD141"/>
  <c r="BE141" s="1"/>
  <c r="BD140"/>
  <c r="BE140" s="1"/>
  <c r="BD139"/>
  <c r="BE139" s="1"/>
  <c r="BD138"/>
  <c r="BE138" s="1"/>
  <c r="BD137"/>
  <c r="BE137" s="1"/>
  <c r="BD136"/>
  <c r="BE136" s="1"/>
  <c r="BD135"/>
  <c r="BE135" s="1"/>
  <c r="BD134"/>
  <c r="BE134" s="1"/>
  <c r="BD133"/>
  <c r="BE133" s="1"/>
  <c r="BD132"/>
  <c r="BE132" s="1"/>
  <c r="BD131"/>
  <c r="BE131" s="1"/>
  <c r="BD130"/>
  <c r="BE130" s="1"/>
  <c r="BD129"/>
  <c r="BE129" s="1"/>
  <c r="BD128"/>
  <c r="BE128" s="1"/>
  <c r="BD127"/>
  <c r="BE127" s="1"/>
  <c r="BD126"/>
  <c r="BE126" s="1"/>
  <c r="BD125"/>
  <c r="BE125" s="1"/>
  <c r="BD124"/>
  <c r="BE124" s="1"/>
  <c r="BD123"/>
  <c r="BE123" s="1"/>
  <c r="BD122"/>
  <c r="BE122" s="1"/>
  <c r="BD121"/>
  <c r="BE121" s="1"/>
  <c r="BD120"/>
  <c r="BE120" s="1"/>
  <c r="BD119"/>
  <c r="BE119" s="1"/>
  <c r="BD118"/>
  <c r="BE118" s="1"/>
  <c r="BD117"/>
  <c r="BE117" s="1"/>
  <c r="BD116"/>
  <c r="BE116" s="1"/>
  <c r="BD115"/>
  <c r="BE115" s="1"/>
  <c r="BD114"/>
  <c r="BE114" s="1"/>
  <c r="BD113"/>
  <c r="BE113" s="1"/>
  <c r="BD112"/>
  <c r="BE112" s="1"/>
  <c r="BD111"/>
  <c r="BE111" s="1"/>
  <c r="BD110"/>
  <c r="BE110" s="1"/>
  <c r="BD109"/>
  <c r="BE109" s="1"/>
  <c r="BD108"/>
  <c r="BE108" s="1"/>
  <c r="BD107"/>
  <c r="BE107" s="1"/>
  <c r="BD106"/>
  <c r="BE106" s="1"/>
  <c r="BD105"/>
  <c r="BE105" s="1"/>
  <c r="BD104"/>
  <c r="BE104" s="1"/>
  <c r="BD103"/>
  <c r="BE103" s="1"/>
  <c r="BD102"/>
  <c r="BE102" s="1"/>
  <c r="BD101"/>
  <c r="BE101" s="1"/>
  <c r="BD100"/>
  <c r="BE100" s="1"/>
  <c r="BD99"/>
  <c r="BE99" s="1"/>
  <c r="BD98"/>
  <c r="BE98" s="1"/>
  <c r="BD97"/>
  <c r="BE97" s="1"/>
  <c r="BD96"/>
  <c r="BE96" s="1"/>
  <c r="BD95"/>
  <c r="BE95" s="1"/>
  <c r="BD94"/>
  <c r="BE94" s="1"/>
  <c r="BD93"/>
  <c r="BE93" s="1"/>
  <c r="BD92"/>
  <c r="BE92" s="1"/>
  <c r="BD91"/>
  <c r="BE91" s="1"/>
  <c r="BD90"/>
  <c r="BE90" s="1"/>
  <c r="BD89"/>
  <c r="BE89" s="1"/>
  <c r="BD88"/>
  <c r="BE88" s="1"/>
  <c r="BD87"/>
  <c r="BE87" s="1"/>
  <c r="BD86"/>
  <c r="BE86" s="1"/>
  <c r="BD85"/>
  <c r="BE85" s="1"/>
  <c r="BD84"/>
  <c r="BE84" s="1"/>
  <c r="BD83"/>
  <c r="BE83" s="1"/>
  <c r="BD82"/>
  <c r="BE82" s="1"/>
  <c r="BD81"/>
  <c r="BE81" s="1"/>
  <c r="BD80"/>
  <c r="BE80" s="1"/>
  <c r="BD79"/>
  <c r="BE79" s="1"/>
  <c r="BD78"/>
  <c r="BE78" s="1"/>
  <c r="BD77"/>
  <c r="BE77" s="1"/>
  <c r="BD76"/>
  <c r="BE76" s="1"/>
  <c r="BD75"/>
  <c r="BE75" s="1"/>
  <c r="BD74"/>
  <c r="BE74" s="1"/>
  <c r="BD73"/>
  <c r="BE73" s="1"/>
  <c r="BD72"/>
  <c r="BE72" s="1"/>
  <c r="BD71"/>
  <c r="BE71" s="1"/>
  <c r="BD70"/>
  <c r="BE70" s="1"/>
  <c r="BD69"/>
  <c r="BE69" s="1"/>
  <c r="BD68"/>
  <c r="BE68" s="1"/>
  <c r="BD67"/>
  <c r="BE67" s="1"/>
  <c r="BD66"/>
  <c r="BE66" s="1"/>
  <c r="BD65"/>
  <c r="BE65" s="1"/>
  <c r="BD64"/>
  <c r="BE64" s="1"/>
  <c r="BD63"/>
  <c r="BE63" s="1"/>
  <c r="BD62"/>
  <c r="BE62" s="1"/>
  <c r="BD61"/>
  <c r="BE61" s="1"/>
  <c r="BD60"/>
  <c r="BE60" s="1"/>
  <c r="BD59"/>
  <c r="BE59" s="1"/>
  <c r="BD58"/>
  <c r="BE58" s="1"/>
  <c r="BD57"/>
  <c r="BE57" s="1"/>
  <c r="BD56"/>
  <c r="BE56" s="1"/>
  <c r="BD55"/>
  <c r="BE55" s="1"/>
  <c r="BD54"/>
  <c r="BE54" s="1"/>
  <c r="BD53"/>
  <c r="BE53" s="1"/>
  <c r="BD52"/>
  <c r="BE52" s="1"/>
  <c r="BD51"/>
  <c r="BE51" s="1"/>
  <c r="BD50"/>
  <c r="BE50" s="1"/>
  <c r="BD49"/>
  <c r="BE49" s="1"/>
  <c r="BD48"/>
  <c r="BE48" s="1"/>
  <c r="BD47"/>
  <c r="BE47" s="1"/>
  <c r="BD46"/>
  <c r="BE46" s="1"/>
  <c r="BD45"/>
  <c r="BE45" s="1"/>
  <c r="BD44"/>
  <c r="BE44" s="1"/>
  <c r="BD43"/>
  <c r="BE43" s="1"/>
  <c r="BD42"/>
  <c r="BE42" s="1"/>
  <c r="BD41"/>
  <c r="BE41" s="1"/>
  <c r="BD40"/>
  <c r="BE40" s="1"/>
  <c r="BD39"/>
  <c r="BE39" s="1"/>
  <c r="BD38"/>
  <c r="BE38" s="1"/>
  <c r="BD37"/>
  <c r="BE37" s="1"/>
  <c r="BD36"/>
  <c r="BE36" s="1"/>
  <c r="BD35"/>
  <c r="BE35" s="1"/>
  <c r="BD34"/>
  <c r="BE34" s="1"/>
  <c r="BD33"/>
  <c r="BE33" s="1"/>
  <c r="BD32"/>
  <c r="BE32" s="1"/>
  <c r="BD31"/>
  <c r="BE31" s="1"/>
  <c r="BD30"/>
  <c r="BE30" s="1"/>
  <c r="BD29"/>
  <c r="BE29" s="1"/>
  <c r="BD28"/>
  <c r="BE28" s="1"/>
  <c r="BD27"/>
  <c r="BE27" s="1"/>
  <c r="BD26"/>
  <c r="BE26" s="1"/>
  <c r="BD25"/>
  <c r="BE25" s="1"/>
  <c r="BD24"/>
  <c r="BE24" s="1"/>
  <c r="BD23"/>
  <c r="BE23" s="1"/>
  <c r="BD22"/>
  <c r="BE22" s="1"/>
  <c r="BD21"/>
  <c r="BE21" s="1"/>
  <c r="BD20"/>
  <c r="BE20" s="1"/>
  <c r="BD19"/>
  <c r="BE19" s="1"/>
  <c r="BD18"/>
  <c r="BE18" s="1"/>
  <c r="BD17"/>
  <c r="BE17" s="1"/>
  <c r="BD16"/>
  <c r="BE16" s="1"/>
  <c r="BD15"/>
  <c r="BE15" s="1"/>
  <c r="BD14"/>
  <c r="BE14" s="1"/>
  <c r="BD13"/>
  <c r="BE13" s="1"/>
  <c r="BD12"/>
  <c r="BE12" s="1"/>
  <c r="BB1011"/>
  <c r="BC1011" s="1"/>
  <c r="BB1010"/>
  <c r="BC1010" s="1"/>
  <c r="BB1009"/>
  <c r="BC1009" s="1"/>
  <c r="BB1008"/>
  <c r="BC1008" s="1"/>
  <c r="BB1007"/>
  <c r="BC1007" s="1"/>
  <c r="BB1006"/>
  <c r="BC1006" s="1"/>
  <c r="BB1005"/>
  <c r="BC1005" s="1"/>
  <c r="BB1004"/>
  <c r="BC1004" s="1"/>
  <c r="BB1003"/>
  <c r="BC1003" s="1"/>
  <c r="BB1002"/>
  <c r="BC1002" s="1"/>
  <c r="BB1001"/>
  <c r="BC1001" s="1"/>
  <c r="BB1000"/>
  <c r="BC1000" s="1"/>
  <c r="BB999"/>
  <c r="BC999" s="1"/>
  <c r="BB998"/>
  <c r="BC998" s="1"/>
  <c r="BB997"/>
  <c r="BC997" s="1"/>
  <c r="BB996"/>
  <c r="BC996" s="1"/>
  <c r="BB995"/>
  <c r="BC995" s="1"/>
  <c r="BB994"/>
  <c r="BC994" s="1"/>
  <c r="BB993"/>
  <c r="BC993" s="1"/>
  <c r="BB992"/>
  <c r="BC992" s="1"/>
  <c r="BB991"/>
  <c r="BC991" s="1"/>
  <c r="BB990"/>
  <c r="BC990" s="1"/>
  <c r="BB989"/>
  <c r="BC989" s="1"/>
  <c r="BB988"/>
  <c r="BC988" s="1"/>
  <c r="BB987"/>
  <c r="BC987" s="1"/>
  <c r="BB986"/>
  <c r="BC986" s="1"/>
  <c r="BB985"/>
  <c r="BC985" s="1"/>
  <c r="BB984"/>
  <c r="BC984" s="1"/>
  <c r="BB983"/>
  <c r="BC983" s="1"/>
  <c r="BB982"/>
  <c r="BC982" s="1"/>
  <c r="BB981"/>
  <c r="BC981" s="1"/>
  <c r="BB980"/>
  <c r="BC980" s="1"/>
  <c r="BB979"/>
  <c r="BC979" s="1"/>
  <c r="BB978"/>
  <c r="BC978" s="1"/>
  <c r="BB977"/>
  <c r="BC977" s="1"/>
  <c r="BB976"/>
  <c r="BC976" s="1"/>
  <c r="BB975"/>
  <c r="BC975" s="1"/>
  <c r="BB974"/>
  <c r="BC974" s="1"/>
  <c r="BB973"/>
  <c r="BC973" s="1"/>
  <c r="BB972"/>
  <c r="BC972" s="1"/>
  <c r="BB971"/>
  <c r="BC971" s="1"/>
  <c r="BB970"/>
  <c r="BC970" s="1"/>
  <c r="BB969"/>
  <c r="BC969" s="1"/>
  <c r="BB968"/>
  <c r="BC968" s="1"/>
  <c r="BB967"/>
  <c r="BC967" s="1"/>
  <c r="BB966"/>
  <c r="BC966" s="1"/>
  <c r="BB965"/>
  <c r="BC965" s="1"/>
  <c r="BB964"/>
  <c r="BC964" s="1"/>
  <c r="BB963"/>
  <c r="BC963" s="1"/>
  <c r="BB962"/>
  <c r="BC962" s="1"/>
  <c r="BB961"/>
  <c r="BC961" s="1"/>
  <c r="BB960"/>
  <c r="BC960" s="1"/>
  <c r="BB959"/>
  <c r="BC959" s="1"/>
  <c r="BB958"/>
  <c r="BC958" s="1"/>
  <c r="BB957"/>
  <c r="BC957" s="1"/>
  <c r="BB956"/>
  <c r="BC956" s="1"/>
  <c r="BB955"/>
  <c r="BC955" s="1"/>
  <c r="BB954"/>
  <c r="BC954" s="1"/>
  <c r="BB953"/>
  <c r="BC953" s="1"/>
  <c r="BB952"/>
  <c r="BC952" s="1"/>
  <c r="BB951"/>
  <c r="BC951" s="1"/>
  <c r="BB950"/>
  <c r="BC950" s="1"/>
  <c r="BB949"/>
  <c r="BC949" s="1"/>
  <c r="BB948"/>
  <c r="BC948" s="1"/>
  <c r="BB947"/>
  <c r="BC947" s="1"/>
  <c r="BB946"/>
  <c r="BC946" s="1"/>
  <c r="BB945"/>
  <c r="BC945" s="1"/>
  <c r="BB944"/>
  <c r="BC944" s="1"/>
  <c r="BB943"/>
  <c r="BC943" s="1"/>
  <c r="BB942"/>
  <c r="BC942" s="1"/>
  <c r="BB941"/>
  <c r="BC941" s="1"/>
  <c r="BB940"/>
  <c r="BC940" s="1"/>
  <c r="BB939"/>
  <c r="BC939" s="1"/>
  <c r="BB938"/>
  <c r="BC938" s="1"/>
  <c r="BB937"/>
  <c r="BC937" s="1"/>
  <c r="BB936"/>
  <c r="BC936" s="1"/>
  <c r="BB935"/>
  <c r="BC935" s="1"/>
  <c r="BB934"/>
  <c r="BC934" s="1"/>
  <c r="BB933"/>
  <c r="BC933" s="1"/>
  <c r="BB932"/>
  <c r="BC932" s="1"/>
  <c r="BB931"/>
  <c r="BC931" s="1"/>
  <c r="BB930"/>
  <c r="BC930" s="1"/>
  <c r="BB929"/>
  <c r="BC929" s="1"/>
  <c r="BB928"/>
  <c r="BC928" s="1"/>
  <c r="BB927"/>
  <c r="BC927" s="1"/>
  <c r="BB926"/>
  <c r="BC926" s="1"/>
  <c r="BB925"/>
  <c r="BC925" s="1"/>
  <c r="BB924"/>
  <c r="BC924" s="1"/>
  <c r="BB923"/>
  <c r="BC923" s="1"/>
  <c r="BB922"/>
  <c r="BC922" s="1"/>
  <c r="BB921"/>
  <c r="BC921" s="1"/>
  <c r="BB920"/>
  <c r="BC920" s="1"/>
  <c r="BB919"/>
  <c r="BC919" s="1"/>
  <c r="BB918"/>
  <c r="BC918" s="1"/>
  <c r="BB917"/>
  <c r="BC917" s="1"/>
  <c r="BB916"/>
  <c r="BC916" s="1"/>
  <c r="BB915"/>
  <c r="BC915" s="1"/>
  <c r="BB914"/>
  <c r="BC914" s="1"/>
  <c r="BB913"/>
  <c r="BC913" s="1"/>
  <c r="BB912"/>
  <c r="BC912" s="1"/>
  <c r="BB911"/>
  <c r="BC911" s="1"/>
  <c r="BB910"/>
  <c r="BC910" s="1"/>
  <c r="BB909"/>
  <c r="BC909" s="1"/>
  <c r="BB908"/>
  <c r="BC908" s="1"/>
  <c r="BB907"/>
  <c r="BC907" s="1"/>
  <c r="BB906"/>
  <c r="BC906" s="1"/>
  <c r="BB905"/>
  <c r="BC905" s="1"/>
  <c r="BB904"/>
  <c r="BC904" s="1"/>
  <c r="BB903"/>
  <c r="BC903" s="1"/>
  <c r="BB902"/>
  <c r="BC902" s="1"/>
  <c r="BB901"/>
  <c r="BC901" s="1"/>
  <c r="BB900"/>
  <c r="BC900" s="1"/>
  <c r="BB899"/>
  <c r="BC899" s="1"/>
  <c r="BB898"/>
  <c r="BC898" s="1"/>
  <c r="BB897"/>
  <c r="BC897" s="1"/>
  <c r="BB896"/>
  <c r="BC896" s="1"/>
  <c r="BB895"/>
  <c r="BC895" s="1"/>
  <c r="BB894"/>
  <c r="BC894" s="1"/>
  <c r="BB893"/>
  <c r="BC893" s="1"/>
  <c r="BB892"/>
  <c r="BC892" s="1"/>
  <c r="BB891"/>
  <c r="BC891" s="1"/>
  <c r="BB890"/>
  <c r="BC890" s="1"/>
  <c r="BB889"/>
  <c r="BC889" s="1"/>
  <c r="BB888"/>
  <c r="BC888" s="1"/>
  <c r="BB887"/>
  <c r="BC887" s="1"/>
  <c r="BB886"/>
  <c r="BC886" s="1"/>
  <c r="BB885"/>
  <c r="BC885" s="1"/>
  <c r="BB884"/>
  <c r="BC884" s="1"/>
  <c r="BB883"/>
  <c r="BC883" s="1"/>
  <c r="BB882"/>
  <c r="BC882" s="1"/>
  <c r="BB881"/>
  <c r="BC881" s="1"/>
  <c r="BB880"/>
  <c r="BC880" s="1"/>
  <c r="BB879"/>
  <c r="BC879" s="1"/>
  <c r="BB878"/>
  <c r="BC878" s="1"/>
  <c r="BB877"/>
  <c r="BC877" s="1"/>
  <c r="BB876"/>
  <c r="BC876" s="1"/>
  <c r="BB875"/>
  <c r="BC875" s="1"/>
  <c r="BB874"/>
  <c r="BC874" s="1"/>
  <c r="BB873"/>
  <c r="BC873" s="1"/>
  <c r="BB872"/>
  <c r="BC872" s="1"/>
  <c r="BB871"/>
  <c r="BC871" s="1"/>
  <c r="BB870"/>
  <c r="BC870" s="1"/>
  <c r="BB869"/>
  <c r="BC869" s="1"/>
  <c r="BB868"/>
  <c r="BC868" s="1"/>
  <c r="BB867"/>
  <c r="BC867" s="1"/>
  <c r="BB866"/>
  <c r="BC866" s="1"/>
  <c r="BB865"/>
  <c r="BC865" s="1"/>
  <c r="BB864"/>
  <c r="BC864" s="1"/>
  <c r="BB863"/>
  <c r="BC863" s="1"/>
  <c r="BB862"/>
  <c r="BC862" s="1"/>
  <c r="BB861"/>
  <c r="BC861" s="1"/>
  <c r="BB860"/>
  <c r="BC860" s="1"/>
  <c r="BB859"/>
  <c r="BC859" s="1"/>
  <c r="BB858"/>
  <c r="BC858" s="1"/>
  <c r="BB857"/>
  <c r="BC857" s="1"/>
  <c r="BB856"/>
  <c r="BC856" s="1"/>
  <c r="BB855"/>
  <c r="BC855" s="1"/>
  <c r="BB854"/>
  <c r="BC854" s="1"/>
  <c r="BB853"/>
  <c r="BC853" s="1"/>
  <c r="BB852"/>
  <c r="BC852" s="1"/>
  <c r="BB851"/>
  <c r="BC851" s="1"/>
  <c r="BB850"/>
  <c r="BC850" s="1"/>
  <c r="BB849"/>
  <c r="BC849" s="1"/>
  <c r="BB848"/>
  <c r="BC848" s="1"/>
  <c r="BB847"/>
  <c r="BC847" s="1"/>
  <c r="BB846"/>
  <c r="BC846" s="1"/>
  <c r="BB845"/>
  <c r="BC845" s="1"/>
  <c r="BB844"/>
  <c r="BC844" s="1"/>
  <c r="BB843"/>
  <c r="BC843" s="1"/>
  <c r="BB842"/>
  <c r="BC842" s="1"/>
  <c r="BB841"/>
  <c r="BC841" s="1"/>
  <c r="BB840"/>
  <c r="BC840" s="1"/>
  <c r="BB839"/>
  <c r="BC839" s="1"/>
  <c r="BB838"/>
  <c r="BC838" s="1"/>
  <c r="BB837"/>
  <c r="BC837" s="1"/>
  <c r="BB836"/>
  <c r="BC836" s="1"/>
  <c r="BB835"/>
  <c r="BC835" s="1"/>
  <c r="BB834"/>
  <c r="BC834" s="1"/>
  <c r="BB833"/>
  <c r="BC833" s="1"/>
  <c r="BB832"/>
  <c r="BC832" s="1"/>
  <c r="BB831"/>
  <c r="BC831" s="1"/>
  <c r="BB830"/>
  <c r="BC830" s="1"/>
  <c r="BB829"/>
  <c r="BC829" s="1"/>
  <c r="BB828"/>
  <c r="BC828" s="1"/>
  <c r="BB827"/>
  <c r="BC827" s="1"/>
  <c r="BB826"/>
  <c r="BC826" s="1"/>
  <c r="BB825"/>
  <c r="BC825" s="1"/>
  <c r="BB824"/>
  <c r="BC824" s="1"/>
  <c r="BB823"/>
  <c r="BC823" s="1"/>
  <c r="BB822"/>
  <c r="BC822" s="1"/>
  <c r="BB821"/>
  <c r="BC821" s="1"/>
  <c r="BB820"/>
  <c r="BC820" s="1"/>
  <c r="BB819"/>
  <c r="BC819" s="1"/>
  <c r="BB818"/>
  <c r="BC818" s="1"/>
  <c r="BB817"/>
  <c r="BC817" s="1"/>
  <c r="BB816"/>
  <c r="BC816" s="1"/>
  <c r="BB815"/>
  <c r="BC815" s="1"/>
  <c r="BB814"/>
  <c r="BC814" s="1"/>
  <c r="BB813"/>
  <c r="BC813" s="1"/>
  <c r="BB812"/>
  <c r="BC812" s="1"/>
  <c r="BB811"/>
  <c r="BC811" s="1"/>
  <c r="BB810"/>
  <c r="BC810" s="1"/>
  <c r="BB809"/>
  <c r="BC809" s="1"/>
  <c r="BB808"/>
  <c r="BC808" s="1"/>
  <c r="BB807"/>
  <c r="BC807" s="1"/>
  <c r="BB806"/>
  <c r="BC806" s="1"/>
  <c r="BB805"/>
  <c r="BC805" s="1"/>
  <c r="BB804"/>
  <c r="BC804" s="1"/>
  <c r="BB803"/>
  <c r="BC803" s="1"/>
  <c r="BB802"/>
  <c r="BC802" s="1"/>
  <c r="BB801"/>
  <c r="BC801" s="1"/>
  <c r="BB800"/>
  <c r="BC800" s="1"/>
  <c r="BB799"/>
  <c r="BC799" s="1"/>
  <c r="BB798"/>
  <c r="BC798" s="1"/>
  <c r="BB797"/>
  <c r="BC797" s="1"/>
  <c r="BB796"/>
  <c r="BC796" s="1"/>
  <c r="BB795"/>
  <c r="BC795" s="1"/>
  <c r="BB794"/>
  <c r="BC794" s="1"/>
  <c r="BB793"/>
  <c r="BC793" s="1"/>
  <c r="BB792"/>
  <c r="BC792" s="1"/>
  <c r="BB791"/>
  <c r="BC791" s="1"/>
  <c r="BB790"/>
  <c r="BC790" s="1"/>
  <c r="BB789"/>
  <c r="BC789" s="1"/>
  <c r="BB788"/>
  <c r="BC788" s="1"/>
  <c r="BB787"/>
  <c r="BC787" s="1"/>
  <c r="BB786"/>
  <c r="BC786" s="1"/>
  <c r="BB785"/>
  <c r="BC785" s="1"/>
  <c r="BB784"/>
  <c r="BC784" s="1"/>
  <c r="BB783"/>
  <c r="BC783" s="1"/>
  <c r="BB782"/>
  <c r="BC782" s="1"/>
  <c r="BB781"/>
  <c r="BC781" s="1"/>
  <c r="BB780"/>
  <c r="BC780" s="1"/>
  <c r="BB779"/>
  <c r="BC779" s="1"/>
  <c r="BB778"/>
  <c r="BC778" s="1"/>
  <c r="BB777"/>
  <c r="BC777" s="1"/>
  <c r="BB776"/>
  <c r="BC776" s="1"/>
  <c r="BB775"/>
  <c r="BC775" s="1"/>
  <c r="BB774"/>
  <c r="BC774" s="1"/>
  <c r="BB773"/>
  <c r="BC773" s="1"/>
  <c r="BB772"/>
  <c r="BC772" s="1"/>
  <c r="BB771"/>
  <c r="BC771" s="1"/>
  <c r="BB770"/>
  <c r="BC770" s="1"/>
  <c r="BB769"/>
  <c r="BC769" s="1"/>
  <c r="BB768"/>
  <c r="BC768" s="1"/>
  <c r="BB767"/>
  <c r="BC767" s="1"/>
  <c r="BB766"/>
  <c r="BC766" s="1"/>
  <c r="BB765"/>
  <c r="BC765" s="1"/>
  <c r="BB764"/>
  <c r="BC764" s="1"/>
  <c r="BB763"/>
  <c r="BC763" s="1"/>
  <c r="BB762"/>
  <c r="BC762" s="1"/>
  <c r="BB761"/>
  <c r="BC761" s="1"/>
  <c r="BB760"/>
  <c r="BC760" s="1"/>
  <c r="BB759"/>
  <c r="BC759" s="1"/>
  <c r="BB758"/>
  <c r="BC758" s="1"/>
  <c r="BB757"/>
  <c r="BC757" s="1"/>
  <c r="BB756"/>
  <c r="BC756" s="1"/>
  <c r="BB755"/>
  <c r="BC755" s="1"/>
  <c r="BB754"/>
  <c r="BC754" s="1"/>
  <c r="BB753"/>
  <c r="BC753" s="1"/>
  <c r="BB752"/>
  <c r="BC752" s="1"/>
  <c r="BB751"/>
  <c r="BC751" s="1"/>
  <c r="BB750"/>
  <c r="BC750" s="1"/>
  <c r="BB749"/>
  <c r="BC749" s="1"/>
  <c r="BB748"/>
  <c r="BC748" s="1"/>
  <c r="BB747"/>
  <c r="BC747" s="1"/>
  <c r="BB746"/>
  <c r="BC746" s="1"/>
  <c r="BB745"/>
  <c r="BC745" s="1"/>
  <c r="BB744"/>
  <c r="BC744" s="1"/>
  <c r="BB743"/>
  <c r="BC743" s="1"/>
  <c r="BB742"/>
  <c r="BC742" s="1"/>
  <c r="BB741"/>
  <c r="BC741" s="1"/>
  <c r="BB740"/>
  <c r="BC740" s="1"/>
  <c r="BB739"/>
  <c r="BC739" s="1"/>
  <c r="BB738"/>
  <c r="BC738" s="1"/>
  <c r="BB737"/>
  <c r="BC737" s="1"/>
  <c r="BB736"/>
  <c r="BC736" s="1"/>
  <c r="BB735"/>
  <c r="BC735" s="1"/>
  <c r="BB734"/>
  <c r="BC734" s="1"/>
  <c r="BB733"/>
  <c r="BC733" s="1"/>
  <c r="BB732"/>
  <c r="BC732" s="1"/>
  <c r="BB731"/>
  <c r="BC731" s="1"/>
  <c r="BB730"/>
  <c r="BC730" s="1"/>
  <c r="BB729"/>
  <c r="BC729" s="1"/>
  <c r="BB728"/>
  <c r="BC728" s="1"/>
  <c r="BB727"/>
  <c r="BC727" s="1"/>
  <c r="BB726"/>
  <c r="BC726" s="1"/>
  <c r="BB725"/>
  <c r="BC725" s="1"/>
  <c r="BB724"/>
  <c r="BC724" s="1"/>
  <c r="BB723"/>
  <c r="BC723" s="1"/>
  <c r="BB722"/>
  <c r="BC722" s="1"/>
  <c r="BB721"/>
  <c r="BC721" s="1"/>
  <c r="BB720"/>
  <c r="BC720" s="1"/>
  <c r="BB719"/>
  <c r="BC719" s="1"/>
  <c r="BB718"/>
  <c r="BC718" s="1"/>
  <c r="BB717"/>
  <c r="BC717" s="1"/>
  <c r="BB716"/>
  <c r="BC716" s="1"/>
  <c r="BB715"/>
  <c r="BC715" s="1"/>
  <c r="BB714"/>
  <c r="BC714" s="1"/>
  <c r="BB713"/>
  <c r="BC713" s="1"/>
  <c r="BB712"/>
  <c r="BC712" s="1"/>
  <c r="BB711"/>
  <c r="BC711" s="1"/>
  <c r="BB710"/>
  <c r="BC710" s="1"/>
  <c r="BB709"/>
  <c r="BC709" s="1"/>
  <c r="BB708"/>
  <c r="BC708" s="1"/>
  <c r="BB707"/>
  <c r="BC707" s="1"/>
  <c r="BB706"/>
  <c r="BC706" s="1"/>
  <c r="BB705"/>
  <c r="BC705" s="1"/>
  <c r="BB704"/>
  <c r="BC704" s="1"/>
  <c r="BB703"/>
  <c r="BC703" s="1"/>
  <c r="BB702"/>
  <c r="BC702" s="1"/>
  <c r="BB701"/>
  <c r="BC701" s="1"/>
  <c r="BB700"/>
  <c r="BC700" s="1"/>
  <c r="BB699"/>
  <c r="BC699" s="1"/>
  <c r="BB698"/>
  <c r="BC698" s="1"/>
  <c r="BB697"/>
  <c r="BC697" s="1"/>
  <c r="BB696"/>
  <c r="BC696" s="1"/>
  <c r="BB695"/>
  <c r="BC695" s="1"/>
  <c r="BB694"/>
  <c r="BC694" s="1"/>
  <c r="BB693"/>
  <c r="BC693" s="1"/>
  <c r="BB692"/>
  <c r="BC692" s="1"/>
  <c r="BB691"/>
  <c r="BC691" s="1"/>
  <c r="BB690"/>
  <c r="BC690" s="1"/>
  <c r="BB689"/>
  <c r="BC689" s="1"/>
  <c r="BB688"/>
  <c r="BC688" s="1"/>
  <c r="BB687"/>
  <c r="BC687" s="1"/>
  <c r="BB686"/>
  <c r="BC686" s="1"/>
  <c r="BB685"/>
  <c r="BC685" s="1"/>
  <c r="BB684"/>
  <c r="BC684" s="1"/>
  <c r="BB683"/>
  <c r="BC683" s="1"/>
  <c r="BB682"/>
  <c r="BC682" s="1"/>
  <c r="BB681"/>
  <c r="BC681" s="1"/>
  <c r="BB680"/>
  <c r="BC680" s="1"/>
  <c r="BB679"/>
  <c r="BC679" s="1"/>
  <c r="BB678"/>
  <c r="BC678" s="1"/>
  <c r="BB677"/>
  <c r="BC677" s="1"/>
  <c r="BB676"/>
  <c r="BC676" s="1"/>
  <c r="BB675"/>
  <c r="BC675" s="1"/>
  <c r="BB674"/>
  <c r="BC674" s="1"/>
  <c r="BB673"/>
  <c r="BC673" s="1"/>
  <c r="BB672"/>
  <c r="BC672" s="1"/>
  <c r="BB671"/>
  <c r="BC671" s="1"/>
  <c r="BB670"/>
  <c r="BC670" s="1"/>
  <c r="BB669"/>
  <c r="BC669" s="1"/>
  <c r="BB668"/>
  <c r="BC668" s="1"/>
  <c r="BB667"/>
  <c r="BC667" s="1"/>
  <c r="BB666"/>
  <c r="BC666" s="1"/>
  <c r="BB665"/>
  <c r="BC665" s="1"/>
  <c r="BB664"/>
  <c r="BC664" s="1"/>
  <c r="BB663"/>
  <c r="BC663" s="1"/>
  <c r="BB662"/>
  <c r="BC662" s="1"/>
  <c r="BB661"/>
  <c r="BC661" s="1"/>
  <c r="BB660"/>
  <c r="BC660" s="1"/>
  <c r="BB659"/>
  <c r="BC659" s="1"/>
  <c r="BB658"/>
  <c r="BC658" s="1"/>
  <c r="BB657"/>
  <c r="BC657" s="1"/>
  <c r="BB656"/>
  <c r="BC656" s="1"/>
  <c r="BB655"/>
  <c r="BC655" s="1"/>
  <c r="BB654"/>
  <c r="BC654" s="1"/>
  <c r="BB653"/>
  <c r="BC653" s="1"/>
  <c r="BB652"/>
  <c r="BC652" s="1"/>
  <c r="BB651"/>
  <c r="BC651" s="1"/>
  <c r="BB650"/>
  <c r="BC650" s="1"/>
  <c r="BB649"/>
  <c r="BC649" s="1"/>
  <c r="BB648"/>
  <c r="BC648" s="1"/>
  <c r="BB647"/>
  <c r="BC647" s="1"/>
  <c r="BB646"/>
  <c r="BC646" s="1"/>
  <c r="BB645"/>
  <c r="BC645" s="1"/>
  <c r="BB644"/>
  <c r="BC644" s="1"/>
  <c r="BB643"/>
  <c r="BC643" s="1"/>
  <c r="BB642"/>
  <c r="BC642" s="1"/>
  <c r="BB641"/>
  <c r="BC641" s="1"/>
  <c r="BB640"/>
  <c r="BC640" s="1"/>
  <c r="BB639"/>
  <c r="BC639" s="1"/>
  <c r="BB638"/>
  <c r="BC638" s="1"/>
  <c r="BB637"/>
  <c r="BC637" s="1"/>
  <c r="BB636"/>
  <c r="BC636" s="1"/>
  <c r="BB635"/>
  <c r="BC635" s="1"/>
  <c r="BB634"/>
  <c r="BC634" s="1"/>
  <c r="BB633"/>
  <c r="BC633" s="1"/>
  <c r="BB632"/>
  <c r="BC632" s="1"/>
  <c r="BB631"/>
  <c r="BC631" s="1"/>
  <c r="BB630"/>
  <c r="BC630" s="1"/>
  <c r="BB629"/>
  <c r="BC629" s="1"/>
  <c r="BB628"/>
  <c r="BC628" s="1"/>
  <c r="BB627"/>
  <c r="BC627" s="1"/>
  <c r="BB626"/>
  <c r="BC626" s="1"/>
  <c r="BB625"/>
  <c r="BC625" s="1"/>
  <c r="BB624"/>
  <c r="BC624" s="1"/>
  <c r="BB623"/>
  <c r="BC623" s="1"/>
  <c r="BB622"/>
  <c r="BC622" s="1"/>
  <c r="BB621"/>
  <c r="BC621" s="1"/>
  <c r="BB620"/>
  <c r="BC620" s="1"/>
  <c r="BB619"/>
  <c r="BC619" s="1"/>
  <c r="BB618"/>
  <c r="BC618" s="1"/>
  <c r="BB617"/>
  <c r="BC617" s="1"/>
  <c r="BB616"/>
  <c r="BC616" s="1"/>
  <c r="BB615"/>
  <c r="BC615" s="1"/>
  <c r="BB614"/>
  <c r="BC614" s="1"/>
  <c r="BB613"/>
  <c r="BC613" s="1"/>
  <c r="BB612"/>
  <c r="BC612" s="1"/>
  <c r="BB611"/>
  <c r="BC611" s="1"/>
  <c r="BB610"/>
  <c r="BC610" s="1"/>
  <c r="BB609"/>
  <c r="BC609" s="1"/>
  <c r="BB608"/>
  <c r="BC608" s="1"/>
  <c r="BB607"/>
  <c r="BC607" s="1"/>
  <c r="BB606"/>
  <c r="BC606" s="1"/>
  <c r="BB605"/>
  <c r="BC605" s="1"/>
  <c r="BB604"/>
  <c r="BC604" s="1"/>
  <c r="BB603"/>
  <c r="BC603" s="1"/>
  <c r="BB602"/>
  <c r="BC602" s="1"/>
  <c r="BB601"/>
  <c r="BC601" s="1"/>
  <c r="BB600"/>
  <c r="BC600" s="1"/>
  <c r="BB599"/>
  <c r="BC599" s="1"/>
  <c r="BB598"/>
  <c r="BC598" s="1"/>
  <c r="BB597"/>
  <c r="BC597" s="1"/>
  <c r="BB596"/>
  <c r="BC596" s="1"/>
  <c r="BB595"/>
  <c r="BC595" s="1"/>
  <c r="BB594"/>
  <c r="BC594" s="1"/>
  <c r="BB593"/>
  <c r="BC593" s="1"/>
  <c r="BB592"/>
  <c r="BC592" s="1"/>
  <c r="BB591"/>
  <c r="BC591" s="1"/>
  <c r="BB590"/>
  <c r="BC590" s="1"/>
  <c r="BB589"/>
  <c r="BC589" s="1"/>
  <c r="BB588"/>
  <c r="BC588" s="1"/>
  <c r="BB587"/>
  <c r="BC587" s="1"/>
  <c r="BB586"/>
  <c r="BC586" s="1"/>
  <c r="BB585"/>
  <c r="BC585" s="1"/>
  <c r="BB584"/>
  <c r="BC584" s="1"/>
  <c r="BB583"/>
  <c r="BC583" s="1"/>
  <c r="BB582"/>
  <c r="BC582" s="1"/>
  <c r="BB581"/>
  <c r="BC581" s="1"/>
  <c r="BB580"/>
  <c r="BC580" s="1"/>
  <c r="BB579"/>
  <c r="BC579" s="1"/>
  <c r="BB578"/>
  <c r="BC578" s="1"/>
  <c r="BB577"/>
  <c r="BC577" s="1"/>
  <c r="BB576"/>
  <c r="BC576" s="1"/>
  <c r="BB575"/>
  <c r="BC575" s="1"/>
  <c r="BB574"/>
  <c r="BC574" s="1"/>
  <c r="BB573"/>
  <c r="BC573" s="1"/>
  <c r="BB572"/>
  <c r="BC572" s="1"/>
  <c r="BB571"/>
  <c r="BC571" s="1"/>
  <c r="BB570"/>
  <c r="BC570" s="1"/>
  <c r="BB569"/>
  <c r="BC569" s="1"/>
  <c r="BB568"/>
  <c r="BC568" s="1"/>
  <c r="BB567"/>
  <c r="BC567" s="1"/>
  <c r="BB566"/>
  <c r="BC566" s="1"/>
  <c r="BB565"/>
  <c r="BC565" s="1"/>
  <c r="BB564"/>
  <c r="BC564" s="1"/>
  <c r="BB563"/>
  <c r="BC563" s="1"/>
  <c r="BB562"/>
  <c r="BC562" s="1"/>
  <c r="BB561"/>
  <c r="BC561" s="1"/>
  <c r="BB560"/>
  <c r="BC560" s="1"/>
  <c r="BB559"/>
  <c r="BC559" s="1"/>
  <c r="BB558"/>
  <c r="BC558" s="1"/>
  <c r="BB557"/>
  <c r="BC557" s="1"/>
  <c r="BB556"/>
  <c r="BC556" s="1"/>
  <c r="BB555"/>
  <c r="BC555" s="1"/>
  <c r="BB554"/>
  <c r="BC554" s="1"/>
  <c r="BB553"/>
  <c r="BC553" s="1"/>
  <c r="BB552"/>
  <c r="BC552" s="1"/>
  <c r="BB551"/>
  <c r="BC551" s="1"/>
  <c r="BB550"/>
  <c r="BC550" s="1"/>
  <c r="BB549"/>
  <c r="BC549" s="1"/>
  <c r="BB548"/>
  <c r="BC548" s="1"/>
  <c r="BB547"/>
  <c r="BC547" s="1"/>
  <c r="BB546"/>
  <c r="BC546" s="1"/>
  <c r="BB545"/>
  <c r="BC545" s="1"/>
  <c r="BB544"/>
  <c r="BC544" s="1"/>
  <c r="BB543"/>
  <c r="BC543" s="1"/>
  <c r="BB542"/>
  <c r="BC542" s="1"/>
  <c r="BB541"/>
  <c r="BC541" s="1"/>
  <c r="BB540"/>
  <c r="BC540" s="1"/>
  <c r="BB539"/>
  <c r="BC539" s="1"/>
  <c r="BB538"/>
  <c r="BC538" s="1"/>
  <c r="BB537"/>
  <c r="BC537" s="1"/>
  <c r="BB536"/>
  <c r="BC536" s="1"/>
  <c r="BB535"/>
  <c r="BC535" s="1"/>
  <c r="BB534"/>
  <c r="BC534" s="1"/>
  <c r="BB533"/>
  <c r="BC533" s="1"/>
  <c r="BB532"/>
  <c r="BC532" s="1"/>
  <c r="BB531"/>
  <c r="BC531" s="1"/>
  <c r="BB530"/>
  <c r="BC530" s="1"/>
  <c r="BB529"/>
  <c r="BC529" s="1"/>
  <c r="BB528"/>
  <c r="BC528" s="1"/>
  <c r="BB527"/>
  <c r="BC527" s="1"/>
  <c r="BB526"/>
  <c r="BC526" s="1"/>
  <c r="BB525"/>
  <c r="BC525" s="1"/>
  <c r="BB524"/>
  <c r="BC524" s="1"/>
  <c r="BB523"/>
  <c r="BC523" s="1"/>
  <c r="BB522"/>
  <c r="BC522" s="1"/>
  <c r="BB521"/>
  <c r="BC521" s="1"/>
  <c r="BB520"/>
  <c r="BC520" s="1"/>
  <c r="BB519"/>
  <c r="BC519" s="1"/>
  <c r="BB518"/>
  <c r="BC518" s="1"/>
  <c r="BB517"/>
  <c r="BC517" s="1"/>
  <c r="BB516"/>
  <c r="BC516" s="1"/>
  <c r="BB515"/>
  <c r="BC515" s="1"/>
  <c r="BB514"/>
  <c r="BC514" s="1"/>
  <c r="BB513"/>
  <c r="BC513" s="1"/>
  <c r="BB512"/>
  <c r="BC512" s="1"/>
  <c r="BB511"/>
  <c r="BC511" s="1"/>
  <c r="BB510"/>
  <c r="BC510" s="1"/>
  <c r="BB509"/>
  <c r="BC509" s="1"/>
  <c r="BB508"/>
  <c r="BC508" s="1"/>
  <c r="BB507"/>
  <c r="BC507" s="1"/>
  <c r="BB506"/>
  <c r="BC506" s="1"/>
  <c r="BB505"/>
  <c r="BC505" s="1"/>
  <c r="BB504"/>
  <c r="BC504" s="1"/>
  <c r="BB503"/>
  <c r="BC503" s="1"/>
  <c r="BB502"/>
  <c r="BC502" s="1"/>
  <c r="BB501"/>
  <c r="BC501" s="1"/>
  <c r="BB500"/>
  <c r="BC500" s="1"/>
  <c r="BB499"/>
  <c r="BC499" s="1"/>
  <c r="BB498"/>
  <c r="BC498" s="1"/>
  <c r="BB497"/>
  <c r="BC497" s="1"/>
  <c r="BB496"/>
  <c r="BC496" s="1"/>
  <c r="BB495"/>
  <c r="BC495" s="1"/>
  <c r="BB494"/>
  <c r="BC494" s="1"/>
  <c r="BB493"/>
  <c r="BC493" s="1"/>
  <c r="BB492"/>
  <c r="BC492" s="1"/>
  <c r="BB491"/>
  <c r="BC491" s="1"/>
  <c r="BB490"/>
  <c r="BC490" s="1"/>
  <c r="BB489"/>
  <c r="BC489" s="1"/>
  <c r="BB488"/>
  <c r="BC488" s="1"/>
  <c r="BB487"/>
  <c r="BC487" s="1"/>
  <c r="BB486"/>
  <c r="BC486" s="1"/>
  <c r="BB485"/>
  <c r="BC485" s="1"/>
  <c r="BB484"/>
  <c r="BC484" s="1"/>
  <c r="BB483"/>
  <c r="BC483" s="1"/>
  <c r="BB482"/>
  <c r="BC482" s="1"/>
  <c r="BB481"/>
  <c r="BC481" s="1"/>
  <c r="BB480"/>
  <c r="BC480" s="1"/>
  <c r="BB479"/>
  <c r="BC479" s="1"/>
  <c r="BB478"/>
  <c r="BC478" s="1"/>
  <c r="BB477"/>
  <c r="BC477" s="1"/>
  <c r="BB476"/>
  <c r="BC476" s="1"/>
  <c r="BB475"/>
  <c r="BC475" s="1"/>
  <c r="BB474"/>
  <c r="BC474" s="1"/>
  <c r="BB473"/>
  <c r="BC473" s="1"/>
  <c r="BB472"/>
  <c r="BC472" s="1"/>
  <c r="BB471"/>
  <c r="BC471" s="1"/>
  <c r="BB470"/>
  <c r="BC470" s="1"/>
  <c r="BB469"/>
  <c r="BC469" s="1"/>
  <c r="BB468"/>
  <c r="BC468" s="1"/>
  <c r="BB467"/>
  <c r="BC467" s="1"/>
  <c r="BB466"/>
  <c r="BC466" s="1"/>
  <c r="BB465"/>
  <c r="BC465" s="1"/>
  <c r="BB464"/>
  <c r="BC464" s="1"/>
  <c r="BB463"/>
  <c r="BC463" s="1"/>
  <c r="BB462"/>
  <c r="BC462" s="1"/>
  <c r="BB461"/>
  <c r="BC461" s="1"/>
  <c r="BB460"/>
  <c r="BC460" s="1"/>
  <c r="BB459"/>
  <c r="BC459" s="1"/>
  <c r="BB458"/>
  <c r="BC458" s="1"/>
  <c r="BB457"/>
  <c r="BC457" s="1"/>
  <c r="BB456"/>
  <c r="BC456" s="1"/>
  <c r="BB455"/>
  <c r="BC455" s="1"/>
  <c r="BB454"/>
  <c r="BC454" s="1"/>
  <c r="BB453"/>
  <c r="BC453" s="1"/>
  <c r="BB452"/>
  <c r="BC452" s="1"/>
  <c r="BB451"/>
  <c r="BC451" s="1"/>
  <c r="BB450"/>
  <c r="BC450" s="1"/>
  <c r="BB449"/>
  <c r="BC449" s="1"/>
  <c r="BB448"/>
  <c r="BC448" s="1"/>
  <c r="BB447"/>
  <c r="BC447" s="1"/>
  <c r="BB446"/>
  <c r="BC446" s="1"/>
  <c r="BB445"/>
  <c r="BC445" s="1"/>
  <c r="BB444"/>
  <c r="BC444" s="1"/>
  <c r="BB443"/>
  <c r="BC443" s="1"/>
  <c r="BB442"/>
  <c r="BC442" s="1"/>
  <c r="BB441"/>
  <c r="BC441" s="1"/>
  <c r="BB440"/>
  <c r="BC440" s="1"/>
  <c r="BB439"/>
  <c r="BC439" s="1"/>
  <c r="BB438"/>
  <c r="BC438" s="1"/>
  <c r="BB437"/>
  <c r="BC437" s="1"/>
  <c r="BB436"/>
  <c r="BC436" s="1"/>
  <c r="BB435"/>
  <c r="BC435" s="1"/>
  <c r="BB434"/>
  <c r="BC434" s="1"/>
  <c r="BB433"/>
  <c r="BC433" s="1"/>
  <c r="BB432"/>
  <c r="BC432" s="1"/>
  <c r="BB431"/>
  <c r="BC431" s="1"/>
  <c r="BB430"/>
  <c r="BC430" s="1"/>
  <c r="BB429"/>
  <c r="BC429" s="1"/>
  <c r="BB428"/>
  <c r="BC428" s="1"/>
  <c r="BB427"/>
  <c r="BC427" s="1"/>
  <c r="BB426"/>
  <c r="BC426" s="1"/>
  <c r="BB425"/>
  <c r="BC425" s="1"/>
  <c r="BB424"/>
  <c r="BC424" s="1"/>
  <c r="BB423"/>
  <c r="BC423" s="1"/>
  <c r="BB422"/>
  <c r="BC422" s="1"/>
  <c r="BB421"/>
  <c r="BC421" s="1"/>
  <c r="BB420"/>
  <c r="BC420" s="1"/>
  <c r="BB419"/>
  <c r="BC419" s="1"/>
  <c r="BB418"/>
  <c r="BC418" s="1"/>
  <c r="BB417"/>
  <c r="BC417" s="1"/>
  <c r="BB416"/>
  <c r="BC416" s="1"/>
  <c r="BB415"/>
  <c r="BC415" s="1"/>
  <c r="BB414"/>
  <c r="BC414" s="1"/>
  <c r="BB413"/>
  <c r="BC413" s="1"/>
  <c r="BB412"/>
  <c r="BC412" s="1"/>
  <c r="BB411"/>
  <c r="BC411" s="1"/>
  <c r="BB410"/>
  <c r="BC410" s="1"/>
  <c r="BB409"/>
  <c r="BC409" s="1"/>
  <c r="BB408"/>
  <c r="BC408" s="1"/>
  <c r="BB407"/>
  <c r="BC407" s="1"/>
  <c r="BB406"/>
  <c r="BC406" s="1"/>
  <c r="BB405"/>
  <c r="BC405" s="1"/>
  <c r="BB404"/>
  <c r="BC404" s="1"/>
  <c r="BB403"/>
  <c r="BC403" s="1"/>
  <c r="BB402"/>
  <c r="BC402" s="1"/>
  <c r="BB401"/>
  <c r="BC401" s="1"/>
  <c r="BB400"/>
  <c r="BC400" s="1"/>
  <c r="BB399"/>
  <c r="BC399" s="1"/>
  <c r="BB398"/>
  <c r="BC398" s="1"/>
  <c r="BB397"/>
  <c r="BC397" s="1"/>
  <c r="BB396"/>
  <c r="BC396" s="1"/>
  <c r="BB395"/>
  <c r="BC395" s="1"/>
  <c r="BB394"/>
  <c r="BC394" s="1"/>
  <c r="BB393"/>
  <c r="BC393" s="1"/>
  <c r="BB392"/>
  <c r="BC392" s="1"/>
  <c r="BB391"/>
  <c r="BC391" s="1"/>
  <c r="BB390"/>
  <c r="BC390" s="1"/>
  <c r="BB389"/>
  <c r="BC389" s="1"/>
  <c r="BB388"/>
  <c r="BC388" s="1"/>
  <c r="BB387"/>
  <c r="BC387" s="1"/>
  <c r="BB386"/>
  <c r="BC386" s="1"/>
  <c r="BB385"/>
  <c r="BC385" s="1"/>
  <c r="BB384"/>
  <c r="BC384" s="1"/>
  <c r="BB383"/>
  <c r="BC383" s="1"/>
  <c r="BB382"/>
  <c r="BC382" s="1"/>
  <c r="BB381"/>
  <c r="BC381" s="1"/>
  <c r="BB380"/>
  <c r="BC380" s="1"/>
  <c r="BB379"/>
  <c r="BC379" s="1"/>
  <c r="BB378"/>
  <c r="BC378" s="1"/>
  <c r="BB377"/>
  <c r="BC377" s="1"/>
  <c r="BB376"/>
  <c r="BC376" s="1"/>
  <c r="BB375"/>
  <c r="BC375" s="1"/>
  <c r="BB374"/>
  <c r="BC374" s="1"/>
  <c r="BB373"/>
  <c r="BC373" s="1"/>
  <c r="BB372"/>
  <c r="BC372" s="1"/>
  <c r="BB371"/>
  <c r="BC371" s="1"/>
  <c r="BB370"/>
  <c r="BC370" s="1"/>
  <c r="BB369"/>
  <c r="BC369" s="1"/>
  <c r="BB368"/>
  <c r="BC368" s="1"/>
  <c r="BB367"/>
  <c r="BC367" s="1"/>
  <c r="BB366"/>
  <c r="BC366" s="1"/>
  <c r="BB365"/>
  <c r="BC365" s="1"/>
  <c r="BB364"/>
  <c r="BC364" s="1"/>
  <c r="BB363"/>
  <c r="BC363" s="1"/>
  <c r="BB362"/>
  <c r="BC362" s="1"/>
  <c r="BB361"/>
  <c r="BC361" s="1"/>
  <c r="BB360"/>
  <c r="BC360" s="1"/>
  <c r="BB359"/>
  <c r="BC359" s="1"/>
  <c r="BB358"/>
  <c r="BC358" s="1"/>
  <c r="BB357"/>
  <c r="BC357" s="1"/>
  <c r="BB356"/>
  <c r="BC356" s="1"/>
  <c r="BB355"/>
  <c r="BC355" s="1"/>
  <c r="BB354"/>
  <c r="BC354" s="1"/>
  <c r="BB353"/>
  <c r="BC353" s="1"/>
  <c r="BB352"/>
  <c r="BC352" s="1"/>
  <c r="BB351"/>
  <c r="BC351" s="1"/>
  <c r="BB350"/>
  <c r="BC350" s="1"/>
  <c r="BB349"/>
  <c r="BC349" s="1"/>
  <c r="BB348"/>
  <c r="BC348" s="1"/>
  <c r="BB347"/>
  <c r="BC347" s="1"/>
  <c r="BB346"/>
  <c r="BC346" s="1"/>
  <c r="BB345"/>
  <c r="BC345" s="1"/>
  <c r="BB344"/>
  <c r="BC344" s="1"/>
  <c r="BB343"/>
  <c r="BC343" s="1"/>
  <c r="BB342"/>
  <c r="BC342" s="1"/>
  <c r="BB341"/>
  <c r="BC341" s="1"/>
  <c r="BB340"/>
  <c r="BC340" s="1"/>
  <c r="BB339"/>
  <c r="BC339" s="1"/>
  <c r="BB338"/>
  <c r="BC338" s="1"/>
  <c r="BB337"/>
  <c r="BC337" s="1"/>
  <c r="BB336"/>
  <c r="BC336" s="1"/>
  <c r="BB335"/>
  <c r="BC335" s="1"/>
  <c r="BB334"/>
  <c r="BC334" s="1"/>
  <c r="BB333"/>
  <c r="BC333" s="1"/>
  <c r="BB332"/>
  <c r="BC332" s="1"/>
  <c r="BB331"/>
  <c r="BC331" s="1"/>
  <c r="BB330"/>
  <c r="BC330" s="1"/>
  <c r="BB329"/>
  <c r="BC329" s="1"/>
  <c r="BB328"/>
  <c r="BC328" s="1"/>
  <c r="BB327"/>
  <c r="BC327" s="1"/>
  <c r="BB326"/>
  <c r="BC326" s="1"/>
  <c r="BB325"/>
  <c r="BC325" s="1"/>
  <c r="BB324"/>
  <c r="BC324" s="1"/>
  <c r="BB323"/>
  <c r="BC323" s="1"/>
  <c r="BB322"/>
  <c r="BC322" s="1"/>
  <c r="BB321"/>
  <c r="BC321" s="1"/>
  <c r="BB320"/>
  <c r="BC320" s="1"/>
  <c r="BB319"/>
  <c r="BC319" s="1"/>
  <c r="BB318"/>
  <c r="BC318" s="1"/>
  <c r="BB317"/>
  <c r="BC317" s="1"/>
  <c r="BB316"/>
  <c r="BC316" s="1"/>
  <c r="BB315"/>
  <c r="BC315" s="1"/>
  <c r="BB314"/>
  <c r="BC314" s="1"/>
  <c r="BB313"/>
  <c r="BC313" s="1"/>
  <c r="BB312"/>
  <c r="BC312" s="1"/>
  <c r="BB311"/>
  <c r="BC311" s="1"/>
  <c r="BB310"/>
  <c r="BC310" s="1"/>
  <c r="BB309"/>
  <c r="BC309" s="1"/>
  <c r="BB308"/>
  <c r="BC308" s="1"/>
  <c r="BB307"/>
  <c r="BC307" s="1"/>
  <c r="BB306"/>
  <c r="BC306" s="1"/>
  <c r="BB305"/>
  <c r="BC305" s="1"/>
  <c r="BB304"/>
  <c r="BC304" s="1"/>
  <c r="BB303"/>
  <c r="BC303" s="1"/>
  <c r="BB302"/>
  <c r="BC302" s="1"/>
  <c r="BB301"/>
  <c r="BC301" s="1"/>
  <c r="BB300"/>
  <c r="BC300" s="1"/>
  <c r="BB299"/>
  <c r="BC299" s="1"/>
  <c r="BB298"/>
  <c r="BC298" s="1"/>
  <c r="BB297"/>
  <c r="BC297" s="1"/>
  <c r="BB296"/>
  <c r="BC296" s="1"/>
  <c r="BB295"/>
  <c r="BC295" s="1"/>
  <c r="BB294"/>
  <c r="BC294" s="1"/>
  <c r="BB293"/>
  <c r="BC293" s="1"/>
  <c r="BB292"/>
  <c r="BC292" s="1"/>
  <c r="BB291"/>
  <c r="BC291" s="1"/>
  <c r="BB290"/>
  <c r="BC290" s="1"/>
  <c r="BB289"/>
  <c r="BC289" s="1"/>
  <c r="BB288"/>
  <c r="BC288" s="1"/>
  <c r="BB287"/>
  <c r="BC287" s="1"/>
  <c r="BB286"/>
  <c r="BC286" s="1"/>
  <c r="BB285"/>
  <c r="BC285" s="1"/>
  <c r="BB284"/>
  <c r="BC284" s="1"/>
  <c r="BB283"/>
  <c r="BC283" s="1"/>
  <c r="BB282"/>
  <c r="BC282" s="1"/>
  <c r="BB281"/>
  <c r="BC281" s="1"/>
  <c r="BB280"/>
  <c r="BC280" s="1"/>
  <c r="BB279"/>
  <c r="BC279" s="1"/>
  <c r="BB278"/>
  <c r="BC278" s="1"/>
  <c r="BB277"/>
  <c r="BC277" s="1"/>
  <c r="BB276"/>
  <c r="BC276" s="1"/>
  <c r="BB275"/>
  <c r="BC275" s="1"/>
  <c r="BB274"/>
  <c r="BC274" s="1"/>
  <c r="BB273"/>
  <c r="BC273" s="1"/>
  <c r="BB272"/>
  <c r="BC272" s="1"/>
  <c r="BB271"/>
  <c r="BC271" s="1"/>
  <c r="BB270"/>
  <c r="BC270" s="1"/>
  <c r="BB269"/>
  <c r="BC269" s="1"/>
  <c r="BB268"/>
  <c r="BC268" s="1"/>
  <c r="BB267"/>
  <c r="BC267" s="1"/>
  <c r="BB266"/>
  <c r="BC266" s="1"/>
  <c r="BB265"/>
  <c r="BC265" s="1"/>
  <c r="BB264"/>
  <c r="BC264" s="1"/>
  <c r="BB263"/>
  <c r="BC263" s="1"/>
  <c r="BB262"/>
  <c r="BC262" s="1"/>
  <c r="BB261"/>
  <c r="BC261" s="1"/>
  <c r="BB260"/>
  <c r="BC260" s="1"/>
  <c r="BB259"/>
  <c r="BC259" s="1"/>
  <c r="BB258"/>
  <c r="BC258" s="1"/>
  <c r="BB257"/>
  <c r="BC257" s="1"/>
  <c r="BB256"/>
  <c r="BC256" s="1"/>
  <c r="BB255"/>
  <c r="BC255" s="1"/>
  <c r="BB254"/>
  <c r="BC254" s="1"/>
  <c r="BB253"/>
  <c r="BC253" s="1"/>
  <c r="BB252"/>
  <c r="BC252" s="1"/>
  <c r="BB251"/>
  <c r="BC251" s="1"/>
  <c r="BB250"/>
  <c r="BC250" s="1"/>
  <c r="BB249"/>
  <c r="BC249" s="1"/>
  <c r="BB248"/>
  <c r="BC248" s="1"/>
  <c r="BB247"/>
  <c r="BC247" s="1"/>
  <c r="BB246"/>
  <c r="BC246" s="1"/>
  <c r="BB245"/>
  <c r="BC245" s="1"/>
  <c r="BB244"/>
  <c r="BC244" s="1"/>
  <c r="BB243"/>
  <c r="BC243" s="1"/>
  <c r="BB242"/>
  <c r="BC242" s="1"/>
  <c r="BB241"/>
  <c r="BC241" s="1"/>
  <c r="BB240"/>
  <c r="BC240" s="1"/>
  <c r="BB239"/>
  <c r="BC239" s="1"/>
  <c r="BB238"/>
  <c r="BC238" s="1"/>
  <c r="BB237"/>
  <c r="BC237" s="1"/>
  <c r="BB236"/>
  <c r="BC236" s="1"/>
  <c r="BB235"/>
  <c r="BC235" s="1"/>
  <c r="BB234"/>
  <c r="BC234" s="1"/>
  <c r="BB233"/>
  <c r="BC233" s="1"/>
  <c r="BB232"/>
  <c r="BC232" s="1"/>
  <c r="BB231"/>
  <c r="BC231" s="1"/>
  <c r="BB230"/>
  <c r="BC230" s="1"/>
  <c r="BB229"/>
  <c r="BC229" s="1"/>
  <c r="BB228"/>
  <c r="BC228" s="1"/>
  <c r="BB227"/>
  <c r="BC227" s="1"/>
  <c r="BB226"/>
  <c r="BC226" s="1"/>
  <c r="BB225"/>
  <c r="BC225" s="1"/>
  <c r="BB224"/>
  <c r="BC224" s="1"/>
  <c r="BB223"/>
  <c r="BC223" s="1"/>
  <c r="BB222"/>
  <c r="BC222" s="1"/>
  <c r="BB221"/>
  <c r="BC221" s="1"/>
  <c r="BB220"/>
  <c r="BC220" s="1"/>
  <c r="BB219"/>
  <c r="BC219" s="1"/>
  <c r="BB218"/>
  <c r="BC218" s="1"/>
  <c r="BB217"/>
  <c r="BC217" s="1"/>
  <c r="BB216"/>
  <c r="BC216" s="1"/>
  <c r="BB215"/>
  <c r="BC215" s="1"/>
  <c r="BB214"/>
  <c r="BC214" s="1"/>
  <c r="BB213"/>
  <c r="BC213" s="1"/>
  <c r="BB212"/>
  <c r="BC212" s="1"/>
  <c r="BB211"/>
  <c r="BC211" s="1"/>
  <c r="BB210"/>
  <c r="BC210" s="1"/>
  <c r="BB209"/>
  <c r="BC209" s="1"/>
  <c r="BB208"/>
  <c r="BC208" s="1"/>
  <c r="BB207"/>
  <c r="BC207" s="1"/>
  <c r="BB206"/>
  <c r="BC206" s="1"/>
  <c r="BB205"/>
  <c r="BC205" s="1"/>
  <c r="BB204"/>
  <c r="BC204" s="1"/>
  <c r="BB203"/>
  <c r="BC203" s="1"/>
  <c r="BB202"/>
  <c r="BC202" s="1"/>
  <c r="BB201"/>
  <c r="BC201" s="1"/>
  <c r="BB200"/>
  <c r="BC200" s="1"/>
  <c r="BB199"/>
  <c r="BC199" s="1"/>
  <c r="BB198"/>
  <c r="BC198" s="1"/>
  <c r="BB197"/>
  <c r="BC197" s="1"/>
  <c r="BB196"/>
  <c r="BC196" s="1"/>
  <c r="BB195"/>
  <c r="BC195" s="1"/>
  <c r="BB194"/>
  <c r="BC194" s="1"/>
  <c r="BB193"/>
  <c r="BC193" s="1"/>
  <c r="BB192"/>
  <c r="BC192" s="1"/>
  <c r="BB191"/>
  <c r="BC191" s="1"/>
  <c r="BB190"/>
  <c r="BC190" s="1"/>
  <c r="BB189"/>
  <c r="BC189" s="1"/>
  <c r="BB188"/>
  <c r="BC188" s="1"/>
  <c r="BB187"/>
  <c r="BC187" s="1"/>
  <c r="BB186"/>
  <c r="BC186" s="1"/>
  <c r="BB185"/>
  <c r="BC185" s="1"/>
  <c r="BB184"/>
  <c r="BC184" s="1"/>
  <c r="BB183"/>
  <c r="BC183" s="1"/>
  <c r="BB182"/>
  <c r="BC182" s="1"/>
  <c r="BB181"/>
  <c r="BC181" s="1"/>
  <c r="BB180"/>
  <c r="BC180" s="1"/>
  <c r="BB179"/>
  <c r="BC179" s="1"/>
  <c r="BB178"/>
  <c r="BC178" s="1"/>
  <c r="BB177"/>
  <c r="BC177" s="1"/>
  <c r="BB176"/>
  <c r="BC176" s="1"/>
  <c r="BB175"/>
  <c r="BC175" s="1"/>
  <c r="BB174"/>
  <c r="BC174" s="1"/>
  <c r="BB173"/>
  <c r="BC173" s="1"/>
  <c r="BB172"/>
  <c r="BC172" s="1"/>
  <c r="BB171"/>
  <c r="BC171" s="1"/>
  <c r="BB170"/>
  <c r="BC170" s="1"/>
  <c r="BB169"/>
  <c r="BC169" s="1"/>
  <c r="BB168"/>
  <c r="BC168" s="1"/>
  <c r="BB167"/>
  <c r="BC167" s="1"/>
  <c r="BB166"/>
  <c r="BC166" s="1"/>
  <c r="BB165"/>
  <c r="BC165" s="1"/>
  <c r="BB164"/>
  <c r="BC164" s="1"/>
  <c r="BB163"/>
  <c r="BC163" s="1"/>
  <c r="BB162"/>
  <c r="BC162" s="1"/>
  <c r="BB161"/>
  <c r="BC161" s="1"/>
  <c r="BB160"/>
  <c r="BC160" s="1"/>
  <c r="BB159"/>
  <c r="BC159" s="1"/>
  <c r="BB158"/>
  <c r="BC158" s="1"/>
  <c r="BB157"/>
  <c r="BC157" s="1"/>
  <c r="BB156"/>
  <c r="BC156" s="1"/>
  <c r="BB155"/>
  <c r="BC155" s="1"/>
  <c r="BB154"/>
  <c r="BC154" s="1"/>
  <c r="BB153"/>
  <c r="BC153" s="1"/>
  <c r="BB152"/>
  <c r="BC152" s="1"/>
  <c r="BB151"/>
  <c r="BC151" s="1"/>
  <c r="BB150"/>
  <c r="BC150" s="1"/>
  <c r="BB149"/>
  <c r="BC149" s="1"/>
  <c r="BB148"/>
  <c r="BC148" s="1"/>
  <c r="BB147"/>
  <c r="BC147" s="1"/>
  <c r="BB146"/>
  <c r="BC146" s="1"/>
  <c r="BB145"/>
  <c r="BC145" s="1"/>
  <c r="BB144"/>
  <c r="BC144" s="1"/>
  <c r="BB143"/>
  <c r="BC143" s="1"/>
  <c r="BB142"/>
  <c r="BC142" s="1"/>
  <c r="BB141"/>
  <c r="BC141" s="1"/>
  <c r="BB140"/>
  <c r="BC140" s="1"/>
  <c r="BB139"/>
  <c r="BC139" s="1"/>
  <c r="BB138"/>
  <c r="BC138" s="1"/>
  <c r="BB137"/>
  <c r="BC137" s="1"/>
  <c r="BB136"/>
  <c r="BC136" s="1"/>
  <c r="BB135"/>
  <c r="BC135" s="1"/>
  <c r="BB134"/>
  <c r="BC134" s="1"/>
  <c r="BB133"/>
  <c r="BC133" s="1"/>
  <c r="BB132"/>
  <c r="BC132" s="1"/>
  <c r="BB131"/>
  <c r="BC131" s="1"/>
  <c r="BB130"/>
  <c r="BC130" s="1"/>
  <c r="BB129"/>
  <c r="BC129" s="1"/>
  <c r="BB128"/>
  <c r="BC128" s="1"/>
  <c r="BB127"/>
  <c r="BC127" s="1"/>
  <c r="BB126"/>
  <c r="BC126" s="1"/>
  <c r="BB125"/>
  <c r="BC125" s="1"/>
  <c r="BB124"/>
  <c r="BC124" s="1"/>
  <c r="BB123"/>
  <c r="BC123" s="1"/>
  <c r="BB122"/>
  <c r="BC122" s="1"/>
  <c r="BB121"/>
  <c r="BC121" s="1"/>
  <c r="BB120"/>
  <c r="BC120" s="1"/>
  <c r="BB119"/>
  <c r="BC119" s="1"/>
  <c r="BB118"/>
  <c r="BC118" s="1"/>
  <c r="BB117"/>
  <c r="BC117" s="1"/>
  <c r="BB116"/>
  <c r="BC116" s="1"/>
  <c r="BB115"/>
  <c r="BC115" s="1"/>
  <c r="BB114"/>
  <c r="BC114" s="1"/>
  <c r="BB113"/>
  <c r="BC113" s="1"/>
  <c r="BB112"/>
  <c r="BC112" s="1"/>
  <c r="BB111"/>
  <c r="BC111" s="1"/>
  <c r="BB110"/>
  <c r="BC110" s="1"/>
  <c r="BB109"/>
  <c r="BC109" s="1"/>
  <c r="BB108"/>
  <c r="BC108" s="1"/>
  <c r="BB107"/>
  <c r="BC107" s="1"/>
  <c r="BB106"/>
  <c r="BC106" s="1"/>
  <c r="BB105"/>
  <c r="BC105" s="1"/>
  <c r="BB104"/>
  <c r="BC104" s="1"/>
  <c r="BB103"/>
  <c r="BC103" s="1"/>
  <c r="BB102"/>
  <c r="BC102" s="1"/>
  <c r="BB101"/>
  <c r="BC101" s="1"/>
  <c r="BB100"/>
  <c r="BC100" s="1"/>
  <c r="BB99"/>
  <c r="BC99" s="1"/>
  <c r="BB98"/>
  <c r="BC98" s="1"/>
  <c r="BB97"/>
  <c r="BC97" s="1"/>
  <c r="BB96"/>
  <c r="BC96" s="1"/>
  <c r="BB95"/>
  <c r="BC95" s="1"/>
  <c r="BB94"/>
  <c r="BC94" s="1"/>
  <c r="BB93"/>
  <c r="BC93" s="1"/>
  <c r="BB92"/>
  <c r="BC92" s="1"/>
  <c r="BB91"/>
  <c r="BC91" s="1"/>
  <c r="BB90"/>
  <c r="BC90" s="1"/>
  <c r="BB89"/>
  <c r="BC89" s="1"/>
  <c r="BB88"/>
  <c r="BC88" s="1"/>
  <c r="BB87"/>
  <c r="BC87" s="1"/>
  <c r="BB86"/>
  <c r="BC86" s="1"/>
  <c r="BB85"/>
  <c r="BC85" s="1"/>
  <c r="BB84"/>
  <c r="BC84" s="1"/>
  <c r="BB83"/>
  <c r="BC83" s="1"/>
  <c r="BB82"/>
  <c r="BC82" s="1"/>
  <c r="BB81"/>
  <c r="BC81" s="1"/>
  <c r="BB80"/>
  <c r="BC80" s="1"/>
  <c r="BB79"/>
  <c r="BC79" s="1"/>
  <c r="BB78"/>
  <c r="BC78" s="1"/>
  <c r="BB77"/>
  <c r="BC77" s="1"/>
  <c r="BB76"/>
  <c r="BC76" s="1"/>
  <c r="BB75"/>
  <c r="BC75" s="1"/>
  <c r="BB74"/>
  <c r="BC74" s="1"/>
  <c r="BB73"/>
  <c r="BC73" s="1"/>
  <c r="BB72"/>
  <c r="BC72" s="1"/>
  <c r="BB71"/>
  <c r="BC71" s="1"/>
  <c r="BB70"/>
  <c r="BC70" s="1"/>
  <c r="BB69"/>
  <c r="BC69" s="1"/>
  <c r="BB68"/>
  <c r="BC68" s="1"/>
  <c r="BB67"/>
  <c r="BC67" s="1"/>
  <c r="BB66"/>
  <c r="BC66" s="1"/>
  <c r="BB65"/>
  <c r="BC65" s="1"/>
  <c r="BB64"/>
  <c r="BC64" s="1"/>
  <c r="BB63"/>
  <c r="BC63" s="1"/>
  <c r="BB62"/>
  <c r="BC62" s="1"/>
  <c r="BB61"/>
  <c r="BC61" s="1"/>
  <c r="BB60"/>
  <c r="BC60" s="1"/>
  <c r="BB59"/>
  <c r="BC59" s="1"/>
  <c r="BB58"/>
  <c r="BC58" s="1"/>
  <c r="BB57"/>
  <c r="BC57" s="1"/>
  <c r="BB56"/>
  <c r="BC56" s="1"/>
  <c r="BB55"/>
  <c r="BC55" s="1"/>
  <c r="BB54"/>
  <c r="BC54" s="1"/>
  <c r="BB53"/>
  <c r="BC53" s="1"/>
  <c r="BB52"/>
  <c r="BC52" s="1"/>
  <c r="BB51"/>
  <c r="BC51" s="1"/>
  <c r="BB50"/>
  <c r="BC50" s="1"/>
  <c r="BB49"/>
  <c r="BC49" s="1"/>
  <c r="BB48"/>
  <c r="BC48" s="1"/>
  <c r="BB47"/>
  <c r="BC47" s="1"/>
  <c r="BB46"/>
  <c r="BC46" s="1"/>
  <c r="BB45"/>
  <c r="BC45" s="1"/>
  <c r="BB44"/>
  <c r="BC44" s="1"/>
  <c r="BB43"/>
  <c r="BC43" s="1"/>
  <c r="BB42"/>
  <c r="BC42" s="1"/>
  <c r="BB41"/>
  <c r="BC41" s="1"/>
  <c r="BB40"/>
  <c r="BC40" s="1"/>
  <c r="BB39"/>
  <c r="BC39" s="1"/>
  <c r="BB38"/>
  <c r="BC38" s="1"/>
  <c r="BB37"/>
  <c r="BC37" s="1"/>
  <c r="BB36"/>
  <c r="BC36" s="1"/>
  <c r="BB35"/>
  <c r="BC35" s="1"/>
  <c r="BB34"/>
  <c r="BC34" s="1"/>
  <c r="BB33"/>
  <c r="BC33" s="1"/>
  <c r="BB32"/>
  <c r="BC32" s="1"/>
  <c r="BB31"/>
  <c r="BC31" s="1"/>
  <c r="BB30"/>
  <c r="BC30" s="1"/>
  <c r="BB29"/>
  <c r="BC29" s="1"/>
  <c r="BB28"/>
  <c r="BC28" s="1"/>
  <c r="BB27"/>
  <c r="BC27" s="1"/>
  <c r="BB26"/>
  <c r="BC26" s="1"/>
  <c r="BB25"/>
  <c r="BC25" s="1"/>
  <c r="BB24"/>
  <c r="BC24" s="1"/>
  <c r="BB23"/>
  <c r="BC23" s="1"/>
  <c r="BB22"/>
  <c r="BC22" s="1"/>
  <c r="BB21"/>
  <c r="BC21" s="1"/>
  <c r="BB20"/>
  <c r="BC20" s="1"/>
  <c r="BB19"/>
  <c r="BC19" s="1"/>
  <c r="BB18"/>
  <c r="BC18" s="1"/>
  <c r="BB17"/>
  <c r="BC17" s="1"/>
  <c r="BB16"/>
  <c r="BC16" s="1"/>
  <c r="BB15"/>
  <c r="BC15" s="1"/>
  <c r="BB14"/>
  <c r="BC14" s="1"/>
  <c r="BB13"/>
  <c r="BC13" s="1"/>
  <c r="BB12"/>
  <c r="BC12" s="1"/>
  <c r="AZ1011"/>
  <c r="BA1011" s="1"/>
  <c r="AZ1010"/>
  <c r="BA1010" s="1"/>
  <c r="AZ1009"/>
  <c r="BA1009" s="1"/>
  <c r="AZ1008"/>
  <c r="BA1008" s="1"/>
  <c r="AZ1007"/>
  <c r="BA1007" s="1"/>
  <c r="AZ1006"/>
  <c r="BA1006" s="1"/>
  <c r="AZ1005"/>
  <c r="BA1005" s="1"/>
  <c r="AZ1004"/>
  <c r="BA1004" s="1"/>
  <c r="AZ1003"/>
  <c r="BA1003" s="1"/>
  <c r="AZ1002"/>
  <c r="BA1002" s="1"/>
  <c r="AZ1001"/>
  <c r="BA1001" s="1"/>
  <c r="AZ1000"/>
  <c r="BA1000" s="1"/>
  <c r="AZ999"/>
  <c r="BA999" s="1"/>
  <c r="AZ998"/>
  <c r="BA998" s="1"/>
  <c r="AZ997"/>
  <c r="BA997" s="1"/>
  <c r="AZ996"/>
  <c r="BA996" s="1"/>
  <c r="AZ995"/>
  <c r="BA995" s="1"/>
  <c r="AZ994"/>
  <c r="BA994" s="1"/>
  <c r="AZ993"/>
  <c r="BA993" s="1"/>
  <c r="AZ992"/>
  <c r="BA992" s="1"/>
  <c r="AZ991"/>
  <c r="BA991" s="1"/>
  <c r="AZ990"/>
  <c r="BA990" s="1"/>
  <c r="AZ989"/>
  <c r="BA989" s="1"/>
  <c r="AZ988"/>
  <c r="BA988" s="1"/>
  <c r="AZ987"/>
  <c r="BA987" s="1"/>
  <c r="AZ986"/>
  <c r="BA986" s="1"/>
  <c r="AZ985"/>
  <c r="BA985" s="1"/>
  <c r="AZ984"/>
  <c r="BA984" s="1"/>
  <c r="AZ983"/>
  <c r="BA983" s="1"/>
  <c r="AZ982"/>
  <c r="BA982" s="1"/>
  <c r="AZ981"/>
  <c r="BA981" s="1"/>
  <c r="AZ980"/>
  <c r="BA980" s="1"/>
  <c r="AZ979"/>
  <c r="BA979" s="1"/>
  <c r="AZ978"/>
  <c r="BA978" s="1"/>
  <c r="AZ977"/>
  <c r="BA977" s="1"/>
  <c r="AZ976"/>
  <c r="BA976" s="1"/>
  <c r="AZ975"/>
  <c r="BA975" s="1"/>
  <c r="AZ974"/>
  <c r="BA974" s="1"/>
  <c r="AZ973"/>
  <c r="BA973" s="1"/>
  <c r="AZ972"/>
  <c r="BA972" s="1"/>
  <c r="AZ971"/>
  <c r="BA971" s="1"/>
  <c r="AZ970"/>
  <c r="BA970" s="1"/>
  <c r="AZ969"/>
  <c r="BA969" s="1"/>
  <c r="AZ968"/>
  <c r="BA968" s="1"/>
  <c r="AZ967"/>
  <c r="BA967" s="1"/>
  <c r="AZ966"/>
  <c r="BA966" s="1"/>
  <c r="AZ965"/>
  <c r="BA965" s="1"/>
  <c r="AZ964"/>
  <c r="BA964" s="1"/>
  <c r="AZ963"/>
  <c r="BA963" s="1"/>
  <c r="AZ962"/>
  <c r="BA962" s="1"/>
  <c r="AZ961"/>
  <c r="BA961" s="1"/>
  <c r="AZ960"/>
  <c r="BA960" s="1"/>
  <c r="AZ959"/>
  <c r="BA959" s="1"/>
  <c r="AZ958"/>
  <c r="BA958" s="1"/>
  <c r="AZ957"/>
  <c r="BA957" s="1"/>
  <c r="AZ956"/>
  <c r="BA956" s="1"/>
  <c r="AZ955"/>
  <c r="BA955" s="1"/>
  <c r="AZ954"/>
  <c r="BA954" s="1"/>
  <c r="AZ953"/>
  <c r="BA953" s="1"/>
  <c r="AZ952"/>
  <c r="BA952" s="1"/>
  <c r="AZ951"/>
  <c r="BA951" s="1"/>
  <c r="AZ950"/>
  <c r="BA950" s="1"/>
  <c r="AZ949"/>
  <c r="BA949" s="1"/>
  <c r="AZ948"/>
  <c r="BA948" s="1"/>
  <c r="AZ947"/>
  <c r="BA947" s="1"/>
  <c r="AZ946"/>
  <c r="BA946" s="1"/>
  <c r="AZ945"/>
  <c r="BA945" s="1"/>
  <c r="AZ944"/>
  <c r="BA944" s="1"/>
  <c r="AZ943"/>
  <c r="BA943" s="1"/>
  <c r="AZ942"/>
  <c r="BA942" s="1"/>
  <c r="AZ941"/>
  <c r="BA941" s="1"/>
  <c r="AZ940"/>
  <c r="BA940" s="1"/>
  <c r="AZ939"/>
  <c r="BA939" s="1"/>
  <c r="AZ938"/>
  <c r="BA938" s="1"/>
  <c r="AZ937"/>
  <c r="BA937" s="1"/>
  <c r="AZ936"/>
  <c r="BA936" s="1"/>
  <c r="AZ935"/>
  <c r="BA935" s="1"/>
  <c r="AZ934"/>
  <c r="BA934" s="1"/>
  <c r="AZ933"/>
  <c r="BA933" s="1"/>
  <c r="AZ932"/>
  <c r="BA932" s="1"/>
  <c r="AZ931"/>
  <c r="BA931" s="1"/>
  <c r="AZ930"/>
  <c r="BA930" s="1"/>
  <c r="AZ929"/>
  <c r="BA929" s="1"/>
  <c r="AZ928"/>
  <c r="BA928" s="1"/>
  <c r="AZ927"/>
  <c r="BA927" s="1"/>
  <c r="AZ926"/>
  <c r="BA926" s="1"/>
  <c r="AZ925"/>
  <c r="BA925" s="1"/>
  <c r="AZ924"/>
  <c r="BA924" s="1"/>
  <c r="AZ923"/>
  <c r="BA923" s="1"/>
  <c r="AZ922"/>
  <c r="BA922" s="1"/>
  <c r="AZ921"/>
  <c r="BA921" s="1"/>
  <c r="AZ920"/>
  <c r="BA920" s="1"/>
  <c r="AZ919"/>
  <c r="BA919" s="1"/>
  <c r="AZ918"/>
  <c r="BA918" s="1"/>
  <c r="AZ917"/>
  <c r="BA917" s="1"/>
  <c r="AZ916"/>
  <c r="BA916" s="1"/>
  <c r="AZ915"/>
  <c r="BA915" s="1"/>
  <c r="AZ914"/>
  <c r="BA914" s="1"/>
  <c r="AZ913"/>
  <c r="BA913" s="1"/>
  <c r="AZ912"/>
  <c r="BA912" s="1"/>
  <c r="AZ911"/>
  <c r="BA911" s="1"/>
  <c r="AZ910"/>
  <c r="BA910" s="1"/>
  <c r="AZ909"/>
  <c r="BA909" s="1"/>
  <c r="AZ908"/>
  <c r="BA908" s="1"/>
  <c r="AZ907"/>
  <c r="BA907" s="1"/>
  <c r="AZ906"/>
  <c r="BA906" s="1"/>
  <c r="AZ905"/>
  <c r="BA905" s="1"/>
  <c r="AZ904"/>
  <c r="BA904" s="1"/>
  <c r="AZ903"/>
  <c r="BA903" s="1"/>
  <c r="AZ902"/>
  <c r="BA902" s="1"/>
  <c r="AZ901"/>
  <c r="BA901" s="1"/>
  <c r="AZ900"/>
  <c r="BA900" s="1"/>
  <c r="AZ899"/>
  <c r="BA899" s="1"/>
  <c r="AZ898"/>
  <c r="BA898" s="1"/>
  <c r="AZ897"/>
  <c r="BA897" s="1"/>
  <c r="AZ896"/>
  <c r="BA896" s="1"/>
  <c r="AZ895"/>
  <c r="BA895" s="1"/>
  <c r="AZ894"/>
  <c r="BA894" s="1"/>
  <c r="AZ893"/>
  <c r="BA893" s="1"/>
  <c r="AZ892"/>
  <c r="BA892" s="1"/>
  <c r="AZ891"/>
  <c r="BA891" s="1"/>
  <c r="AZ890"/>
  <c r="BA890" s="1"/>
  <c r="AZ889"/>
  <c r="BA889" s="1"/>
  <c r="AZ888"/>
  <c r="BA888" s="1"/>
  <c r="AZ887"/>
  <c r="BA887" s="1"/>
  <c r="AZ886"/>
  <c r="BA886" s="1"/>
  <c r="AZ885"/>
  <c r="BA885" s="1"/>
  <c r="AZ884"/>
  <c r="BA884" s="1"/>
  <c r="AZ883"/>
  <c r="BA883" s="1"/>
  <c r="AZ882"/>
  <c r="BA882" s="1"/>
  <c r="AZ881"/>
  <c r="BA881" s="1"/>
  <c r="AZ880"/>
  <c r="BA880" s="1"/>
  <c r="AZ879"/>
  <c r="BA879" s="1"/>
  <c r="AZ878"/>
  <c r="BA878" s="1"/>
  <c r="AZ877"/>
  <c r="BA877" s="1"/>
  <c r="AZ876"/>
  <c r="BA876" s="1"/>
  <c r="AZ875"/>
  <c r="BA875" s="1"/>
  <c r="AZ874"/>
  <c r="BA874" s="1"/>
  <c r="AZ873"/>
  <c r="BA873" s="1"/>
  <c r="AZ872"/>
  <c r="BA872" s="1"/>
  <c r="AZ871"/>
  <c r="BA871" s="1"/>
  <c r="AZ870"/>
  <c r="BA870" s="1"/>
  <c r="AZ869"/>
  <c r="BA869" s="1"/>
  <c r="AZ868"/>
  <c r="BA868" s="1"/>
  <c r="AZ867"/>
  <c r="BA867" s="1"/>
  <c r="AZ866"/>
  <c r="BA866" s="1"/>
  <c r="AZ865"/>
  <c r="BA865" s="1"/>
  <c r="AZ864"/>
  <c r="BA864" s="1"/>
  <c r="AZ863"/>
  <c r="BA863" s="1"/>
  <c r="AZ862"/>
  <c r="BA862" s="1"/>
  <c r="AZ861"/>
  <c r="BA861" s="1"/>
  <c r="AZ860"/>
  <c r="BA860" s="1"/>
  <c r="AZ859"/>
  <c r="BA859" s="1"/>
  <c r="AZ858"/>
  <c r="BA858" s="1"/>
  <c r="AZ857"/>
  <c r="BA857" s="1"/>
  <c r="AZ856"/>
  <c r="BA856" s="1"/>
  <c r="AZ855"/>
  <c r="BA855" s="1"/>
  <c r="AZ854"/>
  <c r="BA854" s="1"/>
  <c r="AZ853"/>
  <c r="BA853" s="1"/>
  <c r="AZ852"/>
  <c r="BA852" s="1"/>
  <c r="AZ851"/>
  <c r="BA851" s="1"/>
  <c r="AZ850"/>
  <c r="BA850" s="1"/>
  <c r="AZ849"/>
  <c r="BA849" s="1"/>
  <c r="AZ848"/>
  <c r="BA848" s="1"/>
  <c r="AZ847"/>
  <c r="BA847" s="1"/>
  <c r="AZ846"/>
  <c r="BA846" s="1"/>
  <c r="AZ845"/>
  <c r="BA845" s="1"/>
  <c r="AZ844"/>
  <c r="BA844" s="1"/>
  <c r="AZ843"/>
  <c r="BA843" s="1"/>
  <c r="AZ842"/>
  <c r="BA842" s="1"/>
  <c r="AZ841"/>
  <c r="BA841" s="1"/>
  <c r="AZ840"/>
  <c r="BA840" s="1"/>
  <c r="AZ839"/>
  <c r="BA839" s="1"/>
  <c r="AZ838"/>
  <c r="BA838" s="1"/>
  <c r="AZ837"/>
  <c r="BA837" s="1"/>
  <c r="AZ836"/>
  <c r="BA836" s="1"/>
  <c r="AZ835"/>
  <c r="BA835" s="1"/>
  <c r="AZ834"/>
  <c r="BA834" s="1"/>
  <c r="AZ833"/>
  <c r="BA833" s="1"/>
  <c r="AZ832"/>
  <c r="BA832" s="1"/>
  <c r="AZ831"/>
  <c r="BA831" s="1"/>
  <c r="AZ830"/>
  <c r="BA830" s="1"/>
  <c r="AZ829"/>
  <c r="BA829" s="1"/>
  <c r="AZ828"/>
  <c r="BA828" s="1"/>
  <c r="AZ827"/>
  <c r="BA827" s="1"/>
  <c r="AZ826"/>
  <c r="BA826" s="1"/>
  <c r="AZ825"/>
  <c r="BA825" s="1"/>
  <c r="AZ824"/>
  <c r="BA824" s="1"/>
  <c r="AZ823"/>
  <c r="BA823" s="1"/>
  <c r="AZ822"/>
  <c r="BA822" s="1"/>
  <c r="AZ821"/>
  <c r="BA821" s="1"/>
  <c r="AZ820"/>
  <c r="BA820" s="1"/>
  <c r="AZ819"/>
  <c r="BA819" s="1"/>
  <c r="AZ818"/>
  <c r="BA818" s="1"/>
  <c r="AZ817"/>
  <c r="BA817" s="1"/>
  <c r="AZ816"/>
  <c r="BA816" s="1"/>
  <c r="AZ815"/>
  <c r="BA815" s="1"/>
  <c r="AZ814"/>
  <c r="BA814" s="1"/>
  <c r="AZ813"/>
  <c r="BA813" s="1"/>
  <c r="AZ812"/>
  <c r="BA812" s="1"/>
  <c r="AZ811"/>
  <c r="BA811" s="1"/>
  <c r="AZ810"/>
  <c r="BA810" s="1"/>
  <c r="AZ809"/>
  <c r="BA809" s="1"/>
  <c r="AZ808"/>
  <c r="BA808" s="1"/>
  <c r="AZ807"/>
  <c r="BA807" s="1"/>
  <c r="AZ806"/>
  <c r="BA806" s="1"/>
  <c r="AZ805"/>
  <c r="BA805" s="1"/>
  <c r="AZ804"/>
  <c r="BA804" s="1"/>
  <c r="AZ803"/>
  <c r="BA803" s="1"/>
  <c r="AZ802"/>
  <c r="BA802" s="1"/>
  <c r="AZ801"/>
  <c r="BA801" s="1"/>
  <c r="AZ800"/>
  <c r="BA800" s="1"/>
  <c r="AZ799"/>
  <c r="BA799" s="1"/>
  <c r="AZ798"/>
  <c r="BA798" s="1"/>
  <c r="AZ797"/>
  <c r="BA797" s="1"/>
  <c r="AZ796"/>
  <c r="BA796" s="1"/>
  <c r="AZ795"/>
  <c r="BA795" s="1"/>
  <c r="AZ794"/>
  <c r="BA794" s="1"/>
  <c r="AZ793"/>
  <c r="BA793" s="1"/>
  <c r="AZ792"/>
  <c r="BA792" s="1"/>
  <c r="AZ791"/>
  <c r="BA791" s="1"/>
  <c r="AZ790"/>
  <c r="BA790" s="1"/>
  <c r="AZ789"/>
  <c r="BA789" s="1"/>
  <c r="AZ788"/>
  <c r="BA788" s="1"/>
  <c r="AZ787"/>
  <c r="BA787" s="1"/>
  <c r="AZ786"/>
  <c r="BA786" s="1"/>
  <c r="AZ785"/>
  <c r="BA785" s="1"/>
  <c r="AZ784"/>
  <c r="BA784" s="1"/>
  <c r="AZ783"/>
  <c r="BA783" s="1"/>
  <c r="AZ782"/>
  <c r="BA782" s="1"/>
  <c r="AZ781"/>
  <c r="BA781" s="1"/>
  <c r="AZ780"/>
  <c r="BA780" s="1"/>
  <c r="AZ779"/>
  <c r="BA779" s="1"/>
  <c r="AZ778"/>
  <c r="BA778" s="1"/>
  <c r="AZ777"/>
  <c r="BA777" s="1"/>
  <c r="AZ776"/>
  <c r="BA776" s="1"/>
  <c r="AZ775"/>
  <c r="BA775" s="1"/>
  <c r="AZ774"/>
  <c r="BA774" s="1"/>
  <c r="AZ773"/>
  <c r="BA773" s="1"/>
  <c r="AZ772"/>
  <c r="BA772" s="1"/>
  <c r="AZ771"/>
  <c r="BA771" s="1"/>
  <c r="AZ770"/>
  <c r="BA770" s="1"/>
  <c r="AZ769"/>
  <c r="BA769" s="1"/>
  <c r="AZ768"/>
  <c r="BA768" s="1"/>
  <c r="AZ767"/>
  <c r="BA767" s="1"/>
  <c r="AZ766"/>
  <c r="BA766" s="1"/>
  <c r="AZ765"/>
  <c r="BA765" s="1"/>
  <c r="AZ764"/>
  <c r="BA764" s="1"/>
  <c r="AZ763"/>
  <c r="BA763" s="1"/>
  <c r="AZ762"/>
  <c r="BA762" s="1"/>
  <c r="AZ761"/>
  <c r="BA761" s="1"/>
  <c r="AZ760"/>
  <c r="BA760" s="1"/>
  <c r="AZ759"/>
  <c r="BA759" s="1"/>
  <c r="AZ758"/>
  <c r="BA758" s="1"/>
  <c r="AZ757"/>
  <c r="BA757" s="1"/>
  <c r="AZ756"/>
  <c r="BA756" s="1"/>
  <c r="AZ755"/>
  <c r="BA755" s="1"/>
  <c r="AZ754"/>
  <c r="BA754" s="1"/>
  <c r="AZ753"/>
  <c r="BA753" s="1"/>
  <c r="AZ752"/>
  <c r="BA752" s="1"/>
  <c r="AZ751"/>
  <c r="BA751" s="1"/>
  <c r="AZ750"/>
  <c r="BA750" s="1"/>
  <c r="AZ749"/>
  <c r="BA749" s="1"/>
  <c r="AZ748"/>
  <c r="BA748" s="1"/>
  <c r="AZ747"/>
  <c r="BA747" s="1"/>
  <c r="AZ746"/>
  <c r="BA746" s="1"/>
  <c r="AZ745"/>
  <c r="BA745" s="1"/>
  <c r="AZ744"/>
  <c r="BA744" s="1"/>
  <c r="AZ743"/>
  <c r="BA743" s="1"/>
  <c r="AZ742"/>
  <c r="BA742" s="1"/>
  <c r="AZ741"/>
  <c r="BA741" s="1"/>
  <c r="AZ740"/>
  <c r="BA740" s="1"/>
  <c r="AZ739"/>
  <c r="BA739" s="1"/>
  <c r="AZ738"/>
  <c r="BA738" s="1"/>
  <c r="AZ737"/>
  <c r="BA737" s="1"/>
  <c r="AZ736"/>
  <c r="BA736" s="1"/>
  <c r="AZ735"/>
  <c r="BA735" s="1"/>
  <c r="AZ734"/>
  <c r="BA734" s="1"/>
  <c r="AZ733"/>
  <c r="BA733" s="1"/>
  <c r="AZ732"/>
  <c r="BA732" s="1"/>
  <c r="AZ731"/>
  <c r="BA731" s="1"/>
  <c r="AZ730"/>
  <c r="BA730" s="1"/>
  <c r="AZ729"/>
  <c r="BA729" s="1"/>
  <c r="AZ728"/>
  <c r="BA728" s="1"/>
  <c r="AZ727"/>
  <c r="BA727" s="1"/>
  <c r="AZ726"/>
  <c r="BA726" s="1"/>
  <c r="AZ725"/>
  <c r="BA725" s="1"/>
  <c r="AZ724"/>
  <c r="BA724" s="1"/>
  <c r="AZ723"/>
  <c r="BA723" s="1"/>
  <c r="AZ722"/>
  <c r="BA722" s="1"/>
  <c r="AZ721"/>
  <c r="BA721" s="1"/>
  <c r="AZ720"/>
  <c r="BA720" s="1"/>
  <c r="AZ719"/>
  <c r="BA719" s="1"/>
  <c r="AZ718"/>
  <c r="BA718" s="1"/>
  <c r="AZ717"/>
  <c r="BA717" s="1"/>
  <c r="AZ716"/>
  <c r="BA716" s="1"/>
  <c r="AZ715"/>
  <c r="BA715" s="1"/>
  <c r="AZ714"/>
  <c r="BA714" s="1"/>
  <c r="AZ713"/>
  <c r="BA713" s="1"/>
  <c r="AZ712"/>
  <c r="BA712" s="1"/>
  <c r="AZ711"/>
  <c r="BA711" s="1"/>
  <c r="AZ710"/>
  <c r="BA710" s="1"/>
  <c r="AZ709"/>
  <c r="BA709" s="1"/>
  <c r="AZ708"/>
  <c r="BA708" s="1"/>
  <c r="AZ707"/>
  <c r="BA707" s="1"/>
  <c r="AZ706"/>
  <c r="BA706" s="1"/>
  <c r="AZ705"/>
  <c r="BA705" s="1"/>
  <c r="AZ704"/>
  <c r="BA704" s="1"/>
  <c r="AZ703"/>
  <c r="BA703" s="1"/>
  <c r="AZ702"/>
  <c r="BA702" s="1"/>
  <c r="AZ701"/>
  <c r="BA701" s="1"/>
  <c r="AZ700"/>
  <c r="BA700" s="1"/>
  <c r="AZ699"/>
  <c r="BA699" s="1"/>
  <c r="AZ698"/>
  <c r="BA698" s="1"/>
  <c r="AZ697"/>
  <c r="BA697" s="1"/>
  <c r="AZ696"/>
  <c r="BA696" s="1"/>
  <c r="AZ695"/>
  <c r="BA695" s="1"/>
  <c r="AZ694"/>
  <c r="BA694" s="1"/>
  <c r="AZ693"/>
  <c r="BA693" s="1"/>
  <c r="AZ692"/>
  <c r="BA692" s="1"/>
  <c r="AZ691"/>
  <c r="BA691" s="1"/>
  <c r="AZ690"/>
  <c r="BA690" s="1"/>
  <c r="AZ689"/>
  <c r="BA689" s="1"/>
  <c r="AZ688"/>
  <c r="BA688" s="1"/>
  <c r="AZ687"/>
  <c r="BA687" s="1"/>
  <c r="AZ686"/>
  <c r="BA686" s="1"/>
  <c r="AZ685"/>
  <c r="BA685" s="1"/>
  <c r="AZ684"/>
  <c r="BA684" s="1"/>
  <c r="AZ683"/>
  <c r="BA683" s="1"/>
  <c r="AZ682"/>
  <c r="BA682" s="1"/>
  <c r="AZ681"/>
  <c r="BA681" s="1"/>
  <c r="AZ680"/>
  <c r="BA680" s="1"/>
  <c r="AZ679"/>
  <c r="BA679" s="1"/>
  <c r="AZ678"/>
  <c r="BA678" s="1"/>
  <c r="AZ677"/>
  <c r="BA677" s="1"/>
  <c r="AZ676"/>
  <c r="BA676" s="1"/>
  <c r="AZ675"/>
  <c r="BA675" s="1"/>
  <c r="AZ674"/>
  <c r="BA674" s="1"/>
  <c r="AZ673"/>
  <c r="BA673" s="1"/>
  <c r="AZ672"/>
  <c r="BA672" s="1"/>
  <c r="AZ671"/>
  <c r="BA671" s="1"/>
  <c r="AZ670"/>
  <c r="BA670" s="1"/>
  <c r="AZ669"/>
  <c r="BA669" s="1"/>
  <c r="AZ668"/>
  <c r="BA668" s="1"/>
  <c r="AZ667"/>
  <c r="BA667" s="1"/>
  <c r="AZ666"/>
  <c r="BA666" s="1"/>
  <c r="AZ665"/>
  <c r="BA665" s="1"/>
  <c r="AZ664"/>
  <c r="BA664" s="1"/>
  <c r="AZ663"/>
  <c r="BA663" s="1"/>
  <c r="AZ662"/>
  <c r="BA662" s="1"/>
  <c r="AZ661"/>
  <c r="BA661" s="1"/>
  <c r="AZ660"/>
  <c r="BA660" s="1"/>
  <c r="AZ659"/>
  <c r="BA659" s="1"/>
  <c r="AZ658"/>
  <c r="BA658" s="1"/>
  <c r="AZ657"/>
  <c r="BA657" s="1"/>
  <c r="AZ656"/>
  <c r="BA656" s="1"/>
  <c r="AZ655"/>
  <c r="BA655" s="1"/>
  <c r="AZ654"/>
  <c r="BA654" s="1"/>
  <c r="AZ653"/>
  <c r="BA653" s="1"/>
  <c r="AZ652"/>
  <c r="BA652" s="1"/>
  <c r="AZ651"/>
  <c r="BA651" s="1"/>
  <c r="AZ650"/>
  <c r="BA650" s="1"/>
  <c r="AZ649"/>
  <c r="BA649" s="1"/>
  <c r="AZ648"/>
  <c r="BA648" s="1"/>
  <c r="AZ647"/>
  <c r="BA647" s="1"/>
  <c r="AZ646"/>
  <c r="BA646" s="1"/>
  <c r="AZ645"/>
  <c r="BA645" s="1"/>
  <c r="AZ644"/>
  <c r="BA644" s="1"/>
  <c r="AZ643"/>
  <c r="BA643" s="1"/>
  <c r="AZ642"/>
  <c r="BA642" s="1"/>
  <c r="AZ641"/>
  <c r="BA641" s="1"/>
  <c r="AZ640"/>
  <c r="BA640" s="1"/>
  <c r="AZ639"/>
  <c r="BA639" s="1"/>
  <c r="AZ638"/>
  <c r="BA638" s="1"/>
  <c r="AZ637"/>
  <c r="BA637" s="1"/>
  <c r="AZ636"/>
  <c r="BA636" s="1"/>
  <c r="AZ635"/>
  <c r="BA635" s="1"/>
  <c r="AZ634"/>
  <c r="BA634" s="1"/>
  <c r="AZ633"/>
  <c r="BA633" s="1"/>
  <c r="AZ632"/>
  <c r="BA632" s="1"/>
  <c r="AZ631"/>
  <c r="BA631" s="1"/>
  <c r="AZ630"/>
  <c r="BA630" s="1"/>
  <c r="AZ629"/>
  <c r="BA629" s="1"/>
  <c r="AZ628"/>
  <c r="BA628" s="1"/>
  <c r="AZ627"/>
  <c r="BA627" s="1"/>
  <c r="AZ626"/>
  <c r="BA626" s="1"/>
  <c r="AZ625"/>
  <c r="BA625" s="1"/>
  <c r="AZ624"/>
  <c r="BA624" s="1"/>
  <c r="AZ623"/>
  <c r="BA623" s="1"/>
  <c r="AZ622"/>
  <c r="BA622" s="1"/>
  <c r="AZ621"/>
  <c r="BA621" s="1"/>
  <c r="AZ620"/>
  <c r="BA620" s="1"/>
  <c r="AZ619"/>
  <c r="BA619" s="1"/>
  <c r="AZ618"/>
  <c r="BA618" s="1"/>
  <c r="AZ617"/>
  <c r="BA617" s="1"/>
  <c r="AZ616"/>
  <c r="BA616" s="1"/>
  <c r="AZ615"/>
  <c r="BA615" s="1"/>
  <c r="AZ614"/>
  <c r="BA614" s="1"/>
  <c r="AZ613"/>
  <c r="BA613" s="1"/>
  <c r="AZ612"/>
  <c r="BA612" s="1"/>
  <c r="AZ611"/>
  <c r="BA611" s="1"/>
  <c r="AZ610"/>
  <c r="BA610" s="1"/>
  <c r="AZ609"/>
  <c r="BA609" s="1"/>
  <c r="AZ608"/>
  <c r="BA608" s="1"/>
  <c r="AZ607"/>
  <c r="BA607" s="1"/>
  <c r="AZ606"/>
  <c r="BA606" s="1"/>
  <c r="AZ605"/>
  <c r="BA605" s="1"/>
  <c r="AZ604"/>
  <c r="BA604" s="1"/>
  <c r="AZ603"/>
  <c r="BA603" s="1"/>
  <c r="AZ602"/>
  <c r="BA602" s="1"/>
  <c r="AZ601"/>
  <c r="BA601" s="1"/>
  <c r="AZ600"/>
  <c r="BA600" s="1"/>
  <c r="AZ599"/>
  <c r="BA599" s="1"/>
  <c r="AZ598"/>
  <c r="BA598" s="1"/>
  <c r="AZ597"/>
  <c r="BA597" s="1"/>
  <c r="AZ596"/>
  <c r="BA596" s="1"/>
  <c r="AZ595"/>
  <c r="BA595" s="1"/>
  <c r="AZ594"/>
  <c r="BA594" s="1"/>
  <c r="AZ593"/>
  <c r="BA593" s="1"/>
  <c r="AZ592"/>
  <c r="BA592" s="1"/>
  <c r="AZ591"/>
  <c r="BA591" s="1"/>
  <c r="AZ590"/>
  <c r="BA590" s="1"/>
  <c r="AZ589"/>
  <c r="BA589" s="1"/>
  <c r="AZ588"/>
  <c r="BA588" s="1"/>
  <c r="AZ587"/>
  <c r="BA587" s="1"/>
  <c r="AZ586"/>
  <c r="BA586" s="1"/>
  <c r="AZ585"/>
  <c r="BA585" s="1"/>
  <c r="AZ584"/>
  <c r="BA584" s="1"/>
  <c r="AZ583"/>
  <c r="BA583" s="1"/>
  <c r="AZ582"/>
  <c r="BA582" s="1"/>
  <c r="AZ581"/>
  <c r="BA581" s="1"/>
  <c r="AZ580"/>
  <c r="BA580" s="1"/>
  <c r="AZ579"/>
  <c r="BA579" s="1"/>
  <c r="AZ578"/>
  <c r="BA578" s="1"/>
  <c r="AZ577"/>
  <c r="BA577" s="1"/>
  <c r="AZ576"/>
  <c r="BA576" s="1"/>
  <c r="AZ575"/>
  <c r="BA575" s="1"/>
  <c r="AZ574"/>
  <c r="BA574" s="1"/>
  <c r="AZ573"/>
  <c r="BA573" s="1"/>
  <c r="AZ572"/>
  <c r="BA572" s="1"/>
  <c r="AZ571"/>
  <c r="BA571" s="1"/>
  <c r="AZ570"/>
  <c r="BA570" s="1"/>
  <c r="AZ569"/>
  <c r="BA569" s="1"/>
  <c r="AZ568"/>
  <c r="BA568" s="1"/>
  <c r="AZ567"/>
  <c r="BA567" s="1"/>
  <c r="AZ566"/>
  <c r="BA566" s="1"/>
  <c r="AZ565"/>
  <c r="BA565" s="1"/>
  <c r="AZ564"/>
  <c r="BA564" s="1"/>
  <c r="AZ563"/>
  <c r="BA563" s="1"/>
  <c r="AZ562"/>
  <c r="BA562" s="1"/>
  <c r="AZ561"/>
  <c r="BA561" s="1"/>
  <c r="AZ560"/>
  <c r="BA560" s="1"/>
  <c r="AZ559"/>
  <c r="BA559" s="1"/>
  <c r="AZ558"/>
  <c r="BA558" s="1"/>
  <c r="AZ557"/>
  <c r="BA557" s="1"/>
  <c r="AZ556"/>
  <c r="BA556" s="1"/>
  <c r="AZ555"/>
  <c r="BA555" s="1"/>
  <c r="AZ554"/>
  <c r="BA554" s="1"/>
  <c r="AZ553"/>
  <c r="BA553" s="1"/>
  <c r="AZ552"/>
  <c r="BA552" s="1"/>
  <c r="AZ551"/>
  <c r="BA551" s="1"/>
  <c r="AZ550"/>
  <c r="BA550" s="1"/>
  <c r="AZ549"/>
  <c r="BA549" s="1"/>
  <c r="AZ548"/>
  <c r="BA548" s="1"/>
  <c r="AZ547"/>
  <c r="BA547" s="1"/>
  <c r="AZ546"/>
  <c r="BA546" s="1"/>
  <c r="AZ545"/>
  <c r="BA545" s="1"/>
  <c r="AZ544"/>
  <c r="BA544" s="1"/>
  <c r="AZ543"/>
  <c r="BA543" s="1"/>
  <c r="AZ542"/>
  <c r="BA542" s="1"/>
  <c r="AZ541"/>
  <c r="BA541" s="1"/>
  <c r="AZ540"/>
  <c r="BA540" s="1"/>
  <c r="AZ539"/>
  <c r="BA539" s="1"/>
  <c r="AZ538"/>
  <c r="BA538" s="1"/>
  <c r="AZ537"/>
  <c r="BA537" s="1"/>
  <c r="AZ536"/>
  <c r="BA536" s="1"/>
  <c r="AZ535"/>
  <c r="BA535" s="1"/>
  <c r="AZ534"/>
  <c r="BA534" s="1"/>
  <c r="AZ533"/>
  <c r="BA533" s="1"/>
  <c r="AZ532"/>
  <c r="BA532" s="1"/>
  <c r="AZ531"/>
  <c r="BA531" s="1"/>
  <c r="AZ530"/>
  <c r="BA530" s="1"/>
  <c r="AZ529"/>
  <c r="BA529" s="1"/>
  <c r="AZ528"/>
  <c r="BA528" s="1"/>
  <c r="AZ527"/>
  <c r="BA527" s="1"/>
  <c r="AZ526"/>
  <c r="BA526" s="1"/>
  <c r="AZ525"/>
  <c r="BA525" s="1"/>
  <c r="AZ524"/>
  <c r="BA524" s="1"/>
  <c r="AZ523"/>
  <c r="BA523" s="1"/>
  <c r="AZ522"/>
  <c r="BA522" s="1"/>
  <c r="AZ521"/>
  <c r="BA521" s="1"/>
  <c r="AZ520"/>
  <c r="BA520" s="1"/>
  <c r="AZ519"/>
  <c r="BA519" s="1"/>
  <c r="AZ518"/>
  <c r="BA518" s="1"/>
  <c r="AZ517"/>
  <c r="BA517" s="1"/>
  <c r="AZ516"/>
  <c r="BA516" s="1"/>
  <c r="AZ515"/>
  <c r="BA515" s="1"/>
  <c r="AZ514"/>
  <c r="BA514" s="1"/>
  <c r="AZ513"/>
  <c r="BA513" s="1"/>
  <c r="AZ512"/>
  <c r="BA512" s="1"/>
  <c r="AZ511"/>
  <c r="BA511" s="1"/>
  <c r="AZ510"/>
  <c r="BA510" s="1"/>
  <c r="AZ509"/>
  <c r="BA509" s="1"/>
  <c r="AZ508"/>
  <c r="BA508" s="1"/>
  <c r="AZ507"/>
  <c r="BA507" s="1"/>
  <c r="AZ506"/>
  <c r="BA506" s="1"/>
  <c r="AZ505"/>
  <c r="BA505" s="1"/>
  <c r="AZ504"/>
  <c r="BA504" s="1"/>
  <c r="AZ503"/>
  <c r="BA503" s="1"/>
  <c r="AZ502"/>
  <c r="BA502" s="1"/>
  <c r="AZ501"/>
  <c r="BA501" s="1"/>
  <c r="AZ500"/>
  <c r="BA500" s="1"/>
  <c r="AZ499"/>
  <c r="BA499" s="1"/>
  <c r="AZ498"/>
  <c r="BA498" s="1"/>
  <c r="AZ497"/>
  <c r="BA497" s="1"/>
  <c r="AZ496"/>
  <c r="BA496" s="1"/>
  <c r="AZ495"/>
  <c r="BA495" s="1"/>
  <c r="AZ494"/>
  <c r="BA494" s="1"/>
  <c r="AZ493"/>
  <c r="BA493" s="1"/>
  <c r="AZ492"/>
  <c r="BA492" s="1"/>
  <c r="AZ491"/>
  <c r="BA491" s="1"/>
  <c r="AZ490"/>
  <c r="BA490" s="1"/>
  <c r="AZ489"/>
  <c r="BA489" s="1"/>
  <c r="AZ488"/>
  <c r="BA488" s="1"/>
  <c r="AZ487"/>
  <c r="BA487" s="1"/>
  <c r="AZ486"/>
  <c r="BA486" s="1"/>
  <c r="AZ485"/>
  <c r="BA485" s="1"/>
  <c r="AZ484"/>
  <c r="BA484" s="1"/>
  <c r="AZ483"/>
  <c r="BA483" s="1"/>
  <c r="AZ482"/>
  <c r="BA482" s="1"/>
  <c r="AZ481"/>
  <c r="BA481" s="1"/>
  <c r="AZ480"/>
  <c r="BA480" s="1"/>
  <c r="AZ479"/>
  <c r="BA479" s="1"/>
  <c r="AZ478"/>
  <c r="BA478" s="1"/>
  <c r="AZ477"/>
  <c r="BA477" s="1"/>
  <c r="AZ476"/>
  <c r="BA476" s="1"/>
  <c r="AZ475"/>
  <c r="BA475" s="1"/>
  <c r="AZ474"/>
  <c r="BA474" s="1"/>
  <c r="AZ473"/>
  <c r="BA473" s="1"/>
  <c r="AZ472"/>
  <c r="BA472" s="1"/>
  <c r="AZ471"/>
  <c r="BA471" s="1"/>
  <c r="AZ470"/>
  <c r="BA470" s="1"/>
  <c r="AZ469"/>
  <c r="BA469" s="1"/>
  <c r="AZ468"/>
  <c r="BA468" s="1"/>
  <c r="AZ467"/>
  <c r="BA467" s="1"/>
  <c r="AZ466"/>
  <c r="BA466" s="1"/>
  <c r="AZ465"/>
  <c r="BA465" s="1"/>
  <c r="AZ464"/>
  <c r="BA464" s="1"/>
  <c r="AZ463"/>
  <c r="BA463" s="1"/>
  <c r="AZ462"/>
  <c r="BA462" s="1"/>
  <c r="AZ461"/>
  <c r="BA461" s="1"/>
  <c r="AZ460"/>
  <c r="BA460" s="1"/>
  <c r="AZ459"/>
  <c r="BA459" s="1"/>
  <c r="AZ458"/>
  <c r="BA458" s="1"/>
  <c r="AZ457"/>
  <c r="BA457" s="1"/>
  <c r="AZ456"/>
  <c r="BA456" s="1"/>
  <c r="AZ455"/>
  <c r="BA455" s="1"/>
  <c r="AZ454"/>
  <c r="BA454" s="1"/>
  <c r="AZ453"/>
  <c r="BA453" s="1"/>
  <c r="AZ452"/>
  <c r="BA452" s="1"/>
  <c r="AZ451"/>
  <c r="BA451" s="1"/>
  <c r="AZ450"/>
  <c r="BA450" s="1"/>
  <c r="AZ449"/>
  <c r="BA449" s="1"/>
  <c r="AZ448"/>
  <c r="BA448" s="1"/>
  <c r="AZ447"/>
  <c r="BA447" s="1"/>
  <c r="AZ446"/>
  <c r="BA446" s="1"/>
  <c r="AZ445"/>
  <c r="BA445" s="1"/>
  <c r="AZ444"/>
  <c r="BA444" s="1"/>
  <c r="AZ443"/>
  <c r="BA443" s="1"/>
  <c r="AZ442"/>
  <c r="BA442" s="1"/>
  <c r="AZ441"/>
  <c r="BA441" s="1"/>
  <c r="AZ440"/>
  <c r="BA440" s="1"/>
  <c r="AZ439"/>
  <c r="BA439" s="1"/>
  <c r="AZ438"/>
  <c r="BA438" s="1"/>
  <c r="AZ437"/>
  <c r="BA437" s="1"/>
  <c r="AZ436"/>
  <c r="BA436" s="1"/>
  <c r="AZ435"/>
  <c r="BA435" s="1"/>
  <c r="AZ434"/>
  <c r="BA434" s="1"/>
  <c r="AZ433"/>
  <c r="BA433" s="1"/>
  <c r="AZ432"/>
  <c r="BA432" s="1"/>
  <c r="AZ431"/>
  <c r="BA431" s="1"/>
  <c r="AZ430"/>
  <c r="BA430" s="1"/>
  <c r="AZ429"/>
  <c r="BA429" s="1"/>
  <c r="AZ428"/>
  <c r="BA428" s="1"/>
  <c r="AZ427"/>
  <c r="BA427" s="1"/>
  <c r="AZ426"/>
  <c r="BA426" s="1"/>
  <c r="AZ425"/>
  <c r="BA425" s="1"/>
  <c r="AZ424"/>
  <c r="BA424" s="1"/>
  <c r="AZ423"/>
  <c r="BA423" s="1"/>
  <c r="AZ422"/>
  <c r="BA422" s="1"/>
  <c r="AZ421"/>
  <c r="BA421" s="1"/>
  <c r="AZ420"/>
  <c r="BA420" s="1"/>
  <c r="AZ419"/>
  <c r="BA419" s="1"/>
  <c r="AZ418"/>
  <c r="BA418" s="1"/>
  <c r="AZ417"/>
  <c r="BA417" s="1"/>
  <c r="AZ416"/>
  <c r="BA416" s="1"/>
  <c r="AZ415"/>
  <c r="BA415" s="1"/>
  <c r="AZ414"/>
  <c r="BA414" s="1"/>
  <c r="AZ413"/>
  <c r="BA413" s="1"/>
  <c r="AZ412"/>
  <c r="BA412" s="1"/>
  <c r="AZ411"/>
  <c r="BA411" s="1"/>
  <c r="AZ410"/>
  <c r="BA410" s="1"/>
  <c r="AZ409"/>
  <c r="BA409" s="1"/>
  <c r="AZ408"/>
  <c r="BA408" s="1"/>
  <c r="AZ407"/>
  <c r="BA407" s="1"/>
  <c r="AZ406"/>
  <c r="BA406" s="1"/>
  <c r="AZ405"/>
  <c r="BA405" s="1"/>
  <c r="AZ404"/>
  <c r="BA404" s="1"/>
  <c r="AZ403"/>
  <c r="BA403" s="1"/>
  <c r="AZ402"/>
  <c r="BA402" s="1"/>
  <c r="AZ401"/>
  <c r="BA401" s="1"/>
  <c r="AZ400"/>
  <c r="BA400" s="1"/>
  <c r="AZ399"/>
  <c r="BA399" s="1"/>
  <c r="AZ398"/>
  <c r="BA398" s="1"/>
  <c r="AZ397"/>
  <c r="BA397" s="1"/>
  <c r="AZ396"/>
  <c r="BA396" s="1"/>
  <c r="AZ395"/>
  <c r="BA395" s="1"/>
  <c r="AZ394"/>
  <c r="BA394" s="1"/>
  <c r="AZ393"/>
  <c r="BA393" s="1"/>
  <c r="AZ392"/>
  <c r="BA392" s="1"/>
  <c r="AZ391"/>
  <c r="BA391" s="1"/>
  <c r="AZ390"/>
  <c r="BA390" s="1"/>
  <c r="AZ389"/>
  <c r="BA389" s="1"/>
  <c r="AZ388"/>
  <c r="BA388" s="1"/>
  <c r="AZ387"/>
  <c r="BA387" s="1"/>
  <c r="AZ386"/>
  <c r="BA386" s="1"/>
  <c r="AZ385"/>
  <c r="BA385" s="1"/>
  <c r="AZ384"/>
  <c r="BA384" s="1"/>
  <c r="AZ383"/>
  <c r="BA383" s="1"/>
  <c r="AZ382"/>
  <c r="BA382" s="1"/>
  <c r="AZ381"/>
  <c r="BA381" s="1"/>
  <c r="AZ380"/>
  <c r="BA380" s="1"/>
  <c r="AZ379"/>
  <c r="BA379" s="1"/>
  <c r="AZ378"/>
  <c r="BA378" s="1"/>
  <c r="AZ377"/>
  <c r="BA377" s="1"/>
  <c r="AZ376"/>
  <c r="BA376" s="1"/>
  <c r="AZ375"/>
  <c r="BA375" s="1"/>
  <c r="AZ374"/>
  <c r="BA374" s="1"/>
  <c r="AZ373"/>
  <c r="BA373" s="1"/>
  <c r="AZ372"/>
  <c r="BA372" s="1"/>
  <c r="AZ371"/>
  <c r="BA371" s="1"/>
  <c r="AZ370"/>
  <c r="BA370" s="1"/>
  <c r="AZ369"/>
  <c r="BA369" s="1"/>
  <c r="AZ368"/>
  <c r="BA368" s="1"/>
  <c r="AZ367"/>
  <c r="BA367" s="1"/>
  <c r="AZ366"/>
  <c r="BA366" s="1"/>
  <c r="AZ365"/>
  <c r="BA365" s="1"/>
  <c r="AZ364"/>
  <c r="BA364" s="1"/>
  <c r="AZ363"/>
  <c r="BA363" s="1"/>
  <c r="AZ362"/>
  <c r="BA362" s="1"/>
  <c r="AZ361"/>
  <c r="BA361" s="1"/>
  <c r="AZ360"/>
  <c r="BA360" s="1"/>
  <c r="AZ359"/>
  <c r="BA359" s="1"/>
  <c r="AZ358"/>
  <c r="BA358" s="1"/>
  <c r="AZ357"/>
  <c r="BA357" s="1"/>
  <c r="AZ356"/>
  <c r="BA356" s="1"/>
  <c r="AZ355"/>
  <c r="BA355" s="1"/>
  <c r="AZ354"/>
  <c r="BA354" s="1"/>
  <c r="AZ353"/>
  <c r="BA353" s="1"/>
  <c r="AZ352"/>
  <c r="BA352" s="1"/>
  <c r="AZ351"/>
  <c r="BA351" s="1"/>
  <c r="AZ350"/>
  <c r="BA350" s="1"/>
  <c r="AZ349"/>
  <c r="BA349" s="1"/>
  <c r="AZ348"/>
  <c r="BA348" s="1"/>
  <c r="AZ347"/>
  <c r="BA347" s="1"/>
  <c r="AZ346"/>
  <c r="BA346" s="1"/>
  <c r="AZ345"/>
  <c r="BA345" s="1"/>
  <c r="AZ344"/>
  <c r="BA344" s="1"/>
  <c r="AZ343"/>
  <c r="BA343" s="1"/>
  <c r="AZ342"/>
  <c r="BA342" s="1"/>
  <c r="AZ341"/>
  <c r="BA341" s="1"/>
  <c r="AZ340"/>
  <c r="BA340" s="1"/>
  <c r="AZ339"/>
  <c r="BA339" s="1"/>
  <c r="AZ338"/>
  <c r="BA338" s="1"/>
  <c r="AZ337"/>
  <c r="BA337" s="1"/>
  <c r="AZ336"/>
  <c r="BA336" s="1"/>
  <c r="AZ335"/>
  <c r="BA335" s="1"/>
  <c r="AZ334"/>
  <c r="BA334" s="1"/>
  <c r="AZ333"/>
  <c r="BA333" s="1"/>
  <c r="AZ332"/>
  <c r="BA332" s="1"/>
  <c r="AZ331"/>
  <c r="BA331" s="1"/>
  <c r="AZ330"/>
  <c r="BA330" s="1"/>
  <c r="AZ329"/>
  <c r="BA329" s="1"/>
  <c r="AZ328"/>
  <c r="BA328" s="1"/>
  <c r="AZ327"/>
  <c r="BA327" s="1"/>
  <c r="AZ326"/>
  <c r="BA326" s="1"/>
  <c r="AZ325"/>
  <c r="BA325" s="1"/>
  <c r="AZ324"/>
  <c r="BA324" s="1"/>
  <c r="AZ323"/>
  <c r="BA323" s="1"/>
  <c r="AZ322"/>
  <c r="BA322" s="1"/>
  <c r="AZ321"/>
  <c r="BA321" s="1"/>
  <c r="AZ320"/>
  <c r="BA320" s="1"/>
  <c r="AZ319"/>
  <c r="BA319" s="1"/>
  <c r="AZ318"/>
  <c r="BA318" s="1"/>
  <c r="AZ317"/>
  <c r="BA317" s="1"/>
  <c r="AZ316"/>
  <c r="BA316" s="1"/>
  <c r="AZ315"/>
  <c r="BA315" s="1"/>
  <c r="AZ314"/>
  <c r="BA314" s="1"/>
  <c r="AZ313"/>
  <c r="BA313" s="1"/>
  <c r="AZ312"/>
  <c r="BA312" s="1"/>
  <c r="AZ311"/>
  <c r="BA311" s="1"/>
  <c r="AZ310"/>
  <c r="BA310" s="1"/>
  <c r="AZ309"/>
  <c r="BA309" s="1"/>
  <c r="AZ308"/>
  <c r="BA308" s="1"/>
  <c r="AZ307"/>
  <c r="BA307" s="1"/>
  <c r="AZ306"/>
  <c r="BA306" s="1"/>
  <c r="AZ305"/>
  <c r="BA305" s="1"/>
  <c r="AZ304"/>
  <c r="BA304" s="1"/>
  <c r="AZ303"/>
  <c r="BA303" s="1"/>
  <c r="AZ302"/>
  <c r="BA302" s="1"/>
  <c r="AZ301"/>
  <c r="BA301" s="1"/>
  <c r="AZ300"/>
  <c r="BA300" s="1"/>
  <c r="AZ299"/>
  <c r="BA299" s="1"/>
  <c r="AZ298"/>
  <c r="BA298" s="1"/>
  <c r="AZ297"/>
  <c r="BA297" s="1"/>
  <c r="AZ296"/>
  <c r="BA296" s="1"/>
  <c r="AZ295"/>
  <c r="BA295" s="1"/>
  <c r="AZ294"/>
  <c r="BA294" s="1"/>
  <c r="AZ293"/>
  <c r="BA293" s="1"/>
  <c r="AZ292"/>
  <c r="BA292" s="1"/>
  <c r="AZ291"/>
  <c r="BA291" s="1"/>
  <c r="AZ290"/>
  <c r="BA290" s="1"/>
  <c r="AZ289"/>
  <c r="BA289" s="1"/>
  <c r="AZ288"/>
  <c r="BA288" s="1"/>
  <c r="AZ287"/>
  <c r="BA287" s="1"/>
  <c r="AZ286"/>
  <c r="BA286" s="1"/>
  <c r="AZ285"/>
  <c r="BA285" s="1"/>
  <c r="AZ284"/>
  <c r="BA284" s="1"/>
  <c r="AZ283"/>
  <c r="BA283" s="1"/>
  <c r="AZ282"/>
  <c r="BA282" s="1"/>
  <c r="AZ281"/>
  <c r="BA281" s="1"/>
  <c r="AZ280"/>
  <c r="BA280" s="1"/>
  <c r="AZ279"/>
  <c r="BA279" s="1"/>
  <c r="AZ278"/>
  <c r="BA278" s="1"/>
  <c r="AZ277"/>
  <c r="BA277" s="1"/>
  <c r="AZ276"/>
  <c r="BA276" s="1"/>
  <c r="AZ275"/>
  <c r="BA275" s="1"/>
  <c r="AZ274"/>
  <c r="BA274" s="1"/>
  <c r="AZ273"/>
  <c r="BA273" s="1"/>
  <c r="AZ272"/>
  <c r="BA272" s="1"/>
  <c r="AZ271"/>
  <c r="BA271" s="1"/>
  <c r="AZ270"/>
  <c r="BA270" s="1"/>
  <c r="AZ269"/>
  <c r="BA269" s="1"/>
  <c r="AZ268"/>
  <c r="BA268" s="1"/>
  <c r="AZ267"/>
  <c r="BA267" s="1"/>
  <c r="AZ266"/>
  <c r="BA266" s="1"/>
  <c r="AZ265"/>
  <c r="BA265" s="1"/>
  <c r="AZ264"/>
  <c r="BA264" s="1"/>
  <c r="AZ263"/>
  <c r="BA263" s="1"/>
  <c r="AZ262"/>
  <c r="BA262" s="1"/>
  <c r="AZ261"/>
  <c r="BA261" s="1"/>
  <c r="AZ260"/>
  <c r="BA260" s="1"/>
  <c r="AZ259"/>
  <c r="BA259" s="1"/>
  <c r="AZ258"/>
  <c r="BA258" s="1"/>
  <c r="AZ257"/>
  <c r="BA257" s="1"/>
  <c r="AZ256"/>
  <c r="BA256" s="1"/>
  <c r="AZ255"/>
  <c r="BA255" s="1"/>
  <c r="AZ254"/>
  <c r="BA254" s="1"/>
  <c r="AZ253"/>
  <c r="BA253" s="1"/>
  <c r="AZ252"/>
  <c r="BA252" s="1"/>
  <c r="AZ251"/>
  <c r="BA251" s="1"/>
  <c r="AZ250"/>
  <c r="BA250" s="1"/>
  <c r="AZ249"/>
  <c r="BA249" s="1"/>
  <c r="AZ248"/>
  <c r="BA248" s="1"/>
  <c r="AZ247"/>
  <c r="BA247" s="1"/>
  <c r="AZ246"/>
  <c r="BA246" s="1"/>
  <c r="AZ245"/>
  <c r="BA245" s="1"/>
  <c r="AZ244"/>
  <c r="BA244" s="1"/>
  <c r="AZ243"/>
  <c r="BA243" s="1"/>
  <c r="AZ242"/>
  <c r="BA242" s="1"/>
  <c r="AZ241"/>
  <c r="BA241" s="1"/>
  <c r="AZ240"/>
  <c r="BA240" s="1"/>
  <c r="AZ239"/>
  <c r="BA239" s="1"/>
  <c r="AZ238"/>
  <c r="BA238" s="1"/>
  <c r="AZ237"/>
  <c r="BA237" s="1"/>
  <c r="AZ236"/>
  <c r="BA236" s="1"/>
  <c r="AZ235"/>
  <c r="BA235" s="1"/>
  <c r="AZ234"/>
  <c r="BA234" s="1"/>
  <c r="AZ233"/>
  <c r="BA233" s="1"/>
  <c r="AZ232"/>
  <c r="BA232" s="1"/>
  <c r="AZ231"/>
  <c r="BA231" s="1"/>
  <c r="AZ230"/>
  <c r="BA230" s="1"/>
  <c r="AZ229"/>
  <c r="BA229" s="1"/>
  <c r="AZ228"/>
  <c r="BA228" s="1"/>
  <c r="AZ227"/>
  <c r="BA227" s="1"/>
  <c r="AZ226"/>
  <c r="BA226" s="1"/>
  <c r="AZ225"/>
  <c r="BA225" s="1"/>
  <c r="AZ224"/>
  <c r="BA224" s="1"/>
  <c r="AZ223"/>
  <c r="BA223" s="1"/>
  <c r="AZ222"/>
  <c r="BA222" s="1"/>
  <c r="AZ221"/>
  <c r="BA221" s="1"/>
  <c r="AZ220"/>
  <c r="BA220" s="1"/>
  <c r="AZ219"/>
  <c r="BA219" s="1"/>
  <c r="AZ218"/>
  <c r="BA218" s="1"/>
  <c r="AZ217"/>
  <c r="BA217" s="1"/>
  <c r="AZ216"/>
  <c r="BA216" s="1"/>
  <c r="AZ215"/>
  <c r="BA215" s="1"/>
  <c r="AZ214"/>
  <c r="BA214" s="1"/>
  <c r="AZ213"/>
  <c r="BA213" s="1"/>
  <c r="AZ212"/>
  <c r="BA212" s="1"/>
  <c r="AZ211"/>
  <c r="BA211" s="1"/>
  <c r="AZ210"/>
  <c r="BA210" s="1"/>
  <c r="AZ209"/>
  <c r="BA209" s="1"/>
  <c r="AZ208"/>
  <c r="BA208" s="1"/>
  <c r="AZ207"/>
  <c r="BA207" s="1"/>
  <c r="AZ206"/>
  <c r="BA206" s="1"/>
  <c r="AZ205"/>
  <c r="BA205" s="1"/>
  <c r="AZ204"/>
  <c r="BA204" s="1"/>
  <c r="AZ203"/>
  <c r="BA203" s="1"/>
  <c r="AZ202"/>
  <c r="BA202" s="1"/>
  <c r="AZ201"/>
  <c r="BA201" s="1"/>
  <c r="AZ200"/>
  <c r="BA200" s="1"/>
  <c r="AZ199"/>
  <c r="BA199" s="1"/>
  <c r="AZ198"/>
  <c r="BA198" s="1"/>
  <c r="AZ197"/>
  <c r="BA197" s="1"/>
  <c r="AZ196"/>
  <c r="BA196" s="1"/>
  <c r="AZ195"/>
  <c r="BA195" s="1"/>
  <c r="AZ194"/>
  <c r="BA194" s="1"/>
  <c r="AZ193"/>
  <c r="BA193" s="1"/>
  <c r="AZ192"/>
  <c r="BA192" s="1"/>
  <c r="AZ191"/>
  <c r="BA191" s="1"/>
  <c r="AZ190"/>
  <c r="BA190" s="1"/>
  <c r="AZ189"/>
  <c r="BA189" s="1"/>
  <c r="AZ188"/>
  <c r="BA188" s="1"/>
  <c r="AZ187"/>
  <c r="BA187" s="1"/>
  <c r="AZ186"/>
  <c r="BA186" s="1"/>
  <c r="AZ185"/>
  <c r="BA185" s="1"/>
  <c r="AZ184"/>
  <c r="BA184" s="1"/>
  <c r="AZ183"/>
  <c r="BA183" s="1"/>
  <c r="AZ182"/>
  <c r="BA182" s="1"/>
  <c r="AZ181"/>
  <c r="BA181" s="1"/>
  <c r="AZ180"/>
  <c r="BA180" s="1"/>
  <c r="AZ179"/>
  <c r="BA179" s="1"/>
  <c r="AZ178"/>
  <c r="BA178" s="1"/>
  <c r="AZ177"/>
  <c r="BA177" s="1"/>
  <c r="AZ176"/>
  <c r="BA176" s="1"/>
  <c r="AZ175"/>
  <c r="BA175" s="1"/>
  <c r="AZ174"/>
  <c r="BA174" s="1"/>
  <c r="AZ173"/>
  <c r="BA173" s="1"/>
  <c r="AZ172"/>
  <c r="BA172" s="1"/>
  <c r="AZ171"/>
  <c r="BA171" s="1"/>
  <c r="AZ170"/>
  <c r="BA170" s="1"/>
  <c r="AZ169"/>
  <c r="BA169" s="1"/>
  <c r="AZ168"/>
  <c r="BA168" s="1"/>
  <c r="AZ167"/>
  <c r="BA167" s="1"/>
  <c r="AZ166"/>
  <c r="BA166" s="1"/>
  <c r="AZ165"/>
  <c r="BA165" s="1"/>
  <c r="AZ164"/>
  <c r="BA164" s="1"/>
  <c r="AZ163"/>
  <c r="BA163" s="1"/>
  <c r="AZ162"/>
  <c r="BA162" s="1"/>
  <c r="AZ161"/>
  <c r="BA161" s="1"/>
  <c r="AZ160"/>
  <c r="BA160" s="1"/>
  <c r="AZ159"/>
  <c r="BA159" s="1"/>
  <c r="AZ158"/>
  <c r="BA158" s="1"/>
  <c r="AZ157"/>
  <c r="BA157" s="1"/>
  <c r="AZ156"/>
  <c r="BA156" s="1"/>
  <c r="AZ155"/>
  <c r="BA155" s="1"/>
  <c r="AZ154"/>
  <c r="BA154" s="1"/>
  <c r="AZ153"/>
  <c r="BA153" s="1"/>
  <c r="AZ152"/>
  <c r="BA152" s="1"/>
  <c r="AZ151"/>
  <c r="BA151" s="1"/>
  <c r="AZ150"/>
  <c r="BA150" s="1"/>
  <c r="AZ149"/>
  <c r="BA149" s="1"/>
  <c r="AZ148"/>
  <c r="BA148" s="1"/>
  <c r="AZ147"/>
  <c r="BA147" s="1"/>
  <c r="AZ146"/>
  <c r="BA146" s="1"/>
  <c r="AZ145"/>
  <c r="BA145" s="1"/>
  <c r="AZ144"/>
  <c r="BA144" s="1"/>
  <c r="AZ143"/>
  <c r="BA143" s="1"/>
  <c r="AZ142"/>
  <c r="BA142" s="1"/>
  <c r="AZ141"/>
  <c r="BA141" s="1"/>
  <c r="AZ140"/>
  <c r="BA140" s="1"/>
  <c r="AZ139"/>
  <c r="BA139" s="1"/>
  <c r="AZ138"/>
  <c r="BA138" s="1"/>
  <c r="AZ137"/>
  <c r="BA137" s="1"/>
  <c r="AZ136"/>
  <c r="BA136" s="1"/>
  <c r="AZ135"/>
  <c r="BA135" s="1"/>
  <c r="AZ134"/>
  <c r="BA134" s="1"/>
  <c r="AZ133"/>
  <c r="BA133" s="1"/>
  <c r="AZ132"/>
  <c r="BA132" s="1"/>
  <c r="AZ131"/>
  <c r="BA131" s="1"/>
  <c r="AZ130"/>
  <c r="BA130" s="1"/>
  <c r="AZ129"/>
  <c r="BA129" s="1"/>
  <c r="AZ128"/>
  <c r="BA128" s="1"/>
  <c r="AZ127"/>
  <c r="BA127" s="1"/>
  <c r="AZ126"/>
  <c r="BA126" s="1"/>
  <c r="AZ125"/>
  <c r="BA125" s="1"/>
  <c r="AZ124"/>
  <c r="BA124" s="1"/>
  <c r="AZ123"/>
  <c r="BA123" s="1"/>
  <c r="AZ122"/>
  <c r="BA122" s="1"/>
  <c r="AZ121"/>
  <c r="BA121" s="1"/>
  <c r="AZ120"/>
  <c r="BA120" s="1"/>
  <c r="AZ119"/>
  <c r="BA119" s="1"/>
  <c r="AZ118"/>
  <c r="BA118" s="1"/>
  <c r="AZ117"/>
  <c r="BA117" s="1"/>
  <c r="AZ116"/>
  <c r="BA116" s="1"/>
  <c r="AZ115"/>
  <c r="BA115" s="1"/>
  <c r="AZ114"/>
  <c r="BA114" s="1"/>
  <c r="AZ113"/>
  <c r="BA113" s="1"/>
  <c r="AZ112"/>
  <c r="BA112" s="1"/>
  <c r="AZ111"/>
  <c r="BA111" s="1"/>
  <c r="AZ110"/>
  <c r="BA110" s="1"/>
  <c r="AZ109"/>
  <c r="BA109" s="1"/>
  <c r="AZ108"/>
  <c r="BA108" s="1"/>
  <c r="AZ107"/>
  <c r="BA107" s="1"/>
  <c r="AZ106"/>
  <c r="BA106" s="1"/>
  <c r="AZ105"/>
  <c r="BA105" s="1"/>
  <c r="AZ104"/>
  <c r="BA104" s="1"/>
  <c r="AZ103"/>
  <c r="BA103" s="1"/>
  <c r="AZ102"/>
  <c r="BA102" s="1"/>
  <c r="AZ101"/>
  <c r="BA101" s="1"/>
  <c r="AZ100"/>
  <c r="BA100" s="1"/>
  <c r="AZ99"/>
  <c r="BA99" s="1"/>
  <c r="AZ98"/>
  <c r="BA98" s="1"/>
  <c r="AZ97"/>
  <c r="BA97" s="1"/>
  <c r="AZ96"/>
  <c r="BA96" s="1"/>
  <c r="AZ95"/>
  <c r="BA95" s="1"/>
  <c r="AZ94"/>
  <c r="BA94" s="1"/>
  <c r="AZ93"/>
  <c r="BA93" s="1"/>
  <c r="AZ92"/>
  <c r="BA92" s="1"/>
  <c r="AZ91"/>
  <c r="BA91" s="1"/>
  <c r="AZ90"/>
  <c r="BA90" s="1"/>
  <c r="AZ89"/>
  <c r="BA89" s="1"/>
  <c r="AZ88"/>
  <c r="BA88" s="1"/>
  <c r="AZ87"/>
  <c r="BA87" s="1"/>
  <c r="AZ86"/>
  <c r="BA86" s="1"/>
  <c r="AZ85"/>
  <c r="BA85" s="1"/>
  <c r="AZ84"/>
  <c r="BA84" s="1"/>
  <c r="AZ83"/>
  <c r="BA83" s="1"/>
  <c r="AZ82"/>
  <c r="BA82" s="1"/>
  <c r="AZ81"/>
  <c r="BA81" s="1"/>
  <c r="AZ80"/>
  <c r="BA80" s="1"/>
  <c r="AZ79"/>
  <c r="BA79" s="1"/>
  <c r="AZ78"/>
  <c r="BA78" s="1"/>
  <c r="AZ77"/>
  <c r="BA77" s="1"/>
  <c r="AZ76"/>
  <c r="BA76" s="1"/>
  <c r="AZ75"/>
  <c r="BA75" s="1"/>
  <c r="AZ74"/>
  <c r="BA74" s="1"/>
  <c r="AZ73"/>
  <c r="BA73" s="1"/>
  <c r="AZ72"/>
  <c r="BA72" s="1"/>
  <c r="AZ71"/>
  <c r="BA71" s="1"/>
  <c r="AZ70"/>
  <c r="BA70" s="1"/>
  <c r="AZ69"/>
  <c r="BA69" s="1"/>
  <c r="AZ68"/>
  <c r="BA68" s="1"/>
  <c r="AZ67"/>
  <c r="BA67" s="1"/>
  <c r="AZ66"/>
  <c r="BA66" s="1"/>
  <c r="AZ65"/>
  <c r="BA65" s="1"/>
  <c r="AZ64"/>
  <c r="BA64" s="1"/>
  <c r="AZ63"/>
  <c r="BA63" s="1"/>
  <c r="AZ62"/>
  <c r="BA62" s="1"/>
  <c r="AZ61"/>
  <c r="BA61" s="1"/>
  <c r="AZ60"/>
  <c r="BA60" s="1"/>
  <c r="AZ59"/>
  <c r="BA59" s="1"/>
  <c r="AZ58"/>
  <c r="BA58" s="1"/>
  <c r="AZ57"/>
  <c r="BA57" s="1"/>
  <c r="AZ56"/>
  <c r="BA56" s="1"/>
  <c r="AZ55"/>
  <c r="BA55" s="1"/>
  <c r="AZ54"/>
  <c r="BA54" s="1"/>
  <c r="AZ53"/>
  <c r="BA53" s="1"/>
  <c r="AZ52"/>
  <c r="BA52" s="1"/>
  <c r="AZ51"/>
  <c r="BA51" s="1"/>
  <c r="AZ50"/>
  <c r="BA50" s="1"/>
  <c r="AZ49"/>
  <c r="BA49" s="1"/>
  <c r="AZ48"/>
  <c r="BA48" s="1"/>
  <c r="AZ47"/>
  <c r="BA47" s="1"/>
  <c r="AZ46"/>
  <c r="BA46" s="1"/>
  <c r="AZ45"/>
  <c r="BA45" s="1"/>
  <c r="AZ44"/>
  <c r="BA44" s="1"/>
  <c r="AZ43"/>
  <c r="BA43" s="1"/>
  <c r="AZ42"/>
  <c r="BA42" s="1"/>
  <c r="AZ41"/>
  <c r="BA41" s="1"/>
  <c r="AZ40"/>
  <c r="BA40" s="1"/>
  <c r="AZ39"/>
  <c r="BA39" s="1"/>
  <c r="AZ38"/>
  <c r="BA38" s="1"/>
  <c r="AZ37"/>
  <c r="BA37" s="1"/>
  <c r="AZ36"/>
  <c r="BA36" s="1"/>
  <c r="AZ35"/>
  <c r="BA35" s="1"/>
  <c r="AZ34"/>
  <c r="BA34" s="1"/>
  <c r="AZ33"/>
  <c r="BA33" s="1"/>
  <c r="AZ32"/>
  <c r="BA32" s="1"/>
  <c r="AZ31"/>
  <c r="BA31" s="1"/>
  <c r="AZ30"/>
  <c r="BA30" s="1"/>
  <c r="AZ29"/>
  <c r="BA29" s="1"/>
  <c r="AZ28"/>
  <c r="BA28" s="1"/>
  <c r="AZ27"/>
  <c r="BA27" s="1"/>
  <c r="AZ26"/>
  <c r="BA26" s="1"/>
  <c r="AZ25"/>
  <c r="BA25" s="1"/>
  <c r="AZ24"/>
  <c r="BA24" s="1"/>
  <c r="AZ23"/>
  <c r="BA23" s="1"/>
  <c r="AZ22"/>
  <c r="BA22" s="1"/>
  <c r="AZ21"/>
  <c r="BA21" s="1"/>
  <c r="AZ20"/>
  <c r="BA20" s="1"/>
  <c r="AZ19"/>
  <c r="BA19" s="1"/>
  <c r="AZ18"/>
  <c r="BA18" s="1"/>
  <c r="AZ17"/>
  <c r="BA17" s="1"/>
  <c r="AZ16"/>
  <c r="BA16" s="1"/>
  <c r="AZ15"/>
  <c r="BA15" s="1"/>
  <c r="AZ14"/>
  <c r="BA14" s="1"/>
  <c r="AZ13"/>
  <c r="BA13" s="1"/>
  <c r="AZ12"/>
  <c r="BA12" s="1"/>
  <c r="AX1011"/>
  <c r="AY1011" s="1"/>
  <c r="AX1010"/>
  <c r="AY1010" s="1"/>
  <c r="AX1009"/>
  <c r="AY1009" s="1"/>
  <c r="AX1008"/>
  <c r="AY1008" s="1"/>
  <c r="AX1007"/>
  <c r="AY1007" s="1"/>
  <c r="AX1006"/>
  <c r="AY1006" s="1"/>
  <c r="AX1005"/>
  <c r="AY1005" s="1"/>
  <c r="AX1004"/>
  <c r="AY1004" s="1"/>
  <c r="AX1003"/>
  <c r="AY1003" s="1"/>
  <c r="AX1002"/>
  <c r="AY1002" s="1"/>
  <c r="AX1001"/>
  <c r="AY1001" s="1"/>
  <c r="AX1000"/>
  <c r="AY1000" s="1"/>
  <c r="AX999"/>
  <c r="AY999" s="1"/>
  <c r="AX998"/>
  <c r="AY998" s="1"/>
  <c r="AX997"/>
  <c r="AY997" s="1"/>
  <c r="AX996"/>
  <c r="AY996" s="1"/>
  <c r="AX995"/>
  <c r="AY995" s="1"/>
  <c r="AX994"/>
  <c r="AY994" s="1"/>
  <c r="AX993"/>
  <c r="AY993" s="1"/>
  <c r="AX992"/>
  <c r="AY992" s="1"/>
  <c r="AX991"/>
  <c r="AY991" s="1"/>
  <c r="AX990"/>
  <c r="AY990" s="1"/>
  <c r="AX989"/>
  <c r="AY989" s="1"/>
  <c r="AX988"/>
  <c r="AY988" s="1"/>
  <c r="AX987"/>
  <c r="AY987" s="1"/>
  <c r="AX986"/>
  <c r="AY986" s="1"/>
  <c r="AX985"/>
  <c r="AY985" s="1"/>
  <c r="AX984"/>
  <c r="AY984" s="1"/>
  <c r="AX983"/>
  <c r="AY983" s="1"/>
  <c r="AX982"/>
  <c r="AY982" s="1"/>
  <c r="AX981"/>
  <c r="AY981" s="1"/>
  <c r="AX980"/>
  <c r="AY980" s="1"/>
  <c r="AX979"/>
  <c r="AY979" s="1"/>
  <c r="AX978"/>
  <c r="AY978" s="1"/>
  <c r="AX977"/>
  <c r="AY977" s="1"/>
  <c r="AX976"/>
  <c r="AY976" s="1"/>
  <c r="AX975"/>
  <c r="AY975" s="1"/>
  <c r="AX974"/>
  <c r="AY974" s="1"/>
  <c r="AX973"/>
  <c r="AY973" s="1"/>
  <c r="AX972"/>
  <c r="AY972" s="1"/>
  <c r="AX971"/>
  <c r="AY971" s="1"/>
  <c r="AX970"/>
  <c r="AY970" s="1"/>
  <c r="AX969"/>
  <c r="AY969" s="1"/>
  <c r="AX968"/>
  <c r="AY968" s="1"/>
  <c r="AX967"/>
  <c r="AY967" s="1"/>
  <c r="AX966"/>
  <c r="AY966" s="1"/>
  <c r="AX965"/>
  <c r="AY965" s="1"/>
  <c r="AX964"/>
  <c r="AY964" s="1"/>
  <c r="AX963"/>
  <c r="AY963" s="1"/>
  <c r="AX962"/>
  <c r="AY962" s="1"/>
  <c r="AX961"/>
  <c r="AY961" s="1"/>
  <c r="AX960"/>
  <c r="AY960" s="1"/>
  <c r="AX959"/>
  <c r="AY959" s="1"/>
  <c r="AX958"/>
  <c r="AY958" s="1"/>
  <c r="AX957"/>
  <c r="AY957" s="1"/>
  <c r="AX956"/>
  <c r="AY956" s="1"/>
  <c r="AX955"/>
  <c r="AY955" s="1"/>
  <c r="AX954"/>
  <c r="AY954" s="1"/>
  <c r="AX953"/>
  <c r="AY953" s="1"/>
  <c r="AX952"/>
  <c r="AY952" s="1"/>
  <c r="AX951"/>
  <c r="AY951" s="1"/>
  <c r="AX950"/>
  <c r="AY950" s="1"/>
  <c r="AX949"/>
  <c r="AY949" s="1"/>
  <c r="AX948"/>
  <c r="AY948" s="1"/>
  <c r="AX947"/>
  <c r="AY947" s="1"/>
  <c r="AX946"/>
  <c r="AY946" s="1"/>
  <c r="AX945"/>
  <c r="AY945" s="1"/>
  <c r="AX944"/>
  <c r="AY944" s="1"/>
  <c r="AX943"/>
  <c r="AY943" s="1"/>
  <c r="AX942"/>
  <c r="AY942" s="1"/>
  <c r="AX941"/>
  <c r="AY941" s="1"/>
  <c r="AX940"/>
  <c r="AY940" s="1"/>
  <c r="AX939"/>
  <c r="AY939" s="1"/>
  <c r="AX938"/>
  <c r="AY938" s="1"/>
  <c r="AX937"/>
  <c r="AY937" s="1"/>
  <c r="AX936"/>
  <c r="AY936" s="1"/>
  <c r="AX935"/>
  <c r="AY935" s="1"/>
  <c r="AX934"/>
  <c r="AY934" s="1"/>
  <c r="AX933"/>
  <c r="AY933" s="1"/>
  <c r="AX932"/>
  <c r="AY932" s="1"/>
  <c r="AX931"/>
  <c r="AY931" s="1"/>
  <c r="AX930"/>
  <c r="AY930" s="1"/>
  <c r="AX929"/>
  <c r="AY929" s="1"/>
  <c r="AX928"/>
  <c r="AY928" s="1"/>
  <c r="AX927"/>
  <c r="AY927" s="1"/>
  <c r="AX926"/>
  <c r="AY926" s="1"/>
  <c r="AX925"/>
  <c r="AY925" s="1"/>
  <c r="AX924"/>
  <c r="AY924" s="1"/>
  <c r="AX923"/>
  <c r="AY923" s="1"/>
  <c r="AX922"/>
  <c r="AY922" s="1"/>
  <c r="AX921"/>
  <c r="AY921" s="1"/>
  <c r="AX920"/>
  <c r="AY920" s="1"/>
  <c r="AX919"/>
  <c r="AY919" s="1"/>
  <c r="AX918"/>
  <c r="AY918" s="1"/>
  <c r="AX917"/>
  <c r="AY917" s="1"/>
  <c r="AX916"/>
  <c r="AY916" s="1"/>
  <c r="AX915"/>
  <c r="AY915" s="1"/>
  <c r="AX914"/>
  <c r="AY914" s="1"/>
  <c r="AX913"/>
  <c r="AY913" s="1"/>
  <c r="AX912"/>
  <c r="AY912" s="1"/>
  <c r="AX911"/>
  <c r="AY911" s="1"/>
  <c r="AX910"/>
  <c r="AY910" s="1"/>
  <c r="AX909"/>
  <c r="AY909" s="1"/>
  <c r="AX908"/>
  <c r="AY908" s="1"/>
  <c r="AX907"/>
  <c r="AY907" s="1"/>
  <c r="AX906"/>
  <c r="AY906" s="1"/>
  <c r="AX905"/>
  <c r="AY905" s="1"/>
  <c r="AX904"/>
  <c r="AY904" s="1"/>
  <c r="AX903"/>
  <c r="AY903" s="1"/>
  <c r="AX902"/>
  <c r="AY902" s="1"/>
  <c r="AX901"/>
  <c r="AY901" s="1"/>
  <c r="AX900"/>
  <c r="AY900" s="1"/>
  <c r="AX899"/>
  <c r="AY899" s="1"/>
  <c r="AX898"/>
  <c r="AY898" s="1"/>
  <c r="AX897"/>
  <c r="AY897" s="1"/>
  <c r="AX896"/>
  <c r="AY896" s="1"/>
  <c r="AX895"/>
  <c r="AY895" s="1"/>
  <c r="AX894"/>
  <c r="AY894" s="1"/>
  <c r="AX893"/>
  <c r="AY893" s="1"/>
  <c r="AX892"/>
  <c r="AY892" s="1"/>
  <c r="AX891"/>
  <c r="AY891" s="1"/>
  <c r="AX890"/>
  <c r="AY890" s="1"/>
  <c r="AX889"/>
  <c r="AY889" s="1"/>
  <c r="AX888"/>
  <c r="AY888" s="1"/>
  <c r="AX887"/>
  <c r="AY887" s="1"/>
  <c r="AX886"/>
  <c r="AY886" s="1"/>
  <c r="AX885"/>
  <c r="AY885" s="1"/>
  <c r="AX884"/>
  <c r="AY884" s="1"/>
  <c r="AX883"/>
  <c r="AY883" s="1"/>
  <c r="AX882"/>
  <c r="AY882" s="1"/>
  <c r="AX881"/>
  <c r="AY881" s="1"/>
  <c r="AX880"/>
  <c r="AY880" s="1"/>
  <c r="AX879"/>
  <c r="AY879" s="1"/>
  <c r="AX878"/>
  <c r="AY878" s="1"/>
  <c r="AX877"/>
  <c r="AY877" s="1"/>
  <c r="AX876"/>
  <c r="AY876" s="1"/>
  <c r="AX875"/>
  <c r="AY875" s="1"/>
  <c r="AX874"/>
  <c r="AY874" s="1"/>
  <c r="AX873"/>
  <c r="AY873" s="1"/>
  <c r="AX872"/>
  <c r="AY872" s="1"/>
  <c r="AX871"/>
  <c r="AY871" s="1"/>
  <c r="AX870"/>
  <c r="AY870" s="1"/>
  <c r="AX869"/>
  <c r="AY869" s="1"/>
  <c r="AX868"/>
  <c r="AY868" s="1"/>
  <c r="AX867"/>
  <c r="AY867" s="1"/>
  <c r="AX866"/>
  <c r="AY866" s="1"/>
  <c r="AX865"/>
  <c r="AY865" s="1"/>
  <c r="AX864"/>
  <c r="AY864" s="1"/>
  <c r="AX863"/>
  <c r="AY863" s="1"/>
  <c r="AX862"/>
  <c r="AY862" s="1"/>
  <c r="AX861"/>
  <c r="AY861" s="1"/>
  <c r="AX860"/>
  <c r="AY860" s="1"/>
  <c r="AX859"/>
  <c r="AY859" s="1"/>
  <c r="AX858"/>
  <c r="AY858" s="1"/>
  <c r="AX857"/>
  <c r="AY857" s="1"/>
  <c r="AX856"/>
  <c r="AY856" s="1"/>
  <c r="AX855"/>
  <c r="AY855" s="1"/>
  <c r="AX854"/>
  <c r="AY854" s="1"/>
  <c r="AX853"/>
  <c r="AY853" s="1"/>
  <c r="AX852"/>
  <c r="AY852" s="1"/>
  <c r="AX851"/>
  <c r="AY851" s="1"/>
  <c r="AX850"/>
  <c r="AY850" s="1"/>
  <c r="AX849"/>
  <c r="AY849" s="1"/>
  <c r="AX848"/>
  <c r="AY848" s="1"/>
  <c r="AX847"/>
  <c r="AY847" s="1"/>
  <c r="AX846"/>
  <c r="AY846" s="1"/>
  <c r="AX845"/>
  <c r="AY845" s="1"/>
  <c r="AX844"/>
  <c r="AY844" s="1"/>
  <c r="AX843"/>
  <c r="AY843" s="1"/>
  <c r="AX842"/>
  <c r="AY842" s="1"/>
  <c r="AX841"/>
  <c r="AY841" s="1"/>
  <c r="AX840"/>
  <c r="AY840" s="1"/>
  <c r="AX839"/>
  <c r="AY839" s="1"/>
  <c r="AX838"/>
  <c r="AY838" s="1"/>
  <c r="AX837"/>
  <c r="AY837" s="1"/>
  <c r="AX836"/>
  <c r="AY836" s="1"/>
  <c r="AX835"/>
  <c r="AY835" s="1"/>
  <c r="AX834"/>
  <c r="AY834" s="1"/>
  <c r="AX833"/>
  <c r="AY833" s="1"/>
  <c r="AX832"/>
  <c r="AY832" s="1"/>
  <c r="AX831"/>
  <c r="AY831" s="1"/>
  <c r="AX830"/>
  <c r="AY830" s="1"/>
  <c r="AX829"/>
  <c r="AY829" s="1"/>
  <c r="AX828"/>
  <c r="AY828" s="1"/>
  <c r="AX827"/>
  <c r="AY827" s="1"/>
  <c r="AX826"/>
  <c r="AY826" s="1"/>
  <c r="AX825"/>
  <c r="AY825" s="1"/>
  <c r="AX824"/>
  <c r="AY824" s="1"/>
  <c r="AX823"/>
  <c r="AY823" s="1"/>
  <c r="AX822"/>
  <c r="AY822" s="1"/>
  <c r="AX821"/>
  <c r="AY821" s="1"/>
  <c r="AX820"/>
  <c r="AY820" s="1"/>
  <c r="AX819"/>
  <c r="AY819" s="1"/>
  <c r="AX818"/>
  <c r="AY818" s="1"/>
  <c r="AX817"/>
  <c r="AY817" s="1"/>
  <c r="AX816"/>
  <c r="AY816" s="1"/>
  <c r="AX815"/>
  <c r="AY815" s="1"/>
  <c r="AX814"/>
  <c r="AY814" s="1"/>
  <c r="AX813"/>
  <c r="AY813" s="1"/>
  <c r="AX812"/>
  <c r="AY812" s="1"/>
  <c r="AX811"/>
  <c r="AY811" s="1"/>
  <c r="AX810"/>
  <c r="AY810" s="1"/>
  <c r="AX809"/>
  <c r="AY809" s="1"/>
  <c r="AX808"/>
  <c r="AY808" s="1"/>
  <c r="AX807"/>
  <c r="AY807" s="1"/>
  <c r="AX806"/>
  <c r="AY806" s="1"/>
  <c r="AX805"/>
  <c r="AY805" s="1"/>
  <c r="AX804"/>
  <c r="AY804" s="1"/>
  <c r="AX803"/>
  <c r="AY803" s="1"/>
  <c r="AX802"/>
  <c r="AY802" s="1"/>
  <c r="AX801"/>
  <c r="AY801" s="1"/>
  <c r="AX800"/>
  <c r="AY800" s="1"/>
  <c r="AX799"/>
  <c r="AY799" s="1"/>
  <c r="AX798"/>
  <c r="AY798" s="1"/>
  <c r="AX797"/>
  <c r="AY797" s="1"/>
  <c r="AX796"/>
  <c r="AY796" s="1"/>
  <c r="AX795"/>
  <c r="AY795" s="1"/>
  <c r="AX794"/>
  <c r="AY794" s="1"/>
  <c r="AX793"/>
  <c r="AY793" s="1"/>
  <c r="AX792"/>
  <c r="AY792" s="1"/>
  <c r="AX791"/>
  <c r="AY791" s="1"/>
  <c r="AX790"/>
  <c r="AY790" s="1"/>
  <c r="AX789"/>
  <c r="AY789" s="1"/>
  <c r="AX788"/>
  <c r="AY788" s="1"/>
  <c r="AX787"/>
  <c r="AY787" s="1"/>
  <c r="AX786"/>
  <c r="AY786" s="1"/>
  <c r="AX785"/>
  <c r="AY785" s="1"/>
  <c r="AX784"/>
  <c r="AY784" s="1"/>
  <c r="AX783"/>
  <c r="AY783" s="1"/>
  <c r="AX782"/>
  <c r="AY782" s="1"/>
  <c r="AX781"/>
  <c r="AY781" s="1"/>
  <c r="AX780"/>
  <c r="AY780" s="1"/>
  <c r="AX779"/>
  <c r="AY779" s="1"/>
  <c r="AX778"/>
  <c r="AY778" s="1"/>
  <c r="AX777"/>
  <c r="AY777" s="1"/>
  <c r="AX776"/>
  <c r="AY776" s="1"/>
  <c r="AX775"/>
  <c r="AY775" s="1"/>
  <c r="AX774"/>
  <c r="AY774" s="1"/>
  <c r="AX773"/>
  <c r="AY773" s="1"/>
  <c r="AX772"/>
  <c r="AY772" s="1"/>
  <c r="AX771"/>
  <c r="AY771" s="1"/>
  <c r="AX770"/>
  <c r="AY770" s="1"/>
  <c r="AX769"/>
  <c r="AY769" s="1"/>
  <c r="AX768"/>
  <c r="AY768" s="1"/>
  <c r="AX767"/>
  <c r="AY767" s="1"/>
  <c r="AX766"/>
  <c r="AY766" s="1"/>
  <c r="AX765"/>
  <c r="AY765" s="1"/>
  <c r="AX764"/>
  <c r="AY764" s="1"/>
  <c r="AX763"/>
  <c r="AY763" s="1"/>
  <c r="AX762"/>
  <c r="AY762" s="1"/>
  <c r="AX761"/>
  <c r="AY761" s="1"/>
  <c r="AX760"/>
  <c r="AY760" s="1"/>
  <c r="AX759"/>
  <c r="AY759" s="1"/>
  <c r="AX758"/>
  <c r="AY758" s="1"/>
  <c r="AX757"/>
  <c r="AY757" s="1"/>
  <c r="AX756"/>
  <c r="AY756" s="1"/>
  <c r="AX755"/>
  <c r="AY755" s="1"/>
  <c r="AX754"/>
  <c r="AY754" s="1"/>
  <c r="AX753"/>
  <c r="AY753" s="1"/>
  <c r="AX752"/>
  <c r="AY752" s="1"/>
  <c r="AX751"/>
  <c r="AY751" s="1"/>
  <c r="AX750"/>
  <c r="AY750" s="1"/>
  <c r="AX749"/>
  <c r="AY749" s="1"/>
  <c r="AX748"/>
  <c r="AY748" s="1"/>
  <c r="AX747"/>
  <c r="AY747" s="1"/>
  <c r="AX746"/>
  <c r="AY746" s="1"/>
  <c r="AX745"/>
  <c r="AY745" s="1"/>
  <c r="AX744"/>
  <c r="AY744" s="1"/>
  <c r="AX743"/>
  <c r="AY743" s="1"/>
  <c r="AX742"/>
  <c r="AY742" s="1"/>
  <c r="AX741"/>
  <c r="AY741" s="1"/>
  <c r="AX740"/>
  <c r="AY740" s="1"/>
  <c r="AX739"/>
  <c r="AY739" s="1"/>
  <c r="AX738"/>
  <c r="AY738" s="1"/>
  <c r="AX737"/>
  <c r="AY737" s="1"/>
  <c r="AX736"/>
  <c r="AY736" s="1"/>
  <c r="AX735"/>
  <c r="AY735" s="1"/>
  <c r="AX734"/>
  <c r="AY734" s="1"/>
  <c r="AX733"/>
  <c r="AY733" s="1"/>
  <c r="AX732"/>
  <c r="AY732" s="1"/>
  <c r="AX731"/>
  <c r="AY731" s="1"/>
  <c r="AX730"/>
  <c r="AY730" s="1"/>
  <c r="AX729"/>
  <c r="AY729" s="1"/>
  <c r="AX728"/>
  <c r="AY728" s="1"/>
  <c r="AX727"/>
  <c r="AY727" s="1"/>
  <c r="AX726"/>
  <c r="AY726" s="1"/>
  <c r="AX725"/>
  <c r="AY725" s="1"/>
  <c r="AX724"/>
  <c r="AY724" s="1"/>
  <c r="AX723"/>
  <c r="AY723" s="1"/>
  <c r="AX722"/>
  <c r="AY722" s="1"/>
  <c r="AX721"/>
  <c r="AY721" s="1"/>
  <c r="AX720"/>
  <c r="AY720" s="1"/>
  <c r="AX719"/>
  <c r="AY719" s="1"/>
  <c r="AX718"/>
  <c r="AY718" s="1"/>
  <c r="AX717"/>
  <c r="AY717" s="1"/>
  <c r="AX716"/>
  <c r="AY716" s="1"/>
  <c r="AX715"/>
  <c r="AY715" s="1"/>
  <c r="AX714"/>
  <c r="AY714" s="1"/>
  <c r="AX713"/>
  <c r="AY713" s="1"/>
  <c r="AX712"/>
  <c r="AY712" s="1"/>
  <c r="AX711"/>
  <c r="AY711" s="1"/>
  <c r="AX710"/>
  <c r="AY710" s="1"/>
  <c r="AX709"/>
  <c r="AY709" s="1"/>
  <c r="AX708"/>
  <c r="AY708" s="1"/>
  <c r="AX707"/>
  <c r="AY707" s="1"/>
  <c r="AX706"/>
  <c r="AY706" s="1"/>
  <c r="AX705"/>
  <c r="AY705" s="1"/>
  <c r="AX704"/>
  <c r="AY704" s="1"/>
  <c r="AX703"/>
  <c r="AY703" s="1"/>
  <c r="AX702"/>
  <c r="AY702" s="1"/>
  <c r="AX701"/>
  <c r="AY701" s="1"/>
  <c r="AX700"/>
  <c r="AY700" s="1"/>
  <c r="AX699"/>
  <c r="AY699" s="1"/>
  <c r="AX698"/>
  <c r="AY698" s="1"/>
  <c r="AX697"/>
  <c r="AY697" s="1"/>
  <c r="AX696"/>
  <c r="AY696" s="1"/>
  <c r="AX695"/>
  <c r="AY695" s="1"/>
  <c r="AX694"/>
  <c r="AY694" s="1"/>
  <c r="AX693"/>
  <c r="AY693" s="1"/>
  <c r="AX692"/>
  <c r="AY692" s="1"/>
  <c r="AX691"/>
  <c r="AY691" s="1"/>
  <c r="AX690"/>
  <c r="AY690" s="1"/>
  <c r="AX689"/>
  <c r="AY689" s="1"/>
  <c r="AX688"/>
  <c r="AY688" s="1"/>
  <c r="AX687"/>
  <c r="AY687" s="1"/>
  <c r="AX686"/>
  <c r="AY686" s="1"/>
  <c r="AX685"/>
  <c r="AY685" s="1"/>
  <c r="AX684"/>
  <c r="AY684" s="1"/>
  <c r="AX683"/>
  <c r="AY683" s="1"/>
  <c r="AX682"/>
  <c r="AY682" s="1"/>
  <c r="AX681"/>
  <c r="AY681" s="1"/>
  <c r="AX680"/>
  <c r="AY680" s="1"/>
  <c r="AX679"/>
  <c r="AY679" s="1"/>
  <c r="AX678"/>
  <c r="AY678" s="1"/>
  <c r="AX677"/>
  <c r="AY677" s="1"/>
  <c r="AX676"/>
  <c r="AY676" s="1"/>
  <c r="AX675"/>
  <c r="AY675" s="1"/>
  <c r="AX674"/>
  <c r="AY674" s="1"/>
  <c r="AX673"/>
  <c r="AY673" s="1"/>
  <c r="AX672"/>
  <c r="AY672" s="1"/>
  <c r="AX671"/>
  <c r="AY671" s="1"/>
  <c r="AX670"/>
  <c r="AY670" s="1"/>
  <c r="AX669"/>
  <c r="AY669" s="1"/>
  <c r="AX668"/>
  <c r="AY668" s="1"/>
  <c r="AX667"/>
  <c r="AY667" s="1"/>
  <c r="AX666"/>
  <c r="AY666" s="1"/>
  <c r="AX665"/>
  <c r="AY665" s="1"/>
  <c r="AX664"/>
  <c r="AY664" s="1"/>
  <c r="AX663"/>
  <c r="AY663" s="1"/>
  <c r="AX662"/>
  <c r="AY662" s="1"/>
  <c r="AX661"/>
  <c r="AY661" s="1"/>
  <c r="AX660"/>
  <c r="AY660" s="1"/>
  <c r="AX659"/>
  <c r="AY659" s="1"/>
  <c r="AX658"/>
  <c r="AY658" s="1"/>
  <c r="AX657"/>
  <c r="AY657" s="1"/>
  <c r="AX656"/>
  <c r="AY656" s="1"/>
  <c r="AX655"/>
  <c r="AY655" s="1"/>
  <c r="AX654"/>
  <c r="AY654" s="1"/>
  <c r="AX653"/>
  <c r="AY653" s="1"/>
  <c r="AX652"/>
  <c r="AY652" s="1"/>
  <c r="AX651"/>
  <c r="AY651" s="1"/>
  <c r="AX650"/>
  <c r="AY650" s="1"/>
  <c r="AX649"/>
  <c r="AY649" s="1"/>
  <c r="AX648"/>
  <c r="AY648" s="1"/>
  <c r="AX647"/>
  <c r="AY647" s="1"/>
  <c r="AX646"/>
  <c r="AY646" s="1"/>
  <c r="AX645"/>
  <c r="AY645" s="1"/>
  <c r="AX644"/>
  <c r="AY644" s="1"/>
  <c r="AX643"/>
  <c r="AY643" s="1"/>
  <c r="AX642"/>
  <c r="AY642" s="1"/>
  <c r="AX641"/>
  <c r="AY641" s="1"/>
  <c r="AX640"/>
  <c r="AY640" s="1"/>
  <c r="AX639"/>
  <c r="AY639" s="1"/>
  <c r="AX638"/>
  <c r="AY638" s="1"/>
  <c r="AX637"/>
  <c r="AY637" s="1"/>
  <c r="AX636"/>
  <c r="AY636" s="1"/>
  <c r="AX635"/>
  <c r="AY635" s="1"/>
  <c r="AX634"/>
  <c r="AY634" s="1"/>
  <c r="AX633"/>
  <c r="AY633" s="1"/>
  <c r="AX632"/>
  <c r="AY632" s="1"/>
  <c r="AX631"/>
  <c r="AY631" s="1"/>
  <c r="AX630"/>
  <c r="AY630" s="1"/>
  <c r="AX629"/>
  <c r="AY629" s="1"/>
  <c r="AX628"/>
  <c r="AY628" s="1"/>
  <c r="AX627"/>
  <c r="AY627" s="1"/>
  <c r="AX626"/>
  <c r="AY626" s="1"/>
  <c r="AX625"/>
  <c r="AY625" s="1"/>
  <c r="AX624"/>
  <c r="AY624" s="1"/>
  <c r="AX623"/>
  <c r="AY623" s="1"/>
  <c r="AX622"/>
  <c r="AY622" s="1"/>
  <c r="AX621"/>
  <c r="AY621" s="1"/>
  <c r="AX620"/>
  <c r="AY620" s="1"/>
  <c r="AX619"/>
  <c r="AY619" s="1"/>
  <c r="AX618"/>
  <c r="AY618" s="1"/>
  <c r="AX617"/>
  <c r="AY617" s="1"/>
  <c r="AX616"/>
  <c r="AY616" s="1"/>
  <c r="AX615"/>
  <c r="AY615" s="1"/>
  <c r="AX614"/>
  <c r="AY614" s="1"/>
  <c r="AX613"/>
  <c r="AY613" s="1"/>
  <c r="AX612"/>
  <c r="AY612" s="1"/>
  <c r="AX611"/>
  <c r="AY611" s="1"/>
  <c r="AX610"/>
  <c r="AY610" s="1"/>
  <c r="AX609"/>
  <c r="AY609" s="1"/>
  <c r="AX608"/>
  <c r="AY608" s="1"/>
  <c r="AX607"/>
  <c r="AY607" s="1"/>
  <c r="AX606"/>
  <c r="AY606" s="1"/>
  <c r="AX605"/>
  <c r="AY605" s="1"/>
  <c r="AX604"/>
  <c r="AY604" s="1"/>
  <c r="AX603"/>
  <c r="AY603" s="1"/>
  <c r="AX602"/>
  <c r="AY602" s="1"/>
  <c r="AX601"/>
  <c r="AY601" s="1"/>
  <c r="AX600"/>
  <c r="AY600" s="1"/>
  <c r="AX599"/>
  <c r="AY599" s="1"/>
  <c r="AX598"/>
  <c r="AY598" s="1"/>
  <c r="AX597"/>
  <c r="AY597" s="1"/>
  <c r="AX596"/>
  <c r="AY596" s="1"/>
  <c r="AX595"/>
  <c r="AY595" s="1"/>
  <c r="AX594"/>
  <c r="AY594" s="1"/>
  <c r="AX593"/>
  <c r="AY593" s="1"/>
  <c r="AX592"/>
  <c r="AY592" s="1"/>
  <c r="AX591"/>
  <c r="AY591" s="1"/>
  <c r="AX590"/>
  <c r="AY590" s="1"/>
  <c r="AX589"/>
  <c r="AY589" s="1"/>
  <c r="AX588"/>
  <c r="AY588" s="1"/>
  <c r="AX587"/>
  <c r="AY587" s="1"/>
  <c r="AX586"/>
  <c r="AY586" s="1"/>
  <c r="AX585"/>
  <c r="AY585" s="1"/>
  <c r="AX584"/>
  <c r="AY584" s="1"/>
  <c r="AX583"/>
  <c r="AY583" s="1"/>
  <c r="AX582"/>
  <c r="AY582" s="1"/>
  <c r="AX581"/>
  <c r="AY581" s="1"/>
  <c r="AX580"/>
  <c r="AY580" s="1"/>
  <c r="AX579"/>
  <c r="AY579" s="1"/>
  <c r="AX578"/>
  <c r="AY578" s="1"/>
  <c r="AX577"/>
  <c r="AY577" s="1"/>
  <c r="AX576"/>
  <c r="AY576" s="1"/>
  <c r="AX575"/>
  <c r="AY575" s="1"/>
  <c r="AX574"/>
  <c r="AY574" s="1"/>
  <c r="AX573"/>
  <c r="AY573" s="1"/>
  <c r="AX572"/>
  <c r="AY572" s="1"/>
  <c r="AX571"/>
  <c r="AY571" s="1"/>
  <c r="AX570"/>
  <c r="AY570" s="1"/>
  <c r="AX569"/>
  <c r="AY569" s="1"/>
  <c r="AX568"/>
  <c r="AY568" s="1"/>
  <c r="AX567"/>
  <c r="AY567" s="1"/>
  <c r="AX566"/>
  <c r="AY566" s="1"/>
  <c r="AX565"/>
  <c r="AY565" s="1"/>
  <c r="AX564"/>
  <c r="AY564" s="1"/>
  <c r="AX563"/>
  <c r="AY563" s="1"/>
  <c r="AX562"/>
  <c r="AY562" s="1"/>
  <c r="AX561"/>
  <c r="AY561" s="1"/>
  <c r="AX560"/>
  <c r="AY560" s="1"/>
  <c r="AX559"/>
  <c r="AY559" s="1"/>
  <c r="AX558"/>
  <c r="AY558" s="1"/>
  <c r="AX557"/>
  <c r="AY557" s="1"/>
  <c r="AX556"/>
  <c r="AY556" s="1"/>
  <c r="AX555"/>
  <c r="AY555" s="1"/>
  <c r="AX554"/>
  <c r="AY554" s="1"/>
  <c r="AX553"/>
  <c r="AY553" s="1"/>
  <c r="AX552"/>
  <c r="AY552" s="1"/>
  <c r="AX551"/>
  <c r="AY551" s="1"/>
  <c r="AX550"/>
  <c r="AY550" s="1"/>
  <c r="AX549"/>
  <c r="AY549" s="1"/>
  <c r="AX548"/>
  <c r="AY548" s="1"/>
  <c r="AX547"/>
  <c r="AY547" s="1"/>
  <c r="AX546"/>
  <c r="AY546" s="1"/>
  <c r="AX545"/>
  <c r="AY545" s="1"/>
  <c r="AX544"/>
  <c r="AY544" s="1"/>
  <c r="AX543"/>
  <c r="AY543" s="1"/>
  <c r="AX542"/>
  <c r="AY542" s="1"/>
  <c r="AX541"/>
  <c r="AY541" s="1"/>
  <c r="AX540"/>
  <c r="AY540" s="1"/>
  <c r="AX539"/>
  <c r="AY539" s="1"/>
  <c r="AX538"/>
  <c r="AY538" s="1"/>
  <c r="AX537"/>
  <c r="AY537" s="1"/>
  <c r="AX536"/>
  <c r="AY536" s="1"/>
  <c r="AX535"/>
  <c r="AY535" s="1"/>
  <c r="AX534"/>
  <c r="AY534" s="1"/>
  <c r="AX533"/>
  <c r="AY533" s="1"/>
  <c r="AX532"/>
  <c r="AY532" s="1"/>
  <c r="AX531"/>
  <c r="AY531" s="1"/>
  <c r="AX530"/>
  <c r="AY530" s="1"/>
  <c r="AX529"/>
  <c r="AY529" s="1"/>
  <c r="AX528"/>
  <c r="AY528" s="1"/>
  <c r="AX527"/>
  <c r="AY527" s="1"/>
  <c r="AX526"/>
  <c r="AY526" s="1"/>
  <c r="AX525"/>
  <c r="AY525" s="1"/>
  <c r="AX524"/>
  <c r="AY524" s="1"/>
  <c r="AX523"/>
  <c r="AY523" s="1"/>
  <c r="AX522"/>
  <c r="AY522" s="1"/>
  <c r="AX521"/>
  <c r="AY521" s="1"/>
  <c r="AX520"/>
  <c r="AY520" s="1"/>
  <c r="AX519"/>
  <c r="AY519" s="1"/>
  <c r="AX518"/>
  <c r="AY518" s="1"/>
  <c r="AX517"/>
  <c r="AY517" s="1"/>
  <c r="AX516"/>
  <c r="AY516" s="1"/>
  <c r="AX515"/>
  <c r="AY515" s="1"/>
  <c r="AX514"/>
  <c r="AY514" s="1"/>
  <c r="AX513"/>
  <c r="AY513" s="1"/>
  <c r="AX512"/>
  <c r="AY512" s="1"/>
  <c r="AX511"/>
  <c r="AY511" s="1"/>
  <c r="AX510"/>
  <c r="AY510" s="1"/>
  <c r="AX509"/>
  <c r="AY509" s="1"/>
  <c r="AX508"/>
  <c r="AY508" s="1"/>
  <c r="AX507"/>
  <c r="AY507" s="1"/>
  <c r="AX506"/>
  <c r="AY506" s="1"/>
  <c r="AX505"/>
  <c r="AY505" s="1"/>
  <c r="AX504"/>
  <c r="AY504" s="1"/>
  <c r="AX503"/>
  <c r="AY503" s="1"/>
  <c r="AX502"/>
  <c r="AY502" s="1"/>
  <c r="AX501"/>
  <c r="AY501" s="1"/>
  <c r="AX500"/>
  <c r="AY500" s="1"/>
  <c r="AX499"/>
  <c r="AY499" s="1"/>
  <c r="AX498"/>
  <c r="AY498" s="1"/>
  <c r="AX497"/>
  <c r="AY497" s="1"/>
  <c r="AX496"/>
  <c r="AY496" s="1"/>
  <c r="AX495"/>
  <c r="AY495" s="1"/>
  <c r="AX494"/>
  <c r="AY494" s="1"/>
  <c r="AX493"/>
  <c r="AY493" s="1"/>
  <c r="AX492"/>
  <c r="AY492" s="1"/>
  <c r="AX491"/>
  <c r="AY491" s="1"/>
  <c r="AX490"/>
  <c r="AY490" s="1"/>
  <c r="AX489"/>
  <c r="AY489" s="1"/>
  <c r="AX488"/>
  <c r="AY488" s="1"/>
  <c r="AX487"/>
  <c r="AY487" s="1"/>
  <c r="AX486"/>
  <c r="AY486" s="1"/>
  <c r="AX485"/>
  <c r="AY485" s="1"/>
  <c r="AX484"/>
  <c r="AY484" s="1"/>
  <c r="AX483"/>
  <c r="AY483" s="1"/>
  <c r="AX482"/>
  <c r="AY482" s="1"/>
  <c r="AX481"/>
  <c r="AY481" s="1"/>
  <c r="AX480"/>
  <c r="AY480" s="1"/>
  <c r="AX479"/>
  <c r="AY479" s="1"/>
  <c r="AX478"/>
  <c r="AY478" s="1"/>
  <c r="AX477"/>
  <c r="AY477" s="1"/>
  <c r="AX476"/>
  <c r="AY476" s="1"/>
  <c r="AX475"/>
  <c r="AY475" s="1"/>
  <c r="AX474"/>
  <c r="AY474" s="1"/>
  <c r="AX473"/>
  <c r="AY473" s="1"/>
  <c r="AX472"/>
  <c r="AY472" s="1"/>
  <c r="AX471"/>
  <c r="AY471" s="1"/>
  <c r="AX470"/>
  <c r="AY470" s="1"/>
  <c r="AX469"/>
  <c r="AY469" s="1"/>
  <c r="AX468"/>
  <c r="AY468" s="1"/>
  <c r="AX467"/>
  <c r="AY467" s="1"/>
  <c r="AX466"/>
  <c r="AY466" s="1"/>
  <c r="AX465"/>
  <c r="AY465" s="1"/>
  <c r="AX464"/>
  <c r="AY464" s="1"/>
  <c r="AX463"/>
  <c r="AY463" s="1"/>
  <c r="AX462"/>
  <c r="AY462" s="1"/>
  <c r="AX461"/>
  <c r="AY461" s="1"/>
  <c r="AX460"/>
  <c r="AY460" s="1"/>
  <c r="AX459"/>
  <c r="AY459" s="1"/>
  <c r="AX458"/>
  <c r="AY458" s="1"/>
  <c r="AX457"/>
  <c r="AY457" s="1"/>
  <c r="AX456"/>
  <c r="AY456" s="1"/>
  <c r="AX455"/>
  <c r="AY455" s="1"/>
  <c r="AX454"/>
  <c r="AY454" s="1"/>
  <c r="AX453"/>
  <c r="AY453" s="1"/>
  <c r="AX452"/>
  <c r="AY452" s="1"/>
  <c r="AX451"/>
  <c r="AY451" s="1"/>
  <c r="AX450"/>
  <c r="AY450" s="1"/>
  <c r="AX449"/>
  <c r="AY449" s="1"/>
  <c r="AX448"/>
  <c r="AY448" s="1"/>
  <c r="AX447"/>
  <c r="AY447" s="1"/>
  <c r="AX446"/>
  <c r="AY446" s="1"/>
  <c r="AX445"/>
  <c r="AY445" s="1"/>
  <c r="AX444"/>
  <c r="AY444" s="1"/>
  <c r="AX443"/>
  <c r="AY443" s="1"/>
  <c r="AX442"/>
  <c r="AY442" s="1"/>
  <c r="AX441"/>
  <c r="AY441" s="1"/>
  <c r="AX440"/>
  <c r="AY440" s="1"/>
  <c r="AX439"/>
  <c r="AY439" s="1"/>
  <c r="AX438"/>
  <c r="AY438" s="1"/>
  <c r="AX437"/>
  <c r="AY437" s="1"/>
  <c r="AX436"/>
  <c r="AY436" s="1"/>
  <c r="AX435"/>
  <c r="AY435" s="1"/>
  <c r="AX434"/>
  <c r="AY434" s="1"/>
  <c r="AX433"/>
  <c r="AY433" s="1"/>
  <c r="AX432"/>
  <c r="AY432" s="1"/>
  <c r="AX431"/>
  <c r="AY431" s="1"/>
  <c r="AX430"/>
  <c r="AY430" s="1"/>
  <c r="AX429"/>
  <c r="AY429" s="1"/>
  <c r="AX428"/>
  <c r="AY428" s="1"/>
  <c r="AX427"/>
  <c r="AY427" s="1"/>
  <c r="AX426"/>
  <c r="AY426" s="1"/>
  <c r="AX425"/>
  <c r="AY425" s="1"/>
  <c r="AX424"/>
  <c r="AY424" s="1"/>
  <c r="AX423"/>
  <c r="AY423" s="1"/>
  <c r="AX422"/>
  <c r="AY422" s="1"/>
  <c r="AX421"/>
  <c r="AY421" s="1"/>
  <c r="AX420"/>
  <c r="AY420" s="1"/>
  <c r="AX419"/>
  <c r="AY419" s="1"/>
  <c r="AX418"/>
  <c r="AY418" s="1"/>
  <c r="AX417"/>
  <c r="AY417" s="1"/>
  <c r="AX416"/>
  <c r="AY416" s="1"/>
  <c r="AX415"/>
  <c r="AY415" s="1"/>
  <c r="AX414"/>
  <c r="AY414" s="1"/>
  <c r="AX413"/>
  <c r="AY413" s="1"/>
  <c r="AX412"/>
  <c r="AY412" s="1"/>
  <c r="AX411"/>
  <c r="AY411" s="1"/>
  <c r="AX410"/>
  <c r="AY410" s="1"/>
  <c r="AX409"/>
  <c r="AY409" s="1"/>
  <c r="AX408"/>
  <c r="AY408" s="1"/>
  <c r="AX407"/>
  <c r="AY407" s="1"/>
  <c r="AX406"/>
  <c r="AY406" s="1"/>
  <c r="AX405"/>
  <c r="AY405" s="1"/>
  <c r="AX404"/>
  <c r="AY404" s="1"/>
  <c r="AX403"/>
  <c r="AY403" s="1"/>
  <c r="AX402"/>
  <c r="AY402" s="1"/>
  <c r="AX401"/>
  <c r="AY401" s="1"/>
  <c r="AX400"/>
  <c r="AY400" s="1"/>
  <c r="AX399"/>
  <c r="AY399" s="1"/>
  <c r="AX398"/>
  <c r="AY398" s="1"/>
  <c r="AX397"/>
  <c r="AY397" s="1"/>
  <c r="AX396"/>
  <c r="AY396" s="1"/>
  <c r="AX395"/>
  <c r="AY395" s="1"/>
  <c r="AX394"/>
  <c r="AY394" s="1"/>
  <c r="AX393"/>
  <c r="AY393" s="1"/>
  <c r="AX392"/>
  <c r="AY392" s="1"/>
  <c r="AX391"/>
  <c r="AY391" s="1"/>
  <c r="AX390"/>
  <c r="AY390" s="1"/>
  <c r="AX389"/>
  <c r="AY389" s="1"/>
  <c r="AX388"/>
  <c r="AY388" s="1"/>
  <c r="AX387"/>
  <c r="AY387" s="1"/>
  <c r="AX386"/>
  <c r="AY386" s="1"/>
  <c r="AX385"/>
  <c r="AY385" s="1"/>
  <c r="AX384"/>
  <c r="AY384" s="1"/>
  <c r="AX383"/>
  <c r="AY383" s="1"/>
  <c r="AX382"/>
  <c r="AY382" s="1"/>
  <c r="AX381"/>
  <c r="AY381" s="1"/>
  <c r="AX380"/>
  <c r="AY380" s="1"/>
  <c r="AX379"/>
  <c r="AY379" s="1"/>
  <c r="AX378"/>
  <c r="AY378" s="1"/>
  <c r="AX377"/>
  <c r="AY377" s="1"/>
  <c r="AX376"/>
  <c r="AY376" s="1"/>
  <c r="AX375"/>
  <c r="AY375" s="1"/>
  <c r="AX374"/>
  <c r="AY374" s="1"/>
  <c r="AX373"/>
  <c r="AY373" s="1"/>
  <c r="AX372"/>
  <c r="AY372" s="1"/>
  <c r="AX371"/>
  <c r="AY371" s="1"/>
  <c r="AX370"/>
  <c r="AY370" s="1"/>
  <c r="AX369"/>
  <c r="AY369" s="1"/>
  <c r="AX368"/>
  <c r="AY368" s="1"/>
  <c r="AX367"/>
  <c r="AY367" s="1"/>
  <c r="AX366"/>
  <c r="AY366" s="1"/>
  <c r="AX365"/>
  <c r="AY365" s="1"/>
  <c r="AX364"/>
  <c r="AY364" s="1"/>
  <c r="AX363"/>
  <c r="AY363" s="1"/>
  <c r="AX362"/>
  <c r="AY362" s="1"/>
  <c r="AX361"/>
  <c r="AY361" s="1"/>
  <c r="AX360"/>
  <c r="AY360" s="1"/>
  <c r="AX359"/>
  <c r="AY359" s="1"/>
  <c r="AX358"/>
  <c r="AY358" s="1"/>
  <c r="AX357"/>
  <c r="AY357" s="1"/>
  <c r="AX356"/>
  <c r="AY356" s="1"/>
  <c r="AX355"/>
  <c r="AY355" s="1"/>
  <c r="AX354"/>
  <c r="AY354" s="1"/>
  <c r="AX353"/>
  <c r="AY353" s="1"/>
  <c r="AX352"/>
  <c r="AY352" s="1"/>
  <c r="AX351"/>
  <c r="AY351" s="1"/>
  <c r="AX350"/>
  <c r="AY350" s="1"/>
  <c r="AX349"/>
  <c r="AY349" s="1"/>
  <c r="AX348"/>
  <c r="AY348" s="1"/>
  <c r="AX347"/>
  <c r="AY347" s="1"/>
  <c r="AX346"/>
  <c r="AY346" s="1"/>
  <c r="AX345"/>
  <c r="AY345" s="1"/>
  <c r="AX344"/>
  <c r="AY344" s="1"/>
  <c r="AX343"/>
  <c r="AY343" s="1"/>
  <c r="AX342"/>
  <c r="AY342" s="1"/>
  <c r="AX341"/>
  <c r="AY341" s="1"/>
  <c r="AX340"/>
  <c r="AY340" s="1"/>
  <c r="AX339"/>
  <c r="AY339" s="1"/>
  <c r="AX338"/>
  <c r="AY338" s="1"/>
  <c r="AX337"/>
  <c r="AY337" s="1"/>
  <c r="AX336"/>
  <c r="AY336" s="1"/>
  <c r="AX335"/>
  <c r="AY335" s="1"/>
  <c r="AX334"/>
  <c r="AY334" s="1"/>
  <c r="AX333"/>
  <c r="AY333" s="1"/>
  <c r="AX332"/>
  <c r="AY332" s="1"/>
  <c r="AX331"/>
  <c r="AY331" s="1"/>
  <c r="AX330"/>
  <c r="AY330" s="1"/>
  <c r="AX329"/>
  <c r="AY329" s="1"/>
  <c r="AX328"/>
  <c r="AY328" s="1"/>
  <c r="AX327"/>
  <c r="AY327" s="1"/>
  <c r="AX326"/>
  <c r="AY326" s="1"/>
  <c r="AX325"/>
  <c r="AY325" s="1"/>
  <c r="AX324"/>
  <c r="AY324" s="1"/>
  <c r="AX323"/>
  <c r="AY323" s="1"/>
  <c r="AX322"/>
  <c r="AY322" s="1"/>
  <c r="AX321"/>
  <c r="AY321" s="1"/>
  <c r="AX320"/>
  <c r="AY320" s="1"/>
  <c r="AX319"/>
  <c r="AY319" s="1"/>
  <c r="AX318"/>
  <c r="AY318" s="1"/>
  <c r="AX317"/>
  <c r="AY317" s="1"/>
  <c r="AX316"/>
  <c r="AY316" s="1"/>
  <c r="AX315"/>
  <c r="AY315" s="1"/>
  <c r="AX314"/>
  <c r="AY314" s="1"/>
  <c r="AX313"/>
  <c r="AY313" s="1"/>
  <c r="AX312"/>
  <c r="AY312" s="1"/>
  <c r="AX311"/>
  <c r="AY311" s="1"/>
  <c r="AX310"/>
  <c r="AY310" s="1"/>
  <c r="AX309"/>
  <c r="AY309" s="1"/>
  <c r="AX308"/>
  <c r="AY308" s="1"/>
  <c r="AX307"/>
  <c r="AY307" s="1"/>
  <c r="AX306"/>
  <c r="AY306" s="1"/>
  <c r="AX305"/>
  <c r="AY305" s="1"/>
  <c r="AX304"/>
  <c r="AY304" s="1"/>
  <c r="AX303"/>
  <c r="AY303" s="1"/>
  <c r="AX302"/>
  <c r="AY302" s="1"/>
  <c r="AX301"/>
  <c r="AY301" s="1"/>
  <c r="AX300"/>
  <c r="AY300" s="1"/>
  <c r="AX299"/>
  <c r="AY299" s="1"/>
  <c r="AX298"/>
  <c r="AY298" s="1"/>
  <c r="AX297"/>
  <c r="AY297" s="1"/>
  <c r="AX296"/>
  <c r="AY296" s="1"/>
  <c r="AX295"/>
  <c r="AY295" s="1"/>
  <c r="AX294"/>
  <c r="AY294" s="1"/>
  <c r="AX293"/>
  <c r="AY293" s="1"/>
  <c r="AX292"/>
  <c r="AY292" s="1"/>
  <c r="AX291"/>
  <c r="AY291" s="1"/>
  <c r="AX290"/>
  <c r="AY290" s="1"/>
  <c r="AX289"/>
  <c r="AY289" s="1"/>
  <c r="AX288"/>
  <c r="AY288" s="1"/>
  <c r="AX287"/>
  <c r="AY287" s="1"/>
  <c r="AX286"/>
  <c r="AY286" s="1"/>
  <c r="AX285"/>
  <c r="AY285" s="1"/>
  <c r="AX284"/>
  <c r="AY284" s="1"/>
  <c r="AX283"/>
  <c r="AY283" s="1"/>
  <c r="AX282"/>
  <c r="AY282" s="1"/>
  <c r="AX281"/>
  <c r="AY281" s="1"/>
  <c r="AX280"/>
  <c r="AY280" s="1"/>
  <c r="AX279"/>
  <c r="AY279" s="1"/>
  <c r="AX278"/>
  <c r="AY278" s="1"/>
  <c r="AX277"/>
  <c r="AY277" s="1"/>
  <c r="AX276"/>
  <c r="AY276" s="1"/>
  <c r="AX275"/>
  <c r="AY275" s="1"/>
  <c r="AX274"/>
  <c r="AY274" s="1"/>
  <c r="AX273"/>
  <c r="AY273" s="1"/>
  <c r="AX272"/>
  <c r="AY272" s="1"/>
  <c r="AX271"/>
  <c r="AY271" s="1"/>
  <c r="AX270"/>
  <c r="AY270" s="1"/>
  <c r="AX269"/>
  <c r="AY269" s="1"/>
  <c r="AX268"/>
  <c r="AY268" s="1"/>
  <c r="AX267"/>
  <c r="AY267" s="1"/>
  <c r="AX266"/>
  <c r="AY266" s="1"/>
  <c r="AX265"/>
  <c r="AY265" s="1"/>
  <c r="AX264"/>
  <c r="AY264" s="1"/>
  <c r="AX263"/>
  <c r="AY263" s="1"/>
  <c r="AX262"/>
  <c r="AY262" s="1"/>
  <c r="AX261"/>
  <c r="AY261" s="1"/>
  <c r="AX260"/>
  <c r="AY260" s="1"/>
  <c r="AX259"/>
  <c r="AY259" s="1"/>
  <c r="AX258"/>
  <c r="AY258" s="1"/>
  <c r="AX257"/>
  <c r="AY257" s="1"/>
  <c r="AX256"/>
  <c r="AY256" s="1"/>
  <c r="AX255"/>
  <c r="AY255" s="1"/>
  <c r="AX254"/>
  <c r="AY254" s="1"/>
  <c r="AX253"/>
  <c r="AY253" s="1"/>
  <c r="AX252"/>
  <c r="AY252" s="1"/>
  <c r="AX251"/>
  <c r="AY251" s="1"/>
  <c r="AX250"/>
  <c r="AY250" s="1"/>
  <c r="AX249"/>
  <c r="AY249" s="1"/>
  <c r="AX248"/>
  <c r="AY248" s="1"/>
  <c r="AX247"/>
  <c r="AY247" s="1"/>
  <c r="AX246"/>
  <c r="AY246" s="1"/>
  <c r="AX245"/>
  <c r="AY245" s="1"/>
  <c r="AX244"/>
  <c r="AY244" s="1"/>
  <c r="AX243"/>
  <c r="AY243" s="1"/>
  <c r="AX242"/>
  <c r="AY242" s="1"/>
  <c r="AX241"/>
  <c r="AY241" s="1"/>
  <c r="AX240"/>
  <c r="AY240" s="1"/>
  <c r="AX239"/>
  <c r="AY239" s="1"/>
  <c r="AX238"/>
  <c r="AY238" s="1"/>
  <c r="AX237"/>
  <c r="AY237" s="1"/>
  <c r="AX236"/>
  <c r="AY236" s="1"/>
  <c r="AX235"/>
  <c r="AY235" s="1"/>
  <c r="AX234"/>
  <c r="AY234" s="1"/>
  <c r="AX233"/>
  <c r="AY233" s="1"/>
  <c r="AX232"/>
  <c r="AY232" s="1"/>
  <c r="AX231"/>
  <c r="AY231" s="1"/>
  <c r="AX230"/>
  <c r="AY230" s="1"/>
  <c r="AX229"/>
  <c r="AY229" s="1"/>
  <c r="AX228"/>
  <c r="AY228" s="1"/>
  <c r="AX227"/>
  <c r="AY227" s="1"/>
  <c r="AX226"/>
  <c r="AY226" s="1"/>
  <c r="AX225"/>
  <c r="AY225" s="1"/>
  <c r="AX224"/>
  <c r="AY224" s="1"/>
  <c r="AX223"/>
  <c r="AY223" s="1"/>
  <c r="AX222"/>
  <c r="AY222" s="1"/>
  <c r="AX221"/>
  <c r="AY221" s="1"/>
  <c r="AX220"/>
  <c r="AY220" s="1"/>
  <c r="AX219"/>
  <c r="AY219" s="1"/>
  <c r="AX218"/>
  <c r="AY218" s="1"/>
  <c r="AX217"/>
  <c r="AY217" s="1"/>
  <c r="AX216"/>
  <c r="AY216" s="1"/>
  <c r="AX215"/>
  <c r="AY215" s="1"/>
  <c r="AX214"/>
  <c r="AY214" s="1"/>
  <c r="AX213"/>
  <c r="AY213" s="1"/>
  <c r="AX212"/>
  <c r="AY212" s="1"/>
  <c r="AX211"/>
  <c r="AY211" s="1"/>
  <c r="AX210"/>
  <c r="AY210" s="1"/>
  <c r="AX209"/>
  <c r="AY209" s="1"/>
  <c r="AX208"/>
  <c r="AY208" s="1"/>
  <c r="AX207"/>
  <c r="AY207" s="1"/>
  <c r="AX206"/>
  <c r="AY206" s="1"/>
  <c r="AX205"/>
  <c r="AY205" s="1"/>
  <c r="AX204"/>
  <c r="AY204" s="1"/>
  <c r="AX203"/>
  <c r="AY203" s="1"/>
  <c r="AX202"/>
  <c r="AY202" s="1"/>
  <c r="AX201"/>
  <c r="AY201" s="1"/>
  <c r="AX200"/>
  <c r="AY200" s="1"/>
  <c r="AX199"/>
  <c r="AY199" s="1"/>
  <c r="AX198"/>
  <c r="AY198" s="1"/>
  <c r="AX197"/>
  <c r="AY197" s="1"/>
  <c r="AX196"/>
  <c r="AY196" s="1"/>
  <c r="AX195"/>
  <c r="AY195" s="1"/>
  <c r="AX194"/>
  <c r="AY194" s="1"/>
  <c r="AX193"/>
  <c r="AY193" s="1"/>
  <c r="AX192"/>
  <c r="AY192" s="1"/>
  <c r="AX191"/>
  <c r="AY191" s="1"/>
  <c r="AX190"/>
  <c r="AY190" s="1"/>
  <c r="AX189"/>
  <c r="AY189" s="1"/>
  <c r="AX188"/>
  <c r="AY188" s="1"/>
  <c r="AX187"/>
  <c r="AY187" s="1"/>
  <c r="AX186"/>
  <c r="AY186" s="1"/>
  <c r="AX185"/>
  <c r="AY185" s="1"/>
  <c r="AX184"/>
  <c r="AY184" s="1"/>
  <c r="AX183"/>
  <c r="AY183" s="1"/>
  <c r="AX182"/>
  <c r="AY182" s="1"/>
  <c r="AX181"/>
  <c r="AY181" s="1"/>
  <c r="AX180"/>
  <c r="AY180" s="1"/>
  <c r="AX179"/>
  <c r="AY179" s="1"/>
  <c r="AX178"/>
  <c r="AY178" s="1"/>
  <c r="AX177"/>
  <c r="AY177" s="1"/>
  <c r="AX176"/>
  <c r="AY176" s="1"/>
  <c r="AX175"/>
  <c r="AY175" s="1"/>
  <c r="AX174"/>
  <c r="AY174" s="1"/>
  <c r="AX173"/>
  <c r="AY173" s="1"/>
  <c r="AX172"/>
  <c r="AY172" s="1"/>
  <c r="AX171"/>
  <c r="AY171" s="1"/>
  <c r="AX170"/>
  <c r="AY170" s="1"/>
  <c r="AX169"/>
  <c r="AY169" s="1"/>
  <c r="AX168"/>
  <c r="AY168" s="1"/>
  <c r="AX167"/>
  <c r="AY167" s="1"/>
  <c r="AX166"/>
  <c r="AY166" s="1"/>
  <c r="AX165"/>
  <c r="AY165" s="1"/>
  <c r="AX164"/>
  <c r="AY164" s="1"/>
  <c r="AX163"/>
  <c r="AY163" s="1"/>
  <c r="AX162"/>
  <c r="AY162" s="1"/>
  <c r="AX161"/>
  <c r="AY161" s="1"/>
  <c r="AX160"/>
  <c r="AY160" s="1"/>
  <c r="AX159"/>
  <c r="AY159" s="1"/>
  <c r="AX158"/>
  <c r="AY158" s="1"/>
  <c r="AX157"/>
  <c r="AY157" s="1"/>
  <c r="AX156"/>
  <c r="AY156" s="1"/>
  <c r="AX155"/>
  <c r="AY155" s="1"/>
  <c r="AX154"/>
  <c r="AY154" s="1"/>
  <c r="AX153"/>
  <c r="AY153" s="1"/>
  <c r="AX152"/>
  <c r="AY152" s="1"/>
  <c r="AX151"/>
  <c r="AY151" s="1"/>
  <c r="AX150"/>
  <c r="AY150" s="1"/>
  <c r="AX149"/>
  <c r="AY149" s="1"/>
  <c r="AX148"/>
  <c r="AY148" s="1"/>
  <c r="AX147"/>
  <c r="AY147" s="1"/>
  <c r="AX146"/>
  <c r="AY146" s="1"/>
  <c r="AX145"/>
  <c r="AY145" s="1"/>
  <c r="AX144"/>
  <c r="AY144" s="1"/>
  <c r="AX143"/>
  <c r="AY143" s="1"/>
  <c r="AX142"/>
  <c r="AY142" s="1"/>
  <c r="AX141"/>
  <c r="AY141" s="1"/>
  <c r="AX140"/>
  <c r="AY140" s="1"/>
  <c r="AX139"/>
  <c r="AY139" s="1"/>
  <c r="AX138"/>
  <c r="AY138" s="1"/>
  <c r="AX137"/>
  <c r="AY137" s="1"/>
  <c r="AX136"/>
  <c r="AY136" s="1"/>
  <c r="AX135"/>
  <c r="AY135" s="1"/>
  <c r="AX134"/>
  <c r="AY134" s="1"/>
  <c r="AX133"/>
  <c r="AY133" s="1"/>
  <c r="AX132"/>
  <c r="AY132" s="1"/>
  <c r="AX131"/>
  <c r="AY131" s="1"/>
  <c r="AX130"/>
  <c r="AY130" s="1"/>
  <c r="AX129"/>
  <c r="AY129" s="1"/>
  <c r="AX128"/>
  <c r="AY128" s="1"/>
  <c r="AX127"/>
  <c r="AY127" s="1"/>
  <c r="AX126"/>
  <c r="AY126" s="1"/>
  <c r="AX125"/>
  <c r="AY125" s="1"/>
  <c r="AX124"/>
  <c r="AY124" s="1"/>
  <c r="AX123"/>
  <c r="AY123" s="1"/>
  <c r="AX122"/>
  <c r="AY122" s="1"/>
  <c r="AX121"/>
  <c r="AY121" s="1"/>
  <c r="AX120"/>
  <c r="AY120" s="1"/>
  <c r="AX119"/>
  <c r="AY119" s="1"/>
  <c r="AX118"/>
  <c r="AY118" s="1"/>
  <c r="AX117"/>
  <c r="AY117" s="1"/>
  <c r="AX116"/>
  <c r="AY116" s="1"/>
  <c r="AX115"/>
  <c r="AY115" s="1"/>
  <c r="AX114"/>
  <c r="AY114" s="1"/>
  <c r="AX113"/>
  <c r="AY113" s="1"/>
  <c r="AX112"/>
  <c r="AY112" s="1"/>
  <c r="AX111"/>
  <c r="AY111" s="1"/>
  <c r="AX110"/>
  <c r="AY110" s="1"/>
  <c r="AX109"/>
  <c r="AY109" s="1"/>
  <c r="AX108"/>
  <c r="AY108" s="1"/>
  <c r="AX107"/>
  <c r="AY107" s="1"/>
  <c r="AX106"/>
  <c r="AY106" s="1"/>
  <c r="AX105"/>
  <c r="AY105" s="1"/>
  <c r="AX104"/>
  <c r="AY104" s="1"/>
  <c r="AX103"/>
  <c r="AY103" s="1"/>
  <c r="AX102"/>
  <c r="AY102" s="1"/>
  <c r="AX101"/>
  <c r="AY101" s="1"/>
  <c r="AX100"/>
  <c r="AY100" s="1"/>
  <c r="AX99"/>
  <c r="AY99" s="1"/>
  <c r="AX98"/>
  <c r="AY98" s="1"/>
  <c r="AX97"/>
  <c r="AY97" s="1"/>
  <c r="AX96"/>
  <c r="AY96" s="1"/>
  <c r="AX95"/>
  <c r="AY95" s="1"/>
  <c r="AX94"/>
  <c r="AY94" s="1"/>
  <c r="AX93"/>
  <c r="AY93" s="1"/>
  <c r="AX92"/>
  <c r="AY92" s="1"/>
  <c r="AX91"/>
  <c r="AY91" s="1"/>
  <c r="AX90"/>
  <c r="AY90" s="1"/>
  <c r="AX89"/>
  <c r="AY89" s="1"/>
  <c r="AX88"/>
  <c r="AY88" s="1"/>
  <c r="AX87"/>
  <c r="AY87" s="1"/>
  <c r="AX86"/>
  <c r="AY86" s="1"/>
  <c r="AX85"/>
  <c r="AY85" s="1"/>
  <c r="AX84"/>
  <c r="AY84" s="1"/>
  <c r="AX83"/>
  <c r="AY83" s="1"/>
  <c r="AX82"/>
  <c r="AY82" s="1"/>
  <c r="AX81"/>
  <c r="AY81" s="1"/>
  <c r="AX80"/>
  <c r="AY80" s="1"/>
  <c r="AX79"/>
  <c r="AY79" s="1"/>
  <c r="AX78"/>
  <c r="AY78" s="1"/>
  <c r="AX77"/>
  <c r="AY77" s="1"/>
  <c r="AX76"/>
  <c r="AY76" s="1"/>
  <c r="AX75"/>
  <c r="AY75" s="1"/>
  <c r="AX74"/>
  <c r="AY74" s="1"/>
  <c r="AX73"/>
  <c r="AY73" s="1"/>
  <c r="AX72"/>
  <c r="AY72" s="1"/>
  <c r="AX71"/>
  <c r="AY71" s="1"/>
  <c r="AX70"/>
  <c r="AY70" s="1"/>
  <c r="AX69"/>
  <c r="AY69" s="1"/>
  <c r="AX68"/>
  <c r="AY68" s="1"/>
  <c r="AX67"/>
  <c r="AY67" s="1"/>
  <c r="AX66"/>
  <c r="AY66" s="1"/>
  <c r="AX65"/>
  <c r="AY65" s="1"/>
  <c r="AX64"/>
  <c r="AY64" s="1"/>
  <c r="AX63"/>
  <c r="AY63" s="1"/>
  <c r="AX62"/>
  <c r="AY62" s="1"/>
  <c r="AX61"/>
  <c r="AY61" s="1"/>
  <c r="AX60"/>
  <c r="AY60" s="1"/>
  <c r="AX59"/>
  <c r="AY59" s="1"/>
  <c r="AX58"/>
  <c r="AY58" s="1"/>
  <c r="AX57"/>
  <c r="AY57" s="1"/>
  <c r="AX56"/>
  <c r="AY56" s="1"/>
  <c r="AX55"/>
  <c r="AY55" s="1"/>
  <c r="AX54"/>
  <c r="AY54" s="1"/>
  <c r="AX53"/>
  <c r="AY53" s="1"/>
  <c r="AX52"/>
  <c r="AY52" s="1"/>
  <c r="AX51"/>
  <c r="AY51" s="1"/>
  <c r="AX50"/>
  <c r="AY50" s="1"/>
  <c r="AX49"/>
  <c r="AY49" s="1"/>
  <c r="AX48"/>
  <c r="AY48" s="1"/>
  <c r="AX47"/>
  <c r="AY47" s="1"/>
  <c r="AX46"/>
  <c r="AY46" s="1"/>
  <c r="AX45"/>
  <c r="AY45" s="1"/>
  <c r="AX44"/>
  <c r="AY44" s="1"/>
  <c r="AX43"/>
  <c r="AY43" s="1"/>
  <c r="AX42"/>
  <c r="AY42" s="1"/>
  <c r="AX41"/>
  <c r="AY41" s="1"/>
  <c r="AX40"/>
  <c r="AY40" s="1"/>
  <c r="AX39"/>
  <c r="AY39" s="1"/>
  <c r="AX38"/>
  <c r="AY38" s="1"/>
  <c r="AX37"/>
  <c r="AY37" s="1"/>
  <c r="AX36"/>
  <c r="AY36" s="1"/>
  <c r="AX35"/>
  <c r="AY35" s="1"/>
  <c r="AX34"/>
  <c r="AY34" s="1"/>
  <c r="AX33"/>
  <c r="AY33" s="1"/>
  <c r="AX32"/>
  <c r="AY32" s="1"/>
  <c r="AX31"/>
  <c r="AY31" s="1"/>
  <c r="AX30"/>
  <c r="AY30" s="1"/>
  <c r="AX29"/>
  <c r="AY29" s="1"/>
  <c r="AX28"/>
  <c r="AY28" s="1"/>
  <c r="AX27"/>
  <c r="AY27" s="1"/>
  <c r="AX26"/>
  <c r="AY26" s="1"/>
  <c r="AX25"/>
  <c r="AY25" s="1"/>
  <c r="AX24"/>
  <c r="AY24" s="1"/>
  <c r="AX23"/>
  <c r="AY23" s="1"/>
  <c r="AX22"/>
  <c r="AY22" s="1"/>
  <c r="AX21"/>
  <c r="AY21" s="1"/>
  <c r="AX20"/>
  <c r="AY20" s="1"/>
  <c r="AX19"/>
  <c r="AY19" s="1"/>
  <c r="AX18"/>
  <c r="AY18" s="1"/>
  <c r="AX17"/>
  <c r="AY17" s="1"/>
  <c r="AX16"/>
  <c r="AY16" s="1"/>
  <c r="AX15"/>
  <c r="AY15" s="1"/>
  <c r="AX14"/>
  <c r="AY14" s="1"/>
  <c r="AX13"/>
  <c r="AY13" s="1"/>
  <c r="AX12"/>
  <c r="AY12" s="1"/>
  <c r="AV1011"/>
  <c r="AV1010"/>
  <c r="AV1009"/>
  <c r="AV1008"/>
  <c r="AV1007"/>
  <c r="AV1006"/>
  <c r="AV1005"/>
  <c r="AV1004"/>
  <c r="AV1003"/>
  <c r="AV1002"/>
  <c r="AV1001"/>
  <c r="AV1000"/>
  <c r="AV999"/>
  <c r="AV998"/>
  <c r="AV997"/>
  <c r="AV996"/>
  <c r="AV995"/>
  <c r="AV994"/>
  <c r="AV993"/>
  <c r="AV992"/>
  <c r="AV991"/>
  <c r="AV990"/>
  <c r="AV989"/>
  <c r="AV988"/>
  <c r="AV987"/>
  <c r="AV986"/>
  <c r="AV985"/>
  <c r="AV984"/>
  <c r="AV983"/>
  <c r="AV982"/>
  <c r="AV981"/>
  <c r="AV980"/>
  <c r="AV979"/>
  <c r="AV978"/>
  <c r="AV977"/>
  <c r="AV976"/>
  <c r="AV975"/>
  <c r="AV974"/>
  <c r="AV973"/>
  <c r="AV972"/>
  <c r="AV971"/>
  <c r="AV970"/>
  <c r="AV969"/>
  <c r="AV968"/>
  <c r="AV967"/>
  <c r="AV966"/>
  <c r="AV965"/>
  <c r="AV964"/>
  <c r="AV963"/>
  <c r="AV962"/>
  <c r="AV961"/>
  <c r="AV960"/>
  <c r="AV959"/>
  <c r="AV958"/>
  <c r="AV957"/>
  <c r="AV956"/>
  <c r="AV955"/>
  <c r="AV954"/>
  <c r="AV953"/>
  <c r="AV952"/>
  <c r="AV951"/>
  <c r="AV950"/>
  <c r="AV949"/>
  <c r="AV948"/>
  <c r="AV947"/>
  <c r="AV946"/>
  <c r="AV945"/>
  <c r="AV944"/>
  <c r="AV943"/>
  <c r="AV942"/>
  <c r="AV941"/>
  <c r="AV940"/>
  <c r="AV939"/>
  <c r="AV938"/>
  <c r="AV937"/>
  <c r="AV936"/>
  <c r="AV935"/>
  <c r="AV934"/>
  <c r="AV933"/>
  <c r="AV932"/>
  <c r="AV931"/>
  <c r="AV930"/>
  <c r="AV929"/>
  <c r="AV928"/>
  <c r="AV927"/>
  <c r="AV926"/>
  <c r="AV925"/>
  <c r="AV924"/>
  <c r="AV923"/>
  <c r="AV922"/>
  <c r="AV921"/>
  <c r="AV920"/>
  <c r="AV919"/>
  <c r="AV918"/>
  <c r="AV917"/>
  <c r="AV916"/>
  <c r="AV915"/>
  <c r="AV914"/>
  <c r="AV913"/>
  <c r="AV912"/>
  <c r="AV911"/>
  <c r="AV910"/>
  <c r="AV909"/>
  <c r="AV908"/>
  <c r="AV907"/>
  <c r="AV906"/>
  <c r="AV905"/>
  <c r="AV904"/>
  <c r="AV903"/>
  <c r="AV902"/>
  <c r="AV901"/>
  <c r="AV900"/>
  <c r="AV899"/>
  <c r="AV898"/>
  <c r="AV897"/>
  <c r="AV896"/>
  <c r="AV895"/>
  <c r="AV894"/>
  <c r="AV893"/>
  <c r="AV892"/>
  <c r="AV891"/>
  <c r="AV890"/>
  <c r="AV889"/>
  <c r="AV888"/>
  <c r="AV887"/>
  <c r="AV886"/>
  <c r="AV885"/>
  <c r="AV884"/>
  <c r="AV883"/>
  <c r="AV882"/>
  <c r="AV881"/>
  <c r="AV880"/>
  <c r="AV879"/>
  <c r="AV878"/>
  <c r="AV877"/>
  <c r="AV876"/>
  <c r="AV875"/>
  <c r="AV874"/>
  <c r="AV873"/>
  <c r="AV872"/>
  <c r="AV871"/>
  <c r="AV870"/>
  <c r="AV869"/>
  <c r="AV868"/>
  <c r="AV867"/>
  <c r="AV866"/>
  <c r="AV865"/>
  <c r="AV864"/>
  <c r="AV863"/>
  <c r="AV862"/>
  <c r="AV861"/>
  <c r="AV860"/>
  <c r="AV859"/>
  <c r="AV858"/>
  <c r="AV857"/>
  <c r="AV856"/>
  <c r="AV855"/>
  <c r="AV854"/>
  <c r="AV853"/>
  <c r="AV852"/>
  <c r="AV851"/>
  <c r="AV850"/>
  <c r="AV849"/>
  <c r="AV848"/>
  <c r="AV847"/>
  <c r="AV846"/>
  <c r="AV845"/>
  <c r="AV844"/>
  <c r="AV843"/>
  <c r="AV842"/>
  <c r="AV841"/>
  <c r="AV840"/>
  <c r="AV839"/>
  <c r="AV838"/>
  <c r="AV837"/>
  <c r="AV836"/>
  <c r="AV835"/>
  <c r="AV834"/>
  <c r="AV833"/>
  <c r="AV832"/>
  <c r="AV831"/>
  <c r="AV830"/>
  <c r="AV829"/>
  <c r="AV828"/>
  <c r="AV827"/>
  <c r="AV826"/>
  <c r="AV825"/>
  <c r="AV824"/>
  <c r="AV823"/>
  <c r="AV822"/>
  <c r="AV821"/>
  <c r="AV820"/>
  <c r="AV819"/>
  <c r="AV818"/>
  <c r="AV817"/>
  <c r="AV816"/>
  <c r="AV815"/>
  <c r="AV814"/>
  <c r="AV813"/>
  <c r="AV812"/>
  <c r="AV811"/>
  <c r="AV810"/>
  <c r="AV809"/>
  <c r="AV808"/>
  <c r="AV807"/>
  <c r="AV806"/>
  <c r="AV805"/>
  <c r="AV804"/>
  <c r="AV803"/>
  <c r="AV802"/>
  <c r="AV801"/>
  <c r="AV800"/>
  <c r="AV799"/>
  <c r="AV798"/>
  <c r="AV797"/>
  <c r="AV796"/>
  <c r="AV795"/>
  <c r="AV794"/>
  <c r="AV793"/>
  <c r="AV792"/>
  <c r="AV791"/>
  <c r="AV790"/>
  <c r="AV789"/>
  <c r="AV788"/>
  <c r="AV787"/>
  <c r="AV786"/>
  <c r="AV785"/>
  <c r="AV784"/>
  <c r="AV783"/>
  <c r="AV782"/>
  <c r="AV781"/>
  <c r="AV780"/>
  <c r="AV779"/>
  <c r="AV778"/>
  <c r="AV777"/>
  <c r="AV776"/>
  <c r="AV775"/>
  <c r="AV774"/>
  <c r="AV773"/>
  <c r="AV772"/>
  <c r="AV771"/>
  <c r="AV770"/>
  <c r="AV769"/>
  <c r="AV768"/>
  <c r="AV767"/>
  <c r="AV766"/>
  <c r="AV765"/>
  <c r="AV764"/>
  <c r="AV763"/>
  <c r="AV762"/>
  <c r="AV761"/>
  <c r="AV760"/>
  <c r="AV759"/>
  <c r="AV758"/>
  <c r="AV757"/>
  <c r="AV756"/>
  <c r="AV755"/>
  <c r="AV754"/>
  <c r="AV753"/>
  <c r="AV752"/>
  <c r="AV751"/>
  <c r="AV750"/>
  <c r="AV749"/>
  <c r="AV748"/>
  <c r="AV747"/>
  <c r="AV746"/>
  <c r="AV745"/>
  <c r="AV744"/>
  <c r="AV743"/>
  <c r="AV742"/>
  <c r="AV741"/>
  <c r="AV740"/>
  <c r="AV739"/>
  <c r="AV738"/>
  <c r="AV737"/>
  <c r="AV736"/>
  <c r="AV735"/>
  <c r="AV734"/>
  <c r="AV733"/>
  <c r="AV732"/>
  <c r="AV731"/>
  <c r="AV730"/>
  <c r="AV729"/>
  <c r="AV728"/>
  <c r="AV727"/>
  <c r="AV726"/>
  <c r="AV725"/>
  <c r="AV724"/>
  <c r="AV723"/>
  <c r="AV722"/>
  <c r="AV721"/>
  <c r="AV720"/>
  <c r="AV719"/>
  <c r="AV718"/>
  <c r="AV717"/>
  <c r="AV716"/>
  <c r="AV715"/>
  <c r="AV714"/>
  <c r="AV713"/>
  <c r="AV712"/>
  <c r="AV711"/>
  <c r="AV710"/>
  <c r="AV709"/>
  <c r="AV708"/>
  <c r="AV707"/>
  <c r="AV706"/>
  <c r="AV705"/>
  <c r="AV704"/>
  <c r="AV703"/>
  <c r="AV702"/>
  <c r="AV701"/>
  <c r="AV700"/>
  <c r="AV699"/>
  <c r="AV698"/>
  <c r="AV697"/>
  <c r="AV696"/>
  <c r="AV695"/>
  <c r="AV694"/>
  <c r="AV693"/>
  <c r="AV692"/>
  <c r="AV691"/>
  <c r="AV690"/>
  <c r="AV689"/>
  <c r="AV688"/>
  <c r="AV687"/>
  <c r="AV686"/>
  <c r="AV685"/>
  <c r="AV684"/>
  <c r="AV683"/>
  <c r="AV682"/>
  <c r="AV681"/>
  <c r="AV680"/>
  <c r="AV679"/>
  <c r="AV678"/>
  <c r="AV677"/>
  <c r="AV676"/>
  <c r="AV675"/>
  <c r="AV674"/>
  <c r="AV673"/>
  <c r="AV672"/>
  <c r="AV671"/>
  <c r="AV670"/>
  <c r="AV669"/>
  <c r="AV668"/>
  <c r="AV667"/>
  <c r="AV666"/>
  <c r="AV665"/>
  <c r="AV664"/>
  <c r="AV663"/>
  <c r="AV662"/>
  <c r="AV661"/>
  <c r="AV660"/>
  <c r="AV659"/>
  <c r="AV658"/>
  <c r="AV657"/>
  <c r="AV656"/>
  <c r="AV655"/>
  <c r="AV654"/>
  <c r="AV653"/>
  <c r="AV652"/>
  <c r="AV651"/>
  <c r="AV650"/>
  <c r="AV649"/>
  <c r="AV648"/>
  <c r="AV647"/>
  <c r="AV646"/>
  <c r="AV645"/>
  <c r="AV644"/>
  <c r="AV643"/>
  <c r="AV642"/>
  <c r="AV641"/>
  <c r="AV640"/>
  <c r="AV639"/>
  <c r="AV638"/>
  <c r="AV637"/>
  <c r="AV636"/>
  <c r="AV635"/>
  <c r="AV634"/>
  <c r="AV633"/>
  <c r="AV632"/>
  <c r="AV631"/>
  <c r="AV630"/>
  <c r="AV629"/>
  <c r="AV628"/>
  <c r="AV627"/>
  <c r="AV626"/>
  <c r="AV625"/>
  <c r="AV624"/>
  <c r="AV623"/>
  <c r="AV622"/>
  <c r="AV621"/>
  <c r="AV620"/>
  <c r="AV619"/>
  <c r="AV618"/>
  <c r="AV617"/>
  <c r="AV616"/>
  <c r="AV615"/>
  <c r="AV614"/>
  <c r="AV613"/>
  <c r="AV612"/>
  <c r="AV611"/>
  <c r="AV610"/>
  <c r="AV609"/>
  <c r="AV608"/>
  <c r="AV607"/>
  <c r="AV606"/>
  <c r="AV605"/>
  <c r="AV604"/>
  <c r="AV603"/>
  <c r="AV602"/>
  <c r="AV601"/>
  <c r="AV600"/>
  <c r="AV599"/>
  <c r="AV598"/>
  <c r="AV597"/>
  <c r="AV596"/>
  <c r="AV595"/>
  <c r="AV594"/>
  <c r="AV593"/>
  <c r="AV592"/>
  <c r="AV591"/>
  <c r="AV590"/>
  <c r="AV589"/>
  <c r="AV588"/>
  <c r="AV587"/>
  <c r="AV586"/>
  <c r="AV585"/>
  <c r="AV584"/>
  <c r="AV583"/>
  <c r="AV582"/>
  <c r="AV581"/>
  <c r="AV580"/>
  <c r="AV579"/>
  <c r="AV578"/>
  <c r="AV577"/>
  <c r="AV576"/>
  <c r="AV575"/>
  <c r="AV574"/>
  <c r="AV573"/>
  <c r="AV572"/>
  <c r="AV571"/>
  <c r="AV570"/>
  <c r="AV569"/>
  <c r="AV568"/>
  <c r="AV567"/>
  <c r="AV566"/>
  <c r="AV565"/>
  <c r="AV564"/>
  <c r="AV563"/>
  <c r="AV562"/>
  <c r="AV561"/>
  <c r="AV560"/>
  <c r="AV559"/>
  <c r="AV558"/>
  <c r="AV557"/>
  <c r="AV556"/>
  <c r="AV555"/>
  <c r="AV554"/>
  <c r="AV553"/>
  <c r="AV552"/>
  <c r="AV551"/>
  <c r="AV550"/>
  <c r="AV549"/>
  <c r="AV548"/>
  <c r="AV547"/>
  <c r="AV546"/>
  <c r="AV545"/>
  <c r="AV544"/>
  <c r="AV543"/>
  <c r="AV542"/>
  <c r="AV541"/>
  <c r="AV540"/>
  <c r="AV539"/>
  <c r="AV538"/>
  <c r="AV537"/>
  <c r="AV536"/>
  <c r="AV535"/>
  <c r="AV534"/>
  <c r="AV533"/>
  <c r="AV532"/>
  <c r="AV531"/>
  <c r="AV530"/>
  <c r="AV529"/>
  <c r="AV528"/>
  <c r="AV527"/>
  <c r="AV526"/>
  <c r="AV525"/>
  <c r="AV524"/>
  <c r="AV523"/>
  <c r="AV522"/>
  <c r="AV521"/>
  <c r="AV520"/>
  <c r="AV519"/>
  <c r="AV518"/>
  <c r="AV517"/>
  <c r="AV516"/>
  <c r="AV515"/>
  <c r="AV514"/>
  <c r="AV513"/>
  <c r="AV512"/>
  <c r="AV511"/>
  <c r="AV510"/>
  <c r="AV509"/>
  <c r="AV508"/>
  <c r="AV507"/>
  <c r="AV506"/>
  <c r="AV505"/>
  <c r="AV504"/>
  <c r="AV503"/>
  <c r="AV502"/>
  <c r="AV501"/>
  <c r="AV500"/>
  <c r="AV499"/>
  <c r="AV498"/>
  <c r="AV497"/>
  <c r="AV496"/>
  <c r="AV495"/>
  <c r="AV494"/>
  <c r="AV493"/>
  <c r="AV492"/>
  <c r="AV491"/>
  <c r="AV490"/>
  <c r="AV489"/>
  <c r="AV488"/>
  <c r="AV487"/>
  <c r="AV486"/>
  <c r="AV485"/>
  <c r="AV484"/>
  <c r="AV483"/>
  <c r="AV482"/>
  <c r="AV481"/>
  <c r="AV480"/>
  <c r="AV479"/>
  <c r="AV478"/>
  <c r="AV477"/>
  <c r="AV476"/>
  <c r="AV475"/>
  <c r="AV474"/>
  <c r="AV473"/>
  <c r="AV472"/>
  <c r="AV471"/>
  <c r="AV470"/>
  <c r="AV469"/>
  <c r="AV468"/>
  <c r="AV467"/>
  <c r="AV466"/>
  <c r="AV465"/>
  <c r="AV464"/>
  <c r="AV463"/>
  <c r="AV462"/>
  <c r="AV461"/>
  <c r="AV460"/>
  <c r="AV459"/>
  <c r="AV458"/>
  <c r="AV457"/>
  <c r="AV456"/>
  <c r="AV455"/>
  <c r="AV454"/>
  <c r="AV453"/>
  <c r="AV452"/>
  <c r="AV451"/>
  <c r="AV450"/>
  <c r="AV449"/>
  <c r="AV448"/>
  <c r="AV447"/>
  <c r="AV446"/>
  <c r="AV445"/>
  <c r="AV444"/>
  <c r="AV443"/>
  <c r="AV442"/>
  <c r="AV441"/>
  <c r="AV440"/>
  <c r="AV439"/>
  <c r="AV438"/>
  <c r="AV437"/>
  <c r="AV436"/>
  <c r="AV435"/>
  <c r="AV434"/>
  <c r="AV433"/>
  <c r="AV432"/>
  <c r="AV431"/>
  <c r="AV430"/>
  <c r="AV429"/>
  <c r="AV428"/>
  <c r="AV427"/>
  <c r="AV426"/>
  <c r="AV425"/>
  <c r="AV424"/>
  <c r="AV423"/>
  <c r="AV422"/>
  <c r="AV421"/>
  <c r="AV420"/>
  <c r="AV419"/>
  <c r="AV418"/>
  <c r="AV417"/>
  <c r="AV416"/>
  <c r="AV415"/>
  <c r="AV414"/>
  <c r="AV413"/>
  <c r="AV412"/>
  <c r="AV411"/>
  <c r="AV410"/>
  <c r="AV409"/>
  <c r="AV408"/>
  <c r="AV407"/>
  <c r="AV406"/>
  <c r="AV405"/>
  <c r="AV404"/>
  <c r="AV403"/>
  <c r="AV402"/>
  <c r="AV401"/>
  <c r="AV400"/>
  <c r="AV399"/>
  <c r="AV398"/>
  <c r="AV397"/>
  <c r="AV396"/>
  <c r="AV395"/>
  <c r="AV394"/>
  <c r="AV393"/>
  <c r="AV392"/>
  <c r="AV391"/>
  <c r="AV390"/>
  <c r="AV389"/>
  <c r="AV388"/>
  <c r="AV387"/>
  <c r="AV386"/>
  <c r="AV385"/>
  <c r="AV384"/>
  <c r="AV383"/>
  <c r="AV382"/>
  <c r="AV381"/>
  <c r="AV380"/>
  <c r="AV379"/>
  <c r="AV378"/>
  <c r="AV377"/>
  <c r="AV376"/>
  <c r="AV375"/>
  <c r="AV374"/>
  <c r="AV373"/>
  <c r="AV372"/>
  <c r="AV371"/>
  <c r="AV370"/>
  <c r="AV369"/>
  <c r="AV368"/>
  <c r="AV367"/>
  <c r="AV366"/>
  <c r="AV365"/>
  <c r="AV364"/>
  <c r="AV363"/>
  <c r="AV362"/>
  <c r="AV361"/>
  <c r="AV360"/>
  <c r="AV359"/>
  <c r="AV358"/>
  <c r="AV357"/>
  <c r="AV356"/>
  <c r="AV355"/>
  <c r="AV354"/>
  <c r="AV353"/>
  <c r="AV352"/>
  <c r="AV351"/>
  <c r="AV350"/>
  <c r="AV349"/>
  <c r="AV348"/>
  <c r="AV347"/>
  <c r="AV346"/>
  <c r="AV345"/>
  <c r="AV344"/>
  <c r="AV343"/>
  <c r="AV342"/>
  <c r="AV341"/>
  <c r="AV340"/>
  <c r="AV339"/>
  <c r="AV338"/>
  <c r="AV337"/>
  <c r="AV336"/>
  <c r="AV335"/>
  <c r="AV334"/>
  <c r="AV333"/>
  <c r="AV332"/>
  <c r="AV331"/>
  <c r="AV330"/>
  <c r="AV329"/>
  <c r="AV328"/>
  <c r="AV327"/>
  <c r="AV326"/>
  <c r="AV325"/>
  <c r="AV324"/>
  <c r="AV323"/>
  <c r="AV322"/>
  <c r="AV321"/>
  <c r="AV320"/>
  <c r="AV319"/>
  <c r="AV318"/>
  <c r="AV317"/>
  <c r="AV316"/>
  <c r="AV315"/>
  <c r="AV314"/>
  <c r="AV313"/>
  <c r="AV312"/>
  <c r="AV311"/>
  <c r="AV310"/>
  <c r="AV309"/>
  <c r="AV308"/>
  <c r="AV307"/>
  <c r="AV306"/>
  <c r="AV305"/>
  <c r="AV304"/>
  <c r="AV303"/>
  <c r="AV302"/>
  <c r="AV301"/>
  <c r="AV300"/>
  <c r="AV299"/>
  <c r="AV298"/>
  <c r="AV297"/>
  <c r="AV296"/>
  <c r="AV295"/>
  <c r="AV294"/>
  <c r="AV293"/>
  <c r="AV292"/>
  <c r="AV291"/>
  <c r="AV290"/>
  <c r="AV289"/>
  <c r="AV288"/>
  <c r="AV287"/>
  <c r="AV286"/>
  <c r="AV285"/>
  <c r="AV284"/>
  <c r="AV283"/>
  <c r="AV282"/>
  <c r="AV281"/>
  <c r="AV280"/>
  <c r="AV279"/>
  <c r="AV278"/>
  <c r="AV277"/>
  <c r="AV276"/>
  <c r="AV275"/>
  <c r="AV274"/>
  <c r="AV273"/>
  <c r="AV272"/>
  <c r="AV271"/>
  <c r="AV270"/>
  <c r="AV269"/>
  <c r="AV268"/>
  <c r="AV267"/>
  <c r="AV266"/>
  <c r="AV265"/>
  <c r="AV264"/>
  <c r="AV263"/>
  <c r="AV262"/>
  <c r="AV261"/>
  <c r="AV260"/>
  <c r="AV259"/>
  <c r="AV258"/>
  <c r="AV257"/>
  <c r="AV256"/>
  <c r="AV255"/>
  <c r="AV254"/>
  <c r="AV253"/>
  <c r="AV252"/>
  <c r="AV251"/>
  <c r="AV250"/>
  <c r="AV249"/>
  <c r="AV248"/>
  <c r="AV247"/>
  <c r="AV246"/>
  <c r="AV245"/>
  <c r="AV244"/>
  <c r="AV243"/>
  <c r="AV242"/>
  <c r="AV241"/>
  <c r="AV240"/>
  <c r="AV239"/>
  <c r="AV238"/>
  <c r="AV237"/>
  <c r="AV236"/>
  <c r="AV235"/>
  <c r="AV234"/>
  <c r="AV233"/>
  <c r="AV232"/>
  <c r="AV231"/>
  <c r="AV230"/>
  <c r="AV229"/>
  <c r="AV228"/>
  <c r="AV227"/>
  <c r="AV226"/>
  <c r="AV225"/>
  <c r="AV224"/>
  <c r="AV223"/>
  <c r="AV222"/>
  <c r="AV221"/>
  <c r="AV220"/>
  <c r="AV219"/>
  <c r="AV218"/>
  <c r="AV217"/>
  <c r="AV216"/>
  <c r="AV215"/>
  <c r="AV214"/>
  <c r="AV213"/>
  <c r="AV212"/>
  <c r="AV211"/>
  <c r="AV210"/>
  <c r="AV209"/>
  <c r="AV208"/>
  <c r="AV207"/>
  <c r="AV206"/>
  <c r="AV205"/>
  <c r="AV204"/>
  <c r="AV203"/>
  <c r="AV202"/>
  <c r="AV201"/>
  <c r="AV200"/>
  <c r="AV199"/>
  <c r="AV198"/>
  <c r="AV197"/>
  <c r="AV196"/>
  <c r="AV195"/>
  <c r="AV194"/>
  <c r="AV193"/>
  <c r="AV192"/>
  <c r="AV191"/>
  <c r="AV190"/>
  <c r="AV189"/>
  <c r="AV188"/>
  <c r="AV187"/>
  <c r="AV186"/>
  <c r="AV185"/>
  <c r="AV184"/>
  <c r="AV183"/>
  <c r="AV182"/>
  <c r="AV181"/>
  <c r="AV180"/>
  <c r="AV179"/>
  <c r="AV178"/>
  <c r="AV177"/>
  <c r="AV176"/>
  <c r="AV175"/>
  <c r="AV174"/>
  <c r="AV173"/>
  <c r="AV172"/>
  <c r="AV171"/>
  <c r="AV170"/>
  <c r="AV169"/>
  <c r="AV168"/>
  <c r="AV167"/>
  <c r="AV166"/>
  <c r="AV165"/>
  <c r="AV164"/>
  <c r="AV163"/>
  <c r="AV162"/>
  <c r="AV161"/>
  <c r="AV160"/>
  <c r="AV159"/>
  <c r="AV158"/>
  <c r="AV157"/>
  <c r="AV156"/>
  <c r="AV155"/>
  <c r="AV154"/>
  <c r="AV153"/>
  <c r="AV152"/>
  <c r="AV151"/>
  <c r="AV150"/>
  <c r="AV149"/>
  <c r="AV148"/>
  <c r="AV147"/>
  <c r="AV146"/>
  <c r="AV145"/>
  <c r="AV144"/>
  <c r="AV143"/>
  <c r="AV142"/>
  <c r="AV141"/>
  <c r="AV140"/>
  <c r="AV139"/>
  <c r="AV138"/>
  <c r="AV137"/>
  <c r="AV136"/>
  <c r="AV135"/>
  <c r="AV134"/>
  <c r="AV133"/>
  <c r="AV132"/>
  <c r="AV131"/>
  <c r="AV130"/>
  <c r="AV129"/>
  <c r="AV128"/>
  <c r="AV127"/>
  <c r="AV126"/>
  <c r="AV125"/>
  <c r="AV124"/>
  <c r="AV123"/>
  <c r="AV122"/>
  <c r="AV121"/>
  <c r="AV120"/>
  <c r="AV119"/>
  <c r="AV118"/>
  <c r="AV117"/>
  <c r="AV116"/>
  <c r="AV115"/>
  <c r="AV114"/>
  <c r="AV113"/>
  <c r="AV112"/>
  <c r="AV111"/>
  <c r="AV110"/>
  <c r="AV109"/>
  <c r="AV108"/>
  <c r="AV107"/>
  <c r="AV106"/>
  <c r="AV105"/>
  <c r="AV104"/>
  <c r="AV103"/>
  <c r="AV102"/>
  <c r="AV101"/>
  <c r="AV100"/>
  <c r="AV99"/>
  <c r="AV98"/>
  <c r="AV97"/>
  <c r="AV96"/>
  <c r="AV95"/>
  <c r="AV94"/>
  <c r="AV93"/>
  <c r="AV92"/>
  <c r="AV91"/>
  <c r="AV90"/>
  <c r="AV89"/>
  <c r="AV88"/>
  <c r="AV87"/>
  <c r="AV86"/>
  <c r="AV85"/>
  <c r="AV84"/>
  <c r="AV83"/>
  <c r="AV82"/>
  <c r="AV81"/>
  <c r="AV80"/>
  <c r="AV79"/>
  <c r="AV78"/>
  <c r="AV77"/>
  <c r="AV76"/>
  <c r="AV75"/>
  <c r="AV74"/>
  <c r="AV73"/>
  <c r="AV72"/>
  <c r="AV71"/>
  <c r="AV70"/>
  <c r="AV69"/>
  <c r="AV68"/>
  <c r="AV67"/>
  <c r="AV66"/>
  <c r="AV65"/>
  <c r="AV64"/>
  <c r="AV63"/>
  <c r="AV62"/>
  <c r="AV61"/>
  <c r="AV60"/>
  <c r="AV59"/>
  <c r="AV58"/>
  <c r="AV57"/>
  <c r="AV56"/>
  <c r="AV55"/>
  <c r="AV54"/>
  <c r="AV53"/>
  <c r="AV52"/>
  <c r="AV51"/>
  <c r="AV50"/>
  <c r="AV49"/>
  <c r="AV48"/>
  <c r="AV47"/>
  <c r="AV46"/>
  <c r="AV45"/>
  <c r="AV44"/>
  <c r="AV43"/>
  <c r="AV42"/>
  <c r="AV41"/>
  <c r="AV40"/>
  <c r="AV39"/>
  <c r="AV38"/>
  <c r="AV37"/>
  <c r="AV36"/>
  <c r="AV35"/>
  <c r="AV34"/>
  <c r="AV33"/>
  <c r="AV32"/>
  <c r="AV31"/>
  <c r="AV30"/>
  <c r="AV29"/>
  <c r="AV28"/>
  <c r="AV27"/>
  <c r="AV26"/>
  <c r="AV25"/>
  <c r="AV24"/>
  <c r="AV23"/>
  <c r="AV22"/>
  <c r="AV21"/>
  <c r="AV20"/>
  <c r="AV19"/>
  <c r="AV18"/>
  <c r="AV17"/>
  <c r="AV16"/>
  <c r="AV15"/>
  <c r="AV14"/>
  <c r="AV13"/>
  <c r="AV12"/>
  <c r="AQ1011"/>
  <c r="AQ1010"/>
  <c r="AQ1009"/>
  <c r="AQ1008"/>
  <c r="AQ1007"/>
  <c r="AQ1006"/>
  <c r="AQ1005"/>
  <c r="AQ1004"/>
  <c r="AQ1003"/>
  <c r="AQ1002"/>
  <c r="AQ1001"/>
  <c r="AQ1000"/>
  <c r="AQ999"/>
  <c r="AQ998"/>
  <c r="AQ997"/>
  <c r="AQ996"/>
  <c r="AQ995"/>
  <c r="AQ994"/>
  <c r="AQ993"/>
  <c r="AQ992"/>
  <c r="AQ991"/>
  <c r="AQ990"/>
  <c r="AQ989"/>
  <c r="AQ988"/>
  <c r="AQ987"/>
  <c r="AQ986"/>
  <c r="AQ985"/>
  <c r="AQ984"/>
  <c r="AQ983"/>
  <c r="AQ982"/>
  <c r="AQ981"/>
  <c r="AQ980"/>
  <c r="AQ979"/>
  <c r="AQ978"/>
  <c r="AQ977"/>
  <c r="AQ976"/>
  <c r="AQ975"/>
  <c r="AQ974"/>
  <c r="AQ973"/>
  <c r="AQ972"/>
  <c r="AQ971"/>
  <c r="AQ970"/>
  <c r="AQ969"/>
  <c r="AQ968"/>
  <c r="AQ967"/>
  <c r="AQ966"/>
  <c r="AQ965"/>
  <c r="AQ964"/>
  <c r="AQ963"/>
  <c r="AQ962"/>
  <c r="AQ961"/>
  <c r="AQ960"/>
  <c r="AQ959"/>
  <c r="AQ958"/>
  <c r="AQ957"/>
  <c r="AQ956"/>
  <c r="AQ955"/>
  <c r="AQ954"/>
  <c r="AQ953"/>
  <c r="AQ952"/>
  <c r="AQ951"/>
  <c r="AQ950"/>
  <c r="AQ949"/>
  <c r="AQ948"/>
  <c r="AQ947"/>
  <c r="AQ946"/>
  <c r="AQ945"/>
  <c r="AQ944"/>
  <c r="AQ943"/>
  <c r="AQ942"/>
  <c r="AQ941"/>
  <c r="AQ940"/>
  <c r="AQ939"/>
  <c r="AQ938"/>
  <c r="AQ937"/>
  <c r="AQ936"/>
  <c r="AQ935"/>
  <c r="AQ934"/>
  <c r="AQ933"/>
  <c r="AQ932"/>
  <c r="AQ931"/>
  <c r="AQ930"/>
  <c r="AQ929"/>
  <c r="AQ928"/>
  <c r="AQ927"/>
  <c r="AQ926"/>
  <c r="AQ925"/>
  <c r="AQ924"/>
  <c r="AQ923"/>
  <c r="AQ922"/>
  <c r="AQ921"/>
  <c r="AQ920"/>
  <c r="AQ919"/>
  <c r="AQ918"/>
  <c r="AQ917"/>
  <c r="AQ916"/>
  <c r="AQ915"/>
  <c r="AQ914"/>
  <c r="AQ913"/>
  <c r="AQ912"/>
  <c r="AQ911"/>
  <c r="AQ910"/>
  <c r="AQ909"/>
  <c r="AQ908"/>
  <c r="AQ907"/>
  <c r="AQ906"/>
  <c r="AQ905"/>
  <c r="AQ904"/>
  <c r="AQ903"/>
  <c r="AQ902"/>
  <c r="AQ901"/>
  <c r="AQ900"/>
  <c r="AQ899"/>
  <c r="AQ898"/>
  <c r="AQ897"/>
  <c r="AQ896"/>
  <c r="AQ895"/>
  <c r="AQ894"/>
  <c r="AQ893"/>
  <c r="AQ892"/>
  <c r="AQ891"/>
  <c r="AQ890"/>
  <c r="AQ889"/>
  <c r="AQ888"/>
  <c r="AQ887"/>
  <c r="AQ886"/>
  <c r="AQ885"/>
  <c r="AQ884"/>
  <c r="AQ883"/>
  <c r="AQ882"/>
  <c r="AQ881"/>
  <c r="AQ880"/>
  <c r="AQ879"/>
  <c r="AQ878"/>
  <c r="AQ877"/>
  <c r="AQ876"/>
  <c r="AQ875"/>
  <c r="AQ874"/>
  <c r="AQ873"/>
  <c r="AQ872"/>
  <c r="AQ871"/>
  <c r="AQ870"/>
  <c r="AQ869"/>
  <c r="AQ868"/>
  <c r="AQ867"/>
  <c r="AQ866"/>
  <c r="AQ865"/>
  <c r="AQ864"/>
  <c r="AQ863"/>
  <c r="AQ862"/>
  <c r="AQ861"/>
  <c r="AQ860"/>
  <c r="AQ859"/>
  <c r="AQ858"/>
  <c r="AQ857"/>
  <c r="AQ856"/>
  <c r="AQ855"/>
  <c r="AQ854"/>
  <c r="AQ853"/>
  <c r="AQ852"/>
  <c r="AQ851"/>
  <c r="AQ850"/>
  <c r="AQ849"/>
  <c r="AQ848"/>
  <c r="AQ847"/>
  <c r="AQ846"/>
  <c r="AQ845"/>
  <c r="AQ844"/>
  <c r="AQ843"/>
  <c r="AQ842"/>
  <c r="AQ841"/>
  <c r="AQ840"/>
  <c r="AQ839"/>
  <c r="AQ838"/>
  <c r="AQ837"/>
  <c r="AQ836"/>
  <c r="AQ835"/>
  <c r="AQ834"/>
  <c r="AQ833"/>
  <c r="AQ832"/>
  <c r="AQ831"/>
  <c r="AQ830"/>
  <c r="AQ829"/>
  <c r="AQ828"/>
  <c r="AQ827"/>
  <c r="AQ826"/>
  <c r="AQ825"/>
  <c r="AQ824"/>
  <c r="AQ823"/>
  <c r="AQ822"/>
  <c r="AQ821"/>
  <c r="AQ820"/>
  <c r="AQ819"/>
  <c r="AQ818"/>
  <c r="AQ817"/>
  <c r="AQ816"/>
  <c r="AQ815"/>
  <c r="AQ814"/>
  <c r="AQ813"/>
  <c r="AQ812"/>
  <c r="AQ811"/>
  <c r="AQ810"/>
  <c r="AQ809"/>
  <c r="AQ808"/>
  <c r="AQ807"/>
  <c r="AQ806"/>
  <c r="AQ805"/>
  <c r="AQ804"/>
  <c r="AQ803"/>
  <c r="AQ802"/>
  <c r="AQ801"/>
  <c r="AQ800"/>
  <c r="AQ799"/>
  <c r="AQ798"/>
  <c r="AQ797"/>
  <c r="AQ796"/>
  <c r="AQ795"/>
  <c r="AQ794"/>
  <c r="AQ793"/>
  <c r="AQ792"/>
  <c r="AQ791"/>
  <c r="AQ790"/>
  <c r="AQ789"/>
  <c r="AQ788"/>
  <c r="AQ787"/>
  <c r="AQ786"/>
  <c r="AQ785"/>
  <c r="AQ784"/>
  <c r="AQ783"/>
  <c r="AQ782"/>
  <c r="AQ781"/>
  <c r="AQ780"/>
  <c r="AQ779"/>
  <c r="AQ778"/>
  <c r="AQ777"/>
  <c r="AQ776"/>
  <c r="AQ775"/>
  <c r="AQ774"/>
  <c r="AQ773"/>
  <c r="AQ772"/>
  <c r="AQ771"/>
  <c r="AQ770"/>
  <c r="AQ769"/>
  <c r="AQ768"/>
  <c r="AQ767"/>
  <c r="AQ766"/>
  <c r="AQ765"/>
  <c r="AQ764"/>
  <c r="AQ763"/>
  <c r="AQ762"/>
  <c r="AQ761"/>
  <c r="AQ760"/>
  <c r="AQ759"/>
  <c r="AQ758"/>
  <c r="AQ757"/>
  <c r="AQ756"/>
  <c r="AQ755"/>
  <c r="AQ754"/>
  <c r="AQ753"/>
  <c r="AQ752"/>
  <c r="AQ751"/>
  <c r="AQ750"/>
  <c r="AQ749"/>
  <c r="AQ748"/>
  <c r="AQ747"/>
  <c r="AQ746"/>
  <c r="AQ745"/>
  <c r="AQ744"/>
  <c r="AQ743"/>
  <c r="AQ742"/>
  <c r="AQ741"/>
  <c r="AQ740"/>
  <c r="AQ739"/>
  <c r="AQ738"/>
  <c r="AQ737"/>
  <c r="AQ736"/>
  <c r="AQ735"/>
  <c r="AQ734"/>
  <c r="AQ733"/>
  <c r="AQ732"/>
  <c r="AQ731"/>
  <c r="AQ730"/>
  <c r="AQ729"/>
  <c r="AQ728"/>
  <c r="AQ727"/>
  <c r="AQ726"/>
  <c r="AQ725"/>
  <c r="AQ724"/>
  <c r="AQ723"/>
  <c r="AQ722"/>
  <c r="AQ721"/>
  <c r="AQ720"/>
  <c r="AQ719"/>
  <c r="AQ718"/>
  <c r="AQ717"/>
  <c r="AQ716"/>
  <c r="AQ715"/>
  <c r="AQ714"/>
  <c r="AQ713"/>
  <c r="AQ712"/>
  <c r="AQ711"/>
  <c r="AQ710"/>
  <c r="AQ709"/>
  <c r="AQ708"/>
  <c r="AQ707"/>
  <c r="AQ706"/>
  <c r="AQ705"/>
  <c r="AQ704"/>
  <c r="AQ703"/>
  <c r="AQ702"/>
  <c r="AQ701"/>
  <c r="AQ700"/>
  <c r="AQ699"/>
  <c r="AQ698"/>
  <c r="AQ697"/>
  <c r="AQ696"/>
  <c r="AQ695"/>
  <c r="AQ694"/>
  <c r="AQ693"/>
  <c r="AQ692"/>
  <c r="AQ691"/>
  <c r="AQ690"/>
  <c r="AQ689"/>
  <c r="AQ688"/>
  <c r="AQ687"/>
  <c r="AQ686"/>
  <c r="AQ685"/>
  <c r="AQ684"/>
  <c r="AQ683"/>
  <c r="AQ682"/>
  <c r="AQ681"/>
  <c r="AQ680"/>
  <c r="AQ679"/>
  <c r="AQ678"/>
  <c r="AQ677"/>
  <c r="AQ676"/>
  <c r="AQ675"/>
  <c r="AQ674"/>
  <c r="AQ673"/>
  <c r="AQ672"/>
  <c r="AQ671"/>
  <c r="AQ670"/>
  <c r="AQ669"/>
  <c r="AQ668"/>
  <c r="AQ667"/>
  <c r="AQ666"/>
  <c r="AQ665"/>
  <c r="AQ664"/>
  <c r="AQ663"/>
  <c r="AQ662"/>
  <c r="AQ661"/>
  <c r="AQ660"/>
  <c r="AQ659"/>
  <c r="AQ658"/>
  <c r="AQ657"/>
  <c r="AQ656"/>
  <c r="AQ655"/>
  <c r="AQ654"/>
  <c r="AQ653"/>
  <c r="AQ652"/>
  <c r="AQ651"/>
  <c r="AQ650"/>
  <c r="AQ649"/>
  <c r="AQ648"/>
  <c r="AQ647"/>
  <c r="AQ646"/>
  <c r="AQ645"/>
  <c r="AQ644"/>
  <c r="AQ643"/>
  <c r="AQ642"/>
  <c r="AQ641"/>
  <c r="AQ640"/>
  <c r="AQ639"/>
  <c r="AQ638"/>
  <c r="AQ637"/>
  <c r="AQ636"/>
  <c r="AQ635"/>
  <c r="AQ634"/>
  <c r="AQ633"/>
  <c r="AQ632"/>
  <c r="AQ631"/>
  <c r="AQ630"/>
  <c r="AQ629"/>
  <c r="AQ628"/>
  <c r="AQ627"/>
  <c r="AQ626"/>
  <c r="AQ625"/>
  <c r="AQ624"/>
  <c r="AQ623"/>
  <c r="AQ622"/>
  <c r="AQ621"/>
  <c r="AQ620"/>
  <c r="AQ619"/>
  <c r="AQ618"/>
  <c r="AQ617"/>
  <c r="AQ616"/>
  <c r="AQ615"/>
  <c r="AQ614"/>
  <c r="AQ613"/>
  <c r="AQ612"/>
  <c r="AQ611"/>
  <c r="AQ610"/>
  <c r="AQ609"/>
  <c r="AQ608"/>
  <c r="AQ607"/>
  <c r="AQ606"/>
  <c r="AQ605"/>
  <c r="AQ604"/>
  <c r="AQ603"/>
  <c r="AQ602"/>
  <c r="AQ601"/>
  <c r="AQ600"/>
  <c r="AQ599"/>
  <c r="AQ598"/>
  <c r="AQ597"/>
  <c r="AQ596"/>
  <c r="AQ595"/>
  <c r="AQ594"/>
  <c r="AQ593"/>
  <c r="AQ592"/>
  <c r="AQ591"/>
  <c r="AQ590"/>
  <c r="AQ589"/>
  <c r="AQ588"/>
  <c r="AQ587"/>
  <c r="AQ586"/>
  <c r="AQ585"/>
  <c r="AQ584"/>
  <c r="AQ583"/>
  <c r="AQ582"/>
  <c r="AQ581"/>
  <c r="AQ580"/>
  <c r="AQ579"/>
  <c r="AQ578"/>
  <c r="AQ577"/>
  <c r="AQ576"/>
  <c r="AQ575"/>
  <c r="AQ574"/>
  <c r="AQ573"/>
  <c r="AQ572"/>
  <c r="AQ571"/>
  <c r="AQ570"/>
  <c r="AQ569"/>
  <c r="AQ568"/>
  <c r="AQ567"/>
  <c r="AQ566"/>
  <c r="AQ565"/>
  <c r="AQ564"/>
  <c r="AQ563"/>
  <c r="AQ562"/>
  <c r="AQ561"/>
  <c r="AQ560"/>
  <c r="AQ559"/>
  <c r="AQ558"/>
  <c r="AQ557"/>
  <c r="AQ556"/>
  <c r="AQ555"/>
  <c r="AQ554"/>
  <c r="AQ553"/>
  <c r="AQ552"/>
  <c r="AQ551"/>
  <c r="AQ550"/>
  <c r="AQ549"/>
  <c r="AQ548"/>
  <c r="AQ547"/>
  <c r="AQ546"/>
  <c r="AQ545"/>
  <c r="AQ544"/>
  <c r="AQ543"/>
  <c r="AQ542"/>
  <c r="AQ541"/>
  <c r="AQ540"/>
  <c r="AQ539"/>
  <c r="AQ538"/>
  <c r="AQ537"/>
  <c r="AQ536"/>
  <c r="AQ535"/>
  <c r="AQ534"/>
  <c r="AQ533"/>
  <c r="AQ532"/>
  <c r="AQ531"/>
  <c r="AQ530"/>
  <c r="AQ529"/>
  <c r="AQ528"/>
  <c r="AQ527"/>
  <c r="AQ526"/>
  <c r="AQ525"/>
  <c r="AQ524"/>
  <c r="AQ523"/>
  <c r="AQ522"/>
  <c r="AQ521"/>
  <c r="AQ520"/>
  <c r="AQ519"/>
  <c r="AQ518"/>
  <c r="AQ517"/>
  <c r="AQ516"/>
  <c r="AQ515"/>
  <c r="AQ514"/>
  <c r="AQ513"/>
  <c r="AQ512"/>
  <c r="AQ511"/>
  <c r="AQ510"/>
  <c r="AQ509"/>
  <c r="AQ508"/>
  <c r="AQ507"/>
  <c r="AQ506"/>
  <c r="AQ505"/>
  <c r="AQ504"/>
  <c r="AQ503"/>
  <c r="AQ502"/>
  <c r="AQ501"/>
  <c r="AQ500"/>
  <c r="AQ499"/>
  <c r="AQ498"/>
  <c r="AQ497"/>
  <c r="AQ496"/>
  <c r="AQ495"/>
  <c r="AQ494"/>
  <c r="AQ493"/>
  <c r="AQ492"/>
  <c r="AQ491"/>
  <c r="AQ490"/>
  <c r="AQ489"/>
  <c r="AQ488"/>
  <c r="AQ487"/>
  <c r="AQ486"/>
  <c r="AQ485"/>
  <c r="AQ484"/>
  <c r="AQ483"/>
  <c r="AQ482"/>
  <c r="AQ481"/>
  <c r="AQ480"/>
  <c r="AQ479"/>
  <c r="AQ478"/>
  <c r="AQ477"/>
  <c r="AQ476"/>
  <c r="AQ475"/>
  <c r="AQ474"/>
  <c r="AQ473"/>
  <c r="AQ472"/>
  <c r="AQ471"/>
  <c r="AQ470"/>
  <c r="AQ469"/>
  <c r="AQ468"/>
  <c r="AQ467"/>
  <c r="AQ466"/>
  <c r="AQ465"/>
  <c r="AQ464"/>
  <c r="AQ463"/>
  <c r="AQ462"/>
  <c r="AQ461"/>
  <c r="AQ460"/>
  <c r="AQ459"/>
  <c r="AQ458"/>
  <c r="AQ457"/>
  <c r="AQ456"/>
  <c r="AQ455"/>
  <c r="AQ454"/>
  <c r="AQ453"/>
  <c r="AQ452"/>
  <c r="AQ451"/>
  <c r="AQ450"/>
  <c r="AQ449"/>
  <c r="AQ448"/>
  <c r="AQ447"/>
  <c r="AQ446"/>
  <c r="AQ445"/>
  <c r="AQ444"/>
  <c r="AQ443"/>
  <c r="AQ442"/>
  <c r="AQ441"/>
  <c r="AQ440"/>
  <c r="AQ439"/>
  <c r="AQ438"/>
  <c r="AQ437"/>
  <c r="AQ436"/>
  <c r="AQ435"/>
  <c r="AQ434"/>
  <c r="AQ433"/>
  <c r="AQ432"/>
  <c r="AQ431"/>
  <c r="AQ430"/>
  <c r="AQ429"/>
  <c r="AQ428"/>
  <c r="AQ427"/>
  <c r="AQ426"/>
  <c r="AQ425"/>
  <c r="AQ424"/>
  <c r="AQ423"/>
  <c r="AQ422"/>
  <c r="AQ421"/>
  <c r="AQ420"/>
  <c r="AQ419"/>
  <c r="AQ418"/>
  <c r="AQ417"/>
  <c r="AQ416"/>
  <c r="AQ415"/>
  <c r="AQ414"/>
  <c r="AQ413"/>
  <c r="AQ412"/>
  <c r="AQ411"/>
  <c r="AQ410"/>
  <c r="AQ409"/>
  <c r="AQ408"/>
  <c r="AQ407"/>
  <c r="AQ406"/>
  <c r="AQ405"/>
  <c r="AQ404"/>
  <c r="AQ403"/>
  <c r="AQ402"/>
  <c r="AQ401"/>
  <c r="AQ400"/>
  <c r="AQ399"/>
  <c r="AQ398"/>
  <c r="AQ397"/>
  <c r="AQ396"/>
  <c r="AQ395"/>
  <c r="AQ394"/>
  <c r="AQ393"/>
  <c r="AQ392"/>
  <c r="AQ391"/>
  <c r="AQ390"/>
  <c r="AQ389"/>
  <c r="AQ388"/>
  <c r="AQ387"/>
  <c r="AQ386"/>
  <c r="AQ385"/>
  <c r="AQ384"/>
  <c r="AQ383"/>
  <c r="AQ382"/>
  <c r="AQ381"/>
  <c r="AQ380"/>
  <c r="AQ379"/>
  <c r="AQ378"/>
  <c r="AQ377"/>
  <c r="AQ376"/>
  <c r="AQ375"/>
  <c r="AQ374"/>
  <c r="AQ373"/>
  <c r="AQ372"/>
  <c r="AQ371"/>
  <c r="AQ370"/>
  <c r="AQ369"/>
  <c r="AQ368"/>
  <c r="AQ367"/>
  <c r="AQ366"/>
  <c r="AQ365"/>
  <c r="AQ364"/>
  <c r="AQ363"/>
  <c r="AQ362"/>
  <c r="AQ361"/>
  <c r="AQ360"/>
  <c r="AQ359"/>
  <c r="AQ358"/>
  <c r="AQ357"/>
  <c r="AQ356"/>
  <c r="AQ355"/>
  <c r="AQ354"/>
  <c r="AQ353"/>
  <c r="AQ352"/>
  <c r="AQ351"/>
  <c r="AQ350"/>
  <c r="AQ349"/>
  <c r="AQ348"/>
  <c r="AQ347"/>
  <c r="AQ346"/>
  <c r="AQ345"/>
  <c r="AQ344"/>
  <c r="AQ343"/>
  <c r="AQ342"/>
  <c r="AQ341"/>
  <c r="AQ340"/>
  <c r="AQ339"/>
  <c r="AQ338"/>
  <c r="AQ337"/>
  <c r="AQ336"/>
  <c r="AQ335"/>
  <c r="AQ334"/>
  <c r="AQ333"/>
  <c r="AQ332"/>
  <c r="AQ331"/>
  <c r="AQ330"/>
  <c r="AQ329"/>
  <c r="AQ328"/>
  <c r="AQ327"/>
  <c r="AQ326"/>
  <c r="AQ325"/>
  <c r="AQ324"/>
  <c r="AQ323"/>
  <c r="AQ322"/>
  <c r="AQ321"/>
  <c r="AQ320"/>
  <c r="AQ319"/>
  <c r="AQ318"/>
  <c r="AQ317"/>
  <c r="AQ316"/>
  <c r="AQ315"/>
  <c r="AQ314"/>
  <c r="AQ313"/>
  <c r="AQ312"/>
  <c r="AQ311"/>
  <c r="AQ310"/>
  <c r="AQ309"/>
  <c r="AQ308"/>
  <c r="AQ307"/>
  <c r="AQ306"/>
  <c r="AQ305"/>
  <c r="AQ304"/>
  <c r="AQ303"/>
  <c r="AQ302"/>
  <c r="AQ301"/>
  <c r="AQ300"/>
  <c r="AQ299"/>
  <c r="AQ298"/>
  <c r="AQ297"/>
  <c r="AQ296"/>
  <c r="AQ295"/>
  <c r="AQ294"/>
  <c r="AQ293"/>
  <c r="AQ292"/>
  <c r="AQ291"/>
  <c r="AQ290"/>
  <c r="AQ289"/>
  <c r="AQ288"/>
  <c r="AQ287"/>
  <c r="AQ286"/>
  <c r="AQ285"/>
  <c r="AQ284"/>
  <c r="AQ283"/>
  <c r="AQ282"/>
  <c r="AQ281"/>
  <c r="AQ280"/>
  <c r="AQ279"/>
  <c r="AQ278"/>
  <c r="AQ277"/>
  <c r="AQ276"/>
  <c r="AQ275"/>
  <c r="AQ274"/>
  <c r="AQ273"/>
  <c r="AQ272"/>
  <c r="AQ271"/>
  <c r="AQ270"/>
  <c r="AQ269"/>
  <c r="AQ268"/>
  <c r="AQ267"/>
  <c r="AQ266"/>
  <c r="AQ265"/>
  <c r="AQ264"/>
  <c r="AQ263"/>
  <c r="AQ262"/>
  <c r="AQ261"/>
  <c r="AQ260"/>
  <c r="AQ259"/>
  <c r="AQ258"/>
  <c r="AQ257"/>
  <c r="AQ256"/>
  <c r="AQ255"/>
  <c r="AQ254"/>
  <c r="AQ253"/>
  <c r="AQ252"/>
  <c r="AQ251"/>
  <c r="AQ250"/>
  <c r="AQ249"/>
  <c r="AQ248"/>
  <c r="AQ247"/>
  <c r="AQ246"/>
  <c r="AQ245"/>
  <c r="AQ244"/>
  <c r="AQ243"/>
  <c r="AQ242"/>
  <c r="AQ241"/>
  <c r="AQ240"/>
  <c r="AQ239"/>
  <c r="AQ238"/>
  <c r="AQ237"/>
  <c r="AQ236"/>
  <c r="AQ235"/>
  <c r="AQ234"/>
  <c r="AQ233"/>
  <c r="AQ232"/>
  <c r="AQ231"/>
  <c r="AQ230"/>
  <c r="AQ229"/>
  <c r="AQ228"/>
  <c r="AQ227"/>
  <c r="AQ226"/>
  <c r="AQ225"/>
  <c r="AQ224"/>
  <c r="AQ223"/>
  <c r="AQ222"/>
  <c r="AQ221"/>
  <c r="AQ220"/>
  <c r="AQ219"/>
  <c r="AQ218"/>
  <c r="AQ217"/>
  <c r="AQ216"/>
  <c r="AQ215"/>
  <c r="AQ214"/>
  <c r="AQ213"/>
  <c r="AQ212"/>
  <c r="AQ211"/>
  <c r="AQ210"/>
  <c r="AQ209"/>
  <c r="AQ208"/>
  <c r="AQ207"/>
  <c r="AQ206"/>
  <c r="AQ205"/>
  <c r="AQ204"/>
  <c r="AQ203"/>
  <c r="AQ202"/>
  <c r="AQ201"/>
  <c r="AQ200"/>
  <c r="AQ199"/>
  <c r="AQ198"/>
  <c r="AQ197"/>
  <c r="AQ196"/>
  <c r="AQ195"/>
  <c r="AQ194"/>
  <c r="AQ193"/>
  <c r="AQ192"/>
  <c r="AQ191"/>
  <c r="AQ190"/>
  <c r="AQ189"/>
  <c r="AQ188"/>
  <c r="AQ187"/>
  <c r="AQ186"/>
  <c r="AQ185"/>
  <c r="AQ184"/>
  <c r="AQ183"/>
  <c r="AQ182"/>
  <c r="AQ181"/>
  <c r="AQ180"/>
  <c r="AQ179"/>
  <c r="AQ178"/>
  <c r="AQ177"/>
  <c r="AQ176"/>
  <c r="AQ175"/>
  <c r="AQ174"/>
  <c r="AQ173"/>
  <c r="AQ172"/>
  <c r="AQ171"/>
  <c r="AQ170"/>
  <c r="AQ169"/>
  <c r="AQ168"/>
  <c r="AQ167"/>
  <c r="AQ166"/>
  <c r="AQ165"/>
  <c r="AQ164"/>
  <c r="AQ163"/>
  <c r="AQ162"/>
  <c r="AQ161"/>
  <c r="AQ160"/>
  <c r="AQ159"/>
  <c r="AQ158"/>
  <c r="AQ157"/>
  <c r="AQ156"/>
  <c r="AQ155"/>
  <c r="AQ154"/>
  <c r="AQ153"/>
  <c r="AQ152"/>
  <c r="AQ151"/>
  <c r="AQ150"/>
  <c r="AQ149"/>
  <c r="AQ148"/>
  <c r="AQ147"/>
  <c r="AQ146"/>
  <c r="AQ145"/>
  <c r="AQ144"/>
  <c r="AQ143"/>
  <c r="AQ142"/>
  <c r="AQ141"/>
  <c r="AQ140"/>
  <c r="AQ139"/>
  <c r="AQ138"/>
  <c r="AQ137"/>
  <c r="AQ136"/>
  <c r="AQ135"/>
  <c r="AQ134"/>
  <c r="AQ133"/>
  <c r="AQ132"/>
  <c r="AQ131"/>
  <c r="AQ130"/>
  <c r="AQ129"/>
  <c r="AQ128"/>
  <c r="AQ127"/>
  <c r="AQ126"/>
  <c r="AQ125"/>
  <c r="AQ124"/>
  <c r="AQ123"/>
  <c r="AQ122"/>
  <c r="AQ121"/>
  <c r="AQ120"/>
  <c r="AQ119"/>
  <c r="AQ118"/>
  <c r="AQ117"/>
  <c r="AQ116"/>
  <c r="AQ115"/>
  <c r="AQ114"/>
  <c r="AQ113"/>
  <c r="AQ112"/>
  <c r="AQ111"/>
  <c r="AQ110"/>
  <c r="AQ109"/>
  <c r="AQ108"/>
  <c r="AQ107"/>
  <c r="AQ106"/>
  <c r="AQ105"/>
  <c r="AQ104"/>
  <c r="AQ103"/>
  <c r="AQ102"/>
  <c r="AQ101"/>
  <c r="AQ100"/>
  <c r="AQ99"/>
  <c r="AQ98"/>
  <c r="AQ97"/>
  <c r="AQ96"/>
  <c r="AQ95"/>
  <c r="AQ94"/>
  <c r="AQ93"/>
  <c r="AQ92"/>
  <c r="AQ91"/>
  <c r="AQ90"/>
  <c r="AQ89"/>
  <c r="AQ88"/>
  <c r="AQ87"/>
  <c r="AQ86"/>
  <c r="AQ85"/>
  <c r="AQ84"/>
  <c r="AQ83"/>
  <c r="AQ82"/>
  <c r="AQ81"/>
  <c r="AQ80"/>
  <c r="AQ79"/>
  <c r="AQ78"/>
  <c r="AQ77"/>
  <c r="AQ76"/>
  <c r="AQ75"/>
  <c r="AQ74"/>
  <c r="AQ73"/>
  <c r="AQ72"/>
  <c r="AQ71"/>
  <c r="AQ70"/>
  <c r="AQ69"/>
  <c r="AQ68"/>
  <c r="AQ67"/>
  <c r="AQ66"/>
  <c r="AQ65"/>
  <c r="AQ64"/>
  <c r="AQ63"/>
  <c r="AQ62"/>
  <c r="AQ61"/>
  <c r="AQ60"/>
  <c r="AQ59"/>
  <c r="AQ58"/>
  <c r="AQ57"/>
  <c r="AQ56"/>
  <c r="AQ55"/>
  <c r="AQ54"/>
  <c r="AQ53"/>
  <c r="AQ52"/>
  <c r="AQ51"/>
  <c r="AQ50"/>
  <c r="AQ49"/>
  <c r="AQ48"/>
  <c r="AQ47"/>
  <c r="AQ46"/>
  <c r="AQ45"/>
  <c r="AQ44"/>
  <c r="AQ43"/>
  <c r="AQ42"/>
  <c r="AQ41"/>
  <c r="AQ40"/>
  <c r="AQ39"/>
  <c r="AQ38"/>
  <c r="AQ37"/>
  <c r="AQ36"/>
  <c r="AQ35"/>
  <c r="AQ34"/>
  <c r="AQ33"/>
  <c r="AQ32"/>
  <c r="AQ31"/>
  <c r="AQ30"/>
  <c r="AQ29"/>
  <c r="AQ28"/>
  <c r="AQ27"/>
  <c r="AQ26"/>
  <c r="AQ25"/>
  <c r="AQ24"/>
  <c r="AQ23"/>
  <c r="AQ22"/>
  <c r="AQ21"/>
  <c r="AQ20"/>
  <c r="AQ19"/>
  <c r="AQ18"/>
  <c r="AQ17"/>
  <c r="AQ16"/>
  <c r="AQ15"/>
  <c r="AQ14"/>
  <c r="AQ13"/>
  <c r="AQ12"/>
  <c r="AU1011"/>
  <c r="AU1010"/>
  <c r="AU1009"/>
  <c r="AU1008"/>
  <c r="AU1007"/>
  <c r="AU1006"/>
  <c r="AU1005"/>
  <c r="AU1004"/>
  <c r="AU1003"/>
  <c r="AU1002"/>
  <c r="AU1001"/>
  <c r="AU1000"/>
  <c r="AU999"/>
  <c r="AU998"/>
  <c r="AU997"/>
  <c r="AU996"/>
  <c r="AU995"/>
  <c r="AU994"/>
  <c r="AU993"/>
  <c r="AU992"/>
  <c r="AU991"/>
  <c r="AU990"/>
  <c r="AU989"/>
  <c r="AU988"/>
  <c r="AU987"/>
  <c r="AU986"/>
  <c r="AU985"/>
  <c r="AU984"/>
  <c r="AU983"/>
  <c r="AU982"/>
  <c r="AU981"/>
  <c r="AU980"/>
  <c r="AU979"/>
  <c r="AU978"/>
  <c r="AU977"/>
  <c r="AU976"/>
  <c r="AU975"/>
  <c r="AU974"/>
  <c r="AU973"/>
  <c r="AU972"/>
  <c r="AU971"/>
  <c r="AU970"/>
  <c r="AU969"/>
  <c r="AU968"/>
  <c r="AU967"/>
  <c r="AU966"/>
  <c r="AU965"/>
  <c r="AU964"/>
  <c r="AU963"/>
  <c r="AU962"/>
  <c r="AU961"/>
  <c r="AU960"/>
  <c r="AU959"/>
  <c r="AU958"/>
  <c r="AU957"/>
  <c r="AU956"/>
  <c r="AU955"/>
  <c r="AU954"/>
  <c r="AU953"/>
  <c r="AU952"/>
  <c r="AU951"/>
  <c r="AU950"/>
  <c r="AU949"/>
  <c r="AU948"/>
  <c r="AU947"/>
  <c r="AU946"/>
  <c r="AU945"/>
  <c r="AU944"/>
  <c r="AU943"/>
  <c r="AU942"/>
  <c r="AU941"/>
  <c r="AU940"/>
  <c r="AU939"/>
  <c r="AU938"/>
  <c r="AU937"/>
  <c r="AU936"/>
  <c r="AU935"/>
  <c r="AU934"/>
  <c r="AU933"/>
  <c r="AU932"/>
  <c r="AU931"/>
  <c r="AU930"/>
  <c r="AU929"/>
  <c r="AU928"/>
  <c r="AU927"/>
  <c r="AU926"/>
  <c r="AU925"/>
  <c r="AU924"/>
  <c r="AU923"/>
  <c r="AU922"/>
  <c r="AU921"/>
  <c r="AU920"/>
  <c r="AU919"/>
  <c r="AU918"/>
  <c r="AU917"/>
  <c r="AU916"/>
  <c r="AU915"/>
  <c r="AU914"/>
  <c r="AU913"/>
  <c r="AU912"/>
  <c r="AU911"/>
  <c r="AU910"/>
  <c r="AU909"/>
  <c r="AU908"/>
  <c r="AU907"/>
  <c r="AU906"/>
  <c r="AU905"/>
  <c r="AU904"/>
  <c r="AU903"/>
  <c r="AU902"/>
  <c r="AU901"/>
  <c r="AU900"/>
  <c r="AU899"/>
  <c r="AU898"/>
  <c r="AU897"/>
  <c r="AU896"/>
  <c r="AU895"/>
  <c r="AU894"/>
  <c r="AU893"/>
  <c r="AU892"/>
  <c r="AU891"/>
  <c r="AU890"/>
  <c r="AU889"/>
  <c r="AU888"/>
  <c r="AU887"/>
  <c r="AU886"/>
  <c r="AU885"/>
  <c r="AU884"/>
  <c r="AU883"/>
  <c r="AU882"/>
  <c r="AU881"/>
  <c r="AU880"/>
  <c r="AU879"/>
  <c r="AU878"/>
  <c r="AU877"/>
  <c r="AU876"/>
  <c r="AU875"/>
  <c r="AU874"/>
  <c r="AU873"/>
  <c r="AU872"/>
  <c r="AU871"/>
  <c r="AU870"/>
  <c r="AU869"/>
  <c r="AU868"/>
  <c r="AU867"/>
  <c r="AU866"/>
  <c r="AU865"/>
  <c r="AU864"/>
  <c r="AU863"/>
  <c r="AU862"/>
  <c r="AU861"/>
  <c r="AU860"/>
  <c r="AU859"/>
  <c r="AU858"/>
  <c r="AU857"/>
  <c r="AU856"/>
  <c r="AU855"/>
  <c r="AU854"/>
  <c r="AU853"/>
  <c r="AU852"/>
  <c r="AU851"/>
  <c r="AU850"/>
  <c r="AU849"/>
  <c r="AU848"/>
  <c r="AU847"/>
  <c r="AU846"/>
  <c r="AU845"/>
  <c r="AU844"/>
  <c r="AU843"/>
  <c r="AU842"/>
  <c r="AU841"/>
  <c r="AU840"/>
  <c r="AU839"/>
  <c r="AU838"/>
  <c r="AU837"/>
  <c r="AU836"/>
  <c r="AU835"/>
  <c r="AU834"/>
  <c r="AU833"/>
  <c r="AU832"/>
  <c r="AU831"/>
  <c r="AU830"/>
  <c r="AU829"/>
  <c r="AU828"/>
  <c r="AU827"/>
  <c r="AU826"/>
  <c r="AU825"/>
  <c r="AU824"/>
  <c r="AU823"/>
  <c r="AU822"/>
  <c r="AU821"/>
  <c r="AU820"/>
  <c r="AU819"/>
  <c r="AU818"/>
  <c r="AU817"/>
  <c r="AU816"/>
  <c r="AU815"/>
  <c r="AU814"/>
  <c r="AU813"/>
  <c r="AU812"/>
  <c r="AU811"/>
  <c r="AU810"/>
  <c r="AU809"/>
  <c r="AU808"/>
  <c r="AU807"/>
  <c r="AU806"/>
  <c r="AU805"/>
  <c r="AU804"/>
  <c r="AU803"/>
  <c r="AU802"/>
  <c r="AU801"/>
  <c r="AU800"/>
  <c r="AU799"/>
  <c r="AU798"/>
  <c r="AU797"/>
  <c r="AU796"/>
  <c r="AU795"/>
  <c r="AU794"/>
  <c r="AU793"/>
  <c r="AU792"/>
  <c r="AU791"/>
  <c r="AU790"/>
  <c r="AU789"/>
  <c r="AU788"/>
  <c r="AU787"/>
  <c r="AU786"/>
  <c r="AU785"/>
  <c r="AU784"/>
  <c r="AU783"/>
  <c r="AU782"/>
  <c r="AU781"/>
  <c r="AU780"/>
  <c r="AU779"/>
  <c r="AU778"/>
  <c r="AU777"/>
  <c r="AU776"/>
  <c r="AU775"/>
  <c r="AU774"/>
  <c r="AU773"/>
  <c r="AU772"/>
  <c r="AU771"/>
  <c r="AU770"/>
  <c r="AU769"/>
  <c r="AU768"/>
  <c r="AU767"/>
  <c r="AU766"/>
  <c r="AU765"/>
  <c r="AU764"/>
  <c r="AU763"/>
  <c r="AU762"/>
  <c r="AU761"/>
  <c r="AU760"/>
  <c r="AU759"/>
  <c r="AU758"/>
  <c r="AU757"/>
  <c r="AU756"/>
  <c r="AU755"/>
  <c r="AU754"/>
  <c r="AU753"/>
  <c r="AU752"/>
  <c r="AU751"/>
  <c r="AU750"/>
  <c r="AU749"/>
  <c r="AU748"/>
  <c r="AU747"/>
  <c r="AU746"/>
  <c r="AU745"/>
  <c r="AU744"/>
  <c r="AU743"/>
  <c r="AU742"/>
  <c r="AU741"/>
  <c r="AU740"/>
  <c r="AU739"/>
  <c r="AU738"/>
  <c r="AU737"/>
  <c r="AU736"/>
  <c r="AU735"/>
  <c r="AU734"/>
  <c r="AU733"/>
  <c r="AU732"/>
  <c r="AU731"/>
  <c r="AU730"/>
  <c r="AU729"/>
  <c r="AU728"/>
  <c r="AU727"/>
  <c r="AU726"/>
  <c r="AU725"/>
  <c r="AU724"/>
  <c r="AU723"/>
  <c r="AU722"/>
  <c r="AU721"/>
  <c r="AU720"/>
  <c r="AU719"/>
  <c r="AU718"/>
  <c r="AU717"/>
  <c r="AU716"/>
  <c r="AU715"/>
  <c r="AU714"/>
  <c r="AU713"/>
  <c r="AU712"/>
  <c r="AU711"/>
  <c r="AU710"/>
  <c r="AU709"/>
  <c r="AU708"/>
  <c r="AU707"/>
  <c r="AU706"/>
  <c r="AU705"/>
  <c r="AU704"/>
  <c r="AU703"/>
  <c r="AU702"/>
  <c r="AU701"/>
  <c r="AU700"/>
  <c r="AU699"/>
  <c r="AU698"/>
  <c r="AU697"/>
  <c r="AU696"/>
  <c r="AU695"/>
  <c r="AU694"/>
  <c r="AU693"/>
  <c r="AU692"/>
  <c r="AU691"/>
  <c r="AU690"/>
  <c r="AU689"/>
  <c r="AU688"/>
  <c r="AU687"/>
  <c r="AU686"/>
  <c r="AU685"/>
  <c r="AU684"/>
  <c r="AU683"/>
  <c r="AU682"/>
  <c r="AU681"/>
  <c r="AU680"/>
  <c r="AU679"/>
  <c r="AU678"/>
  <c r="AU677"/>
  <c r="AU676"/>
  <c r="AU675"/>
  <c r="AU674"/>
  <c r="AU673"/>
  <c r="AU672"/>
  <c r="AU671"/>
  <c r="AU670"/>
  <c r="AU669"/>
  <c r="AU668"/>
  <c r="AU667"/>
  <c r="AU666"/>
  <c r="AU665"/>
  <c r="AU664"/>
  <c r="AU663"/>
  <c r="AU662"/>
  <c r="AU661"/>
  <c r="AU660"/>
  <c r="AU659"/>
  <c r="AU658"/>
  <c r="AU657"/>
  <c r="AU656"/>
  <c r="AU655"/>
  <c r="AU654"/>
  <c r="AU653"/>
  <c r="AU652"/>
  <c r="AU651"/>
  <c r="AU650"/>
  <c r="AU649"/>
  <c r="AU648"/>
  <c r="AU647"/>
  <c r="AU646"/>
  <c r="AU645"/>
  <c r="AU644"/>
  <c r="AU643"/>
  <c r="AU642"/>
  <c r="AU641"/>
  <c r="AU640"/>
  <c r="AU639"/>
  <c r="AU638"/>
  <c r="AU637"/>
  <c r="AU636"/>
  <c r="AU635"/>
  <c r="AU634"/>
  <c r="AU633"/>
  <c r="AU632"/>
  <c r="AU631"/>
  <c r="AU630"/>
  <c r="AU629"/>
  <c r="AU628"/>
  <c r="AU627"/>
  <c r="AU626"/>
  <c r="AU625"/>
  <c r="AU624"/>
  <c r="AU623"/>
  <c r="AU622"/>
  <c r="AU621"/>
  <c r="AU620"/>
  <c r="AU619"/>
  <c r="AU618"/>
  <c r="AU617"/>
  <c r="AU616"/>
  <c r="AU615"/>
  <c r="AU614"/>
  <c r="AU613"/>
  <c r="AU612"/>
  <c r="AU611"/>
  <c r="AU610"/>
  <c r="AU609"/>
  <c r="AU608"/>
  <c r="AU607"/>
  <c r="AU606"/>
  <c r="AU605"/>
  <c r="AU604"/>
  <c r="AU603"/>
  <c r="AU602"/>
  <c r="AU601"/>
  <c r="AU600"/>
  <c r="AU599"/>
  <c r="AU598"/>
  <c r="AU597"/>
  <c r="AU596"/>
  <c r="AU595"/>
  <c r="AU594"/>
  <c r="AU593"/>
  <c r="AU592"/>
  <c r="AU591"/>
  <c r="AU590"/>
  <c r="AU589"/>
  <c r="AU588"/>
  <c r="AU587"/>
  <c r="AU586"/>
  <c r="AU585"/>
  <c r="AU584"/>
  <c r="AU583"/>
  <c r="AU582"/>
  <c r="AU581"/>
  <c r="AU580"/>
  <c r="AU579"/>
  <c r="AU578"/>
  <c r="AU577"/>
  <c r="AU576"/>
  <c r="AU575"/>
  <c r="AU574"/>
  <c r="AU573"/>
  <c r="AU572"/>
  <c r="AU571"/>
  <c r="AU570"/>
  <c r="AU569"/>
  <c r="AU568"/>
  <c r="AU567"/>
  <c r="AU566"/>
  <c r="AU565"/>
  <c r="AU564"/>
  <c r="AU563"/>
  <c r="AU562"/>
  <c r="AU561"/>
  <c r="AU560"/>
  <c r="AU559"/>
  <c r="AU558"/>
  <c r="AU557"/>
  <c r="AU556"/>
  <c r="AU555"/>
  <c r="AU554"/>
  <c r="AU553"/>
  <c r="AU552"/>
  <c r="AU551"/>
  <c r="AU550"/>
  <c r="AU549"/>
  <c r="AU548"/>
  <c r="AU547"/>
  <c r="AU546"/>
  <c r="AU545"/>
  <c r="AU544"/>
  <c r="AU543"/>
  <c r="AU542"/>
  <c r="AU541"/>
  <c r="AU540"/>
  <c r="AU539"/>
  <c r="AU538"/>
  <c r="AU537"/>
  <c r="AU536"/>
  <c r="AU535"/>
  <c r="AU534"/>
  <c r="AU533"/>
  <c r="AU532"/>
  <c r="AU531"/>
  <c r="AU530"/>
  <c r="AU529"/>
  <c r="AU528"/>
  <c r="AU527"/>
  <c r="AU526"/>
  <c r="AU525"/>
  <c r="AU524"/>
  <c r="AU523"/>
  <c r="AU522"/>
  <c r="AU521"/>
  <c r="AU520"/>
  <c r="AU519"/>
  <c r="AU518"/>
  <c r="AU517"/>
  <c r="AU516"/>
  <c r="AU515"/>
  <c r="AU514"/>
  <c r="AU513"/>
  <c r="AU512"/>
  <c r="AU511"/>
  <c r="AU510"/>
  <c r="AU509"/>
  <c r="AU508"/>
  <c r="AU507"/>
  <c r="AU506"/>
  <c r="AU505"/>
  <c r="AU504"/>
  <c r="AU503"/>
  <c r="AU502"/>
  <c r="AU501"/>
  <c r="AU500"/>
  <c r="AU499"/>
  <c r="AU498"/>
  <c r="AU497"/>
  <c r="AU496"/>
  <c r="AU495"/>
  <c r="AU494"/>
  <c r="AU493"/>
  <c r="AU492"/>
  <c r="AU491"/>
  <c r="AU490"/>
  <c r="AU489"/>
  <c r="AU488"/>
  <c r="AU487"/>
  <c r="AU486"/>
  <c r="AU485"/>
  <c r="AU484"/>
  <c r="AU483"/>
  <c r="AU482"/>
  <c r="AU481"/>
  <c r="AU480"/>
  <c r="AU479"/>
  <c r="AU478"/>
  <c r="AU477"/>
  <c r="AU476"/>
  <c r="AU475"/>
  <c r="AU474"/>
  <c r="AU473"/>
  <c r="AU472"/>
  <c r="AU471"/>
  <c r="AU470"/>
  <c r="AU469"/>
  <c r="AU468"/>
  <c r="AU467"/>
  <c r="AU466"/>
  <c r="AU465"/>
  <c r="AU464"/>
  <c r="AU463"/>
  <c r="AU462"/>
  <c r="AU461"/>
  <c r="AU460"/>
  <c r="AU459"/>
  <c r="AU458"/>
  <c r="AU457"/>
  <c r="AU456"/>
  <c r="AU455"/>
  <c r="AU454"/>
  <c r="AU453"/>
  <c r="AU452"/>
  <c r="AU451"/>
  <c r="AU450"/>
  <c r="AU449"/>
  <c r="AU448"/>
  <c r="AU447"/>
  <c r="AU446"/>
  <c r="AU445"/>
  <c r="AU444"/>
  <c r="AU443"/>
  <c r="AU442"/>
  <c r="AU441"/>
  <c r="AU440"/>
  <c r="AU439"/>
  <c r="AU438"/>
  <c r="AU437"/>
  <c r="AU436"/>
  <c r="AU435"/>
  <c r="AU434"/>
  <c r="AU433"/>
  <c r="AU432"/>
  <c r="AU431"/>
  <c r="AU430"/>
  <c r="AU429"/>
  <c r="AU428"/>
  <c r="AU427"/>
  <c r="AU426"/>
  <c r="AU425"/>
  <c r="AU424"/>
  <c r="AU423"/>
  <c r="AU422"/>
  <c r="AU421"/>
  <c r="AU420"/>
  <c r="AU419"/>
  <c r="AU418"/>
  <c r="AU417"/>
  <c r="AU416"/>
  <c r="AU415"/>
  <c r="AU414"/>
  <c r="AU413"/>
  <c r="AU412"/>
  <c r="AU411"/>
  <c r="AU410"/>
  <c r="AU409"/>
  <c r="AU408"/>
  <c r="AU407"/>
  <c r="AU406"/>
  <c r="AU405"/>
  <c r="AU404"/>
  <c r="AU403"/>
  <c r="AU402"/>
  <c r="AU401"/>
  <c r="AU400"/>
  <c r="AU399"/>
  <c r="AU398"/>
  <c r="AU397"/>
  <c r="AU396"/>
  <c r="AU395"/>
  <c r="AU394"/>
  <c r="AU393"/>
  <c r="AU392"/>
  <c r="AU391"/>
  <c r="AU390"/>
  <c r="AU389"/>
  <c r="AU388"/>
  <c r="AU387"/>
  <c r="AU386"/>
  <c r="AU385"/>
  <c r="AU384"/>
  <c r="AU383"/>
  <c r="AU382"/>
  <c r="AU381"/>
  <c r="AU380"/>
  <c r="AU379"/>
  <c r="AU378"/>
  <c r="AU377"/>
  <c r="AU376"/>
  <c r="AU375"/>
  <c r="AU374"/>
  <c r="AU373"/>
  <c r="AU372"/>
  <c r="AU371"/>
  <c r="AU370"/>
  <c r="AU369"/>
  <c r="AU368"/>
  <c r="AU367"/>
  <c r="AU366"/>
  <c r="AU365"/>
  <c r="AU364"/>
  <c r="AU363"/>
  <c r="AU362"/>
  <c r="AU361"/>
  <c r="AU360"/>
  <c r="AU359"/>
  <c r="AU358"/>
  <c r="AU357"/>
  <c r="AU356"/>
  <c r="AU355"/>
  <c r="AU354"/>
  <c r="AU353"/>
  <c r="AU352"/>
  <c r="AU351"/>
  <c r="AU350"/>
  <c r="AU349"/>
  <c r="AU348"/>
  <c r="AU347"/>
  <c r="AU346"/>
  <c r="AU345"/>
  <c r="AU344"/>
  <c r="AU343"/>
  <c r="AU342"/>
  <c r="AU341"/>
  <c r="AU340"/>
  <c r="AU339"/>
  <c r="AU338"/>
  <c r="AU337"/>
  <c r="AU336"/>
  <c r="AU335"/>
  <c r="AU334"/>
  <c r="AU333"/>
  <c r="AU332"/>
  <c r="AU331"/>
  <c r="AU330"/>
  <c r="AU329"/>
  <c r="AU328"/>
  <c r="AU327"/>
  <c r="AU326"/>
  <c r="AU325"/>
  <c r="AU324"/>
  <c r="AU323"/>
  <c r="AU322"/>
  <c r="AU321"/>
  <c r="AU320"/>
  <c r="AU319"/>
  <c r="AU318"/>
  <c r="AU317"/>
  <c r="AU316"/>
  <c r="AU315"/>
  <c r="AU314"/>
  <c r="AU313"/>
  <c r="AU312"/>
  <c r="AU311"/>
  <c r="AU310"/>
  <c r="AU309"/>
  <c r="AU308"/>
  <c r="AU307"/>
  <c r="AU306"/>
  <c r="AU305"/>
  <c r="AU304"/>
  <c r="AU303"/>
  <c r="AU302"/>
  <c r="AU301"/>
  <c r="AU300"/>
  <c r="AU299"/>
  <c r="AU298"/>
  <c r="AU297"/>
  <c r="AU296"/>
  <c r="AU295"/>
  <c r="AU294"/>
  <c r="AU293"/>
  <c r="AU292"/>
  <c r="AU291"/>
  <c r="AU290"/>
  <c r="AU289"/>
  <c r="AU288"/>
  <c r="AU287"/>
  <c r="AU286"/>
  <c r="AU285"/>
  <c r="AU284"/>
  <c r="AU283"/>
  <c r="AU282"/>
  <c r="AU281"/>
  <c r="AU280"/>
  <c r="AU279"/>
  <c r="AU278"/>
  <c r="AU277"/>
  <c r="AU276"/>
  <c r="AU275"/>
  <c r="AU274"/>
  <c r="AU273"/>
  <c r="AU272"/>
  <c r="AU271"/>
  <c r="AU270"/>
  <c r="AU269"/>
  <c r="AU268"/>
  <c r="AU267"/>
  <c r="AU266"/>
  <c r="AU265"/>
  <c r="AU264"/>
  <c r="AU263"/>
  <c r="AU262"/>
  <c r="AU261"/>
  <c r="AU260"/>
  <c r="AU259"/>
  <c r="AU258"/>
  <c r="AU257"/>
  <c r="AU256"/>
  <c r="AU255"/>
  <c r="AU254"/>
  <c r="AU253"/>
  <c r="AU252"/>
  <c r="AU251"/>
  <c r="AU250"/>
  <c r="AU249"/>
  <c r="AU248"/>
  <c r="AU247"/>
  <c r="AU246"/>
  <c r="AU245"/>
  <c r="AU244"/>
  <c r="AU243"/>
  <c r="AU242"/>
  <c r="AU241"/>
  <c r="AU240"/>
  <c r="AU239"/>
  <c r="AU238"/>
  <c r="AU237"/>
  <c r="AU236"/>
  <c r="AU235"/>
  <c r="AU234"/>
  <c r="AU233"/>
  <c r="AU232"/>
  <c r="AU231"/>
  <c r="AU230"/>
  <c r="AU229"/>
  <c r="AU228"/>
  <c r="AU227"/>
  <c r="AU226"/>
  <c r="AU225"/>
  <c r="AU224"/>
  <c r="AU223"/>
  <c r="AU222"/>
  <c r="AU221"/>
  <c r="AU220"/>
  <c r="AU219"/>
  <c r="AU218"/>
  <c r="AU217"/>
  <c r="AU216"/>
  <c r="AU215"/>
  <c r="AU214"/>
  <c r="AU213"/>
  <c r="AU212"/>
  <c r="AU211"/>
  <c r="AU210"/>
  <c r="AU209"/>
  <c r="AU208"/>
  <c r="AU207"/>
  <c r="AU206"/>
  <c r="AU205"/>
  <c r="AU204"/>
  <c r="AU203"/>
  <c r="AU202"/>
  <c r="AU201"/>
  <c r="AU200"/>
  <c r="AU199"/>
  <c r="AU198"/>
  <c r="AU197"/>
  <c r="AU196"/>
  <c r="AU195"/>
  <c r="AU194"/>
  <c r="AU193"/>
  <c r="AU192"/>
  <c r="AU191"/>
  <c r="AU190"/>
  <c r="AU189"/>
  <c r="AU188"/>
  <c r="AU187"/>
  <c r="AU186"/>
  <c r="AU185"/>
  <c r="AU184"/>
  <c r="AU183"/>
  <c r="AU182"/>
  <c r="AU181"/>
  <c r="AU180"/>
  <c r="AU179"/>
  <c r="AU178"/>
  <c r="AU177"/>
  <c r="AU176"/>
  <c r="AU175"/>
  <c r="AU174"/>
  <c r="AU173"/>
  <c r="AU172"/>
  <c r="AU171"/>
  <c r="AU170"/>
  <c r="AU169"/>
  <c r="AU168"/>
  <c r="AU167"/>
  <c r="AU166"/>
  <c r="AU165"/>
  <c r="AU164"/>
  <c r="AU163"/>
  <c r="AU162"/>
  <c r="AU161"/>
  <c r="AU160"/>
  <c r="AU159"/>
  <c r="AU158"/>
  <c r="AU157"/>
  <c r="AU156"/>
  <c r="AU155"/>
  <c r="AU154"/>
  <c r="AU153"/>
  <c r="AU152"/>
  <c r="AU151"/>
  <c r="AU150"/>
  <c r="AU149"/>
  <c r="AU148"/>
  <c r="AU147"/>
  <c r="AU146"/>
  <c r="AU145"/>
  <c r="AU144"/>
  <c r="AU143"/>
  <c r="AU142"/>
  <c r="AU141"/>
  <c r="AU140"/>
  <c r="AU139"/>
  <c r="AU138"/>
  <c r="AU137"/>
  <c r="AU136"/>
  <c r="AU135"/>
  <c r="AU134"/>
  <c r="AU133"/>
  <c r="AU132"/>
  <c r="AU131"/>
  <c r="AU130"/>
  <c r="AU129"/>
  <c r="AU128"/>
  <c r="AU127"/>
  <c r="AU126"/>
  <c r="AU125"/>
  <c r="AU124"/>
  <c r="AU123"/>
  <c r="AU122"/>
  <c r="AU121"/>
  <c r="AU120"/>
  <c r="AU119"/>
  <c r="AU118"/>
  <c r="AU117"/>
  <c r="AU116"/>
  <c r="AU115"/>
  <c r="AU114"/>
  <c r="AU113"/>
  <c r="AU112"/>
  <c r="AU111"/>
  <c r="AU110"/>
  <c r="AU109"/>
  <c r="AU108"/>
  <c r="AU107"/>
  <c r="AU106"/>
  <c r="AU105"/>
  <c r="AU104"/>
  <c r="AU103"/>
  <c r="AU102"/>
  <c r="AU101"/>
  <c r="AU100"/>
  <c r="AU99"/>
  <c r="AU98"/>
  <c r="AU97"/>
  <c r="AU96"/>
  <c r="AU95"/>
  <c r="AU94"/>
  <c r="AU93"/>
  <c r="AU92"/>
  <c r="AU91"/>
  <c r="AU90"/>
  <c r="AU89"/>
  <c r="AU88"/>
  <c r="AU87"/>
  <c r="AU86"/>
  <c r="AU85"/>
  <c r="AU84"/>
  <c r="AU83"/>
  <c r="AU82"/>
  <c r="AU81"/>
  <c r="AU80"/>
  <c r="AU79"/>
  <c r="AU78"/>
  <c r="AU77"/>
  <c r="AU76"/>
  <c r="AU75"/>
  <c r="AU74"/>
  <c r="AU73"/>
  <c r="AU72"/>
  <c r="AU71"/>
  <c r="AU70"/>
  <c r="AU69"/>
  <c r="AU68"/>
  <c r="AU67"/>
  <c r="AU66"/>
  <c r="AU65"/>
  <c r="AU64"/>
  <c r="AU63"/>
  <c r="AU62"/>
  <c r="AU61"/>
  <c r="AU60"/>
  <c r="AU59"/>
  <c r="AU58"/>
  <c r="AU57"/>
  <c r="AU56"/>
  <c r="AU55"/>
  <c r="AU54"/>
  <c r="AU53"/>
  <c r="AU52"/>
  <c r="AU51"/>
  <c r="AU50"/>
  <c r="AU49"/>
  <c r="AU48"/>
  <c r="AU47"/>
  <c r="AU46"/>
  <c r="AU45"/>
  <c r="AU44"/>
  <c r="AU43"/>
  <c r="AU42"/>
  <c r="AU41"/>
  <c r="AU40"/>
  <c r="AU39"/>
  <c r="AU38"/>
  <c r="AU37"/>
  <c r="AU36"/>
  <c r="AU35"/>
  <c r="AU34"/>
  <c r="AU33"/>
  <c r="AU32"/>
  <c r="AU31"/>
  <c r="AU30"/>
  <c r="AU29"/>
  <c r="AU28"/>
  <c r="AU27"/>
  <c r="AU26"/>
  <c r="AU25"/>
  <c r="AU24"/>
  <c r="AU23"/>
  <c r="AU22"/>
  <c r="AU21"/>
  <c r="AU20"/>
  <c r="AU19"/>
  <c r="AU18"/>
  <c r="AU17"/>
  <c r="AU16"/>
  <c r="AU15"/>
  <c r="AU14"/>
  <c r="AU13"/>
  <c r="AU12"/>
  <c r="AR1011"/>
  <c r="AR1010"/>
  <c r="AR1009"/>
  <c r="AR1008"/>
  <c r="AR1007"/>
  <c r="AR1006"/>
  <c r="AR1005"/>
  <c r="AR1004"/>
  <c r="AR1003"/>
  <c r="AR1002"/>
  <c r="AR1001"/>
  <c r="AR1000"/>
  <c r="AR999"/>
  <c r="AR998"/>
  <c r="AR997"/>
  <c r="AR996"/>
  <c r="AR995"/>
  <c r="AR994"/>
  <c r="AR993"/>
  <c r="AR992"/>
  <c r="AR991"/>
  <c r="AR990"/>
  <c r="AR989"/>
  <c r="AR988"/>
  <c r="AR987"/>
  <c r="AR986"/>
  <c r="AR985"/>
  <c r="AR984"/>
  <c r="AR983"/>
  <c r="AR982"/>
  <c r="AR981"/>
  <c r="AR980"/>
  <c r="AR979"/>
  <c r="AR978"/>
  <c r="AR977"/>
  <c r="AR976"/>
  <c r="AR975"/>
  <c r="AR974"/>
  <c r="AR973"/>
  <c r="AR972"/>
  <c r="AR971"/>
  <c r="AR970"/>
  <c r="AR969"/>
  <c r="AR968"/>
  <c r="AR967"/>
  <c r="AR966"/>
  <c r="AR965"/>
  <c r="AR964"/>
  <c r="AR963"/>
  <c r="AR962"/>
  <c r="AR961"/>
  <c r="AR960"/>
  <c r="AR959"/>
  <c r="AR958"/>
  <c r="AR957"/>
  <c r="AR956"/>
  <c r="AR955"/>
  <c r="AR954"/>
  <c r="AR953"/>
  <c r="AR952"/>
  <c r="AR951"/>
  <c r="AR950"/>
  <c r="AR949"/>
  <c r="AR948"/>
  <c r="AR947"/>
  <c r="AR946"/>
  <c r="AR945"/>
  <c r="AR944"/>
  <c r="AR943"/>
  <c r="AR942"/>
  <c r="AR941"/>
  <c r="AR940"/>
  <c r="AR939"/>
  <c r="AR938"/>
  <c r="AR937"/>
  <c r="AR936"/>
  <c r="AR935"/>
  <c r="AR934"/>
  <c r="AR933"/>
  <c r="AR932"/>
  <c r="AR931"/>
  <c r="AR930"/>
  <c r="AR929"/>
  <c r="AR928"/>
  <c r="AR927"/>
  <c r="AR926"/>
  <c r="AR925"/>
  <c r="AR924"/>
  <c r="AR923"/>
  <c r="AR922"/>
  <c r="AR921"/>
  <c r="AR920"/>
  <c r="AR919"/>
  <c r="AR918"/>
  <c r="AR917"/>
  <c r="AR916"/>
  <c r="AR915"/>
  <c r="AR914"/>
  <c r="AR913"/>
  <c r="AR912"/>
  <c r="AR911"/>
  <c r="AR910"/>
  <c r="AR909"/>
  <c r="AR908"/>
  <c r="AR907"/>
  <c r="AR906"/>
  <c r="AR905"/>
  <c r="AR904"/>
  <c r="AR903"/>
  <c r="AR902"/>
  <c r="AR901"/>
  <c r="AR900"/>
  <c r="AR899"/>
  <c r="AR898"/>
  <c r="AR897"/>
  <c r="AR896"/>
  <c r="AR895"/>
  <c r="AR894"/>
  <c r="AR893"/>
  <c r="AR892"/>
  <c r="AR891"/>
  <c r="AR890"/>
  <c r="AR889"/>
  <c r="AR888"/>
  <c r="AR887"/>
  <c r="AR886"/>
  <c r="AR885"/>
  <c r="AR884"/>
  <c r="AR883"/>
  <c r="AR882"/>
  <c r="AR881"/>
  <c r="AR880"/>
  <c r="AR879"/>
  <c r="AR878"/>
  <c r="AR877"/>
  <c r="AR876"/>
  <c r="AR875"/>
  <c r="AR874"/>
  <c r="AR873"/>
  <c r="AR872"/>
  <c r="AR871"/>
  <c r="AR870"/>
  <c r="AR869"/>
  <c r="AR868"/>
  <c r="AR867"/>
  <c r="AR866"/>
  <c r="AR865"/>
  <c r="AR864"/>
  <c r="AR863"/>
  <c r="AR862"/>
  <c r="AR861"/>
  <c r="AR860"/>
  <c r="AR859"/>
  <c r="AR858"/>
  <c r="AR857"/>
  <c r="AR856"/>
  <c r="AR855"/>
  <c r="AR854"/>
  <c r="AR853"/>
  <c r="AR852"/>
  <c r="AR851"/>
  <c r="AR850"/>
  <c r="AR849"/>
  <c r="AR848"/>
  <c r="AR847"/>
  <c r="AR846"/>
  <c r="AR845"/>
  <c r="AR844"/>
  <c r="AR843"/>
  <c r="AR842"/>
  <c r="AR841"/>
  <c r="AR840"/>
  <c r="AR839"/>
  <c r="AR838"/>
  <c r="AR837"/>
  <c r="AR836"/>
  <c r="AR835"/>
  <c r="AR834"/>
  <c r="AR833"/>
  <c r="AR832"/>
  <c r="AR831"/>
  <c r="AR830"/>
  <c r="AR829"/>
  <c r="AR828"/>
  <c r="AR827"/>
  <c r="AR826"/>
  <c r="AR825"/>
  <c r="AR824"/>
  <c r="AR823"/>
  <c r="AR822"/>
  <c r="AR821"/>
  <c r="AR820"/>
  <c r="AR819"/>
  <c r="AR818"/>
  <c r="AR817"/>
  <c r="AR816"/>
  <c r="AR815"/>
  <c r="AR814"/>
  <c r="AR813"/>
  <c r="AR812"/>
  <c r="AR811"/>
  <c r="AR810"/>
  <c r="AR809"/>
  <c r="AR808"/>
  <c r="AR807"/>
  <c r="AR806"/>
  <c r="AR805"/>
  <c r="AR804"/>
  <c r="AR803"/>
  <c r="AR802"/>
  <c r="AR801"/>
  <c r="AR800"/>
  <c r="AR799"/>
  <c r="AR798"/>
  <c r="AR797"/>
  <c r="AR796"/>
  <c r="AR795"/>
  <c r="AR794"/>
  <c r="AR793"/>
  <c r="AR792"/>
  <c r="AR791"/>
  <c r="AR790"/>
  <c r="AR789"/>
  <c r="AR788"/>
  <c r="AR787"/>
  <c r="AR786"/>
  <c r="AR785"/>
  <c r="AR784"/>
  <c r="AR783"/>
  <c r="AR782"/>
  <c r="AR781"/>
  <c r="AR780"/>
  <c r="AR779"/>
  <c r="AR778"/>
  <c r="AR777"/>
  <c r="AR776"/>
  <c r="AR775"/>
  <c r="AR774"/>
  <c r="AR773"/>
  <c r="AR772"/>
  <c r="AR771"/>
  <c r="AR770"/>
  <c r="AR769"/>
  <c r="AR768"/>
  <c r="AR767"/>
  <c r="AR766"/>
  <c r="AR765"/>
  <c r="AR764"/>
  <c r="AR763"/>
  <c r="AR762"/>
  <c r="AR761"/>
  <c r="AR760"/>
  <c r="AR759"/>
  <c r="AR758"/>
  <c r="AR757"/>
  <c r="AR756"/>
  <c r="AR755"/>
  <c r="AR754"/>
  <c r="AR753"/>
  <c r="AR752"/>
  <c r="AR751"/>
  <c r="AR750"/>
  <c r="AR749"/>
  <c r="AR748"/>
  <c r="AR747"/>
  <c r="AR746"/>
  <c r="AR745"/>
  <c r="AR744"/>
  <c r="AR743"/>
  <c r="AR742"/>
  <c r="AR741"/>
  <c r="AR740"/>
  <c r="AR739"/>
  <c r="AR738"/>
  <c r="AR737"/>
  <c r="AR736"/>
  <c r="AR735"/>
  <c r="AR734"/>
  <c r="AR733"/>
  <c r="AR732"/>
  <c r="AR731"/>
  <c r="AR730"/>
  <c r="AR729"/>
  <c r="AR728"/>
  <c r="AR727"/>
  <c r="AR726"/>
  <c r="AR725"/>
  <c r="AR724"/>
  <c r="AR723"/>
  <c r="AR722"/>
  <c r="AR721"/>
  <c r="AR720"/>
  <c r="AR719"/>
  <c r="AR718"/>
  <c r="AR717"/>
  <c r="AR716"/>
  <c r="AR715"/>
  <c r="AR714"/>
  <c r="AR713"/>
  <c r="AR712"/>
  <c r="AR711"/>
  <c r="AR710"/>
  <c r="AR709"/>
  <c r="AR708"/>
  <c r="AR707"/>
  <c r="AR706"/>
  <c r="AR705"/>
  <c r="AR704"/>
  <c r="AR703"/>
  <c r="AR702"/>
  <c r="AR701"/>
  <c r="AR700"/>
  <c r="AR699"/>
  <c r="AR698"/>
  <c r="AR697"/>
  <c r="AR696"/>
  <c r="AR695"/>
  <c r="AR694"/>
  <c r="AR693"/>
  <c r="AR692"/>
  <c r="AR691"/>
  <c r="AR690"/>
  <c r="AR689"/>
  <c r="AR688"/>
  <c r="AR687"/>
  <c r="AR686"/>
  <c r="AR685"/>
  <c r="AR684"/>
  <c r="AR683"/>
  <c r="AR682"/>
  <c r="AR681"/>
  <c r="AR680"/>
  <c r="AR679"/>
  <c r="AR678"/>
  <c r="AR677"/>
  <c r="AR676"/>
  <c r="AR675"/>
  <c r="AR674"/>
  <c r="AR673"/>
  <c r="AR672"/>
  <c r="AR671"/>
  <c r="AR670"/>
  <c r="AR669"/>
  <c r="AR668"/>
  <c r="AR667"/>
  <c r="AR666"/>
  <c r="AR665"/>
  <c r="AR664"/>
  <c r="AR663"/>
  <c r="AR662"/>
  <c r="AR661"/>
  <c r="AR660"/>
  <c r="AR659"/>
  <c r="AR658"/>
  <c r="AR657"/>
  <c r="AR656"/>
  <c r="AR655"/>
  <c r="AR654"/>
  <c r="AR653"/>
  <c r="AR652"/>
  <c r="AR651"/>
  <c r="AR650"/>
  <c r="AR649"/>
  <c r="AR648"/>
  <c r="AR647"/>
  <c r="AR646"/>
  <c r="AR645"/>
  <c r="AR644"/>
  <c r="AR643"/>
  <c r="AR642"/>
  <c r="AR641"/>
  <c r="AR640"/>
  <c r="AR639"/>
  <c r="AR638"/>
  <c r="AR637"/>
  <c r="AR636"/>
  <c r="AR635"/>
  <c r="AR634"/>
  <c r="AR633"/>
  <c r="AR632"/>
  <c r="AR631"/>
  <c r="AR630"/>
  <c r="AR629"/>
  <c r="AR628"/>
  <c r="AR627"/>
  <c r="AR626"/>
  <c r="AR625"/>
  <c r="AR624"/>
  <c r="AR623"/>
  <c r="AR622"/>
  <c r="AR621"/>
  <c r="AR620"/>
  <c r="AR619"/>
  <c r="AR618"/>
  <c r="AR617"/>
  <c r="AR616"/>
  <c r="AR615"/>
  <c r="AR614"/>
  <c r="AR613"/>
  <c r="AR612"/>
  <c r="AR611"/>
  <c r="AR610"/>
  <c r="AR609"/>
  <c r="AR608"/>
  <c r="AR607"/>
  <c r="AR606"/>
  <c r="AR605"/>
  <c r="AR604"/>
  <c r="AR603"/>
  <c r="AR602"/>
  <c r="AR601"/>
  <c r="AR600"/>
  <c r="AR599"/>
  <c r="AR598"/>
  <c r="AR597"/>
  <c r="AR596"/>
  <c r="AR595"/>
  <c r="AR594"/>
  <c r="AR593"/>
  <c r="AR592"/>
  <c r="AR591"/>
  <c r="AR590"/>
  <c r="AR589"/>
  <c r="AR588"/>
  <c r="AR587"/>
  <c r="AR586"/>
  <c r="AR585"/>
  <c r="AR584"/>
  <c r="AR583"/>
  <c r="AR582"/>
  <c r="AR581"/>
  <c r="AR580"/>
  <c r="AR579"/>
  <c r="AR578"/>
  <c r="AR577"/>
  <c r="AR576"/>
  <c r="AR575"/>
  <c r="AR574"/>
  <c r="AR573"/>
  <c r="AR572"/>
  <c r="AR571"/>
  <c r="AR570"/>
  <c r="AR569"/>
  <c r="AR568"/>
  <c r="AR567"/>
  <c r="AR566"/>
  <c r="AR565"/>
  <c r="AR564"/>
  <c r="AR563"/>
  <c r="AR562"/>
  <c r="AR561"/>
  <c r="AR560"/>
  <c r="AR559"/>
  <c r="AR558"/>
  <c r="AR557"/>
  <c r="AR556"/>
  <c r="AR555"/>
  <c r="AR554"/>
  <c r="AR553"/>
  <c r="AR552"/>
  <c r="AR551"/>
  <c r="AR550"/>
  <c r="AR549"/>
  <c r="AR548"/>
  <c r="AR547"/>
  <c r="AR546"/>
  <c r="AR545"/>
  <c r="AR544"/>
  <c r="AR543"/>
  <c r="AR542"/>
  <c r="AR541"/>
  <c r="AR540"/>
  <c r="AR539"/>
  <c r="AR538"/>
  <c r="AR537"/>
  <c r="AR536"/>
  <c r="AR535"/>
  <c r="AR534"/>
  <c r="AR533"/>
  <c r="AR532"/>
  <c r="AR531"/>
  <c r="AR530"/>
  <c r="AR529"/>
  <c r="AR528"/>
  <c r="AR527"/>
  <c r="AR526"/>
  <c r="AR525"/>
  <c r="AR524"/>
  <c r="AR523"/>
  <c r="AR522"/>
  <c r="AR521"/>
  <c r="AR520"/>
  <c r="AR519"/>
  <c r="AR518"/>
  <c r="AR517"/>
  <c r="AR516"/>
  <c r="AR515"/>
  <c r="AR514"/>
  <c r="AR513"/>
  <c r="AR512"/>
  <c r="AR511"/>
  <c r="AR510"/>
  <c r="AR509"/>
  <c r="AR508"/>
  <c r="AR507"/>
  <c r="AR506"/>
  <c r="AR505"/>
  <c r="AR504"/>
  <c r="AR503"/>
  <c r="AR502"/>
  <c r="AR501"/>
  <c r="AR500"/>
  <c r="AR499"/>
  <c r="AR498"/>
  <c r="AR497"/>
  <c r="AR496"/>
  <c r="AR495"/>
  <c r="AR494"/>
  <c r="AR493"/>
  <c r="AR492"/>
  <c r="AR491"/>
  <c r="AR490"/>
  <c r="AR489"/>
  <c r="AR488"/>
  <c r="AR487"/>
  <c r="AR486"/>
  <c r="AR485"/>
  <c r="AR484"/>
  <c r="AR483"/>
  <c r="AR482"/>
  <c r="AR481"/>
  <c r="AR480"/>
  <c r="AR479"/>
  <c r="AR478"/>
  <c r="AR477"/>
  <c r="AR476"/>
  <c r="AR475"/>
  <c r="AR474"/>
  <c r="AR473"/>
  <c r="AR472"/>
  <c r="AR471"/>
  <c r="AR470"/>
  <c r="AR469"/>
  <c r="AR468"/>
  <c r="AR467"/>
  <c r="AR466"/>
  <c r="AR465"/>
  <c r="AR464"/>
  <c r="AR463"/>
  <c r="AR462"/>
  <c r="AR461"/>
  <c r="AR460"/>
  <c r="AR459"/>
  <c r="AR458"/>
  <c r="AR457"/>
  <c r="AR456"/>
  <c r="AR455"/>
  <c r="AR454"/>
  <c r="AR453"/>
  <c r="AR452"/>
  <c r="AR451"/>
  <c r="AR450"/>
  <c r="AR449"/>
  <c r="AR448"/>
  <c r="AR447"/>
  <c r="AR446"/>
  <c r="AR445"/>
  <c r="AR444"/>
  <c r="AR443"/>
  <c r="AR442"/>
  <c r="AR441"/>
  <c r="AR440"/>
  <c r="AR439"/>
  <c r="AR438"/>
  <c r="AR437"/>
  <c r="AR436"/>
  <c r="AR435"/>
  <c r="AR434"/>
  <c r="AR433"/>
  <c r="AR432"/>
  <c r="AR431"/>
  <c r="AR430"/>
  <c r="AR429"/>
  <c r="AR428"/>
  <c r="AR427"/>
  <c r="AR426"/>
  <c r="AR425"/>
  <c r="AR424"/>
  <c r="AR423"/>
  <c r="AR422"/>
  <c r="AR421"/>
  <c r="AR420"/>
  <c r="AR419"/>
  <c r="AR418"/>
  <c r="AR417"/>
  <c r="AR416"/>
  <c r="AR415"/>
  <c r="AR414"/>
  <c r="AR413"/>
  <c r="AR412"/>
  <c r="AR411"/>
  <c r="AR410"/>
  <c r="AR409"/>
  <c r="AR408"/>
  <c r="AR407"/>
  <c r="AR406"/>
  <c r="AR405"/>
  <c r="AR404"/>
  <c r="AR403"/>
  <c r="AR402"/>
  <c r="AR401"/>
  <c r="AR400"/>
  <c r="AR399"/>
  <c r="AR398"/>
  <c r="AR397"/>
  <c r="AR396"/>
  <c r="AR395"/>
  <c r="AR394"/>
  <c r="AR393"/>
  <c r="AR392"/>
  <c r="AR391"/>
  <c r="AR390"/>
  <c r="AR389"/>
  <c r="AR388"/>
  <c r="AR387"/>
  <c r="AR386"/>
  <c r="AR385"/>
  <c r="AR384"/>
  <c r="AR383"/>
  <c r="AR382"/>
  <c r="AR381"/>
  <c r="AR380"/>
  <c r="AR379"/>
  <c r="AR378"/>
  <c r="AR377"/>
  <c r="AR376"/>
  <c r="AR375"/>
  <c r="AR374"/>
  <c r="AR373"/>
  <c r="AR372"/>
  <c r="AR371"/>
  <c r="AR370"/>
  <c r="AR369"/>
  <c r="AR368"/>
  <c r="AR367"/>
  <c r="AR366"/>
  <c r="AR365"/>
  <c r="AR364"/>
  <c r="AR363"/>
  <c r="AR362"/>
  <c r="AR361"/>
  <c r="AR360"/>
  <c r="AR359"/>
  <c r="AR358"/>
  <c r="AR357"/>
  <c r="AR356"/>
  <c r="AR355"/>
  <c r="AR354"/>
  <c r="AR353"/>
  <c r="AR352"/>
  <c r="AR351"/>
  <c r="AR350"/>
  <c r="AR349"/>
  <c r="AR348"/>
  <c r="AR347"/>
  <c r="AR346"/>
  <c r="AR345"/>
  <c r="AR344"/>
  <c r="AR343"/>
  <c r="AR342"/>
  <c r="AR341"/>
  <c r="AR340"/>
  <c r="AR339"/>
  <c r="AR338"/>
  <c r="AR337"/>
  <c r="AR336"/>
  <c r="AR335"/>
  <c r="AR334"/>
  <c r="AR333"/>
  <c r="AR332"/>
  <c r="AR331"/>
  <c r="AR330"/>
  <c r="AR329"/>
  <c r="AR328"/>
  <c r="AR327"/>
  <c r="AR326"/>
  <c r="AR325"/>
  <c r="AR324"/>
  <c r="AR323"/>
  <c r="AR322"/>
  <c r="AR321"/>
  <c r="AR320"/>
  <c r="AR319"/>
  <c r="AR318"/>
  <c r="AR317"/>
  <c r="AR316"/>
  <c r="AR315"/>
  <c r="AR314"/>
  <c r="AR313"/>
  <c r="AR312"/>
  <c r="AR311"/>
  <c r="AR310"/>
  <c r="AR309"/>
  <c r="AR308"/>
  <c r="AR307"/>
  <c r="AR306"/>
  <c r="AR305"/>
  <c r="AR304"/>
  <c r="AR303"/>
  <c r="AR302"/>
  <c r="AR301"/>
  <c r="AR300"/>
  <c r="AR299"/>
  <c r="AR298"/>
  <c r="AR297"/>
  <c r="AR296"/>
  <c r="AR295"/>
  <c r="AR294"/>
  <c r="AR293"/>
  <c r="AR292"/>
  <c r="AR291"/>
  <c r="AR290"/>
  <c r="AR289"/>
  <c r="AR288"/>
  <c r="AR287"/>
  <c r="AR286"/>
  <c r="AR285"/>
  <c r="AR284"/>
  <c r="AR283"/>
  <c r="AR282"/>
  <c r="AR281"/>
  <c r="AR280"/>
  <c r="AR279"/>
  <c r="AR278"/>
  <c r="AR277"/>
  <c r="AR276"/>
  <c r="AR275"/>
  <c r="AR274"/>
  <c r="AR273"/>
  <c r="AR272"/>
  <c r="AR271"/>
  <c r="AR270"/>
  <c r="AR269"/>
  <c r="AR268"/>
  <c r="AR267"/>
  <c r="AR266"/>
  <c r="AR265"/>
  <c r="AR264"/>
  <c r="AR263"/>
  <c r="AR262"/>
  <c r="AR261"/>
  <c r="AR260"/>
  <c r="AR259"/>
  <c r="AR258"/>
  <c r="AR257"/>
  <c r="AR256"/>
  <c r="AR255"/>
  <c r="AR254"/>
  <c r="AR253"/>
  <c r="AR252"/>
  <c r="AR251"/>
  <c r="AR250"/>
  <c r="AR249"/>
  <c r="AR248"/>
  <c r="AR247"/>
  <c r="AR246"/>
  <c r="AR245"/>
  <c r="AR244"/>
  <c r="AR243"/>
  <c r="AR242"/>
  <c r="AR241"/>
  <c r="AR240"/>
  <c r="AR239"/>
  <c r="AR238"/>
  <c r="AR237"/>
  <c r="AR236"/>
  <c r="AR235"/>
  <c r="AR234"/>
  <c r="AR233"/>
  <c r="AR232"/>
  <c r="AR231"/>
  <c r="AR230"/>
  <c r="AR229"/>
  <c r="AR228"/>
  <c r="AR227"/>
  <c r="AR226"/>
  <c r="AR225"/>
  <c r="AR224"/>
  <c r="AR223"/>
  <c r="AR222"/>
  <c r="AR221"/>
  <c r="AR220"/>
  <c r="AR219"/>
  <c r="AR218"/>
  <c r="AR217"/>
  <c r="AR216"/>
  <c r="AR215"/>
  <c r="AR214"/>
  <c r="AR213"/>
  <c r="AR212"/>
  <c r="AR211"/>
  <c r="AR210"/>
  <c r="AR209"/>
  <c r="AR208"/>
  <c r="AR207"/>
  <c r="AR206"/>
  <c r="AR205"/>
  <c r="AR204"/>
  <c r="AR203"/>
  <c r="AR202"/>
  <c r="AR201"/>
  <c r="AR200"/>
  <c r="AR199"/>
  <c r="AR198"/>
  <c r="AR197"/>
  <c r="AR196"/>
  <c r="AR195"/>
  <c r="AR194"/>
  <c r="AR193"/>
  <c r="AR192"/>
  <c r="AR191"/>
  <c r="AR190"/>
  <c r="AR189"/>
  <c r="AR188"/>
  <c r="AR187"/>
  <c r="AR186"/>
  <c r="AR185"/>
  <c r="AR184"/>
  <c r="AR183"/>
  <c r="AR182"/>
  <c r="AR181"/>
  <c r="AR180"/>
  <c r="AR179"/>
  <c r="AR178"/>
  <c r="AR177"/>
  <c r="AR176"/>
  <c r="AR175"/>
  <c r="AR174"/>
  <c r="AR173"/>
  <c r="AR172"/>
  <c r="AR171"/>
  <c r="AR170"/>
  <c r="AR169"/>
  <c r="AR168"/>
  <c r="AR167"/>
  <c r="AR166"/>
  <c r="AR165"/>
  <c r="AR164"/>
  <c r="AR163"/>
  <c r="AR162"/>
  <c r="AR161"/>
  <c r="AR160"/>
  <c r="AR159"/>
  <c r="AR158"/>
  <c r="AR157"/>
  <c r="AR156"/>
  <c r="AR155"/>
  <c r="AR154"/>
  <c r="AR153"/>
  <c r="AR152"/>
  <c r="AR151"/>
  <c r="AR150"/>
  <c r="AR149"/>
  <c r="AR148"/>
  <c r="AR147"/>
  <c r="AR146"/>
  <c r="AR145"/>
  <c r="AR144"/>
  <c r="AR143"/>
  <c r="AR142"/>
  <c r="AR141"/>
  <c r="AR140"/>
  <c r="AR139"/>
  <c r="AR138"/>
  <c r="AR137"/>
  <c r="AR136"/>
  <c r="AR135"/>
  <c r="AR134"/>
  <c r="AR133"/>
  <c r="AR132"/>
  <c r="AR131"/>
  <c r="AR130"/>
  <c r="AR129"/>
  <c r="AR128"/>
  <c r="AR127"/>
  <c r="AR126"/>
  <c r="AR125"/>
  <c r="AR124"/>
  <c r="AR123"/>
  <c r="AR122"/>
  <c r="AR121"/>
  <c r="AR120"/>
  <c r="AR119"/>
  <c r="AR118"/>
  <c r="AR117"/>
  <c r="AR116"/>
  <c r="AR115"/>
  <c r="AR114"/>
  <c r="AR113"/>
  <c r="AR112"/>
  <c r="AR111"/>
  <c r="AR110"/>
  <c r="AR109"/>
  <c r="AR108"/>
  <c r="AR107"/>
  <c r="AR106"/>
  <c r="AR105"/>
  <c r="AR104"/>
  <c r="AR103"/>
  <c r="AR102"/>
  <c r="AR101"/>
  <c r="AR100"/>
  <c r="AR99"/>
  <c r="AR98"/>
  <c r="AR97"/>
  <c r="AR96"/>
  <c r="AR95"/>
  <c r="AR94"/>
  <c r="AR93"/>
  <c r="AR92"/>
  <c r="AR91"/>
  <c r="AR90"/>
  <c r="AR89"/>
  <c r="AR88"/>
  <c r="AR87"/>
  <c r="AR86"/>
  <c r="AR85"/>
  <c r="AR84"/>
  <c r="AR83"/>
  <c r="AR82"/>
  <c r="AR81"/>
  <c r="AR80"/>
  <c r="AR79"/>
  <c r="AR78"/>
  <c r="AR77"/>
  <c r="AR76"/>
  <c r="AR75"/>
  <c r="AR74"/>
  <c r="AR73"/>
  <c r="AR72"/>
  <c r="AR71"/>
  <c r="AR70"/>
  <c r="AR69"/>
  <c r="AR68"/>
  <c r="AR67"/>
  <c r="AR66"/>
  <c r="AR65"/>
  <c r="AR64"/>
  <c r="AR63"/>
  <c r="AR62"/>
  <c r="AR61"/>
  <c r="AR60"/>
  <c r="AR59"/>
  <c r="AR58"/>
  <c r="AR57"/>
  <c r="AR56"/>
  <c r="AR55"/>
  <c r="AR54"/>
  <c r="AR53"/>
  <c r="AR52"/>
  <c r="AR51"/>
  <c r="AR50"/>
  <c r="AR49"/>
  <c r="AR48"/>
  <c r="AR47"/>
  <c r="AR46"/>
  <c r="AR45"/>
  <c r="AR44"/>
  <c r="AR43"/>
  <c r="AR42"/>
  <c r="AR41"/>
  <c r="AR40"/>
  <c r="AR39"/>
  <c r="AR38"/>
  <c r="AR37"/>
  <c r="AR36"/>
  <c r="AR35"/>
  <c r="AR34"/>
  <c r="AR33"/>
  <c r="AR32"/>
  <c r="AR31"/>
  <c r="AR30"/>
  <c r="AR29"/>
  <c r="AR28"/>
  <c r="AR27"/>
  <c r="AR26"/>
  <c r="AR25"/>
  <c r="AR24"/>
  <c r="AR23"/>
  <c r="AR22"/>
  <c r="AR21"/>
  <c r="AR20"/>
  <c r="AR19"/>
  <c r="AR18"/>
  <c r="AR17"/>
  <c r="AR16"/>
  <c r="AR15"/>
  <c r="AR14"/>
  <c r="AR13"/>
  <c r="AR12"/>
  <c r="AS1011"/>
  <c r="AS1010"/>
  <c r="AS1009"/>
  <c r="AS1008"/>
  <c r="AS1007"/>
  <c r="AS1006"/>
  <c r="AS1005"/>
  <c r="AS1004"/>
  <c r="AS1003"/>
  <c r="AS1002"/>
  <c r="AS1001"/>
  <c r="AS1000"/>
  <c r="AS999"/>
  <c r="AS998"/>
  <c r="AS997"/>
  <c r="AS996"/>
  <c r="AS995"/>
  <c r="AS994"/>
  <c r="AS993"/>
  <c r="AS992"/>
  <c r="AS991"/>
  <c r="AS990"/>
  <c r="AS989"/>
  <c r="AS988"/>
  <c r="AS987"/>
  <c r="AS986"/>
  <c r="AS985"/>
  <c r="AS984"/>
  <c r="AS983"/>
  <c r="AS982"/>
  <c r="AS981"/>
  <c r="AS980"/>
  <c r="AS979"/>
  <c r="AS978"/>
  <c r="AS977"/>
  <c r="AS976"/>
  <c r="AS975"/>
  <c r="AS974"/>
  <c r="AS973"/>
  <c r="AS972"/>
  <c r="AS971"/>
  <c r="AS970"/>
  <c r="AS969"/>
  <c r="AS968"/>
  <c r="AS967"/>
  <c r="AS966"/>
  <c r="AS965"/>
  <c r="AS964"/>
  <c r="AS963"/>
  <c r="AS962"/>
  <c r="AS961"/>
  <c r="AS960"/>
  <c r="AS959"/>
  <c r="AS958"/>
  <c r="AS957"/>
  <c r="AS956"/>
  <c r="AS955"/>
  <c r="AS954"/>
  <c r="AS953"/>
  <c r="AS952"/>
  <c r="AS951"/>
  <c r="AS950"/>
  <c r="AS949"/>
  <c r="AS948"/>
  <c r="AS947"/>
  <c r="AS946"/>
  <c r="AS945"/>
  <c r="AS944"/>
  <c r="AS943"/>
  <c r="AS942"/>
  <c r="AS941"/>
  <c r="AS940"/>
  <c r="AS939"/>
  <c r="AS938"/>
  <c r="AS937"/>
  <c r="AS936"/>
  <c r="AS935"/>
  <c r="AS934"/>
  <c r="AS933"/>
  <c r="AS932"/>
  <c r="AS931"/>
  <c r="AS930"/>
  <c r="AS929"/>
  <c r="AS928"/>
  <c r="AS927"/>
  <c r="AS926"/>
  <c r="AS925"/>
  <c r="AS924"/>
  <c r="AS923"/>
  <c r="AS922"/>
  <c r="AS921"/>
  <c r="AS920"/>
  <c r="AS919"/>
  <c r="AS918"/>
  <c r="AS917"/>
  <c r="AS916"/>
  <c r="AS915"/>
  <c r="AS914"/>
  <c r="AS913"/>
  <c r="AS912"/>
  <c r="AS911"/>
  <c r="AS910"/>
  <c r="AS909"/>
  <c r="AS908"/>
  <c r="AS907"/>
  <c r="AS906"/>
  <c r="AS905"/>
  <c r="AS904"/>
  <c r="AS903"/>
  <c r="AS902"/>
  <c r="AS901"/>
  <c r="AS900"/>
  <c r="AS899"/>
  <c r="AS898"/>
  <c r="AS897"/>
  <c r="AS896"/>
  <c r="AS895"/>
  <c r="AS894"/>
  <c r="AS893"/>
  <c r="AS892"/>
  <c r="AS891"/>
  <c r="AS890"/>
  <c r="AS889"/>
  <c r="AS888"/>
  <c r="AS887"/>
  <c r="AS886"/>
  <c r="AS885"/>
  <c r="AS884"/>
  <c r="AS883"/>
  <c r="AS882"/>
  <c r="AS881"/>
  <c r="AS880"/>
  <c r="AS879"/>
  <c r="AS878"/>
  <c r="AS877"/>
  <c r="AS876"/>
  <c r="AS875"/>
  <c r="AS874"/>
  <c r="AS873"/>
  <c r="AS872"/>
  <c r="AS871"/>
  <c r="AS870"/>
  <c r="AS869"/>
  <c r="AS868"/>
  <c r="AS867"/>
  <c r="AS866"/>
  <c r="AS865"/>
  <c r="AS864"/>
  <c r="AS863"/>
  <c r="AS862"/>
  <c r="AS861"/>
  <c r="AS860"/>
  <c r="AS859"/>
  <c r="AS858"/>
  <c r="AS857"/>
  <c r="AS856"/>
  <c r="AS855"/>
  <c r="AS854"/>
  <c r="AS853"/>
  <c r="AS852"/>
  <c r="AS851"/>
  <c r="AS850"/>
  <c r="AS849"/>
  <c r="AS848"/>
  <c r="AS847"/>
  <c r="AS846"/>
  <c r="AS845"/>
  <c r="AS844"/>
  <c r="AS843"/>
  <c r="AS842"/>
  <c r="AS841"/>
  <c r="AS840"/>
  <c r="AS839"/>
  <c r="AS838"/>
  <c r="AS837"/>
  <c r="AS836"/>
  <c r="AS835"/>
  <c r="AS834"/>
  <c r="AS833"/>
  <c r="AS832"/>
  <c r="AS831"/>
  <c r="AS830"/>
  <c r="AS829"/>
  <c r="AS828"/>
  <c r="AS827"/>
  <c r="AS826"/>
  <c r="AS825"/>
  <c r="AS824"/>
  <c r="AS823"/>
  <c r="AS822"/>
  <c r="AS821"/>
  <c r="AS820"/>
  <c r="AS819"/>
  <c r="AS818"/>
  <c r="AS817"/>
  <c r="AS816"/>
  <c r="AS815"/>
  <c r="AS814"/>
  <c r="AS813"/>
  <c r="AS812"/>
  <c r="AS811"/>
  <c r="AS810"/>
  <c r="AS809"/>
  <c r="AS808"/>
  <c r="AS807"/>
  <c r="AS806"/>
  <c r="AS805"/>
  <c r="AS804"/>
  <c r="AS803"/>
  <c r="AS802"/>
  <c r="AS801"/>
  <c r="AS800"/>
  <c r="AS799"/>
  <c r="AS798"/>
  <c r="AS797"/>
  <c r="AS796"/>
  <c r="AS795"/>
  <c r="AS794"/>
  <c r="AS793"/>
  <c r="AS792"/>
  <c r="AS791"/>
  <c r="AS790"/>
  <c r="AS789"/>
  <c r="AS788"/>
  <c r="AS787"/>
  <c r="AS786"/>
  <c r="AS785"/>
  <c r="AS784"/>
  <c r="AS783"/>
  <c r="AS782"/>
  <c r="AS781"/>
  <c r="AS780"/>
  <c r="AS779"/>
  <c r="AS778"/>
  <c r="AS777"/>
  <c r="AS776"/>
  <c r="AS775"/>
  <c r="AS774"/>
  <c r="AS773"/>
  <c r="AS772"/>
  <c r="AS771"/>
  <c r="AS770"/>
  <c r="AS769"/>
  <c r="AS768"/>
  <c r="AS767"/>
  <c r="AS766"/>
  <c r="AS765"/>
  <c r="AS764"/>
  <c r="AS763"/>
  <c r="AS762"/>
  <c r="AS761"/>
  <c r="AS760"/>
  <c r="AS759"/>
  <c r="AS758"/>
  <c r="AS757"/>
  <c r="AS756"/>
  <c r="AS755"/>
  <c r="AS754"/>
  <c r="AS753"/>
  <c r="AS752"/>
  <c r="AS751"/>
  <c r="AS750"/>
  <c r="AS749"/>
  <c r="AS748"/>
  <c r="AS747"/>
  <c r="AS746"/>
  <c r="AS745"/>
  <c r="AS744"/>
  <c r="AS743"/>
  <c r="AS742"/>
  <c r="AS741"/>
  <c r="AS740"/>
  <c r="AS739"/>
  <c r="AS738"/>
  <c r="AS737"/>
  <c r="AS736"/>
  <c r="AS735"/>
  <c r="AS734"/>
  <c r="AS733"/>
  <c r="AS732"/>
  <c r="AS731"/>
  <c r="AS730"/>
  <c r="AS729"/>
  <c r="AS728"/>
  <c r="AS727"/>
  <c r="AS726"/>
  <c r="AS725"/>
  <c r="AS724"/>
  <c r="AS723"/>
  <c r="AS722"/>
  <c r="AS721"/>
  <c r="AS720"/>
  <c r="AS719"/>
  <c r="AS718"/>
  <c r="AS717"/>
  <c r="AS716"/>
  <c r="AS715"/>
  <c r="AS714"/>
  <c r="AS713"/>
  <c r="AS712"/>
  <c r="AS711"/>
  <c r="AS710"/>
  <c r="AS709"/>
  <c r="AS708"/>
  <c r="AS707"/>
  <c r="AS706"/>
  <c r="AS705"/>
  <c r="AS704"/>
  <c r="AS703"/>
  <c r="AS702"/>
  <c r="AS701"/>
  <c r="AS700"/>
  <c r="AS699"/>
  <c r="AS698"/>
  <c r="AS697"/>
  <c r="AS696"/>
  <c r="AS695"/>
  <c r="AS694"/>
  <c r="AS693"/>
  <c r="AS692"/>
  <c r="AS691"/>
  <c r="AS690"/>
  <c r="AS689"/>
  <c r="AS688"/>
  <c r="AS687"/>
  <c r="AS686"/>
  <c r="AS685"/>
  <c r="AS684"/>
  <c r="AS683"/>
  <c r="AS682"/>
  <c r="AS681"/>
  <c r="AS680"/>
  <c r="AS679"/>
  <c r="AS678"/>
  <c r="AS677"/>
  <c r="AS676"/>
  <c r="AS675"/>
  <c r="AS674"/>
  <c r="AS673"/>
  <c r="AS672"/>
  <c r="AS671"/>
  <c r="AS670"/>
  <c r="AS669"/>
  <c r="AS668"/>
  <c r="AS667"/>
  <c r="AS666"/>
  <c r="AS665"/>
  <c r="AS664"/>
  <c r="AS663"/>
  <c r="AS662"/>
  <c r="AS661"/>
  <c r="AS660"/>
  <c r="AS659"/>
  <c r="AS658"/>
  <c r="AS657"/>
  <c r="AS656"/>
  <c r="AS655"/>
  <c r="AS654"/>
  <c r="AS653"/>
  <c r="AS652"/>
  <c r="AS651"/>
  <c r="AS650"/>
  <c r="AS649"/>
  <c r="AS648"/>
  <c r="AS647"/>
  <c r="AS646"/>
  <c r="AS645"/>
  <c r="AS644"/>
  <c r="AS643"/>
  <c r="AS642"/>
  <c r="AS641"/>
  <c r="AS640"/>
  <c r="AS639"/>
  <c r="AS638"/>
  <c r="AS637"/>
  <c r="AS636"/>
  <c r="AS635"/>
  <c r="AS634"/>
  <c r="AS633"/>
  <c r="AS632"/>
  <c r="AS631"/>
  <c r="AS630"/>
  <c r="AS629"/>
  <c r="AS628"/>
  <c r="AS627"/>
  <c r="AS626"/>
  <c r="AS625"/>
  <c r="AS624"/>
  <c r="AS623"/>
  <c r="AS622"/>
  <c r="AS621"/>
  <c r="AS620"/>
  <c r="AS619"/>
  <c r="AS618"/>
  <c r="AS617"/>
  <c r="AS616"/>
  <c r="AS615"/>
  <c r="AS614"/>
  <c r="AS613"/>
  <c r="AS612"/>
  <c r="AS611"/>
  <c r="AS610"/>
  <c r="AS609"/>
  <c r="AS608"/>
  <c r="AS607"/>
  <c r="AS606"/>
  <c r="AS605"/>
  <c r="AS604"/>
  <c r="AS603"/>
  <c r="AS602"/>
  <c r="AS601"/>
  <c r="AS600"/>
  <c r="AS599"/>
  <c r="AS598"/>
  <c r="AS597"/>
  <c r="AS596"/>
  <c r="AS595"/>
  <c r="AS594"/>
  <c r="AS593"/>
  <c r="AS592"/>
  <c r="AS591"/>
  <c r="AS590"/>
  <c r="AS589"/>
  <c r="AS588"/>
  <c r="AS587"/>
  <c r="AS586"/>
  <c r="AS585"/>
  <c r="AS584"/>
  <c r="AS583"/>
  <c r="AS582"/>
  <c r="AS581"/>
  <c r="AS580"/>
  <c r="AS579"/>
  <c r="AS578"/>
  <c r="AS577"/>
  <c r="AS576"/>
  <c r="AS575"/>
  <c r="AS574"/>
  <c r="AS573"/>
  <c r="AS572"/>
  <c r="AS571"/>
  <c r="AS570"/>
  <c r="AS569"/>
  <c r="AS568"/>
  <c r="AS567"/>
  <c r="AS566"/>
  <c r="AS565"/>
  <c r="AS564"/>
  <c r="AS563"/>
  <c r="AS562"/>
  <c r="AS561"/>
  <c r="AS560"/>
  <c r="AS559"/>
  <c r="AS558"/>
  <c r="AS557"/>
  <c r="AS556"/>
  <c r="AS555"/>
  <c r="AS554"/>
  <c r="AS553"/>
  <c r="AS552"/>
  <c r="AS551"/>
  <c r="AS550"/>
  <c r="AS549"/>
  <c r="AS548"/>
  <c r="AS547"/>
  <c r="AS546"/>
  <c r="AS545"/>
  <c r="AS544"/>
  <c r="AS543"/>
  <c r="AS542"/>
  <c r="AS541"/>
  <c r="AS540"/>
  <c r="AS539"/>
  <c r="AS538"/>
  <c r="AS537"/>
  <c r="AS536"/>
  <c r="AS535"/>
  <c r="AS534"/>
  <c r="AS533"/>
  <c r="AS532"/>
  <c r="AS531"/>
  <c r="AS530"/>
  <c r="AS529"/>
  <c r="AS528"/>
  <c r="AS527"/>
  <c r="AS526"/>
  <c r="AS525"/>
  <c r="AS524"/>
  <c r="AS523"/>
  <c r="AS522"/>
  <c r="AS521"/>
  <c r="AS520"/>
  <c r="AS519"/>
  <c r="AS518"/>
  <c r="AS517"/>
  <c r="AS516"/>
  <c r="AS515"/>
  <c r="AS514"/>
  <c r="AS513"/>
  <c r="AS512"/>
  <c r="AS511"/>
  <c r="AS510"/>
  <c r="AS509"/>
  <c r="AS508"/>
  <c r="AS507"/>
  <c r="AS506"/>
  <c r="AS505"/>
  <c r="AS504"/>
  <c r="AS503"/>
  <c r="AS502"/>
  <c r="AS501"/>
  <c r="AS500"/>
  <c r="AS499"/>
  <c r="AS498"/>
  <c r="AS497"/>
  <c r="AS496"/>
  <c r="AS495"/>
  <c r="AS494"/>
  <c r="AS493"/>
  <c r="AS492"/>
  <c r="AS491"/>
  <c r="AS490"/>
  <c r="AS489"/>
  <c r="AS488"/>
  <c r="AS487"/>
  <c r="AS486"/>
  <c r="AS485"/>
  <c r="AS484"/>
  <c r="AS483"/>
  <c r="AS482"/>
  <c r="AS481"/>
  <c r="AS480"/>
  <c r="AS479"/>
  <c r="AS478"/>
  <c r="AS477"/>
  <c r="AS476"/>
  <c r="AS475"/>
  <c r="AS474"/>
  <c r="AS473"/>
  <c r="AS472"/>
  <c r="AS471"/>
  <c r="AS470"/>
  <c r="AS469"/>
  <c r="AS468"/>
  <c r="AS467"/>
  <c r="AS466"/>
  <c r="AS465"/>
  <c r="AS464"/>
  <c r="AS463"/>
  <c r="AS462"/>
  <c r="AS461"/>
  <c r="AS460"/>
  <c r="AS459"/>
  <c r="AS458"/>
  <c r="AS457"/>
  <c r="AS456"/>
  <c r="AS455"/>
  <c r="AS454"/>
  <c r="AS453"/>
  <c r="AS452"/>
  <c r="AS451"/>
  <c r="AS450"/>
  <c r="AS449"/>
  <c r="AS448"/>
  <c r="AS447"/>
  <c r="AS446"/>
  <c r="AS445"/>
  <c r="AS444"/>
  <c r="AS443"/>
  <c r="AS442"/>
  <c r="AS441"/>
  <c r="AS440"/>
  <c r="AS439"/>
  <c r="AS438"/>
  <c r="AS437"/>
  <c r="AS436"/>
  <c r="AS435"/>
  <c r="AS434"/>
  <c r="AS433"/>
  <c r="AS432"/>
  <c r="AS431"/>
  <c r="AS430"/>
  <c r="AS429"/>
  <c r="AS428"/>
  <c r="AS427"/>
  <c r="AS426"/>
  <c r="AS425"/>
  <c r="AS424"/>
  <c r="AS423"/>
  <c r="AS422"/>
  <c r="AS421"/>
  <c r="AS420"/>
  <c r="AS419"/>
  <c r="AS418"/>
  <c r="AS417"/>
  <c r="AS416"/>
  <c r="AS415"/>
  <c r="AS414"/>
  <c r="AS413"/>
  <c r="AS412"/>
  <c r="AS411"/>
  <c r="AS410"/>
  <c r="AS409"/>
  <c r="AS408"/>
  <c r="AS407"/>
  <c r="AS406"/>
  <c r="AS405"/>
  <c r="AS404"/>
  <c r="AS403"/>
  <c r="AS402"/>
  <c r="AS401"/>
  <c r="AS400"/>
  <c r="AS399"/>
  <c r="AS398"/>
  <c r="AS397"/>
  <c r="AS396"/>
  <c r="AS395"/>
  <c r="AS394"/>
  <c r="AS393"/>
  <c r="AS392"/>
  <c r="AS391"/>
  <c r="AS390"/>
  <c r="AS389"/>
  <c r="AS388"/>
  <c r="AS387"/>
  <c r="AS386"/>
  <c r="AS385"/>
  <c r="AS384"/>
  <c r="AS383"/>
  <c r="AS382"/>
  <c r="AS381"/>
  <c r="AS380"/>
  <c r="AS379"/>
  <c r="AS378"/>
  <c r="AS377"/>
  <c r="AS376"/>
  <c r="AS375"/>
  <c r="AS374"/>
  <c r="AS373"/>
  <c r="AS372"/>
  <c r="AS371"/>
  <c r="AS370"/>
  <c r="AS369"/>
  <c r="AS368"/>
  <c r="AS367"/>
  <c r="AS366"/>
  <c r="AS365"/>
  <c r="AS364"/>
  <c r="AS363"/>
  <c r="AS362"/>
  <c r="AS361"/>
  <c r="AS360"/>
  <c r="AS359"/>
  <c r="AS358"/>
  <c r="AS357"/>
  <c r="AS356"/>
  <c r="AS355"/>
  <c r="AS354"/>
  <c r="AS353"/>
  <c r="AS352"/>
  <c r="AS351"/>
  <c r="AS350"/>
  <c r="AS349"/>
  <c r="AS348"/>
  <c r="AS347"/>
  <c r="AS346"/>
  <c r="AS345"/>
  <c r="AS344"/>
  <c r="AS343"/>
  <c r="AS342"/>
  <c r="AS341"/>
  <c r="AS340"/>
  <c r="AS339"/>
  <c r="AS338"/>
  <c r="AS337"/>
  <c r="AS336"/>
  <c r="AS335"/>
  <c r="AS334"/>
  <c r="AS333"/>
  <c r="AS332"/>
  <c r="AS331"/>
  <c r="AS330"/>
  <c r="AS329"/>
  <c r="AS328"/>
  <c r="AS327"/>
  <c r="AS326"/>
  <c r="AS325"/>
  <c r="AS324"/>
  <c r="AS323"/>
  <c r="AS322"/>
  <c r="AS321"/>
  <c r="AS320"/>
  <c r="AS319"/>
  <c r="AS318"/>
  <c r="AS317"/>
  <c r="AS316"/>
  <c r="AS315"/>
  <c r="AS314"/>
  <c r="AS313"/>
  <c r="AS312"/>
  <c r="AS311"/>
  <c r="AS310"/>
  <c r="AS309"/>
  <c r="AS308"/>
  <c r="AS307"/>
  <c r="AS306"/>
  <c r="AS305"/>
  <c r="AS304"/>
  <c r="AS303"/>
  <c r="AS302"/>
  <c r="AS301"/>
  <c r="AS300"/>
  <c r="AS299"/>
  <c r="AS298"/>
  <c r="AS297"/>
  <c r="AS296"/>
  <c r="AS295"/>
  <c r="AS294"/>
  <c r="AS293"/>
  <c r="AS292"/>
  <c r="AS291"/>
  <c r="AS290"/>
  <c r="AS289"/>
  <c r="AS288"/>
  <c r="AS287"/>
  <c r="AS286"/>
  <c r="AS285"/>
  <c r="AS284"/>
  <c r="AS283"/>
  <c r="AS282"/>
  <c r="AS281"/>
  <c r="AS280"/>
  <c r="AS279"/>
  <c r="AS278"/>
  <c r="AS277"/>
  <c r="AS276"/>
  <c r="AS275"/>
  <c r="AS274"/>
  <c r="AS273"/>
  <c r="AS272"/>
  <c r="AS271"/>
  <c r="AS270"/>
  <c r="AS269"/>
  <c r="AS268"/>
  <c r="AS267"/>
  <c r="AS266"/>
  <c r="AS265"/>
  <c r="AS264"/>
  <c r="AS263"/>
  <c r="AS262"/>
  <c r="AS261"/>
  <c r="AS260"/>
  <c r="AS259"/>
  <c r="AS258"/>
  <c r="AS257"/>
  <c r="AS256"/>
  <c r="AS255"/>
  <c r="AS254"/>
  <c r="AS253"/>
  <c r="AS252"/>
  <c r="AS251"/>
  <c r="AS250"/>
  <c r="AS249"/>
  <c r="AS248"/>
  <c r="AS247"/>
  <c r="AS246"/>
  <c r="AS245"/>
  <c r="AS244"/>
  <c r="AS243"/>
  <c r="AS242"/>
  <c r="AS241"/>
  <c r="AS240"/>
  <c r="AS239"/>
  <c r="AS238"/>
  <c r="AS237"/>
  <c r="AS236"/>
  <c r="AS235"/>
  <c r="AS234"/>
  <c r="AS233"/>
  <c r="AS232"/>
  <c r="AS231"/>
  <c r="AS230"/>
  <c r="AS229"/>
  <c r="AS228"/>
  <c r="AS227"/>
  <c r="AS226"/>
  <c r="AS225"/>
  <c r="AS224"/>
  <c r="AS223"/>
  <c r="AS222"/>
  <c r="AS221"/>
  <c r="AS220"/>
  <c r="AS219"/>
  <c r="AS218"/>
  <c r="AS217"/>
  <c r="AS216"/>
  <c r="AS215"/>
  <c r="AS214"/>
  <c r="AS213"/>
  <c r="AS212"/>
  <c r="AS211"/>
  <c r="AS210"/>
  <c r="AS209"/>
  <c r="AS208"/>
  <c r="AS207"/>
  <c r="AS206"/>
  <c r="AS205"/>
  <c r="AS204"/>
  <c r="AS203"/>
  <c r="AS202"/>
  <c r="AS201"/>
  <c r="AS200"/>
  <c r="AS199"/>
  <c r="AS198"/>
  <c r="AS197"/>
  <c r="AS196"/>
  <c r="AS195"/>
  <c r="AS194"/>
  <c r="AS193"/>
  <c r="AS192"/>
  <c r="AS191"/>
  <c r="AS190"/>
  <c r="AS189"/>
  <c r="AS188"/>
  <c r="AS187"/>
  <c r="AS186"/>
  <c r="AS185"/>
  <c r="AS184"/>
  <c r="AS183"/>
  <c r="AS182"/>
  <c r="AS181"/>
  <c r="AS180"/>
  <c r="AS179"/>
  <c r="AS178"/>
  <c r="AS177"/>
  <c r="AS176"/>
  <c r="AS175"/>
  <c r="AS174"/>
  <c r="AS173"/>
  <c r="AS172"/>
  <c r="AS171"/>
  <c r="AS170"/>
  <c r="AS169"/>
  <c r="AS168"/>
  <c r="AS167"/>
  <c r="AS166"/>
  <c r="AS165"/>
  <c r="AS164"/>
  <c r="AS163"/>
  <c r="AS162"/>
  <c r="AS161"/>
  <c r="AS160"/>
  <c r="AS159"/>
  <c r="AS158"/>
  <c r="AS157"/>
  <c r="AS156"/>
  <c r="AS155"/>
  <c r="AS154"/>
  <c r="AS153"/>
  <c r="AS152"/>
  <c r="AS151"/>
  <c r="AS150"/>
  <c r="AS149"/>
  <c r="AS148"/>
  <c r="AS147"/>
  <c r="AS146"/>
  <c r="AS145"/>
  <c r="AS144"/>
  <c r="AS143"/>
  <c r="AS142"/>
  <c r="AS141"/>
  <c r="AS140"/>
  <c r="AS139"/>
  <c r="AS138"/>
  <c r="AS137"/>
  <c r="AS136"/>
  <c r="AS135"/>
  <c r="AS134"/>
  <c r="AS133"/>
  <c r="AS132"/>
  <c r="AS131"/>
  <c r="AS130"/>
  <c r="AS129"/>
  <c r="AS128"/>
  <c r="AS127"/>
  <c r="AS126"/>
  <c r="AS125"/>
  <c r="AS124"/>
  <c r="AS123"/>
  <c r="AS122"/>
  <c r="AS121"/>
  <c r="AS120"/>
  <c r="AS119"/>
  <c r="AS118"/>
  <c r="AS117"/>
  <c r="AS116"/>
  <c r="AS115"/>
  <c r="AS114"/>
  <c r="AS113"/>
  <c r="AS112"/>
  <c r="AS111"/>
  <c r="AS110"/>
  <c r="AS109"/>
  <c r="AS108"/>
  <c r="AS107"/>
  <c r="AS106"/>
  <c r="AS105"/>
  <c r="AS104"/>
  <c r="AS103"/>
  <c r="AS102"/>
  <c r="AS101"/>
  <c r="AS100"/>
  <c r="AS99"/>
  <c r="AS98"/>
  <c r="AS97"/>
  <c r="AS96"/>
  <c r="AS95"/>
  <c r="AS94"/>
  <c r="AS93"/>
  <c r="AS92"/>
  <c r="AS91"/>
  <c r="AS90"/>
  <c r="AS89"/>
  <c r="AS88"/>
  <c r="AS87"/>
  <c r="AS86"/>
  <c r="AS85"/>
  <c r="AS84"/>
  <c r="AS83"/>
  <c r="AS82"/>
  <c r="AS81"/>
  <c r="AS80"/>
  <c r="AS79"/>
  <c r="AS78"/>
  <c r="AS77"/>
  <c r="AS76"/>
  <c r="AS75"/>
  <c r="AS74"/>
  <c r="AS73"/>
  <c r="AS72"/>
  <c r="AS71"/>
  <c r="AS70"/>
  <c r="AS69"/>
  <c r="AS68"/>
  <c r="AS67"/>
  <c r="AS66"/>
  <c r="AS65"/>
  <c r="AS64"/>
  <c r="AS63"/>
  <c r="AS62"/>
  <c r="AS61"/>
  <c r="AS60"/>
  <c r="AS59"/>
  <c r="AS58"/>
  <c r="AS57"/>
  <c r="AS56"/>
  <c r="AS55"/>
  <c r="AS54"/>
  <c r="AS53"/>
  <c r="AS52"/>
  <c r="AS51"/>
  <c r="AS50"/>
  <c r="AS49"/>
  <c r="AS48"/>
  <c r="AS47"/>
  <c r="AS46"/>
  <c r="AS45"/>
  <c r="AS44"/>
  <c r="AS43"/>
  <c r="AS42"/>
  <c r="AS41"/>
  <c r="AS40"/>
  <c r="AS39"/>
  <c r="AS38"/>
  <c r="AS37"/>
  <c r="AS36"/>
  <c r="AS35"/>
  <c r="AS34"/>
  <c r="AS33"/>
  <c r="AS32"/>
  <c r="AS31"/>
  <c r="AS30"/>
  <c r="AS29"/>
  <c r="AS28"/>
  <c r="AS27"/>
  <c r="AS26"/>
  <c r="AS25"/>
  <c r="AS24"/>
  <c r="AS23"/>
  <c r="AS22"/>
  <c r="AS21"/>
  <c r="AS20"/>
  <c r="AS19"/>
  <c r="AS18"/>
  <c r="AS17"/>
  <c r="AS16"/>
  <c r="AS15"/>
  <c r="AS14"/>
  <c r="AS13"/>
  <c r="AS12"/>
  <c r="AT1011"/>
  <c r="AT1010"/>
  <c r="AT1009"/>
  <c r="AT1008"/>
  <c r="AT1007"/>
  <c r="AT1006"/>
  <c r="AT1005"/>
  <c r="AT1004"/>
  <c r="AT1003"/>
  <c r="AT1002"/>
  <c r="AT1001"/>
  <c r="AT1000"/>
  <c r="AT999"/>
  <c r="AT998"/>
  <c r="AT997"/>
  <c r="AT996"/>
  <c r="AT995"/>
  <c r="AT994"/>
  <c r="AT993"/>
  <c r="AT992"/>
  <c r="AT991"/>
  <c r="AT990"/>
  <c r="AT989"/>
  <c r="AT988"/>
  <c r="AT987"/>
  <c r="AT986"/>
  <c r="AT985"/>
  <c r="AT984"/>
  <c r="AT983"/>
  <c r="AT982"/>
  <c r="AT981"/>
  <c r="AT980"/>
  <c r="AT979"/>
  <c r="AT978"/>
  <c r="AT977"/>
  <c r="AT976"/>
  <c r="AT975"/>
  <c r="AT974"/>
  <c r="AT973"/>
  <c r="AT972"/>
  <c r="AT971"/>
  <c r="AT970"/>
  <c r="AT969"/>
  <c r="AT968"/>
  <c r="AT967"/>
  <c r="AT966"/>
  <c r="AT965"/>
  <c r="AT964"/>
  <c r="AT963"/>
  <c r="AT962"/>
  <c r="AT961"/>
  <c r="AT960"/>
  <c r="AT959"/>
  <c r="AT958"/>
  <c r="AT957"/>
  <c r="AT956"/>
  <c r="AT955"/>
  <c r="AT954"/>
  <c r="AT953"/>
  <c r="AT952"/>
  <c r="AT951"/>
  <c r="AT950"/>
  <c r="AT949"/>
  <c r="AT948"/>
  <c r="AT947"/>
  <c r="AT946"/>
  <c r="AT945"/>
  <c r="AT944"/>
  <c r="AT943"/>
  <c r="AT942"/>
  <c r="AT941"/>
  <c r="AT940"/>
  <c r="AT939"/>
  <c r="AT938"/>
  <c r="AT937"/>
  <c r="AT936"/>
  <c r="AT935"/>
  <c r="AT934"/>
  <c r="AT933"/>
  <c r="AT932"/>
  <c r="AT931"/>
  <c r="AT930"/>
  <c r="AT929"/>
  <c r="AT928"/>
  <c r="AT927"/>
  <c r="AT926"/>
  <c r="AT925"/>
  <c r="AT924"/>
  <c r="AT923"/>
  <c r="AT922"/>
  <c r="AT921"/>
  <c r="AT920"/>
  <c r="AT919"/>
  <c r="AT918"/>
  <c r="AT917"/>
  <c r="AT916"/>
  <c r="AT915"/>
  <c r="AT914"/>
  <c r="AT913"/>
  <c r="AT912"/>
  <c r="AT911"/>
  <c r="AT910"/>
  <c r="AT909"/>
  <c r="AT908"/>
  <c r="AT907"/>
  <c r="AT906"/>
  <c r="AT905"/>
  <c r="AT904"/>
  <c r="AT903"/>
  <c r="AT902"/>
  <c r="AT901"/>
  <c r="AT900"/>
  <c r="AT899"/>
  <c r="AT898"/>
  <c r="AT897"/>
  <c r="AT896"/>
  <c r="AT895"/>
  <c r="AT894"/>
  <c r="AT893"/>
  <c r="AT892"/>
  <c r="AT891"/>
  <c r="AT890"/>
  <c r="AT889"/>
  <c r="AT888"/>
  <c r="AT887"/>
  <c r="AT886"/>
  <c r="AT885"/>
  <c r="AT884"/>
  <c r="AT883"/>
  <c r="AT882"/>
  <c r="AT881"/>
  <c r="AT880"/>
  <c r="AT879"/>
  <c r="AT878"/>
  <c r="AT877"/>
  <c r="AT876"/>
  <c r="AT875"/>
  <c r="AT874"/>
  <c r="AT873"/>
  <c r="AT872"/>
  <c r="AT871"/>
  <c r="AT870"/>
  <c r="AT869"/>
  <c r="AT868"/>
  <c r="AT867"/>
  <c r="AT866"/>
  <c r="AT865"/>
  <c r="AT864"/>
  <c r="AT863"/>
  <c r="AT862"/>
  <c r="AT861"/>
  <c r="AT860"/>
  <c r="AT859"/>
  <c r="AT858"/>
  <c r="AT857"/>
  <c r="AT856"/>
  <c r="AT855"/>
  <c r="AT854"/>
  <c r="AT853"/>
  <c r="AT852"/>
  <c r="AT851"/>
  <c r="AT850"/>
  <c r="AT849"/>
  <c r="AT848"/>
  <c r="AT847"/>
  <c r="AT846"/>
  <c r="AT845"/>
  <c r="AT844"/>
  <c r="AT843"/>
  <c r="AT842"/>
  <c r="AT841"/>
  <c r="AT840"/>
  <c r="AT839"/>
  <c r="AT838"/>
  <c r="AT837"/>
  <c r="AT836"/>
  <c r="AT835"/>
  <c r="AT834"/>
  <c r="AT833"/>
  <c r="AT832"/>
  <c r="AT831"/>
  <c r="AT830"/>
  <c r="AT829"/>
  <c r="AT828"/>
  <c r="AT827"/>
  <c r="AT826"/>
  <c r="AT825"/>
  <c r="AT824"/>
  <c r="AT823"/>
  <c r="AT822"/>
  <c r="AT821"/>
  <c r="AT820"/>
  <c r="AT819"/>
  <c r="AT818"/>
  <c r="AT817"/>
  <c r="AT816"/>
  <c r="AT815"/>
  <c r="AT814"/>
  <c r="AT813"/>
  <c r="AT812"/>
  <c r="AT811"/>
  <c r="AT810"/>
  <c r="AT809"/>
  <c r="AT808"/>
  <c r="AT807"/>
  <c r="AT806"/>
  <c r="AT805"/>
  <c r="AT804"/>
  <c r="AT803"/>
  <c r="AT802"/>
  <c r="AT801"/>
  <c r="AT800"/>
  <c r="AT799"/>
  <c r="AT798"/>
  <c r="AT797"/>
  <c r="AT796"/>
  <c r="AT795"/>
  <c r="AT794"/>
  <c r="AT793"/>
  <c r="AT792"/>
  <c r="AT791"/>
  <c r="AT790"/>
  <c r="AT789"/>
  <c r="AT788"/>
  <c r="AT787"/>
  <c r="AT786"/>
  <c r="AT785"/>
  <c r="AT784"/>
  <c r="AT783"/>
  <c r="AT782"/>
  <c r="AT781"/>
  <c r="AT780"/>
  <c r="AT779"/>
  <c r="AT778"/>
  <c r="AT777"/>
  <c r="AT776"/>
  <c r="AT775"/>
  <c r="AT774"/>
  <c r="AT773"/>
  <c r="AT772"/>
  <c r="AT771"/>
  <c r="AT770"/>
  <c r="AT769"/>
  <c r="AT768"/>
  <c r="AT767"/>
  <c r="AT766"/>
  <c r="AT765"/>
  <c r="AT764"/>
  <c r="AT763"/>
  <c r="AT762"/>
  <c r="AT761"/>
  <c r="AT760"/>
  <c r="AT759"/>
  <c r="AT758"/>
  <c r="AT757"/>
  <c r="AT756"/>
  <c r="AT755"/>
  <c r="AT754"/>
  <c r="AT753"/>
  <c r="AT752"/>
  <c r="AT751"/>
  <c r="AT750"/>
  <c r="AT749"/>
  <c r="AT748"/>
  <c r="AT747"/>
  <c r="AT746"/>
  <c r="AT745"/>
  <c r="AT744"/>
  <c r="AT743"/>
  <c r="AT742"/>
  <c r="AT741"/>
  <c r="AT740"/>
  <c r="AT739"/>
  <c r="AT738"/>
  <c r="AT737"/>
  <c r="AT736"/>
  <c r="AT735"/>
  <c r="AT734"/>
  <c r="AT733"/>
  <c r="AT732"/>
  <c r="AT731"/>
  <c r="AT730"/>
  <c r="AT729"/>
  <c r="AT728"/>
  <c r="AT727"/>
  <c r="AT726"/>
  <c r="AT725"/>
  <c r="AT724"/>
  <c r="AT723"/>
  <c r="AT722"/>
  <c r="AT721"/>
  <c r="AT720"/>
  <c r="AT719"/>
  <c r="AT718"/>
  <c r="AT717"/>
  <c r="AT716"/>
  <c r="AT715"/>
  <c r="AT714"/>
  <c r="AT713"/>
  <c r="AT712"/>
  <c r="AT711"/>
  <c r="AT710"/>
  <c r="AT709"/>
  <c r="AT708"/>
  <c r="AT707"/>
  <c r="AT706"/>
  <c r="AT705"/>
  <c r="AT704"/>
  <c r="AT703"/>
  <c r="AT702"/>
  <c r="AT701"/>
  <c r="AT700"/>
  <c r="AT699"/>
  <c r="AT698"/>
  <c r="AT697"/>
  <c r="AT696"/>
  <c r="AT695"/>
  <c r="AT694"/>
  <c r="AT693"/>
  <c r="AT692"/>
  <c r="AT691"/>
  <c r="AT690"/>
  <c r="AT689"/>
  <c r="AT688"/>
  <c r="AT687"/>
  <c r="AT686"/>
  <c r="AT685"/>
  <c r="AT684"/>
  <c r="AT683"/>
  <c r="AT682"/>
  <c r="AT681"/>
  <c r="AT680"/>
  <c r="AT679"/>
  <c r="AT678"/>
  <c r="AT677"/>
  <c r="AT676"/>
  <c r="AT675"/>
  <c r="AT674"/>
  <c r="AT673"/>
  <c r="AT672"/>
  <c r="AT671"/>
  <c r="AT670"/>
  <c r="AT669"/>
  <c r="AT668"/>
  <c r="AT667"/>
  <c r="AT666"/>
  <c r="AT665"/>
  <c r="AT664"/>
  <c r="AT663"/>
  <c r="AT662"/>
  <c r="AT661"/>
  <c r="AT660"/>
  <c r="AT659"/>
  <c r="AT658"/>
  <c r="AT657"/>
  <c r="AT656"/>
  <c r="AT655"/>
  <c r="AT654"/>
  <c r="AT653"/>
  <c r="AT652"/>
  <c r="AT651"/>
  <c r="AT650"/>
  <c r="AT649"/>
  <c r="AT648"/>
  <c r="AT647"/>
  <c r="AT646"/>
  <c r="AT645"/>
  <c r="AT644"/>
  <c r="AT643"/>
  <c r="AT642"/>
  <c r="AT641"/>
  <c r="AT640"/>
  <c r="AT639"/>
  <c r="AT638"/>
  <c r="AT637"/>
  <c r="AT636"/>
  <c r="AT635"/>
  <c r="AT634"/>
  <c r="AT633"/>
  <c r="AT632"/>
  <c r="AT631"/>
  <c r="AT630"/>
  <c r="AT629"/>
  <c r="AT628"/>
  <c r="AT627"/>
  <c r="AT626"/>
  <c r="AT625"/>
  <c r="AT624"/>
  <c r="AT623"/>
  <c r="AT622"/>
  <c r="AT621"/>
  <c r="AT620"/>
  <c r="AT619"/>
  <c r="AT618"/>
  <c r="AT617"/>
  <c r="AT616"/>
  <c r="AT615"/>
  <c r="AT614"/>
  <c r="AT613"/>
  <c r="AT612"/>
  <c r="AT611"/>
  <c r="AT610"/>
  <c r="AT609"/>
  <c r="AT608"/>
  <c r="AT607"/>
  <c r="AT606"/>
  <c r="AT605"/>
  <c r="AT604"/>
  <c r="AT603"/>
  <c r="AT602"/>
  <c r="AT601"/>
  <c r="AT600"/>
  <c r="AT599"/>
  <c r="AT598"/>
  <c r="AT597"/>
  <c r="AT596"/>
  <c r="AT595"/>
  <c r="AT594"/>
  <c r="AT593"/>
  <c r="AT592"/>
  <c r="AT591"/>
  <c r="AT590"/>
  <c r="AT589"/>
  <c r="AT588"/>
  <c r="AT587"/>
  <c r="AT586"/>
  <c r="AT585"/>
  <c r="AT584"/>
  <c r="AT583"/>
  <c r="AT582"/>
  <c r="AT581"/>
  <c r="AT580"/>
  <c r="AT579"/>
  <c r="AT578"/>
  <c r="AT577"/>
  <c r="AT576"/>
  <c r="AT575"/>
  <c r="AT574"/>
  <c r="AT573"/>
  <c r="AT572"/>
  <c r="AT571"/>
  <c r="AT570"/>
  <c r="AT569"/>
  <c r="AT568"/>
  <c r="AT567"/>
  <c r="AT566"/>
  <c r="AT565"/>
  <c r="AT564"/>
  <c r="AT563"/>
  <c r="AT562"/>
  <c r="AT561"/>
  <c r="AT560"/>
  <c r="AT559"/>
  <c r="AT558"/>
  <c r="AT557"/>
  <c r="AT556"/>
  <c r="AT555"/>
  <c r="AT554"/>
  <c r="AT553"/>
  <c r="AT552"/>
  <c r="AT551"/>
  <c r="AT550"/>
  <c r="AT549"/>
  <c r="AT548"/>
  <c r="AT547"/>
  <c r="AT546"/>
  <c r="AT545"/>
  <c r="AT544"/>
  <c r="AT543"/>
  <c r="AT542"/>
  <c r="AT541"/>
  <c r="AT540"/>
  <c r="AT539"/>
  <c r="AT538"/>
  <c r="AT537"/>
  <c r="AT536"/>
  <c r="AT535"/>
  <c r="AT534"/>
  <c r="AT533"/>
  <c r="AT532"/>
  <c r="AT531"/>
  <c r="AT530"/>
  <c r="AT529"/>
  <c r="AT528"/>
  <c r="AT527"/>
  <c r="AT526"/>
  <c r="AT525"/>
  <c r="AT524"/>
  <c r="AT523"/>
  <c r="AT522"/>
  <c r="AT521"/>
  <c r="AT520"/>
  <c r="AT519"/>
  <c r="AT518"/>
  <c r="AT517"/>
  <c r="AT516"/>
  <c r="AT515"/>
  <c r="AT514"/>
  <c r="AT513"/>
  <c r="AT512"/>
  <c r="AT511"/>
  <c r="AT510"/>
  <c r="AT509"/>
  <c r="AT508"/>
  <c r="AT507"/>
  <c r="AT506"/>
  <c r="AT505"/>
  <c r="AT504"/>
  <c r="AT503"/>
  <c r="AT502"/>
  <c r="AT501"/>
  <c r="AT500"/>
  <c r="AT499"/>
  <c r="AT498"/>
  <c r="AT497"/>
  <c r="AT496"/>
  <c r="AT495"/>
  <c r="AT494"/>
  <c r="AT493"/>
  <c r="AT492"/>
  <c r="AT491"/>
  <c r="AT490"/>
  <c r="AT489"/>
  <c r="AT488"/>
  <c r="AT487"/>
  <c r="AT486"/>
  <c r="AT485"/>
  <c r="AT484"/>
  <c r="AT483"/>
  <c r="AT482"/>
  <c r="AT481"/>
  <c r="AT480"/>
  <c r="AT479"/>
  <c r="AT478"/>
  <c r="AT477"/>
  <c r="AT476"/>
  <c r="AT475"/>
  <c r="AT474"/>
  <c r="AT473"/>
  <c r="AT472"/>
  <c r="AT471"/>
  <c r="AT470"/>
  <c r="AT469"/>
  <c r="AT468"/>
  <c r="AT467"/>
  <c r="AT466"/>
  <c r="AT465"/>
  <c r="AT464"/>
  <c r="AT463"/>
  <c r="AT462"/>
  <c r="AT461"/>
  <c r="AT460"/>
  <c r="AT459"/>
  <c r="AT458"/>
  <c r="AT457"/>
  <c r="AT456"/>
  <c r="AT455"/>
  <c r="AT454"/>
  <c r="AT453"/>
  <c r="AT452"/>
  <c r="AT451"/>
  <c r="AT450"/>
  <c r="AT449"/>
  <c r="AT448"/>
  <c r="AT447"/>
  <c r="AT446"/>
  <c r="AT445"/>
  <c r="AT444"/>
  <c r="AT443"/>
  <c r="AT442"/>
  <c r="AT441"/>
  <c r="AT440"/>
  <c r="AT439"/>
  <c r="AT438"/>
  <c r="AT437"/>
  <c r="AT436"/>
  <c r="AT435"/>
  <c r="AT434"/>
  <c r="AT433"/>
  <c r="AT432"/>
  <c r="AT431"/>
  <c r="AT430"/>
  <c r="AT429"/>
  <c r="AT428"/>
  <c r="AT427"/>
  <c r="AT426"/>
  <c r="AT425"/>
  <c r="AT424"/>
  <c r="AT423"/>
  <c r="AT422"/>
  <c r="AT421"/>
  <c r="AT420"/>
  <c r="AT419"/>
  <c r="AT418"/>
  <c r="AT417"/>
  <c r="AT416"/>
  <c r="AT415"/>
  <c r="AT414"/>
  <c r="AT413"/>
  <c r="AT412"/>
  <c r="AT411"/>
  <c r="AT410"/>
  <c r="AT409"/>
  <c r="AT408"/>
  <c r="AT407"/>
  <c r="AT406"/>
  <c r="AT405"/>
  <c r="AT404"/>
  <c r="AT403"/>
  <c r="AT402"/>
  <c r="AT401"/>
  <c r="AT400"/>
  <c r="AT399"/>
  <c r="AT398"/>
  <c r="AT397"/>
  <c r="AT396"/>
  <c r="AT395"/>
  <c r="AT394"/>
  <c r="AT393"/>
  <c r="AT392"/>
  <c r="AT391"/>
  <c r="AT390"/>
  <c r="AT389"/>
  <c r="AT388"/>
  <c r="AT387"/>
  <c r="AT386"/>
  <c r="AT385"/>
  <c r="AT384"/>
  <c r="AT383"/>
  <c r="AT382"/>
  <c r="AT381"/>
  <c r="AT380"/>
  <c r="AT379"/>
  <c r="AT378"/>
  <c r="AT377"/>
  <c r="AT376"/>
  <c r="AT375"/>
  <c r="AT374"/>
  <c r="AT373"/>
  <c r="AT372"/>
  <c r="AT371"/>
  <c r="AT370"/>
  <c r="AT369"/>
  <c r="AT368"/>
  <c r="AT367"/>
  <c r="AT366"/>
  <c r="AT365"/>
  <c r="AT364"/>
  <c r="AT363"/>
  <c r="AT362"/>
  <c r="AT361"/>
  <c r="AT360"/>
  <c r="AT359"/>
  <c r="AT358"/>
  <c r="AT357"/>
  <c r="AT356"/>
  <c r="AT355"/>
  <c r="AT354"/>
  <c r="AT353"/>
  <c r="AT352"/>
  <c r="AT351"/>
  <c r="AT350"/>
  <c r="AT349"/>
  <c r="AT348"/>
  <c r="AT347"/>
  <c r="AT346"/>
  <c r="AT345"/>
  <c r="AT344"/>
  <c r="AT343"/>
  <c r="AT342"/>
  <c r="AT341"/>
  <c r="AT340"/>
  <c r="AT339"/>
  <c r="AT338"/>
  <c r="AT337"/>
  <c r="AT336"/>
  <c r="AT335"/>
  <c r="AT334"/>
  <c r="AT333"/>
  <c r="AT332"/>
  <c r="AT331"/>
  <c r="AT330"/>
  <c r="AT329"/>
  <c r="AT328"/>
  <c r="AT327"/>
  <c r="AT326"/>
  <c r="AT325"/>
  <c r="AT324"/>
  <c r="AT323"/>
  <c r="AT322"/>
  <c r="AT321"/>
  <c r="AT320"/>
  <c r="AT319"/>
  <c r="AT318"/>
  <c r="AT317"/>
  <c r="AT316"/>
  <c r="AT315"/>
  <c r="AT314"/>
  <c r="AT313"/>
  <c r="AT312"/>
  <c r="AT311"/>
  <c r="AT310"/>
  <c r="AT309"/>
  <c r="AT308"/>
  <c r="AT307"/>
  <c r="AT306"/>
  <c r="AT305"/>
  <c r="AT304"/>
  <c r="AT303"/>
  <c r="AT302"/>
  <c r="AT301"/>
  <c r="AT300"/>
  <c r="AT299"/>
  <c r="AT298"/>
  <c r="AT297"/>
  <c r="AT296"/>
  <c r="AT295"/>
  <c r="AT294"/>
  <c r="AT293"/>
  <c r="AT292"/>
  <c r="AT291"/>
  <c r="AT290"/>
  <c r="AT289"/>
  <c r="AT288"/>
  <c r="AT287"/>
  <c r="AT286"/>
  <c r="AT285"/>
  <c r="AT284"/>
  <c r="AT283"/>
  <c r="AT282"/>
  <c r="AT281"/>
  <c r="AT280"/>
  <c r="AT279"/>
  <c r="AT278"/>
  <c r="AT277"/>
  <c r="AT276"/>
  <c r="AT275"/>
  <c r="AT274"/>
  <c r="AT273"/>
  <c r="AT272"/>
  <c r="AT271"/>
  <c r="AT270"/>
  <c r="AT269"/>
  <c r="AT268"/>
  <c r="AT267"/>
  <c r="AT266"/>
  <c r="AT265"/>
  <c r="AT264"/>
  <c r="AT263"/>
  <c r="AT262"/>
  <c r="AT261"/>
  <c r="AT260"/>
  <c r="AT259"/>
  <c r="AT258"/>
  <c r="AT257"/>
  <c r="AT256"/>
  <c r="AT255"/>
  <c r="AT254"/>
  <c r="AT253"/>
  <c r="AT252"/>
  <c r="AT251"/>
  <c r="AT250"/>
  <c r="AT249"/>
  <c r="AT248"/>
  <c r="AT247"/>
  <c r="AT246"/>
  <c r="AT245"/>
  <c r="AT244"/>
  <c r="AT243"/>
  <c r="AT242"/>
  <c r="AT241"/>
  <c r="AT240"/>
  <c r="AT239"/>
  <c r="AT238"/>
  <c r="AT237"/>
  <c r="AT236"/>
  <c r="AT235"/>
  <c r="AT234"/>
  <c r="AT233"/>
  <c r="AT232"/>
  <c r="AT231"/>
  <c r="AT230"/>
  <c r="AT229"/>
  <c r="AT228"/>
  <c r="AT227"/>
  <c r="AT226"/>
  <c r="AT225"/>
  <c r="AT224"/>
  <c r="AT223"/>
  <c r="AT222"/>
  <c r="AT221"/>
  <c r="AT220"/>
  <c r="AT219"/>
  <c r="AT218"/>
  <c r="AT217"/>
  <c r="AT216"/>
  <c r="AT215"/>
  <c r="AT214"/>
  <c r="AT213"/>
  <c r="AT212"/>
  <c r="AT211"/>
  <c r="AT210"/>
  <c r="AT209"/>
  <c r="AT208"/>
  <c r="AT207"/>
  <c r="AT206"/>
  <c r="AT205"/>
  <c r="AT204"/>
  <c r="AT203"/>
  <c r="AT202"/>
  <c r="AT201"/>
  <c r="AT200"/>
  <c r="AT199"/>
  <c r="AT198"/>
  <c r="AT197"/>
  <c r="AT196"/>
  <c r="AT195"/>
  <c r="AT194"/>
  <c r="AT193"/>
  <c r="AT192"/>
  <c r="AT191"/>
  <c r="AT190"/>
  <c r="AT189"/>
  <c r="AT188"/>
  <c r="AT187"/>
  <c r="AT186"/>
  <c r="AT185"/>
  <c r="AT184"/>
  <c r="AT183"/>
  <c r="AT182"/>
  <c r="AT181"/>
  <c r="AT180"/>
  <c r="AT179"/>
  <c r="AT178"/>
  <c r="AT177"/>
  <c r="AT176"/>
  <c r="AT175"/>
  <c r="AT174"/>
  <c r="AT173"/>
  <c r="AT172"/>
  <c r="AT171"/>
  <c r="AT170"/>
  <c r="AT169"/>
  <c r="AT168"/>
  <c r="AT167"/>
  <c r="AT166"/>
  <c r="AT165"/>
  <c r="AT164"/>
  <c r="AT163"/>
  <c r="AT162"/>
  <c r="AT161"/>
  <c r="AT160"/>
  <c r="AT159"/>
  <c r="AT158"/>
  <c r="AT157"/>
  <c r="AT156"/>
  <c r="AT155"/>
  <c r="AT154"/>
  <c r="AT153"/>
  <c r="AT152"/>
  <c r="AT151"/>
  <c r="AT150"/>
  <c r="AT149"/>
  <c r="AT148"/>
  <c r="AT147"/>
  <c r="AT146"/>
  <c r="AT145"/>
  <c r="AT144"/>
  <c r="AT143"/>
  <c r="AT142"/>
  <c r="AT141"/>
  <c r="AT140"/>
  <c r="AT139"/>
  <c r="AT138"/>
  <c r="AT137"/>
  <c r="AT136"/>
  <c r="AT135"/>
  <c r="AT134"/>
  <c r="AT133"/>
  <c r="AT132"/>
  <c r="AT131"/>
  <c r="AT130"/>
  <c r="AT129"/>
  <c r="AT128"/>
  <c r="AT127"/>
  <c r="AT126"/>
  <c r="AT125"/>
  <c r="AT124"/>
  <c r="AT123"/>
  <c r="AT122"/>
  <c r="AT121"/>
  <c r="AT120"/>
  <c r="AT119"/>
  <c r="AT118"/>
  <c r="AT117"/>
  <c r="AT116"/>
  <c r="AT115"/>
  <c r="AT114"/>
  <c r="AT113"/>
  <c r="AT112"/>
  <c r="AT111"/>
  <c r="AT110"/>
  <c r="AT109"/>
  <c r="AT108"/>
  <c r="AT107"/>
  <c r="AT106"/>
  <c r="AT105"/>
  <c r="AT104"/>
  <c r="AT103"/>
  <c r="AT102"/>
  <c r="AT101"/>
  <c r="AT100"/>
  <c r="AT99"/>
  <c r="AT98"/>
  <c r="AT97"/>
  <c r="AT96"/>
  <c r="AT95"/>
  <c r="AT94"/>
  <c r="AT93"/>
  <c r="AT92"/>
  <c r="AT91"/>
  <c r="AT90"/>
  <c r="AT89"/>
  <c r="AT88"/>
  <c r="AT87"/>
  <c r="AT86"/>
  <c r="AT85"/>
  <c r="AT84"/>
  <c r="AT83"/>
  <c r="AT82"/>
  <c r="AT81"/>
  <c r="AT80"/>
  <c r="AT79"/>
  <c r="AT78"/>
  <c r="AT77"/>
  <c r="AT76"/>
  <c r="AT75"/>
  <c r="AT74"/>
  <c r="AT73"/>
  <c r="AT72"/>
  <c r="AT71"/>
  <c r="AT70"/>
  <c r="AT69"/>
  <c r="AT68"/>
  <c r="AT67"/>
  <c r="AT66"/>
  <c r="AT65"/>
  <c r="AT64"/>
  <c r="AT63"/>
  <c r="AT62"/>
  <c r="AT61"/>
  <c r="AT60"/>
  <c r="AT59"/>
  <c r="AT58"/>
  <c r="AT57"/>
  <c r="AT56"/>
  <c r="AT55"/>
  <c r="AT54"/>
  <c r="AT53"/>
  <c r="AT52"/>
  <c r="AT51"/>
  <c r="AT50"/>
  <c r="AT49"/>
  <c r="AT48"/>
  <c r="AT47"/>
  <c r="AT46"/>
  <c r="AT45"/>
  <c r="AT44"/>
  <c r="AT43"/>
  <c r="AT42"/>
  <c r="AT41"/>
  <c r="AT40"/>
  <c r="AT39"/>
  <c r="AT38"/>
  <c r="AT37"/>
  <c r="AT36"/>
  <c r="AT35"/>
  <c r="AT34"/>
  <c r="AT33"/>
  <c r="AT32"/>
  <c r="AT31"/>
  <c r="AT30"/>
  <c r="AT29"/>
  <c r="AT28"/>
  <c r="AT27"/>
  <c r="AT26"/>
  <c r="AT25"/>
  <c r="AT24"/>
  <c r="AT23"/>
  <c r="AT22"/>
  <c r="AT21"/>
  <c r="AT20"/>
  <c r="AT19"/>
  <c r="AT18"/>
  <c r="AT17"/>
  <c r="AT16"/>
  <c r="AP1011" l="1"/>
  <c r="AP1010"/>
  <c r="AP1009"/>
  <c r="AP1008"/>
  <c r="AP1007"/>
  <c r="AP1006"/>
  <c r="AP1005"/>
  <c r="AP1004"/>
  <c r="AP1003"/>
  <c r="AP1002"/>
  <c r="AP1001"/>
  <c r="AP1000"/>
  <c r="AP999"/>
  <c r="AP998"/>
  <c r="AP997"/>
  <c r="AP996"/>
  <c r="AP995"/>
  <c r="AP994"/>
  <c r="AP993"/>
  <c r="AP992"/>
  <c r="AP991"/>
  <c r="AP990"/>
  <c r="AP989"/>
  <c r="AP988"/>
  <c r="AP987"/>
  <c r="AP986"/>
  <c r="AP985"/>
  <c r="AP984"/>
  <c r="AP983"/>
  <c r="AP982"/>
  <c r="AP981"/>
  <c r="AP980"/>
  <c r="AP979"/>
  <c r="AP978"/>
  <c r="AP977"/>
  <c r="AP976"/>
  <c r="AP975"/>
  <c r="AP974"/>
  <c r="AP973"/>
  <c r="AP972"/>
  <c r="AP971"/>
  <c r="AP970"/>
  <c r="AP969"/>
  <c r="AP968"/>
  <c r="AP967"/>
  <c r="AP966"/>
  <c r="AP965"/>
  <c r="AP964"/>
  <c r="AP963"/>
  <c r="AP962"/>
  <c r="AP961"/>
  <c r="AP960"/>
  <c r="AP959"/>
  <c r="AP958"/>
  <c r="AP957"/>
  <c r="AP956"/>
  <c r="AP955"/>
  <c r="AP954"/>
  <c r="AP953"/>
  <c r="AP952"/>
  <c r="AP951"/>
  <c r="AP950"/>
  <c r="AP949"/>
  <c r="AP948"/>
  <c r="AP947"/>
  <c r="AP946"/>
  <c r="AP945"/>
  <c r="AP944"/>
  <c r="AP943"/>
  <c r="AP942"/>
  <c r="AP941"/>
  <c r="AP940"/>
  <c r="AP939"/>
  <c r="AP938"/>
  <c r="AP937"/>
  <c r="AP936"/>
  <c r="AP935"/>
  <c r="AP934"/>
  <c r="AP933"/>
  <c r="AP932"/>
  <c r="AP931"/>
  <c r="AP930"/>
  <c r="AP929"/>
  <c r="AP928"/>
  <c r="AP927"/>
  <c r="AP926"/>
  <c r="AP925"/>
  <c r="AP924"/>
  <c r="AP923"/>
  <c r="AP922"/>
  <c r="AP921"/>
  <c r="AP920"/>
  <c r="AP919"/>
  <c r="AP918"/>
  <c r="AP917"/>
  <c r="AP916"/>
  <c r="AP915"/>
  <c r="AP914"/>
  <c r="AP913"/>
  <c r="AP912"/>
  <c r="AP911"/>
  <c r="AP910"/>
  <c r="AP909"/>
  <c r="AP908"/>
  <c r="AP907"/>
  <c r="AP906"/>
  <c r="AP905"/>
  <c r="AP904"/>
  <c r="AP903"/>
  <c r="AP902"/>
  <c r="AP901"/>
  <c r="AP900"/>
  <c r="AP899"/>
  <c r="AP898"/>
  <c r="AP897"/>
  <c r="AP896"/>
  <c r="AP895"/>
  <c r="AP894"/>
  <c r="AP893"/>
  <c r="AP892"/>
  <c r="AP891"/>
  <c r="AP890"/>
  <c r="AP889"/>
  <c r="AP888"/>
  <c r="AP887"/>
  <c r="AP886"/>
  <c r="AP885"/>
  <c r="AP884"/>
  <c r="AP883"/>
  <c r="AP882"/>
  <c r="AP881"/>
  <c r="AP880"/>
  <c r="AP879"/>
  <c r="AP878"/>
  <c r="AP877"/>
  <c r="AP876"/>
  <c r="AP875"/>
  <c r="AP874"/>
  <c r="AP873"/>
  <c r="AP872"/>
  <c r="AP871"/>
  <c r="AP870"/>
  <c r="AP869"/>
  <c r="AP868"/>
  <c r="AP867"/>
  <c r="AP866"/>
  <c r="AP865"/>
  <c r="AP864"/>
  <c r="AP863"/>
  <c r="AP862"/>
  <c r="AP861"/>
  <c r="AP860"/>
  <c r="AP859"/>
  <c r="AP858"/>
  <c r="AP857"/>
  <c r="AP856"/>
  <c r="AP855"/>
  <c r="AP854"/>
  <c r="AP853"/>
  <c r="AP852"/>
  <c r="AP851"/>
  <c r="AP850"/>
  <c r="AP849"/>
  <c r="AP848"/>
  <c r="AP847"/>
  <c r="AP846"/>
  <c r="AP845"/>
  <c r="AP844"/>
  <c r="AP843"/>
  <c r="AP842"/>
  <c r="AP841"/>
  <c r="AP840"/>
  <c r="AP839"/>
  <c r="AP838"/>
  <c r="AP837"/>
  <c r="AP836"/>
  <c r="AP835"/>
  <c r="AP834"/>
  <c r="AP833"/>
  <c r="AP832"/>
  <c r="AP831"/>
  <c r="AP830"/>
  <c r="AP829"/>
  <c r="AP828"/>
  <c r="AP827"/>
  <c r="AP826"/>
  <c r="AP825"/>
  <c r="AP824"/>
  <c r="AP823"/>
  <c r="AP822"/>
  <c r="AP821"/>
  <c r="AP820"/>
  <c r="AP819"/>
  <c r="AP818"/>
  <c r="AP817"/>
  <c r="AP816"/>
  <c r="AP815"/>
  <c r="AP814"/>
  <c r="AP813"/>
  <c r="AP812"/>
  <c r="AP811"/>
  <c r="AP810"/>
  <c r="AP809"/>
  <c r="AP808"/>
  <c r="AP807"/>
  <c r="AP806"/>
  <c r="AP805"/>
  <c r="AP804"/>
  <c r="AP803"/>
  <c r="AP802"/>
  <c r="AP801"/>
  <c r="AP800"/>
  <c r="AP799"/>
  <c r="AP798"/>
  <c r="AP797"/>
  <c r="AP796"/>
  <c r="AP795"/>
  <c r="AP794"/>
  <c r="AP793"/>
  <c r="AP792"/>
  <c r="AP791"/>
  <c r="AP790"/>
  <c r="AP789"/>
  <c r="AP788"/>
  <c r="AP787"/>
  <c r="AP786"/>
  <c r="AP785"/>
  <c r="AP784"/>
  <c r="AP783"/>
  <c r="AP782"/>
  <c r="AP781"/>
  <c r="AP780"/>
  <c r="AP779"/>
  <c r="AP778"/>
  <c r="AP777"/>
  <c r="AP776"/>
  <c r="AP775"/>
  <c r="AP774"/>
  <c r="AP773"/>
  <c r="AP772"/>
  <c r="AP771"/>
  <c r="AP770"/>
  <c r="AP769"/>
  <c r="AP768"/>
  <c r="AP767"/>
  <c r="AP766"/>
  <c r="AP765"/>
  <c r="AP764"/>
  <c r="AP763"/>
  <c r="AP762"/>
  <c r="AP761"/>
  <c r="AP760"/>
  <c r="AP759"/>
  <c r="AP758"/>
  <c r="AP757"/>
  <c r="AP756"/>
  <c r="AP755"/>
  <c r="AP754"/>
  <c r="AP753"/>
  <c r="AP752"/>
  <c r="AP751"/>
  <c r="AP750"/>
  <c r="AP749"/>
  <c r="AP748"/>
  <c r="AP747"/>
  <c r="AP746"/>
  <c r="AP745"/>
  <c r="AP744"/>
  <c r="AP743"/>
  <c r="AP742"/>
  <c r="AP741"/>
  <c r="AP740"/>
  <c r="AP739"/>
  <c r="AP738"/>
  <c r="AP737"/>
  <c r="AP736"/>
  <c r="AP735"/>
  <c r="AP734"/>
  <c r="AP733"/>
  <c r="AP732"/>
  <c r="AP731"/>
  <c r="AP730"/>
  <c r="AP729"/>
  <c r="AP728"/>
  <c r="AP727"/>
  <c r="AP726"/>
  <c r="AP725"/>
  <c r="AP724"/>
  <c r="AP723"/>
  <c r="AP722"/>
  <c r="AP721"/>
  <c r="AP720"/>
  <c r="AP719"/>
  <c r="AP718"/>
  <c r="AP717"/>
  <c r="AP716"/>
  <c r="AP715"/>
  <c r="AP714"/>
  <c r="AP713"/>
  <c r="AP712"/>
  <c r="AP711"/>
  <c r="AP710"/>
  <c r="AP709"/>
  <c r="AP708"/>
  <c r="AP707"/>
  <c r="AP706"/>
  <c r="AP705"/>
  <c r="AP704"/>
  <c r="AP703"/>
  <c r="AP702"/>
  <c r="AP701"/>
  <c r="AP700"/>
  <c r="AP699"/>
  <c r="AP698"/>
  <c r="AP697"/>
  <c r="AP696"/>
  <c r="AP695"/>
  <c r="AP694"/>
  <c r="AP693"/>
  <c r="AP692"/>
  <c r="AP691"/>
  <c r="AP690"/>
  <c r="AP689"/>
  <c r="AP688"/>
  <c r="AP687"/>
  <c r="AP686"/>
  <c r="AP685"/>
  <c r="AP684"/>
  <c r="AP683"/>
  <c r="AP682"/>
  <c r="AP681"/>
  <c r="AP680"/>
  <c r="AP679"/>
  <c r="AP678"/>
  <c r="AP677"/>
  <c r="AP676"/>
  <c r="AP675"/>
  <c r="AP674"/>
  <c r="AP673"/>
  <c r="AP672"/>
  <c r="AP671"/>
  <c r="AP670"/>
  <c r="AP669"/>
  <c r="AP668"/>
  <c r="AP667"/>
  <c r="AP666"/>
  <c r="AP665"/>
  <c r="AP664"/>
  <c r="AP663"/>
  <c r="AP662"/>
  <c r="AP661"/>
  <c r="AP660"/>
  <c r="AP659"/>
  <c r="AP658"/>
  <c r="AP657"/>
  <c r="AP656"/>
  <c r="AP655"/>
  <c r="AP654"/>
  <c r="AP653"/>
  <c r="AP652"/>
  <c r="AP651"/>
  <c r="AP650"/>
  <c r="AP649"/>
  <c r="AP648"/>
  <c r="AP647"/>
  <c r="AP646"/>
  <c r="AP645"/>
  <c r="AP644"/>
  <c r="AP643"/>
  <c r="AP642"/>
  <c r="AP641"/>
  <c r="AP640"/>
  <c r="AP639"/>
  <c r="AP638"/>
  <c r="AP637"/>
  <c r="AP636"/>
  <c r="AP635"/>
  <c r="AP634"/>
  <c r="AP633"/>
  <c r="AP632"/>
  <c r="AP631"/>
  <c r="AP630"/>
  <c r="AP629"/>
  <c r="AP628"/>
  <c r="AP627"/>
  <c r="AP626"/>
  <c r="AP625"/>
  <c r="AP624"/>
  <c r="AP623"/>
  <c r="AP622"/>
  <c r="AP621"/>
  <c r="AP620"/>
  <c r="AP619"/>
  <c r="AP618"/>
  <c r="AP617"/>
  <c r="AP616"/>
  <c r="AP615"/>
  <c r="AP614"/>
  <c r="AP613"/>
  <c r="AP612"/>
  <c r="AP611"/>
  <c r="AP610"/>
  <c r="AP609"/>
  <c r="AP608"/>
  <c r="AP607"/>
  <c r="AP606"/>
  <c r="AP605"/>
  <c r="AP604"/>
  <c r="AP603"/>
  <c r="AP602"/>
  <c r="AP601"/>
  <c r="AP600"/>
  <c r="AP599"/>
  <c r="AP598"/>
  <c r="AP597"/>
  <c r="AP596"/>
  <c r="AP595"/>
  <c r="AP594"/>
  <c r="AP593"/>
  <c r="AP592"/>
  <c r="AP591"/>
  <c r="AP590"/>
  <c r="AP589"/>
  <c r="AP588"/>
  <c r="AP587"/>
  <c r="AP586"/>
  <c r="AP585"/>
  <c r="AP584"/>
  <c r="AP583"/>
  <c r="AP582"/>
  <c r="AP581"/>
  <c r="AP580"/>
  <c r="AP579"/>
  <c r="AP578"/>
  <c r="AP577"/>
  <c r="AP576"/>
  <c r="AP575"/>
  <c r="AP574"/>
  <c r="AP573"/>
  <c r="AP572"/>
  <c r="AP571"/>
  <c r="AP570"/>
  <c r="AP569"/>
  <c r="AP568"/>
  <c r="AP567"/>
  <c r="AP566"/>
  <c r="AP565"/>
  <c r="AP564"/>
  <c r="AP563"/>
  <c r="AP562"/>
  <c r="AP561"/>
  <c r="AP560"/>
  <c r="AP559"/>
  <c r="AP558"/>
  <c r="AP557"/>
  <c r="AP556"/>
  <c r="AP555"/>
  <c r="AP554"/>
  <c r="AP553"/>
  <c r="AP552"/>
  <c r="AP551"/>
  <c r="AP550"/>
  <c r="AP549"/>
  <c r="AP548"/>
  <c r="AP547"/>
  <c r="AP546"/>
  <c r="AP545"/>
  <c r="AP544"/>
  <c r="AP543"/>
  <c r="AP542"/>
  <c r="AP541"/>
  <c r="AP540"/>
  <c r="AP539"/>
  <c r="AP538"/>
  <c r="AP537"/>
  <c r="AP536"/>
  <c r="AP535"/>
  <c r="AP534"/>
  <c r="AP533"/>
  <c r="AP532"/>
  <c r="AP531"/>
  <c r="AP530"/>
  <c r="AP529"/>
  <c r="AP528"/>
  <c r="AP527"/>
  <c r="AP526"/>
  <c r="AP525"/>
  <c r="AP524"/>
  <c r="AP523"/>
  <c r="AP522"/>
  <c r="AP521"/>
  <c r="AP520"/>
  <c r="AP519"/>
  <c r="AP518"/>
  <c r="AP517"/>
  <c r="AP516"/>
  <c r="AP515"/>
  <c r="AP514"/>
  <c r="AP513"/>
  <c r="AP512"/>
  <c r="AP511"/>
  <c r="AP510"/>
  <c r="AP509"/>
  <c r="AP508"/>
  <c r="AP507"/>
  <c r="AP506"/>
  <c r="AP505"/>
  <c r="AP504"/>
  <c r="AP503"/>
  <c r="AP502"/>
  <c r="AP501"/>
  <c r="AP500"/>
  <c r="AP499"/>
  <c r="AP498"/>
  <c r="AP497"/>
  <c r="AP496"/>
  <c r="AP495"/>
  <c r="AP494"/>
  <c r="AP493"/>
  <c r="AP492"/>
  <c r="AP491"/>
  <c r="AP490"/>
  <c r="AP489"/>
  <c r="AP488"/>
  <c r="AP487"/>
  <c r="AP486"/>
  <c r="AP485"/>
  <c r="AP484"/>
  <c r="AP483"/>
  <c r="AP482"/>
  <c r="AP481"/>
  <c r="AP480"/>
  <c r="AP479"/>
  <c r="AP478"/>
  <c r="AP477"/>
  <c r="AP476"/>
  <c r="AP475"/>
  <c r="AP474"/>
  <c r="AP473"/>
  <c r="AP472"/>
  <c r="AP471"/>
  <c r="AP470"/>
  <c r="AP469"/>
  <c r="AP468"/>
  <c r="AP467"/>
  <c r="AP466"/>
  <c r="AP465"/>
  <c r="AP464"/>
  <c r="AP463"/>
  <c r="AP462"/>
  <c r="AP461"/>
  <c r="AP460"/>
  <c r="AP459"/>
  <c r="AP458"/>
  <c r="AP457"/>
  <c r="AP456"/>
  <c r="AP455"/>
  <c r="AP454"/>
  <c r="AP453"/>
  <c r="AP452"/>
  <c r="AP451"/>
  <c r="AP450"/>
  <c r="AP449"/>
  <c r="AP448"/>
  <c r="AP447"/>
  <c r="AP446"/>
  <c r="AP445"/>
  <c r="AP444"/>
  <c r="AP443"/>
  <c r="AP442"/>
  <c r="AP441"/>
  <c r="AP440"/>
  <c r="AP439"/>
  <c r="AP438"/>
  <c r="AP437"/>
  <c r="AP436"/>
  <c r="AP435"/>
  <c r="AP434"/>
  <c r="AP433"/>
  <c r="AP432"/>
  <c r="AP431"/>
  <c r="AP430"/>
  <c r="AP429"/>
  <c r="AP428"/>
  <c r="AP427"/>
  <c r="AP426"/>
  <c r="AP425"/>
  <c r="AP424"/>
  <c r="AP423"/>
  <c r="AP422"/>
  <c r="AP421"/>
  <c r="AP420"/>
  <c r="AP419"/>
  <c r="AP418"/>
  <c r="AP417"/>
  <c r="AP416"/>
  <c r="AP415"/>
  <c r="AP414"/>
  <c r="AP413"/>
  <c r="AP412"/>
  <c r="AP411"/>
  <c r="AP410"/>
  <c r="AP409"/>
  <c r="AP408"/>
  <c r="AP407"/>
  <c r="AP406"/>
  <c r="AP405"/>
  <c r="AP404"/>
  <c r="AP403"/>
  <c r="AP402"/>
  <c r="AP401"/>
  <c r="AP400"/>
  <c r="AP399"/>
  <c r="AP398"/>
  <c r="AP397"/>
  <c r="AP396"/>
  <c r="AP395"/>
  <c r="AP394"/>
  <c r="AP393"/>
  <c r="AP392"/>
  <c r="AP391"/>
  <c r="AP390"/>
  <c r="AP389"/>
  <c r="AP388"/>
  <c r="AP387"/>
  <c r="AP386"/>
  <c r="AP385"/>
  <c r="AP384"/>
  <c r="AP383"/>
  <c r="AP382"/>
  <c r="AP381"/>
  <c r="AP380"/>
  <c r="AP379"/>
  <c r="AP378"/>
  <c r="AP377"/>
  <c r="AP376"/>
  <c r="AP375"/>
  <c r="AP374"/>
  <c r="AP373"/>
  <c r="AP372"/>
  <c r="AP371"/>
  <c r="AP370"/>
  <c r="AP369"/>
  <c r="AP368"/>
  <c r="AP367"/>
  <c r="AP366"/>
  <c r="AP365"/>
  <c r="AP364"/>
  <c r="AP363"/>
  <c r="AP362"/>
  <c r="AP361"/>
  <c r="AP360"/>
  <c r="AP359"/>
  <c r="AP358"/>
  <c r="AP357"/>
  <c r="AP356"/>
  <c r="AP355"/>
  <c r="AP354"/>
  <c r="AP353"/>
  <c r="AP352"/>
  <c r="AP351"/>
  <c r="AP350"/>
  <c r="AP349"/>
  <c r="AP348"/>
  <c r="AP347"/>
  <c r="AP346"/>
  <c r="AP345"/>
  <c r="AP344"/>
  <c r="AP343"/>
  <c r="AP342"/>
  <c r="AP341"/>
  <c r="AP340"/>
  <c r="AP339"/>
  <c r="AP338"/>
  <c r="AP337"/>
  <c r="AP336"/>
  <c r="AP335"/>
  <c r="AP334"/>
  <c r="AP333"/>
  <c r="AP332"/>
  <c r="AP331"/>
  <c r="AP330"/>
  <c r="AP329"/>
  <c r="AP328"/>
  <c r="AP327"/>
  <c r="AP326"/>
  <c r="AP325"/>
  <c r="AP324"/>
  <c r="AP323"/>
  <c r="AP322"/>
  <c r="AP321"/>
  <c r="AP320"/>
  <c r="AP319"/>
  <c r="AP318"/>
  <c r="AP317"/>
  <c r="AP316"/>
  <c r="AP315"/>
  <c r="AP314"/>
  <c r="AP313"/>
  <c r="AP312"/>
  <c r="AP311"/>
  <c r="AP310"/>
  <c r="AP309"/>
  <c r="AP308"/>
  <c r="AP307"/>
  <c r="AP306"/>
  <c r="AP305"/>
  <c r="AP304"/>
  <c r="AP303"/>
  <c r="AP302"/>
  <c r="AP301"/>
  <c r="AP300"/>
  <c r="AP299"/>
  <c r="AP298"/>
  <c r="AP297"/>
  <c r="AP296"/>
  <c r="AP295"/>
  <c r="AP294"/>
  <c r="AP293"/>
  <c r="AP292"/>
  <c r="AP291"/>
  <c r="AP290"/>
  <c r="AP289"/>
  <c r="AP288"/>
  <c r="AP287"/>
  <c r="AP286"/>
  <c r="AP285"/>
  <c r="AP284"/>
  <c r="AP283"/>
  <c r="AP282"/>
  <c r="AP281"/>
  <c r="AP280"/>
  <c r="AP279"/>
  <c r="AP278"/>
  <c r="AP277"/>
  <c r="AP276"/>
  <c r="AP275"/>
  <c r="AP274"/>
  <c r="AP273"/>
  <c r="AP272"/>
  <c r="AP271"/>
  <c r="AP270"/>
  <c r="AP269"/>
  <c r="AP268"/>
  <c r="AP267"/>
  <c r="AP266"/>
  <c r="AP265"/>
  <c r="AP264"/>
  <c r="AP263"/>
  <c r="AP262"/>
  <c r="AP261"/>
  <c r="AP260"/>
  <c r="AP259"/>
  <c r="AP258"/>
  <c r="AP257"/>
  <c r="AP256"/>
  <c r="AP255"/>
  <c r="AP254"/>
  <c r="AP253"/>
  <c r="AP252"/>
  <c r="AP251"/>
  <c r="AP250"/>
  <c r="AP249"/>
  <c r="AP248"/>
  <c r="AP247"/>
  <c r="AP246"/>
  <c r="AP245"/>
  <c r="AP244"/>
  <c r="AP243"/>
  <c r="AP242"/>
  <c r="AP241"/>
  <c r="AP240"/>
  <c r="AP239"/>
  <c r="AP238"/>
  <c r="AP237"/>
  <c r="AP236"/>
  <c r="AP235"/>
  <c r="AP234"/>
  <c r="AP233"/>
  <c r="AP232"/>
  <c r="AP231"/>
  <c r="AP230"/>
  <c r="AP229"/>
  <c r="AP228"/>
  <c r="AP227"/>
  <c r="AP226"/>
  <c r="AP225"/>
  <c r="AP224"/>
  <c r="AP223"/>
  <c r="AP222"/>
  <c r="AP221"/>
  <c r="AP220"/>
  <c r="AP219"/>
  <c r="AP218"/>
  <c r="AP217"/>
  <c r="AP216"/>
  <c r="AP215"/>
  <c r="AP214"/>
  <c r="AP213"/>
  <c r="AP212"/>
  <c r="AP211"/>
  <c r="AP210"/>
  <c r="AP209"/>
  <c r="AP208"/>
  <c r="AP207"/>
  <c r="AP206"/>
  <c r="AP205"/>
  <c r="AP204"/>
  <c r="AP203"/>
  <c r="AP202"/>
  <c r="AP201"/>
  <c r="AP200"/>
  <c r="AP199"/>
  <c r="AP198"/>
  <c r="AP197"/>
  <c r="AP196"/>
  <c r="AP195"/>
  <c r="AP194"/>
  <c r="AP193"/>
  <c r="AP192"/>
  <c r="AP191"/>
  <c r="AP190"/>
  <c r="AP189"/>
  <c r="AP188"/>
  <c r="AP187"/>
  <c r="AP186"/>
  <c r="AP185"/>
  <c r="AP184"/>
  <c r="AP183"/>
  <c r="AP182"/>
  <c r="AP181"/>
  <c r="AP180"/>
  <c r="AP179"/>
  <c r="AP178"/>
  <c r="AP177"/>
  <c r="AP176"/>
  <c r="AP175"/>
  <c r="AP174"/>
  <c r="AP173"/>
  <c r="AP172"/>
  <c r="AP171"/>
  <c r="AP170"/>
  <c r="AP169"/>
  <c r="AP168"/>
  <c r="AP167"/>
  <c r="AP166"/>
  <c r="AP165"/>
  <c r="AP164"/>
  <c r="AP163"/>
  <c r="AP162"/>
  <c r="AP161"/>
  <c r="AP160"/>
  <c r="AP159"/>
  <c r="AP158"/>
  <c r="AP157"/>
  <c r="AP156"/>
  <c r="AP155"/>
  <c r="AP154"/>
  <c r="AP153"/>
  <c r="AP152"/>
  <c r="AP151"/>
  <c r="AP150"/>
  <c r="AP149"/>
  <c r="AP148"/>
  <c r="AP147"/>
  <c r="AP146"/>
  <c r="AP145"/>
  <c r="AP144"/>
  <c r="AP143"/>
  <c r="AP142"/>
  <c r="AP141"/>
  <c r="AP140"/>
  <c r="AP139"/>
  <c r="AP138"/>
  <c r="AP137"/>
  <c r="AP136"/>
  <c r="AP135"/>
  <c r="AP134"/>
  <c r="AP133"/>
  <c r="AP132"/>
  <c r="AP131"/>
  <c r="AP130"/>
  <c r="AP129"/>
  <c r="AP128"/>
  <c r="AP127"/>
  <c r="AP126"/>
  <c r="AP125"/>
  <c r="AP124"/>
  <c r="AP123"/>
  <c r="AP122"/>
  <c r="AP121"/>
  <c r="AP120"/>
  <c r="AP119"/>
  <c r="AP118"/>
  <c r="AP117"/>
  <c r="AP116"/>
  <c r="AP115"/>
  <c r="AP114"/>
  <c r="AP113"/>
  <c r="AP112"/>
  <c r="AP111"/>
  <c r="AP110"/>
  <c r="AP109"/>
  <c r="AP108"/>
  <c r="AP107"/>
  <c r="AP106"/>
  <c r="AP105"/>
  <c r="AP104"/>
  <c r="AP103"/>
  <c r="AP102"/>
  <c r="AP101"/>
  <c r="AP100"/>
  <c r="AP99"/>
  <c r="AP98"/>
  <c r="AP97"/>
  <c r="AP96"/>
  <c r="AP95"/>
  <c r="AP94"/>
  <c r="AP93"/>
  <c r="AP92"/>
  <c r="AP91"/>
  <c r="AP90"/>
  <c r="AP89"/>
  <c r="AP88"/>
  <c r="AP87"/>
  <c r="AP86"/>
  <c r="AP85"/>
  <c r="AP84"/>
  <c r="AP83"/>
  <c r="AP82"/>
  <c r="AP81"/>
  <c r="AP80"/>
  <c r="AP79"/>
  <c r="AP78"/>
  <c r="AP77"/>
  <c r="AP76"/>
  <c r="AP75"/>
  <c r="AP74"/>
  <c r="AP73"/>
  <c r="AP72"/>
  <c r="AP71"/>
  <c r="AP70"/>
  <c r="AP69"/>
  <c r="AP68"/>
  <c r="AP67"/>
  <c r="AP66"/>
  <c r="AP65"/>
  <c r="AP64"/>
  <c r="AP63"/>
  <c r="AP62"/>
  <c r="AP61"/>
  <c r="AP60"/>
  <c r="AP59"/>
  <c r="AP58"/>
  <c r="AP57"/>
  <c r="AP56"/>
  <c r="AP55"/>
  <c r="AP54"/>
  <c r="AP53"/>
  <c r="AP52"/>
  <c r="AP51"/>
  <c r="AP50"/>
  <c r="AP49"/>
  <c r="AP48"/>
  <c r="AP47"/>
  <c r="AP46"/>
  <c r="AP45"/>
  <c r="AP44"/>
  <c r="AP43"/>
  <c r="AP42"/>
  <c r="AP41"/>
  <c r="AP40"/>
  <c r="AP39"/>
  <c r="AP38"/>
  <c r="AP37"/>
  <c r="AP36"/>
  <c r="AP35"/>
  <c r="AP34"/>
  <c r="AP33"/>
  <c r="AP32"/>
  <c r="AP31"/>
  <c r="AP30"/>
  <c r="AP29"/>
  <c r="AP28"/>
  <c r="AP27"/>
  <c r="AP26"/>
  <c r="AP25"/>
  <c r="AP24"/>
  <c r="AP23"/>
  <c r="AP22"/>
  <c r="AP21"/>
  <c r="AP20"/>
  <c r="AP19"/>
  <c r="AP18"/>
  <c r="AP17"/>
  <c r="AP16"/>
  <c r="AP15"/>
  <c r="AP8"/>
  <c r="AP12" s="1"/>
  <c r="AP14" l="1"/>
  <c r="AP13"/>
  <c r="CF1011"/>
  <c r="CE1011" s="1"/>
  <c r="CF1010"/>
  <c r="CE1010" s="1"/>
  <c r="CF1009"/>
  <c r="CE1009" s="1"/>
  <c r="CF1008"/>
  <c r="CE1008" s="1"/>
  <c r="CF1007"/>
  <c r="CE1007" s="1"/>
  <c r="CF1006"/>
  <c r="CE1006" s="1"/>
  <c r="CF1005"/>
  <c r="CE1005" s="1"/>
  <c r="CF1004"/>
  <c r="CE1004" s="1"/>
  <c r="CF1003"/>
  <c r="CE1003" s="1"/>
  <c r="CF1002"/>
  <c r="CE1002" s="1"/>
  <c r="CF1001"/>
  <c r="CE1001" s="1"/>
  <c r="CF1000"/>
  <c r="CE1000" s="1"/>
  <c r="CF999"/>
  <c r="CE999" s="1"/>
  <c r="CF998"/>
  <c r="CE998" s="1"/>
  <c r="CF997"/>
  <c r="CE997" s="1"/>
  <c r="CF996"/>
  <c r="CE996" s="1"/>
  <c r="CF995"/>
  <c r="CE995" s="1"/>
  <c r="CF994"/>
  <c r="CE994" s="1"/>
  <c r="CF993"/>
  <c r="CE993" s="1"/>
  <c r="CF992"/>
  <c r="CE992" s="1"/>
  <c r="CF991"/>
  <c r="CE991" s="1"/>
  <c r="CF990"/>
  <c r="CE990" s="1"/>
  <c r="CF989"/>
  <c r="CE989" s="1"/>
  <c r="CF988"/>
  <c r="CE988" s="1"/>
  <c r="CF987"/>
  <c r="CE987" s="1"/>
  <c r="CF986"/>
  <c r="CE986" s="1"/>
  <c r="CF985"/>
  <c r="CE985" s="1"/>
  <c r="CF984"/>
  <c r="CE984" s="1"/>
  <c r="CF983"/>
  <c r="CE983" s="1"/>
  <c r="CF982"/>
  <c r="CE982" s="1"/>
  <c r="CF981"/>
  <c r="CE981" s="1"/>
  <c r="CF980"/>
  <c r="CE980" s="1"/>
  <c r="CF979"/>
  <c r="CE979" s="1"/>
  <c r="CF978"/>
  <c r="CE978" s="1"/>
  <c r="CF977"/>
  <c r="CE977" s="1"/>
  <c r="CF976"/>
  <c r="CE976" s="1"/>
  <c r="CF975"/>
  <c r="CE975" s="1"/>
  <c r="CF974"/>
  <c r="CE974" s="1"/>
  <c r="CF973"/>
  <c r="CE973" s="1"/>
  <c r="CF972"/>
  <c r="CE972" s="1"/>
  <c r="CF971"/>
  <c r="CE971" s="1"/>
  <c r="CF970"/>
  <c r="CE970" s="1"/>
  <c r="CF969"/>
  <c r="CE969" s="1"/>
  <c r="CF968"/>
  <c r="CE968" s="1"/>
  <c r="CF967"/>
  <c r="CE967" s="1"/>
  <c r="CF966"/>
  <c r="CE966" s="1"/>
  <c r="CF965"/>
  <c r="CE965" s="1"/>
  <c r="CF964"/>
  <c r="CE964" s="1"/>
  <c r="CF963"/>
  <c r="CE963" s="1"/>
  <c r="CF962"/>
  <c r="CE962" s="1"/>
  <c r="CF961"/>
  <c r="CE961" s="1"/>
  <c r="CF960"/>
  <c r="CE960" s="1"/>
  <c r="CF959"/>
  <c r="CE959" s="1"/>
  <c r="CF958"/>
  <c r="CE958" s="1"/>
  <c r="CF957"/>
  <c r="CE957" s="1"/>
  <c r="CF956"/>
  <c r="CE956" s="1"/>
  <c r="CF955"/>
  <c r="CE955" s="1"/>
  <c r="CF954"/>
  <c r="CE954" s="1"/>
  <c r="CF953"/>
  <c r="CE953" s="1"/>
  <c r="CF952"/>
  <c r="CE952" s="1"/>
  <c r="CF951"/>
  <c r="CE951" s="1"/>
  <c r="CF950"/>
  <c r="CE950" s="1"/>
  <c r="CF949"/>
  <c r="CE949" s="1"/>
  <c r="CF948"/>
  <c r="CE948" s="1"/>
  <c r="CF947"/>
  <c r="CE947" s="1"/>
  <c r="CF946"/>
  <c r="CE946" s="1"/>
  <c r="CF945"/>
  <c r="CE945" s="1"/>
  <c r="CF944"/>
  <c r="CE944" s="1"/>
  <c r="CF943"/>
  <c r="CE943" s="1"/>
  <c r="CF942"/>
  <c r="CE942" s="1"/>
  <c r="CF941"/>
  <c r="CE941" s="1"/>
  <c r="CF940"/>
  <c r="CE940" s="1"/>
  <c r="CF939"/>
  <c r="CE939" s="1"/>
  <c r="CF938"/>
  <c r="CE938" s="1"/>
  <c r="CF937"/>
  <c r="CE937" s="1"/>
  <c r="CF936"/>
  <c r="CE936" s="1"/>
  <c r="CF935"/>
  <c r="CE935" s="1"/>
  <c r="CF934"/>
  <c r="CE934" s="1"/>
  <c r="CF933"/>
  <c r="CE933" s="1"/>
  <c r="CF932"/>
  <c r="CE932" s="1"/>
  <c r="CF931"/>
  <c r="CE931" s="1"/>
  <c r="CF930"/>
  <c r="CE930" s="1"/>
  <c r="CF929"/>
  <c r="CE929" s="1"/>
  <c r="CF928"/>
  <c r="CE928" s="1"/>
  <c r="CF927"/>
  <c r="CE927" s="1"/>
  <c r="CF926"/>
  <c r="CE926" s="1"/>
  <c r="CF925"/>
  <c r="CE925" s="1"/>
  <c r="CF924"/>
  <c r="CE924" s="1"/>
  <c r="CF923"/>
  <c r="CE923" s="1"/>
  <c r="CF922"/>
  <c r="CE922" s="1"/>
  <c r="CF921"/>
  <c r="CE921" s="1"/>
  <c r="CF920"/>
  <c r="CE920" s="1"/>
  <c r="CF919"/>
  <c r="CE919" s="1"/>
  <c r="CF918"/>
  <c r="CE918" s="1"/>
  <c r="CF917"/>
  <c r="CE917" s="1"/>
  <c r="CF916"/>
  <c r="CE916" s="1"/>
  <c r="CF915"/>
  <c r="CE915" s="1"/>
  <c r="CF914"/>
  <c r="CE914" s="1"/>
  <c r="CF913"/>
  <c r="CE913" s="1"/>
  <c r="CF912"/>
  <c r="CE912" s="1"/>
  <c r="CF911"/>
  <c r="CE911" s="1"/>
  <c r="CF910"/>
  <c r="CE910" s="1"/>
  <c r="CF909"/>
  <c r="CE909" s="1"/>
  <c r="CF908"/>
  <c r="CE908" s="1"/>
  <c r="CF907"/>
  <c r="CE907" s="1"/>
  <c r="CF906"/>
  <c r="CE906" s="1"/>
  <c r="CF905"/>
  <c r="CE905" s="1"/>
  <c r="CF904"/>
  <c r="CE904" s="1"/>
  <c r="CF903"/>
  <c r="CE903" s="1"/>
  <c r="CF902"/>
  <c r="CE902" s="1"/>
  <c r="CF901"/>
  <c r="CE901" s="1"/>
  <c r="CF900"/>
  <c r="CE900" s="1"/>
  <c r="CF899"/>
  <c r="CE899" s="1"/>
  <c r="CF898"/>
  <c r="CE898" s="1"/>
  <c r="CF897"/>
  <c r="CE897" s="1"/>
  <c r="CF896"/>
  <c r="CE896" s="1"/>
  <c r="CF895"/>
  <c r="CE895" s="1"/>
  <c r="CF894"/>
  <c r="CE894" s="1"/>
  <c r="CF893"/>
  <c r="CE893" s="1"/>
  <c r="CF892"/>
  <c r="CE892" s="1"/>
  <c r="CF891"/>
  <c r="CE891" s="1"/>
  <c r="CF890"/>
  <c r="CE890" s="1"/>
  <c r="CF889"/>
  <c r="CE889" s="1"/>
  <c r="CF888"/>
  <c r="CE888" s="1"/>
  <c r="CF887"/>
  <c r="CE887" s="1"/>
  <c r="CF886"/>
  <c r="CE886" s="1"/>
  <c r="CF885"/>
  <c r="CE885" s="1"/>
  <c r="CF884"/>
  <c r="CE884" s="1"/>
  <c r="CF883"/>
  <c r="CE883" s="1"/>
  <c r="CF882"/>
  <c r="CE882" s="1"/>
  <c r="CF881"/>
  <c r="CE881" s="1"/>
  <c r="CF880"/>
  <c r="CE880" s="1"/>
  <c r="CF879"/>
  <c r="CE879" s="1"/>
  <c r="CF878"/>
  <c r="CE878" s="1"/>
  <c r="CF877"/>
  <c r="CE877" s="1"/>
  <c r="CF876"/>
  <c r="CE876" s="1"/>
  <c r="CF875"/>
  <c r="CE875" s="1"/>
  <c r="CF874"/>
  <c r="CE874" s="1"/>
  <c r="CF873"/>
  <c r="CE873" s="1"/>
  <c r="CF872"/>
  <c r="CE872" s="1"/>
  <c r="CF871"/>
  <c r="CE871" s="1"/>
  <c r="CF870"/>
  <c r="CE870" s="1"/>
  <c r="CF869"/>
  <c r="CE869" s="1"/>
  <c r="CF868"/>
  <c r="CE868" s="1"/>
  <c r="CF867"/>
  <c r="CE867" s="1"/>
  <c r="CF866"/>
  <c r="CE866" s="1"/>
  <c r="CF865"/>
  <c r="CE865" s="1"/>
  <c r="CF864"/>
  <c r="CE864" s="1"/>
  <c r="CF863"/>
  <c r="CE863" s="1"/>
  <c r="CF862"/>
  <c r="CE862" s="1"/>
  <c r="CF861"/>
  <c r="CE861" s="1"/>
  <c r="CF860"/>
  <c r="CE860" s="1"/>
  <c r="CF859"/>
  <c r="CE859" s="1"/>
  <c r="CF858"/>
  <c r="CE858" s="1"/>
  <c r="CF857"/>
  <c r="CE857" s="1"/>
  <c r="CF856"/>
  <c r="CE856" s="1"/>
  <c r="CF855"/>
  <c r="CE855" s="1"/>
  <c r="CF854"/>
  <c r="CE854" s="1"/>
  <c r="CF853"/>
  <c r="CE853" s="1"/>
  <c r="CF852"/>
  <c r="CE852" s="1"/>
  <c r="CF851"/>
  <c r="CE851" s="1"/>
  <c r="CF850"/>
  <c r="CE850" s="1"/>
  <c r="CF849"/>
  <c r="CE849" s="1"/>
  <c r="CF848"/>
  <c r="CE848" s="1"/>
  <c r="CF847"/>
  <c r="CE847" s="1"/>
  <c r="CF846"/>
  <c r="CE846" s="1"/>
  <c r="CF845"/>
  <c r="CE845" s="1"/>
  <c r="CF844"/>
  <c r="CE844" s="1"/>
  <c r="CF843"/>
  <c r="CE843" s="1"/>
  <c r="CF842"/>
  <c r="CE842" s="1"/>
  <c r="CF841"/>
  <c r="CE841" s="1"/>
  <c r="CF840"/>
  <c r="CE840" s="1"/>
  <c r="CF839"/>
  <c r="CE839" s="1"/>
  <c r="CF838"/>
  <c r="CE838" s="1"/>
  <c r="CF837"/>
  <c r="CE837" s="1"/>
  <c r="CF836"/>
  <c r="CE836" s="1"/>
  <c r="CF835"/>
  <c r="CE835" s="1"/>
  <c r="CF834"/>
  <c r="CE834" s="1"/>
  <c r="CF833"/>
  <c r="CE833" s="1"/>
  <c r="CF832"/>
  <c r="CE832" s="1"/>
  <c r="CF831"/>
  <c r="CE831" s="1"/>
  <c r="CF830"/>
  <c r="CE830" s="1"/>
  <c r="CF829"/>
  <c r="CE829" s="1"/>
  <c r="CF828"/>
  <c r="CE828" s="1"/>
  <c r="CF827"/>
  <c r="CE827" s="1"/>
  <c r="CF826"/>
  <c r="CE826" s="1"/>
  <c r="CF825"/>
  <c r="CE825" s="1"/>
  <c r="CF824"/>
  <c r="CE824" s="1"/>
  <c r="CF823"/>
  <c r="CE823" s="1"/>
  <c r="CF822"/>
  <c r="CE822" s="1"/>
  <c r="CF821"/>
  <c r="CE821" s="1"/>
  <c r="CF820"/>
  <c r="CE820" s="1"/>
  <c r="CF819"/>
  <c r="CE819" s="1"/>
  <c r="CF818"/>
  <c r="CE818" s="1"/>
  <c r="CF817"/>
  <c r="CE817" s="1"/>
  <c r="CF816"/>
  <c r="CE816" s="1"/>
  <c r="CF815"/>
  <c r="CE815" s="1"/>
  <c r="CF814"/>
  <c r="CE814" s="1"/>
  <c r="CF813"/>
  <c r="CE813" s="1"/>
  <c r="CF812"/>
  <c r="CE812" s="1"/>
  <c r="CF811"/>
  <c r="CE811" s="1"/>
  <c r="CF810"/>
  <c r="CE810" s="1"/>
  <c r="CF809"/>
  <c r="CE809" s="1"/>
  <c r="CF808"/>
  <c r="CE808" s="1"/>
  <c r="CF807"/>
  <c r="CE807" s="1"/>
  <c r="CF806"/>
  <c r="CE806" s="1"/>
  <c r="CF805"/>
  <c r="CE805" s="1"/>
  <c r="CF804"/>
  <c r="CE804" s="1"/>
  <c r="CF803"/>
  <c r="CE803" s="1"/>
  <c r="CF802"/>
  <c r="CE802" s="1"/>
  <c r="CF801"/>
  <c r="CE801" s="1"/>
  <c r="CF800"/>
  <c r="CE800" s="1"/>
  <c r="CF799"/>
  <c r="CE799" s="1"/>
  <c r="CF798"/>
  <c r="CE798" s="1"/>
  <c r="CF797"/>
  <c r="CE797" s="1"/>
  <c r="CF796"/>
  <c r="CE796" s="1"/>
  <c r="CF795"/>
  <c r="CE795" s="1"/>
  <c r="CF794"/>
  <c r="CE794" s="1"/>
  <c r="CF793"/>
  <c r="CE793" s="1"/>
  <c r="CF792"/>
  <c r="CE792" s="1"/>
  <c r="CF791"/>
  <c r="CE791" s="1"/>
  <c r="CF790"/>
  <c r="CE790" s="1"/>
  <c r="CF789"/>
  <c r="CE789" s="1"/>
  <c r="CF788"/>
  <c r="CE788" s="1"/>
  <c r="CF787"/>
  <c r="CE787" s="1"/>
  <c r="CF786"/>
  <c r="CE786" s="1"/>
  <c r="CF785"/>
  <c r="CE785" s="1"/>
  <c r="CF784"/>
  <c r="CE784" s="1"/>
  <c r="CF783"/>
  <c r="CE783" s="1"/>
  <c r="CF782"/>
  <c r="CE782" s="1"/>
  <c r="CF781"/>
  <c r="CE781" s="1"/>
  <c r="CF780"/>
  <c r="CE780" s="1"/>
  <c r="CF779"/>
  <c r="CE779" s="1"/>
  <c r="CF778"/>
  <c r="CE778" s="1"/>
  <c r="CF777"/>
  <c r="CE777" s="1"/>
  <c r="CF776"/>
  <c r="CE776" s="1"/>
  <c r="CF775"/>
  <c r="CE775" s="1"/>
  <c r="CF774"/>
  <c r="CE774" s="1"/>
  <c r="CF773"/>
  <c r="CE773" s="1"/>
  <c r="CF772"/>
  <c r="CE772" s="1"/>
  <c r="CF771"/>
  <c r="CE771" s="1"/>
  <c r="CF770"/>
  <c r="CE770" s="1"/>
  <c r="CF769"/>
  <c r="CE769" s="1"/>
  <c r="CF768"/>
  <c r="CE768" s="1"/>
  <c r="CF767"/>
  <c r="CE767" s="1"/>
  <c r="CF766"/>
  <c r="CE766" s="1"/>
  <c r="CF765"/>
  <c r="CE765" s="1"/>
  <c r="CF764"/>
  <c r="CE764" s="1"/>
  <c r="CF763"/>
  <c r="CE763" s="1"/>
  <c r="CF762"/>
  <c r="CE762" s="1"/>
  <c r="CF761"/>
  <c r="CE761" s="1"/>
  <c r="CF760"/>
  <c r="CE760" s="1"/>
  <c r="CF759"/>
  <c r="CE759" s="1"/>
  <c r="CF758"/>
  <c r="CE758" s="1"/>
  <c r="CF757"/>
  <c r="CE757" s="1"/>
  <c r="CF756"/>
  <c r="CE756" s="1"/>
  <c r="CF755"/>
  <c r="CE755" s="1"/>
  <c r="CF754"/>
  <c r="CE754" s="1"/>
  <c r="CF753"/>
  <c r="CE753" s="1"/>
  <c r="CF752"/>
  <c r="CE752" s="1"/>
  <c r="CF751"/>
  <c r="CE751" s="1"/>
  <c r="CF750"/>
  <c r="CE750" s="1"/>
  <c r="CF749"/>
  <c r="CE749" s="1"/>
  <c r="CF748"/>
  <c r="CE748" s="1"/>
  <c r="CF747"/>
  <c r="CE747" s="1"/>
  <c r="CF746"/>
  <c r="CE746" s="1"/>
  <c r="CF745"/>
  <c r="CE745" s="1"/>
  <c r="CF744"/>
  <c r="CE744" s="1"/>
  <c r="CF743"/>
  <c r="CE743" s="1"/>
  <c r="CF742"/>
  <c r="CE742" s="1"/>
  <c r="CF741"/>
  <c r="CE741" s="1"/>
  <c r="CF740"/>
  <c r="CE740" s="1"/>
  <c r="CF739"/>
  <c r="CE739" s="1"/>
  <c r="CF738"/>
  <c r="CE738" s="1"/>
  <c r="CF737"/>
  <c r="CE737" s="1"/>
  <c r="CF736"/>
  <c r="CE736" s="1"/>
  <c r="CF735"/>
  <c r="CE735" s="1"/>
  <c r="CF734"/>
  <c r="CE734" s="1"/>
  <c r="CF733"/>
  <c r="CE733" s="1"/>
  <c r="CF732"/>
  <c r="CE732" s="1"/>
  <c r="CF731"/>
  <c r="CE731" s="1"/>
  <c r="CF730"/>
  <c r="CE730" s="1"/>
  <c r="CF729"/>
  <c r="CE729" s="1"/>
  <c r="CF728"/>
  <c r="CE728" s="1"/>
  <c r="CF727"/>
  <c r="CE727" s="1"/>
  <c r="CF726"/>
  <c r="CE726" s="1"/>
  <c r="CF725"/>
  <c r="CE725" s="1"/>
  <c r="CF724"/>
  <c r="CE724" s="1"/>
  <c r="CF723"/>
  <c r="CE723" s="1"/>
  <c r="CF722"/>
  <c r="CE722" s="1"/>
  <c r="CF721"/>
  <c r="CE721" s="1"/>
  <c r="CF720"/>
  <c r="CE720" s="1"/>
  <c r="CF719"/>
  <c r="CE719" s="1"/>
  <c r="CF718"/>
  <c r="CE718" s="1"/>
  <c r="CF717"/>
  <c r="CE717" s="1"/>
  <c r="CF716"/>
  <c r="CE716" s="1"/>
  <c r="CF715"/>
  <c r="CE715" s="1"/>
  <c r="CF714"/>
  <c r="CE714" s="1"/>
  <c r="CF713"/>
  <c r="CE713" s="1"/>
  <c r="CF712"/>
  <c r="CE712" s="1"/>
  <c r="CF711"/>
  <c r="CE711" s="1"/>
  <c r="CF710"/>
  <c r="CE710" s="1"/>
  <c r="CF709"/>
  <c r="CE709" s="1"/>
  <c r="CF708"/>
  <c r="CE708" s="1"/>
  <c r="CF707"/>
  <c r="CE707" s="1"/>
  <c r="CF706"/>
  <c r="CE706" s="1"/>
  <c r="CF705"/>
  <c r="CE705" s="1"/>
  <c r="CF704"/>
  <c r="CE704" s="1"/>
  <c r="CF703"/>
  <c r="CE703" s="1"/>
  <c r="CF702"/>
  <c r="CE702" s="1"/>
  <c r="CF701"/>
  <c r="CE701" s="1"/>
  <c r="CF700"/>
  <c r="CE700" s="1"/>
  <c r="CF699"/>
  <c r="CE699" s="1"/>
  <c r="CF698"/>
  <c r="CE698" s="1"/>
  <c r="CF697"/>
  <c r="CE697" s="1"/>
  <c r="CF696"/>
  <c r="CE696" s="1"/>
  <c r="CF695"/>
  <c r="CE695" s="1"/>
  <c r="CF694"/>
  <c r="CE694" s="1"/>
  <c r="CF693"/>
  <c r="CE693" s="1"/>
  <c r="CF692"/>
  <c r="CE692" s="1"/>
  <c r="CF691"/>
  <c r="CE691" s="1"/>
  <c r="CF690"/>
  <c r="CE690" s="1"/>
  <c r="CF689"/>
  <c r="CE689" s="1"/>
  <c r="CF688"/>
  <c r="CE688" s="1"/>
  <c r="CF687"/>
  <c r="CE687" s="1"/>
  <c r="CF686"/>
  <c r="CE686" s="1"/>
  <c r="CF685"/>
  <c r="CE685" s="1"/>
  <c r="CF684"/>
  <c r="CE684" s="1"/>
  <c r="CF683"/>
  <c r="CE683" s="1"/>
  <c r="CF682"/>
  <c r="CE682" s="1"/>
  <c r="CF681"/>
  <c r="CE681" s="1"/>
  <c r="CF680"/>
  <c r="CE680" s="1"/>
  <c r="CF679"/>
  <c r="CE679" s="1"/>
  <c r="CF678"/>
  <c r="CE678" s="1"/>
  <c r="CF677"/>
  <c r="CE677" s="1"/>
  <c r="CF676"/>
  <c r="CE676" s="1"/>
  <c r="CF675"/>
  <c r="CE675" s="1"/>
  <c r="CF674"/>
  <c r="CE674" s="1"/>
  <c r="CF673"/>
  <c r="CE673" s="1"/>
  <c r="CF672"/>
  <c r="CE672" s="1"/>
  <c r="CF671"/>
  <c r="CE671" s="1"/>
  <c r="CF670"/>
  <c r="CE670" s="1"/>
  <c r="CF669"/>
  <c r="CE669" s="1"/>
  <c r="CF668"/>
  <c r="CE668" s="1"/>
  <c r="CF667"/>
  <c r="CE667" s="1"/>
  <c r="CF666"/>
  <c r="CE666" s="1"/>
  <c r="CF665"/>
  <c r="CE665" s="1"/>
  <c r="CF664"/>
  <c r="CE664" s="1"/>
  <c r="CF663"/>
  <c r="CE663" s="1"/>
  <c r="CF662"/>
  <c r="CE662" s="1"/>
  <c r="CF661"/>
  <c r="CE661" s="1"/>
  <c r="CF660"/>
  <c r="CE660" s="1"/>
  <c r="CF659"/>
  <c r="CE659" s="1"/>
  <c r="CF658"/>
  <c r="CE658" s="1"/>
  <c r="CF657"/>
  <c r="CE657" s="1"/>
  <c r="CF656"/>
  <c r="CE656" s="1"/>
  <c r="CF655"/>
  <c r="CE655" s="1"/>
  <c r="CF654"/>
  <c r="CE654" s="1"/>
  <c r="CF653"/>
  <c r="CE653" s="1"/>
  <c r="CF652"/>
  <c r="CE652" s="1"/>
  <c r="CF651"/>
  <c r="CE651" s="1"/>
  <c r="CF650"/>
  <c r="CE650" s="1"/>
  <c r="CF649"/>
  <c r="CE649" s="1"/>
  <c r="CF648"/>
  <c r="CE648" s="1"/>
  <c r="CF647"/>
  <c r="CE647" s="1"/>
  <c r="CF646"/>
  <c r="CE646" s="1"/>
  <c r="CF645"/>
  <c r="CE645" s="1"/>
  <c r="CF644"/>
  <c r="CE644" s="1"/>
  <c r="CF643"/>
  <c r="CE643" s="1"/>
  <c r="CF642"/>
  <c r="CE642" s="1"/>
  <c r="CF641"/>
  <c r="CE641" s="1"/>
  <c r="CF640"/>
  <c r="CE640" s="1"/>
  <c r="CF639"/>
  <c r="CE639" s="1"/>
  <c r="CF638"/>
  <c r="CE638" s="1"/>
  <c r="CF637"/>
  <c r="CE637" s="1"/>
  <c r="CF636"/>
  <c r="CE636" s="1"/>
  <c r="CF635"/>
  <c r="CE635" s="1"/>
  <c r="CF634"/>
  <c r="CE634" s="1"/>
  <c r="CF633"/>
  <c r="CE633" s="1"/>
  <c r="CF632"/>
  <c r="CE632" s="1"/>
  <c r="CF631"/>
  <c r="CE631" s="1"/>
  <c r="CF630"/>
  <c r="CE630" s="1"/>
  <c r="CF629"/>
  <c r="CE629" s="1"/>
  <c r="CF628"/>
  <c r="CE628" s="1"/>
  <c r="CF627"/>
  <c r="CE627" s="1"/>
  <c r="CF626"/>
  <c r="CE626" s="1"/>
  <c r="CF625"/>
  <c r="CE625" s="1"/>
  <c r="CF624"/>
  <c r="CE624" s="1"/>
  <c r="CF623"/>
  <c r="CE623" s="1"/>
  <c r="CF622"/>
  <c r="CE622" s="1"/>
  <c r="CF621"/>
  <c r="CE621" s="1"/>
  <c r="CF620"/>
  <c r="CE620" s="1"/>
  <c r="CF619"/>
  <c r="CE619" s="1"/>
  <c r="CF618"/>
  <c r="CE618" s="1"/>
  <c r="CF617"/>
  <c r="CE617" s="1"/>
  <c r="CF616"/>
  <c r="CE616" s="1"/>
  <c r="CF615"/>
  <c r="CE615" s="1"/>
  <c r="CF614"/>
  <c r="CE614" s="1"/>
  <c r="CF613"/>
  <c r="CE613" s="1"/>
  <c r="CF612"/>
  <c r="CE612" s="1"/>
  <c r="CF611"/>
  <c r="CE611" s="1"/>
  <c r="CF610"/>
  <c r="CE610" s="1"/>
  <c r="CF609"/>
  <c r="CE609" s="1"/>
  <c r="CF608"/>
  <c r="CE608" s="1"/>
  <c r="CF607"/>
  <c r="CE607" s="1"/>
  <c r="CF606"/>
  <c r="CE606" s="1"/>
  <c r="CF605"/>
  <c r="CE605" s="1"/>
  <c r="CF604"/>
  <c r="CE604" s="1"/>
  <c r="CF603"/>
  <c r="CE603" s="1"/>
  <c r="CF602"/>
  <c r="CE602" s="1"/>
  <c r="CF601"/>
  <c r="CE601" s="1"/>
  <c r="CF600"/>
  <c r="CE600" s="1"/>
  <c r="CF599"/>
  <c r="CE599" s="1"/>
  <c r="CF598"/>
  <c r="CE598" s="1"/>
  <c r="CF597"/>
  <c r="CE597" s="1"/>
  <c r="CF596"/>
  <c r="CE596" s="1"/>
  <c r="CF595"/>
  <c r="CE595" s="1"/>
  <c r="CF594"/>
  <c r="CE594" s="1"/>
  <c r="CF593"/>
  <c r="CE593" s="1"/>
  <c r="CF592"/>
  <c r="CE592" s="1"/>
  <c r="CF591"/>
  <c r="CE591" s="1"/>
  <c r="CF590"/>
  <c r="CE590" s="1"/>
  <c r="CF589"/>
  <c r="CE589" s="1"/>
  <c r="CF588"/>
  <c r="CE588" s="1"/>
  <c r="CF587"/>
  <c r="CE587" s="1"/>
  <c r="CF586"/>
  <c r="CE586" s="1"/>
  <c r="CF585"/>
  <c r="CE585" s="1"/>
  <c r="CF584"/>
  <c r="CE584" s="1"/>
  <c r="CF583"/>
  <c r="CE583" s="1"/>
  <c r="CF582"/>
  <c r="CE582" s="1"/>
  <c r="CF581"/>
  <c r="CE581" s="1"/>
  <c r="CF580"/>
  <c r="CE580" s="1"/>
  <c r="CF579"/>
  <c r="CE579" s="1"/>
  <c r="CF578"/>
  <c r="CE578" s="1"/>
  <c r="CF577"/>
  <c r="CE577" s="1"/>
  <c r="CF576"/>
  <c r="CE576" s="1"/>
  <c r="CF575"/>
  <c r="CE575" s="1"/>
  <c r="CF574"/>
  <c r="CE574" s="1"/>
  <c r="CF573"/>
  <c r="CE573" s="1"/>
  <c r="CF572"/>
  <c r="CE572" s="1"/>
  <c r="CF571"/>
  <c r="CE571" s="1"/>
  <c r="CF570"/>
  <c r="CE570" s="1"/>
  <c r="CF569"/>
  <c r="CE569" s="1"/>
  <c r="CF568"/>
  <c r="CE568" s="1"/>
  <c r="CF567"/>
  <c r="CE567" s="1"/>
  <c r="CF566"/>
  <c r="CE566" s="1"/>
  <c r="CF565"/>
  <c r="CE565" s="1"/>
  <c r="CF564"/>
  <c r="CE564" s="1"/>
  <c r="CF563"/>
  <c r="CE563" s="1"/>
  <c r="CF562"/>
  <c r="CE562" s="1"/>
  <c r="CF561"/>
  <c r="CE561" s="1"/>
  <c r="CF560"/>
  <c r="CE560" s="1"/>
  <c r="CF559"/>
  <c r="CE559" s="1"/>
  <c r="CF558"/>
  <c r="CE558" s="1"/>
  <c r="CF557"/>
  <c r="CE557" s="1"/>
  <c r="CF556"/>
  <c r="CE556" s="1"/>
  <c r="CF555"/>
  <c r="CE555" s="1"/>
  <c r="CF554"/>
  <c r="CE554" s="1"/>
  <c r="CF553"/>
  <c r="CE553" s="1"/>
  <c r="CF552"/>
  <c r="CE552" s="1"/>
  <c r="CF551"/>
  <c r="CE551" s="1"/>
  <c r="CF550"/>
  <c r="CE550" s="1"/>
  <c r="CF549"/>
  <c r="CE549" s="1"/>
  <c r="CF548"/>
  <c r="CE548" s="1"/>
  <c r="CF547"/>
  <c r="CE547" s="1"/>
  <c r="CF546"/>
  <c r="CE546" s="1"/>
  <c r="CF545"/>
  <c r="CE545" s="1"/>
  <c r="CF544"/>
  <c r="CE544" s="1"/>
  <c r="CF543"/>
  <c r="CE543" s="1"/>
  <c r="CF542"/>
  <c r="CE542" s="1"/>
  <c r="CF541"/>
  <c r="CE541" s="1"/>
  <c r="CF540"/>
  <c r="CE540" s="1"/>
  <c r="CF539"/>
  <c r="CE539" s="1"/>
  <c r="CF538"/>
  <c r="CE538" s="1"/>
  <c r="CF537"/>
  <c r="CE537" s="1"/>
  <c r="CF536"/>
  <c r="CE536" s="1"/>
  <c r="CF535"/>
  <c r="CE535" s="1"/>
  <c r="CF534"/>
  <c r="CE534" s="1"/>
  <c r="CF533"/>
  <c r="CE533" s="1"/>
  <c r="CF532"/>
  <c r="CE532" s="1"/>
  <c r="CF531"/>
  <c r="CE531" s="1"/>
  <c r="CF530"/>
  <c r="CE530" s="1"/>
  <c r="CF529"/>
  <c r="CE529" s="1"/>
  <c r="CF528"/>
  <c r="CE528" s="1"/>
  <c r="CF527"/>
  <c r="CE527" s="1"/>
  <c r="CF526"/>
  <c r="CE526" s="1"/>
  <c r="CF525"/>
  <c r="CE525" s="1"/>
  <c r="CF524"/>
  <c r="CE524" s="1"/>
  <c r="CF523"/>
  <c r="CE523" s="1"/>
  <c r="CF522"/>
  <c r="CE522" s="1"/>
  <c r="CF521"/>
  <c r="CE521" s="1"/>
  <c r="CF520"/>
  <c r="CE520" s="1"/>
  <c r="CF519"/>
  <c r="CE519" s="1"/>
  <c r="CF518"/>
  <c r="CE518" s="1"/>
  <c r="CF517"/>
  <c r="CE517" s="1"/>
  <c r="CF516"/>
  <c r="CE516" s="1"/>
  <c r="CF515"/>
  <c r="CE515" s="1"/>
  <c r="CF514"/>
  <c r="CE514" s="1"/>
  <c r="CF513"/>
  <c r="CE513" s="1"/>
  <c r="CF512"/>
  <c r="CE512" s="1"/>
  <c r="CF511"/>
  <c r="CE511" s="1"/>
  <c r="CF510"/>
  <c r="CE510" s="1"/>
  <c r="CF509"/>
  <c r="CE509" s="1"/>
  <c r="CF508"/>
  <c r="CE508" s="1"/>
  <c r="CF507"/>
  <c r="CE507" s="1"/>
  <c r="CF506"/>
  <c r="CE506" s="1"/>
  <c r="CF505"/>
  <c r="CE505" s="1"/>
  <c r="CF504"/>
  <c r="CE504" s="1"/>
  <c r="CF503"/>
  <c r="CE503" s="1"/>
  <c r="CF502"/>
  <c r="CE502" s="1"/>
  <c r="CF501"/>
  <c r="CE501" s="1"/>
  <c r="CF500"/>
  <c r="CE500" s="1"/>
  <c r="CF499"/>
  <c r="CE499" s="1"/>
  <c r="CF498"/>
  <c r="CE498" s="1"/>
  <c r="CF497"/>
  <c r="CE497" s="1"/>
  <c r="CF496"/>
  <c r="CE496" s="1"/>
  <c r="CF495"/>
  <c r="CE495" s="1"/>
  <c r="CF494"/>
  <c r="CE494" s="1"/>
  <c r="CF493"/>
  <c r="CE493" s="1"/>
  <c r="CF492"/>
  <c r="CE492" s="1"/>
  <c r="CF491"/>
  <c r="CE491" s="1"/>
  <c r="CF490"/>
  <c r="CE490" s="1"/>
  <c r="CF489"/>
  <c r="CE489" s="1"/>
  <c r="CF488"/>
  <c r="CE488" s="1"/>
  <c r="CF487"/>
  <c r="CE487" s="1"/>
  <c r="CF486"/>
  <c r="CE486" s="1"/>
  <c r="CF485"/>
  <c r="CE485" s="1"/>
  <c r="CF484"/>
  <c r="CE484" s="1"/>
  <c r="CF483"/>
  <c r="CE483" s="1"/>
  <c r="CF482"/>
  <c r="CE482" s="1"/>
  <c r="CF481"/>
  <c r="CE481" s="1"/>
  <c r="CF480"/>
  <c r="CE480" s="1"/>
  <c r="CF479"/>
  <c r="CE479" s="1"/>
  <c r="CF478"/>
  <c r="CE478" s="1"/>
  <c r="CF477"/>
  <c r="CE477" s="1"/>
  <c r="CF476"/>
  <c r="CE476" s="1"/>
  <c r="CF475"/>
  <c r="CE475" s="1"/>
  <c r="CF474"/>
  <c r="CE474" s="1"/>
  <c r="CF473"/>
  <c r="CE473" s="1"/>
  <c r="CF472"/>
  <c r="CE472" s="1"/>
  <c r="CF471"/>
  <c r="CE471" s="1"/>
  <c r="CF470"/>
  <c r="CE470" s="1"/>
  <c r="CF469"/>
  <c r="CE469" s="1"/>
  <c r="CF468"/>
  <c r="CE468" s="1"/>
  <c r="CF467"/>
  <c r="CE467" s="1"/>
  <c r="CF466"/>
  <c r="CE466" s="1"/>
  <c r="CF465"/>
  <c r="CE465" s="1"/>
  <c r="CF464"/>
  <c r="CE464" s="1"/>
  <c r="CF463"/>
  <c r="CE463" s="1"/>
  <c r="CF462"/>
  <c r="CE462" s="1"/>
  <c r="CF461"/>
  <c r="CE461" s="1"/>
  <c r="CF460"/>
  <c r="CE460" s="1"/>
  <c r="CF459"/>
  <c r="CE459" s="1"/>
  <c r="CF458"/>
  <c r="CE458" s="1"/>
  <c r="CF457"/>
  <c r="CE457" s="1"/>
  <c r="CF456"/>
  <c r="CE456" s="1"/>
  <c r="CF455"/>
  <c r="CE455" s="1"/>
  <c r="CF454"/>
  <c r="CE454" s="1"/>
  <c r="CF453"/>
  <c r="CE453" s="1"/>
  <c r="CF452"/>
  <c r="CE452" s="1"/>
  <c r="CF451"/>
  <c r="CE451" s="1"/>
  <c r="CF450"/>
  <c r="CE450" s="1"/>
  <c r="CF449"/>
  <c r="CE449" s="1"/>
  <c r="CF448"/>
  <c r="CE448" s="1"/>
  <c r="CF447"/>
  <c r="CE447" s="1"/>
  <c r="CF446"/>
  <c r="CE446" s="1"/>
  <c r="CF445"/>
  <c r="CE445" s="1"/>
  <c r="CF444"/>
  <c r="CE444" s="1"/>
  <c r="CF443"/>
  <c r="CE443" s="1"/>
  <c r="CF442"/>
  <c r="CE442" s="1"/>
  <c r="CF441"/>
  <c r="CE441" s="1"/>
  <c r="CF440"/>
  <c r="CE440" s="1"/>
  <c r="CF439"/>
  <c r="CE439" s="1"/>
  <c r="CF438"/>
  <c r="CE438" s="1"/>
  <c r="CF437"/>
  <c r="CE437" s="1"/>
  <c r="CF436"/>
  <c r="CE436" s="1"/>
  <c r="CF435"/>
  <c r="CE435" s="1"/>
  <c r="CF434"/>
  <c r="CE434" s="1"/>
  <c r="CF433"/>
  <c r="CE433" s="1"/>
  <c r="CF432"/>
  <c r="CE432" s="1"/>
  <c r="CF431"/>
  <c r="CE431" s="1"/>
  <c r="CF430"/>
  <c r="CE430" s="1"/>
  <c r="CF429"/>
  <c r="CE429" s="1"/>
  <c r="CF428"/>
  <c r="CE428" s="1"/>
  <c r="CF427"/>
  <c r="CE427" s="1"/>
  <c r="CF426"/>
  <c r="CE426" s="1"/>
  <c r="CF425"/>
  <c r="CE425" s="1"/>
  <c r="CF424"/>
  <c r="CE424" s="1"/>
  <c r="CF423"/>
  <c r="CE423" s="1"/>
  <c r="CF422"/>
  <c r="CE422" s="1"/>
  <c r="CF421"/>
  <c r="CE421" s="1"/>
  <c r="CF420"/>
  <c r="CE420" s="1"/>
  <c r="CF419"/>
  <c r="CE419" s="1"/>
  <c r="CF418"/>
  <c r="CE418" s="1"/>
  <c r="CF417"/>
  <c r="CE417" s="1"/>
  <c r="CF416"/>
  <c r="CE416" s="1"/>
  <c r="CF415"/>
  <c r="CE415" s="1"/>
  <c r="CF414"/>
  <c r="CE414" s="1"/>
  <c r="CF413"/>
  <c r="CE413" s="1"/>
  <c r="CF412"/>
  <c r="CE412" s="1"/>
  <c r="CF411"/>
  <c r="CE411" s="1"/>
  <c r="CF410"/>
  <c r="CE410" s="1"/>
  <c r="CF409"/>
  <c r="CE409" s="1"/>
  <c r="CF408"/>
  <c r="CE408" s="1"/>
  <c r="CF407"/>
  <c r="CE407" s="1"/>
  <c r="CF406"/>
  <c r="CE406" s="1"/>
  <c r="CF405"/>
  <c r="CE405" s="1"/>
  <c r="CF404"/>
  <c r="CE404" s="1"/>
  <c r="CF403"/>
  <c r="CE403" s="1"/>
  <c r="CF402"/>
  <c r="CE402" s="1"/>
  <c r="CF401"/>
  <c r="CE401" s="1"/>
  <c r="CF400"/>
  <c r="CE400" s="1"/>
  <c r="CF399"/>
  <c r="CE399" s="1"/>
  <c r="CF398"/>
  <c r="CE398" s="1"/>
  <c r="CF397"/>
  <c r="CE397" s="1"/>
  <c r="CF396"/>
  <c r="CE396" s="1"/>
  <c r="CF395"/>
  <c r="CE395" s="1"/>
  <c r="CF394"/>
  <c r="CE394" s="1"/>
  <c r="CF393"/>
  <c r="CE393" s="1"/>
  <c r="CF392"/>
  <c r="CE392" s="1"/>
  <c r="CF391"/>
  <c r="CE391" s="1"/>
  <c r="CF390"/>
  <c r="CE390" s="1"/>
  <c r="CF389"/>
  <c r="CE389" s="1"/>
  <c r="CF388"/>
  <c r="CE388" s="1"/>
  <c r="CF387"/>
  <c r="CE387" s="1"/>
  <c r="CF386"/>
  <c r="CE386" s="1"/>
  <c r="CF385"/>
  <c r="CE385" s="1"/>
  <c r="CF384"/>
  <c r="CE384" s="1"/>
  <c r="CF383"/>
  <c r="CE383" s="1"/>
  <c r="CF382"/>
  <c r="CE382" s="1"/>
  <c r="CF381"/>
  <c r="CE381" s="1"/>
  <c r="CF380"/>
  <c r="CE380" s="1"/>
  <c r="CF379"/>
  <c r="CE379" s="1"/>
  <c r="CF378"/>
  <c r="CE378" s="1"/>
  <c r="CF377"/>
  <c r="CE377" s="1"/>
  <c r="CF376"/>
  <c r="CE376" s="1"/>
  <c r="CF375"/>
  <c r="CE375" s="1"/>
  <c r="CF374"/>
  <c r="CE374" s="1"/>
  <c r="CF373"/>
  <c r="CE373" s="1"/>
  <c r="CF372"/>
  <c r="CE372" s="1"/>
  <c r="CF371"/>
  <c r="CE371" s="1"/>
  <c r="CF370"/>
  <c r="CE370" s="1"/>
  <c r="CF369"/>
  <c r="CE369" s="1"/>
  <c r="CF368"/>
  <c r="CE368" s="1"/>
  <c r="CF367"/>
  <c r="CE367" s="1"/>
  <c r="CF366"/>
  <c r="CE366" s="1"/>
  <c r="CF365"/>
  <c r="CE365" s="1"/>
  <c r="CF364"/>
  <c r="CE364" s="1"/>
  <c r="CF363"/>
  <c r="CE363" s="1"/>
  <c r="CF362"/>
  <c r="CE362" s="1"/>
  <c r="CF361"/>
  <c r="CE361" s="1"/>
  <c r="CF360"/>
  <c r="CE360" s="1"/>
  <c r="CF359"/>
  <c r="CE359" s="1"/>
  <c r="CF358"/>
  <c r="CE358" s="1"/>
  <c r="CF357"/>
  <c r="CE357" s="1"/>
  <c r="CF356"/>
  <c r="CE356" s="1"/>
  <c r="CF355"/>
  <c r="CE355" s="1"/>
  <c r="CF354"/>
  <c r="CE354" s="1"/>
  <c r="CF353"/>
  <c r="CE353" s="1"/>
  <c r="CF352"/>
  <c r="CE352" s="1"/>
  <c r="CF351"/>
  <c r="CE351" s="1"/>
  <c r="CF350"/>
  <c r="CE350" s="1"/>
  <c r="CF349"/>
  <c r="CE349" s="1"/>
  <c r="CF348"/>
  <c r="CE348" s="1"/>
  <c r="CF347"/>
  <c r="CE347" s="1"/>
  <c r="CF346"/>
  <c r="CE346" s="1"/>
  <c r="CF345"/>
  <c r="CE345" s="1"/>
  <c r="CF344"/>
  <c r="CE344" s="1"/>
  <c r="CF343"/>
  <c r="CE343" s="1"/>
  <c r="CF342"/>
  <c r="CE342" s="1"/>
  <c r="CF341"/>
  <c r="CE341" s="1"/>
  <c r="CF340"/>
  <c r="CE340" s="1"/>
  <c r="CF339"/>
  <c r="CE339" s="1"/>
  <c r="CF338"/>
  <c r="CE338" s="1"/>
  <c r="CF337"/>
  <c r="CE337" s="1"/>
  <c r="CF336"/>
  <c r="CE336" s="1"/>
  <c r="CF335"/>
  <c r="CE335" s="1"/>
  <c r="CF334"/>
  <c r="CE334" s="1"/>
  <c r="CF333"/>
  <c r="CE333" s="1"/>
  <c r="CF332"/>
  <c r="CE332" s="1"/>
  <c r="CF331"/>
  <c r="CE331" s="1"/>
  <c r="CF330"/>
  <c r="CE330" s="1"/>
  <c r="CF329"/>
  <c r="CE329" s="1"/>
  <c r="CF328"/>
  <c r="CE328" s="1"/>
  <c r="CF327"/>
  <c r="CE327" s="1"/>
  <c r="CF326"/>
  <c r="CE326" s="1"/>
  <c r="CF325"/>
  <c r="CE325" s="1"/>
  <c r="CF324"/>
  <c r="CE324" s="1"/>
  <c r="CF323"/>
  <c r="CE323" s="1"/>
  <c r="CF322"/>
  <c r="CE322" s="1"/>
  <c r="CF321"/>
  <c r="CE321" s="1"/>
  <c r="CF320"/>
  <c r="CE320" s="1"/>
  <c r="CF319"/>
  <c r="CE319" s="1"/>
  <c r="CF318"/>
  <c r="CE318" s="1"/>
  <c r="CF317"/>
  <c r="CE317" s="1"/>
  <c r="CF316"/>
  <c r="CE316" s="1"/>
  <c r="CF315"/>
  <c r="CE315" s="1"/>
  <c r="CF314"/>
  <c r="CE314" s="1"/>
  <c r="CF313"/>
  <c r="CE313" s="1"/>
  <c r="CF312"/>
  <c r="CE312" s="1"/>
  <c r="CF311"/>
  <c r="CE311" s="1"/>
  <c r="CF310"/>
  <c r="CE310" s="1"/>
  <c r="CF309"/>
  <c r="CE309" s="1"/>
  <c r="CF308"/>
  <c r="CE308" s="1"/>
  <c r="CF307"/>
  <c r="CE307" s="1"/>
  <c r="CF306"/>
  <c r="CE306" s="1"/>
  <c r="CF305"/>
  <c r="CE305" s="1"/>
  <c r="CF304"/>
  <c r="CE304" s="1"/>
  <c r="CF303"/>
  <c r="CE303" s="1"/>
  <c r="CF302"/>
  <c r="CE302" s="1"/>
  <c r="CF301"/>
  <c r="CE301" s="1"/>
  <c r="CF300"/>
  <c r="CE300" s="1"/>
  <c r="CF299"/>
  <c r="CE299" s="1"/>
  <c r="CF298"/>
  <c r="CE298" s="1"/>
  <c r="CF297"/>
  <c r="CE297" s="1"/>
  <c r="CF296"/>
  <c r="CE296" s="1"/>
  <c r="CF295"/>
  <c r="CE295" s="1"/>
  <c r="CF294"/>
  <c r="CE294" s="1"/>
  <c r="CF293"/>
  <c r="CE293" s="1"/>
  <c r="CF292"/>
  <c r="CE292" s="1"/>
  <c r="CF291"/>
  <c r="CE291" s="1"/>
  <c r="CF290"/>
  <c r="CE290" s="1"/>
  <c r="CF289"/>
  <c r="CE289" s="1"/>
  <c r="CF288"/>
  <c r="CE288" s="1"/>
  <c r="CF287"/>
  <c r="CE287" s="1"/>
  <c r="CF286"/>
  <c r="CE286" s="1"/>
  <c r="CF285"/>
  <c r="CE285" s="1"/>
  <c r="CF284"/>
  <c r="CE284" s="1"/>
  <c r="CF283"/>
  <c r="CE283" s="1"/>
  <c r="CF282"/>
  <c r="CE282" s="1"/>
  <c r="CF281"/>
  <c r="CE281" s="1"/>
  <c r="CF280"/>
  <c r="CE280" s="1"/>
  <c r="CF279"/>
  <c r="CE279" s="1"/>
  <c r="CF278"/>
  <c r="CE278" s="1"/>
  <c r="CF277"/>
  <c r="CE277" s="1"/>
  <c r="CF276"/>
  <c r="CE276" s="1"/>
  <c r="CF275"/>
  <c r="CE275" s="1"/>
  <c r="CF274"/>
  <c r="CE274" s="1"/>
  <c r="CF273"/>
  <c r="CE273" s="1"/>
  <c r="CF272"/>
  <c r="CE272" s="1"/>
  <c r="CF271"/>
  <c r="CE271" s="1"/>
  <c r="CF270"/>
  <c r="CE270" s="1"/>
  <c r="CF269"/>
  <c r="CE269" s="1"/>
  <c r="CF268"/>
  <c r="CE268" s="1"/>
  <c r="CF267"/>
  <c r="CE267" s="1"/>
  <c r="CF266"/>
  <c r="CE266" s="1"/>
  <c r="CF265"/>
  <c r="CE265" s="1"/>
  <c r="CF264"/>
  <c r="CE264" s="1"/>
  <c r="CF263"/>
  <c r="CE263" s="1"/>
  <c r="CF262"/>
  <c r="CE262" s="1"/>
  <c r="CF261"/>
  <c r="CE261" s="1"/>
  <c r="CF260"/>
  <c r="CE260" s="1"/>
  <c r="CF259"/>
  <c r="CE259" s="1"/>
  <c r="CF258"/>
  <c r="CE258" s="1"/>
  <c r="CF257"/>
  <c r="CE257" s="1"/>
  <c r="CF256"/>
  <c r="CE256" s="1"/>
  <c r="CF255"/>
  <c r="CE255" s="1"/>
  <c r="CF254"/>
  <c r="CE254" s="1"/>
  <c r="CF253"/>
  <c r="CE253" s="1"/>
  <c r="CF252"/>
  <c r="CE252" s="1"/>
  <c r="CF251"/>
  <c r="CE251" s="1"/>
  <c r="CF250"/>
  <c r="CE250" s="1"/>
  <c r="CF249"/>
  <c r="CE249" s="1"/>
  <c r="CF248"/>
  <c r="CE248" s="1"/>
  <c r="CF247"/>
  <c r="CE247" s="1"/>
  <c r="CF246"/>
  <c r="CE246" s="1"/>
  <c r="CF245"/>
  <c r="CE245" s="1"/>
  <c r="CF244"/>
  <c r="CE244" s="1"/>
  <c r="CF243"/>
  <c r="CE243" s="1"/>
  <c r="CF242"/>
  <c r="CE242" s="1"/>
  <c r="CF241"/>
  <c r="CE241" s="1"/>
  <c r="CF240"/>
  <c r="CE240" s="1"/>
  <c r="CF239"/>
  <c r="CE239" s="1"/>
  <c r="CF238"/>
  <c r="CE238" s="1"/>
  <c r="CF237"/>
  <c r="CE237" s="1"/>
  <c r="CF236"/>
  <c r="CE236" s="1"/>
  <c r="CF235"/>
  <c r="CE235" s="1"/>
  <c r="CF234"/>
  <c r="CE234" s="1"/>
  <c r="CF233"/>
  <c r="CE233" s="1"/>
  <c r="CF232"/>
  <c r="CE232" s="1"/>
  <c r="CF231"/>
  <c r="CE231" s="1"/>
  <c r="CF230"/>
  <c r="CE230" s="1"/>
  <c r="CF229"/>
  <c r="CE229" s="1"/>
  <c r="CF228"/>
  <c r="CE228" s="1"/>
  <c r="CF227"/>
  <c r="CE227" s="1"/>
  <c r="CF226"/>
  <c r="CE226" s="1"/>
  <c r="CF225"/>
  <c r="CE225" s="1"/>
  <c r="CF224"/>
  <c r="CE224" s="1"/>
  <c r="CF223"/>
  <c r="CE223" s="1"/>
  <c r="CF222"/>
  <c r="CE222" s="1"/>
  <c r="CF221"/>
  <c r="CE221" s="1"/>
  <c r="CF220"/>
  <c r="CE220" s="1"/>
  <c r="CF219"/>
  <c r="CE219" s="1"/>
  <c r="CF218"/>
  <c r="CE218" s="1"/>
  <c r="CF217"/>
  <c r="CE217" s="1"/>
  <c r="CF216"/>
  <c r="CE216" s="1"/>
  <c r="CF215"/>
  <c r="CE215" s="1"/>
  <c r="CF214"/>
  <c r="CE214" s="1"/>
  <c r="CF213"/>
  <c r="CE213" s="1"/>
  <c r="CF212"/>
  <c r="CE212" s="1"/>
  <c r="CF211"/>
  <c r="CE211" s="1"/>
  <c r="CF210"/>
  <c r="CE210" s="1"/>
  <c r="CF209"/>
  <c r="CE209" s="1"/>
  <c r="CF208"/>
  <c r="CE208" s="1"/>
  <c r="CF207"/>
  <c r="CE207" s="1"/>
  <c r="CF206"/>
  <c r="CE206" s="1"/>
  <c r="CF205"/>
  <c r="CE205" s="1"/>
  <c r="CF204"/>
  <c r="CE204" s="1"/>
  <c r="CF203"/>
  <c r="CE203" s="1"/>
  <c r="CF202"/>
  <c r="CE202" s="1"/>
  <c r="CF201"/>
  <c r="CE201" s="1"/>
  <c r="CF200"/>
  <c r="CE200" s="1"/>
  <c r="CF199"/>
  <c r="CE199" s="1"/>
  <c r="CF198"/>
  <c r="CE198" s="1"/>
  <c r="CF197"/>
  <c r="CE197" s="1"/>
  <c r="CF196"/>
  <c r="CE196" s="1"/>
  <c r="CF195"/>
  <c r="CE195" s="1"/>
  <c r="CF194"/>
  <c r="CE194" s="1"/>
  <c r="CF193"/>
  <c r="CE193" s="1"/>
  <c r="CF192"/>
  <c r="CE192" s="1"/>
  <c r="CF191"/>
  <c r="CE191" s="1"/>
  <c r="CF190"/>
  <c r="CE190" s="1"/>
  <c r="CF189"/>
  <c r="CE189" s="1"/>
  <c r="CF188"/>
  <c r="CE188" s="1"/>
  <c r="CF187"/>
  <c r="CE187" s="1"/>
  <c r="CF186"/>
  <c r="CE186" s="1"/>
  <c r="CF185"/>
  <c r="CE185" s="1"/>
  <c r="CF184"/>
  <c r="CE184" s="1"/>
  <c r="CF183"/>
  <c r="CE183" s="1"/>
  <c r="CF182"/>
  <c r="CE182" s="1"/>
  <c r="CF181"/>
  <c r="CE181" s="1"/>
  <c r="CF180"/>
  <c r="CE180" s="1"/>
  <c r="CF179"/>
  <c r="CE179" s="1"/>
  <c r="CF178"/>
  <c r="CE178" s="1"/>
  <c r="CF177"/>
  <c r="CE177" s="1"/>
  <c r="CF176"/>
  <c r="CE176" s="1"/>
  <c r="CF175"/>
  <c r="CE175" s="1"/>
  <c r="CF174"/>
  <c r="CE174" s="1"/>
  <c r="CF173"/>
  <c r="CE173" s="1"/>
  <c r="CF172"/>
  <c r="CE172" s="1"/>
  <c r="CF171"/>
  <c r="CE171" s="1"/>
  <c r="CF170"/>
  <c r="CE170" s="1"/>
  <c r="CF169"/>
  <c r="CE169" s="1"/>
  <c r="CF168"/>
  <c r="CE168" s="1"/>
  <c r="CF167"/>
  <c r="CE167" s="1"/>
  <c r="CF166"/>
  <c r="CE166" s="1"/>
  <c r="CF165"/>
  <c r="CE165" s="1"/>
  <c r="CF164"/>
  <c r="CE164" s="1"/>
  <c r="CF163"/>
  <c r="CE163" s="1"/>
  <c r="CF162"/>
  <c r="CE162" s="1"/>
  <c r="CF161"/>
  <c r="CE161" s="1"/>
  <c r="CF160"/>
  <c r="CE160" s="1"/>
  <c r="CF159"/>
  <c r="CE159" s="1"/>
  <c r="CF158"/>
  <c r="CE158" s="1"/>
  <c r="CF157"/>
  <c r="CE157" s="1"/>
  <c r="CF156"/>
  <c r="CE156" s="1"/>
  <c r="CF155"/>
  <c r="CE155" s="1"/>
  <c r="CF154"/>
  <c r="CE154" s="1"/>
  <c r="CF153"/>
  <c r="CE153" s="1"/>
  <c r="CF152"/>
  <c r="CE152" s="1"/>
  <c r="CF151"/>
  <c r="CE151" s="1"/>
  <c r="CF150"/>
  <c r="CE150" s="1"/>
  <c r="CF149"/>
  <c r="CE149" s="1"/>
  <c r="CF148"/>
  <c r="CE148" s="1"/>
  <c r="CF147"/>
  <c r="CE147" s="1"/>
  <c r="CF146"/>
  <c r="CE146" s="1"/>
  <c r="CF145"/>
  <c r="CE145" s="1"/>
  <c r="CF144"/>
  <c r="CE144" s="1"/>
  <c r="CF143"/>
  <c r="CE143" s="1"/>
  <c r="CF142"/>
  <c r="CE142" s="1"/>
  <c r="CF141"/>
  <c r="CE141" s="1"/>
  <c r="CF140"/>
  <c r="CE140" s="1"/>
  <c r="CF139"/>
  <c r="CE139" s="1"/>
  <c r="CF138"/>
  <c r="CE138" s="1"/>
  <c r="CF137"/>
  <c r="CE137" s="1"/>
  <c r="CF136"/>
  <c r="CE136" s="1"/>
  <c r="CF135"/>
  <c r="CE135" s="1"/>
  <c r="CF134"/>
  <c r="CE134" s="1"/>
  <c r="CF133"/>
  <c r="CE133" s="1"/>
  <c r="CF132"/>
  <c r="CE132" s="1"/>
  <c r="CF131"/>
  <c r="CE131" s="1"/>
  <c r="CF130"/>
  <c r="CE130" s="1"/>
  <c r="CF129"/>
  <c r="CE129" s="1"/>
  <c r="CF128"/>
  <c r="CE128" s="1"/>
  <c r="CF127"/>
  <c r="CE127" s="1"/>
  <c r="CF126"/>
  <c r="CE126" s="1"/>
  <c r="CF125"/>
  <c r="CE125" s="1"/>
  <c r="CF124"/>
  <c r="CE124" s="1"/>
  <c r="CF123"/>
  <c r="CE123" s="1"/>
  <c r="CF122"/>
  <c r="CE122" s="1"/>
  <c r="CF121"/>
  <c r="CE121" s="1"/>
  <c r="CF120"/>
  <c r="CE120" s="1"/>
  <c r="CF119"/>
  <c r="CE119" s="1"/>
  <c r="CF118"/>
  <c r="CE118" s="1"/>
  <c r="CF117"/>
  <c r="CE117" s="1"/>
  <c r="CF116"/>
  <c r="CE116" s="1"/>
  <c r="CF115"/>
  <c r="CE115" s="1"/>
  <c r="CF114"/>
  <c r="CE114" s="1"/>
  <c r="CF113"/>
  <c r="CE113" s="1"/>
  <c r="CF112"/>
  <c r="CE112" s="1"/>
  <c r="CF111"/>
  <c r="CE111" s="1"/>
  <c r="CF110"/>
  <c r="CE110" s="1"/>
  <c r="CF109"/>
  <c r="CE109" s="1"/>
  <c r="CF108"/>
  <c r="CE108" s="1"/>
  <c r="CF107"/>
  <c r="CE107" s="1"/>
  <c r="CF106"/>
  <c r="CE106" s="1"/>
  <c r="CF105"/>
  <c r="CE105" s="1"/>
  <c r="CF104"/>
  <c r="CE104" s="1"/>
  <c r="CF103"/>
  <c r="CE103" s="1"/>
  <c r="CF102"/>
  <c r="CE102" s="1"/>
  <c r="CF101"/>
  <c r="CE101" s="1"/>
  <c r="CF100"/>
  <c r="CE100" s="1"/>
  <c r="CF99"/>
  <c r="CE99" s="1"/>
  <c r="CF98"/>
  <c r="CE98" s="1"/>
  <c r="CF97"/>
  <c r="CE97" s="1"/>
  <c r="CF96"/>
  <c r="CE96" s="1"/>
  <c r="CF95"/>
  <c r="CE95" s="1"/>
  <c r="CF94"/>
  <c r="CE94" s="1"/>
  <c r="CF93"/>
  <c r="CE93" s="1"/>
  <c r="CF92"/>
  <c r="CE92" s="1"/>
  <c r="CF91"/>
  <c r="CE91" s="1"/>
  <c r="CF90"/>
  <c r="CE90" s="1"/>
  <c r="CF89"/>
  <c r="CE89" s="1"/>
  <c r="CF88"/>
  <c r="CE88" s="1"/>
  <c r="CF87"/>
  <c r="CE87" s="1"/>
  <c r="CF86"/>
  <c r="CE86" s="1"/>
  <c r="CF85"/>
  <c r="CE85" s="1"/>
  <c r="CF84"/>
  <c r="CE84" s="1"/>
  <c r="CF83"/>
  <c r="CE83" s="1"/>
  <c r="CF82"/>
  <c r="CE82" s="1"/>
  <c r="CF81"/>
  <c r="CE81" s="1"/>
  <c r="CF80"/>
  <c r="CE80" s="1"/>
  <c r="CF79"/>
  <c r="CE79" s="1"/>
  <c r="CF78"/>
  <c r="CE78" s="1"/>
  <c r="CF77"/>
  <c r="CE77" s="1"/>
  <c r="CF76"/>
  <c r="CE76" s="1"/>
  <c r="CF75"/>
  <c r="CE75" s="1"/>
  <c r="CF74"/>
  <c r="CE74" s="1"/>
  <c r="CF73"/>
  <c r="CE73" s="1"/>
  <c r="CF72"/>
  <c r="CE72" s="1"/>
  <c r="CF71"/>
  <c r="CE71" s="1"/>
  <c r="CF70"/>
  <c r="CE70" s="1"/>
  <c r="CF69"/>
  <c r="CE69" s="1"/>
  <c r="CF68"/>
  <c r="CE68" s="1"/>
  <c r="CF67"/>
  <c r="CE67" s="1"/>
  <c r="CF66"/>
  <c r="CE66" s="1"/>
  <c r="CF65"/>
  <c r="CE65" s="1"/>
  <c r="CF64"/>
  <c r="CE64" s="1"/>
  <c r="CF63"/>
  <c r="CE63" s="1"/>
  <c r="CF62"/>
  <c r="CE62" s="1"/>
  <c r="CF61"/>
  <c r="CE61" s="1"/>
  <c r="CF60"/>
  <c r="CE60" s="1"/>
  <c r="CF59"/>
  <c r="CE59" s="1"/>
  <c r="CF58"/>
  <c r="CE58" s="1"/>
  <c r="CF57"/>
  <c r="CE57" s="1"/>
  <c r="CF56"/>
  <c r="CE56" s="1"/>
  <c r="CF55"/>
  <c r="CE55" s="1"/>
  <c r="CF54"/>
  <c r="CE54" s="1"/>
  <c r="CF53"/>
  <c r="CE53" s="1"/>
  <c r="CF52"/>
  <c r="CE52" s="1"/>
  <c r="CF51"/>
  <c r="CE51" s="1"/>
  <c r="CF50"/>
  <c r="CE50" s="1"/>
  <c r="CF49"/>
  <c r="CE49" s="1"/>
  <c r="CF48"/>
  <c r="CE48" s="1"/>
  <c r="CF47"/>
  <c r="CE47" s="1"/>
  <c r="CF46"/>
  <c r="CE46" s="1"/>
  <c r="CF45"/>
  <c r="CE45" s="1"/>
  <c r="CF44"/>
  <c r="CE44" s="1"/>
  <c r="CF43"/>
  <c r="CE43" s="1"/>
  <c r="CF42"/>
  <c r="CE42" s="1"/>
  <c r="CF41"/>
  <c r="CE41" s="1"/>
  <c r="CF40"/>
  <c r="CE40" s="1"/>
  <c r="CF39"/>
  <c r="CE39" s="1"/>
  <c r="CF38"/>
  <c r="CE38" s="1"/>
  <c r="CF37"/>
  <c r="CE37" s="1"/>
  <c r="CF36"/>
  <c r="CE36" s="1"/>
  <c r="CF35"/>
  <c r="CE35" s="1"/>
  <c r="CF34"/>
  <c r="CE34" s="1"/>
  <c r="CF33"/>
  <c r="CE33" s="1"/>
  <c r="CF32"/>
  <c r="CE32" s="1"/>
  <c r="CF31"/>
  <c r="CE31" s="1"/>
  <c r="CF30"/>
  <c r="CE30" s="1"/>
  <c r="CF29"/>
  <c r="CE29" s="1"/>
  <c r="CF28"/>
  <c r="CE28" s="1"/>
  <c r="CF27"/>
  <c r="CE27" s="1"/>
  <c r="CF26"/>
  <c r="CE26" s="1"/>
  <c r="CF25"/>
  <c r="CE25" s="1"/>
  <c r="CF24"/>
  <c r="CE24" s="1"/>
  <c r="CF23"/>
  <c r="CE23" s="1"/>
  <c r="CF22"/>
  <c r="CE22" s="1"/>
  <c r="CF21"/>
  <c r="CE21" s="1"/>
  <c r="CF20"/>
  <c r="CE20" s="1"/>
  <c r="CF19"/>
  <c r="CE19" s="1"/>
  <c r="CF18"/>
  <c r="CE18" s="1"/>
  <c r="CF17"/>
  <c r="CE17" s="1"/>
  <c r="CF16"/>
  <c r="CE16" s="1"/>
  <c r="G1011"/>
  <c r="G1010"/>
  <c r="G1009"/>
  <c r="G1008"/>
  <c r="G1007"/>
  <c r="G1006"/>
  <c r="G1005"/>
  <c r="G1004"/>
  <c r="G1003"/>
  <c r="G1002"/>
  <c r="G1001"/>
  <c r="G1000"/>
  <c r="G999"/>
  <c r="G998"/>
  <c r="G997"/>
  <c r="G996"/>
  <c r="G995"/>
  <c r="G994"/>
  <c r="G993"/>
  <c r="G992"/>
  <c r="G991"/>
  <c r="G990"/>
  <c r="G989"/>
  <c r="G988"/>
  <c r="G987"/>
  <c r="G986"/>
  <c r="G985"/>
  <c r="G984"/>
  <c r="G983"/>
  <c r="G982"/>
  <c r="G981"/>
  <c r="G980"/>
  <c r="G979"/>
  <c r="G978"/>
  <c r="G977"/>
  <c r="G976"/>
  <c r="G975"/>
  <c r="G974"/>
  <c r="G973"/>
  <c r="G972"/>
  <c r="G971"/>
  <c r="G970"/>
  <c r="G969"/>
  <c r="G968"/>
  <c r="G967"/>
  <c r="G966"/>
  <c r="G965"/>
  <c r="G964"/>
  <c r="G963"/>
  <c r="G962"/>
  <c r="G961"/>
  <c r="G960"/>
  <c r="G959"/>
  <c r="G958"/>
  <c r="G957"/>
  <c r="G956"/>
  <c r="G955"/>
  <c r="G954"/>
  <c r="G953"/>
  <c r="G952"/>
  <c r="G951"/>
  <c r="G950"/>
  <c r="G949"/>
  <c r="G948"/>
  <c r="G947"/>
  <c r="G946"/>
  <c r="G945"/>
  <c r="G944"/>
  <c r="G943"/>
  <c r="G942"/>
  <c r="G941"/>
  <c r="G940"/>
  <c r="G939"/>
  <c r="G938"/>
  <c r="G937"/>
  <c r="G936"/>
  <c r="G935"/>
  <c r="G934"/>
  <c r="G933"/>
  <c r="G932"/>
  <c r="G931"/>
  <c r="G930"/>
  <c r="G929"/>
  <c r="G928"/>
  <c r="G927"/>
  <c r="G926"/>
  <c r="G925"/>
  <c r="G924"/>
  <c r="G923"/>
  <c r="G922"/>
  <c r="G921"/>
  <c r="G920"/>
  <c r="G919"/>
  <c r="G918"/>
  <c r="G917"/>
  <c r="G916"/>
  <c r="G915"/>
  <c r="G914"/>
  <c r="G913"/>
  <c r="G912"/>
  <c r="G911"/>
  <c r="G910"/>
  <c r="G909"/>
  <c r="G908"/>
  <c r="G907"/>
  <c r="G906"/>
  <c r="G905"/>
  <c r="G904"/>
  <c r="G903"/>
  <c r="G902"/>
  <c r="G901"/>
  <c r="G900"/>
  <c r="G899"/>
  <c r="G898"/>
  <c r="G897"/>
  <c r="G896"/>
  <c r="G895"/>
  <c r="G894"/>
  <c r="G893"/>
  <c r="G892"/>
  <c r="G891"/>
  <c r="G890"/>
  <c r="G889"/>
  <c r="G888"/>
  <c r="G887"/>
  <c r="G886"/>
  <c r="G885"/>
  <c r="G884"/>
  <c r="G883"/>
  <c r="G882"/>
  <c r="G881"/>
  <c r="G880"/>
  <c r="G879"/>
  <c r="G878"/>
  <c r="G877"/>
  <c r="G876"/>
  <c r="G875"/>
  <c r="G874"/>
  <c r="G873"/>
  <c r="G872"/>
  <c r="G871"/>
  <c r="G870"/>
  <c r="G869"/>
  <c r="G868"/>
  <c r="G867"/>
  <c r="G866"/>
  <c r="G865"/>
  <c r="G864"/>
  <c r="G863"/>
  <c r="G862"/>
  <c r="G861"/>
  <c r="G860"/>
  <c r="G859"/>
  <c r="G858"/>
  <c r="G857"/>
  <c r="G856"/>
  <c r="G855"/>
  <c r="G854"/>
  <c r="G853"/>
  <c r="G852"/>
  <c r="G851"/>
  <c r="G850"/>
  <c r="G849"/>
  <c r="G848"/>
  <c r="G847"/>
  <c r="G846"/>
  <c r="G845"/>
  <c r="G844"/>
  <c r="G843"/>
  <c r="G842"/>
  <c r="G841"/>
  <c r="G840"/>
  <c r="G839"/>
  <c r="G838"/>
  <c r="G837"/>
  <c r="G836"/>
  <c r="G835"/>
  <c r="G834"/>
  <c r="G833"/>
  <c r="G832"/>
  <c r="G831"/>
  <c r="G830"/>
  <c r="G829"/>
  <c r="G828"/>
  <c r="G827"/>
  <c r="G826"/>
  <c r="G825"/>
  <c r="G824"/>
  <c r="G823"/>
  <c r="G822"/>
  <c r="G821"/>
  <c r="G820"/>
  <c r="G819"/>
  <c r="G818"/>
  <c r="G817"/>
  <c r="G816"/>
  <c r="G815"/>
  <c r="G814"/>
  <c r="G813"/>
  <c r="G812"/>
  <c r="G811"/>
  <c r="G810"/>
  <c r="G809"/>
  <c r="G808"/>
  <c r="G807"/>
  <c r="G806"/>
  <c r="G805"/>
  <c r="G804"/>
  <c r="G803"/>
  <c r="G802"/>
  <c r="G801"/>
  <c r="G800"/>
  <c r="G799"/>
  <c r="G798"/>
  <c r="G797"/>
  <c r="G796"/>
  <c r="G795"/>
  <c r="G794"/>
  <c r="G793"/>
  <c r="G792"/>
  <c r="G791"/>
  <c r="G790"/>
  <c r="G789"/>
  <c r="G788"/>
  <c r="G787"/>
  <c r="G786"/>
  <c r="G785"/>
  <c r="G784"/>
  <c r="G783"/>
  <c r="G782"/>
  <c r="G781"/>
  <c r="G780"/>
  <c r="G779"/>
  <c r="G778"/>
  <c r="G777"/>
  <c r="G776"/>
  <c r="G775"/>
  <c r="G774"/>
  <c r="G773"/>
  <c r="G772"/>
  <c r="G771"/>
  <c r="G770"/>
  <c r="G769"/>
  <c r="G768"/>
  <c r="G767"/>
  <c r="G766"/>
  <c r="G765"/>
  <c r="G764"/>
  <c r="G763"/>
  <c r="G762"/>
  <c r="G761"/>
  <c r="G760"/>
  <c r="G759"/>
  <c r="G758"/>
  <c r="G757"/>
  <c r="G756"/>
  <c r="G755"/>
  <c r="G754"/>
  <c r="G753"/>
  <c r="G752"/>
  <c r="G751"/>
  <c r="G750"/>
  <c r="G749"/>
  <c r="G748"/>
  <c r="G747"/>
  <c r="G746"/>
  <c r="G745"/>
  <c r="G744"/>
  <c r="G743"/>
  <c r="G742"/>
  <c r="G741"/>
  <c r="G740"/>
  <c r="G739"/>
  <c r="G738"/>
  <c r="G737"/>
  <c r="G736"/>
  <c r="G735"/>
  <c r="G734"/>
  <c r="G733"/>
  <c r="G732"/>
  <c r="G731"/>
  <c r="G730"/>
  <c r="G729"/>
  <c r="G728"/>
  <c r="G727"/>
  <c r="G726"/>
  <c r="G725"/>
  <c r="G724"/>
  <c r="G723"/>
  <c r="G722"/>
  <c r="G721"/>
  <c r="G720"/>
  <c r="G719"/>
  <c r="G718"/>
  <c r="G717"/>
  <c r="G716"/>
  <c r="G715"/>
  <c r="G714"/>
  <c r="G713"/>
  <c r="G712"/>
  <c r="G711"/>
  <c r="G710"/>
  <c r="G709"/>
  <c r="G708"/>
  <c r="G707"/>
  <c r="G706"/>
  <c r="G705"/>
  <c r="G704"/>
  <c r="G703"/>
  <c r="G702"/>
  <c r="G701"/>
  <c r="G700"/>
  <c r="G699"/>
  <c r="G698"/>
  <c r="G697"/>
  <c r="G696"/>
  <c r="G695"/>
  <c r="G694"/>
  <c r="G693"/>
  <c r="G692"/>
  <c r="G691"/>
  <c r="G690"/>
  <c r="G689"/>
  <c r="G688"/>
  <c r="G687"/>
  <c r="G686"/>
  <c r="G685"/>
  <c r="G684"/>
  <c r="G683"/>
  <c r="G682"/>
  <c r="G681"/>
  <c r="G680"/>
  <c r="G679"/>
  <c r="G678"/>
  <c r="G677"/>
  <c r="G676"/>
  <c r="G675"/>
  <c r="G674"/>
  <c r="G673"/>
  <c r="G672"/>
  <c r="G671"/>
  <c r="G670"/>
  <c r="G669"/>
  <c r="G668"/>
  <c r="G667"/>
  <c r="G666"/>
  <c r="G665"/>
  <c r="G664"/>
  <c r="G663"/>
  <c r="G662"/>
  <c r="G661"/>
  <c r="G660"/>
  <c r="G659"/>
  <c r="G658"/>
  <c r="G657"/>
  <c r="G656"/>
  <c r="G655"/>
  <c r="G654"/>
  <c r="G653"/>
  <c r="G652"/>
  <c r="G651"/>
  <c r="G650"/>
  <c r="G649"/>
  <c r="G648"/>
  <c r="G647"/>
  <c r="G646"/>
  <c r="G645"/>
  <c r="G644"/>
  <c r="G643"/>
  <c r="G642"/>
  <c r="G641"/>
  <c r="G640"/>
  <c r="G639"/>
  <c r="G638"/>
  <c r="G637"/>
  <c r="G636"/>
  <c r="G635"/>
  <c r="G634"/>
  <c r="G633"/>
  <c r="G632"/>
  <c r="G631"/>
  <c r="G630"/>
  <c r="G629"/>
  <c r="G628"/>
  <c r="G627"/>
  <c r="G626"/>
  <c r="G625"/>
  <c r="G624"/>
  <c r="G623"/>
  <c r="G622"/>
  <c r="G621"/>
  <c r="G620"/>
  <c r="G619"/>
  <c r="G618"/>
  <c r="G617"/>
  <c r="G616"/>
  <c r="G615"/>
  <c r="G614"/>
  <c r="G613"/>
  <c r="G612"/>
  <c r="G611"/>
  <c r="G610"/>
  <c r="G609"/>
  <c r="G608"/>
  <c r="G607"/>
  <c r="G606"/>
  <c r="G605"/>
  <c r="G604"/>
  <c r="G603"/>
  <c r="G602"/>
  <c r="G601"/>
  <c r="G600"/>
  <c r="G599"/>
  <c r="G598"/>
  <c r="G597"/>
  <c r="G596"/>
  <c r="G595"/>
  <c r="G594"/>
  <c r="G593"/>
  <c r="G592"/>
  <c r="G591"/>
  <c r="G590"/>
  <c r="G589"/>
  <c r="G588"/>
  <c r="G587"/>
  <c r="G586"/>
  <c r="G585"/>
  <c r="G584"/>
  <c r="G583"/>
  <c r="G582"/>
  <c r="G581"/>
  <c r="G580"/>
  <c r="G579"/>
  <c r="G578"/>
  <c r="G577"/>
  <c r="G576"/>
  <c r="G575"/>
  <c r="G574"/>
  <c r="G573"/>
  <c r="G572"/>
  <c r="G571"/>
  <c r="G570"/>
  <c r="G569"/>
  <c r="G568"/>
  <c r="G567"/>
  <c r="G566"/>
  <c r="G565"/>
  <c r="G564"/>
  <c r="G563"/>
  <c r="G562"/>
  <c r="G561"/>
  <c r="G560"/>
  <c r="G559"/>
  <c r="G558"/>
  <c r="G557"/>
  <c r="G556"/>
  <c r="G555"/>
  <c r="G554"/>
  <c r="G553"/>
  <c r="G552"/>
  <c r="G551"/>
  <c r="G550"/>
  <c r="G549"/>
  <c r="G548"/>
  <c r="G547"/>
  <c r="G546"/>
  <c r="G545"/>
  <c r="G544"/>
  <c r="G543"/>
  <c r="G542"/>
  <c r="G541"/>
  <c r="G540"/>
  <c r="G539"/>
  <c r="G538"/>
  <c r="G537"/>
  <c r="G536"/>
  <c r="G535"/>
  <c r="G534"/>
  <c r="G533"/>
  <c r="G532"/>
  <c r="G531"/>
  <c r="G530"/>
  <c r="G529"/>
  <c r="G528"/>
  <c r="G527"/>
  <c r="G526"/>
  <c r="G525"/>
  <c r="G524"/>
  <c r="G523"/>
  <c r="G522"/>
  <c r="G521"/>
  <c r="G520"/>
  <c r="G519"/>
  <c r="G518"/>
  <c r="G517"/>
  <c r="G516"/>
  <c r="G515"/>
  <c r="G514"/>
  <c r="G513"/>
  <c r="G512"/>
  <c r="G511"/>
  <c r="G510"/>
  <c r="G509"/>
  <c r="G508"/>
  <c r="G507"/>
  <c r="G506"/>
  <c r="G505"/>
  <c r="G504"/>
  <c r="G503"/>
  <c r="G502"/>
  <c r="G501"/>
  <c r="G500"/>
  <c r="G499"/>
  <c r="G498"/>
  <c r="G497"/>
  <c r="G496"/>
  <c r="G495"/>
  <c r="G494"/>
  <c r="G493"/>
  <c r="G492"/>
  <c r="G491"/>
  <c r="G490"/>
  <c r="G489"/>
  <c r="G488"/>
  <c r="G487"/>
  <c r="G486"/>
  <c r="G485"/>
  <c r="G484"/>
  <c r="G483"/>
  <c r="G482"/>
  <c r="G481"/>
  <c r="G480"/>
  <c r="G479"/>
  <c r="G478"/>
  <c r="G477"/>
  <c r="G476"/>
  <c r="G475"/>
  <c r="G474"/>
  <c r="G473"/>
  <c r="G472"/>
  <c r="G471"/>
  <c r="G470"/>
  <c r="G469"/>
  <c r="G468"/>
  <c r="G467"/>
  <c r="G466"/>
  <c r="G465"/>
  <c r="G464"/>
  <c r="G463"/>
  <c r="G462"/>
  <c r="G461"/>
  <c r="G460"/>
  <c r="G459"/>
  <c r="G458"/>
  <c r="G457"/>
  <c r="G456"/>
  <c r="G455"/>
  <c r="G454"/>
  <c r="G453"/>
  <c r="G452"/>
  <c r="G451"/>
  <c r="G450"/>
  <c r="G449"/>
  <c r="G448"/>
  <c r="G447"/>
  <c r="G446"/>
  <c r="G445"/>
  <c r="G444"/>
  <c r="G443"/>
  <c r="G442"/>
  <c r="G441"/>
  <c r="G440"/>
  <c r="G439"/>
  <c r="G438"/>
  <c r="G437"/>
  <c r="G436"/>
  <c r="G435"/>
  <c r="G434"/>
  <c r="G433"/>
  <c r="G432"/>
  <c r="G431"/>
  <c r="G430"/>
  <c r="G429"/>
  <c r="G428"/>
  <c r="G427"/>
  <c r="G426"/>
  <c r="G425"/>
  <c r="G424"/>
  <c r="G423"/>
  <c r="G422"/>
  <c r="G421"/>
  <c r="G420"/>
  <c r="G419"/>
  <c r="G418"/>
  <c r="G417"/>
  <c r="G416"/>
  <c r="G415"/>
  <c r="G414"/>
  <c r="G413"/>
  <c r="G412"/>
  <c r="G411"/>
  <c r="G410"/>
  <c r="G409"/>
  <c r="G408"/>
  <c r="G407"/>
  <c r="G406"/>
  <c r="G405"/>
  <c r="G404"/>
  <c r="G403"/>
  <c r="G402"/>
  <c r="G401"/>
  <c r="G400"/>
  <c r="G399"/>
  <c r="G398"/>
  <c r="G397"/>
  <c r="G396"/>
  <c r="G395"/>
  <c r="G394"/>
  <c r="G393"/>
  <c r="G392"/>
  <c r="G391"/>
  <c r="G390"/>
  <c r="G389"/>
  <c r="G388"/>
  <c r="G387"/>
  <c r="G386"/>
  <c r="G385"/>
  <c r="G384"/>
  <c r="G383"/>
  <c r="G382"/>
  <c r="G381"/>
  <c r="G380"/>
  <c r="G379"/>
  <c r="G378"/>
  <c r="G377"/>
  <c r="G376"/>
  <c r="G375"/>
  <c r="G374"/>
  <c r="G373"/>
  <c r="G372"/>
  <c r="G371"/>
  <c r="G370"/>
  <c r="G369"/>
  <c r="G368"/>
  <c r="G367"/>
  <c r="G366"/>
  <c r="G365"/>
  <c r="G364"/>
  <c r="G363"/>
  <c r="G362"/>
  <c r="G361"/>
  <c r="G360"/>
  <c r="G359"/>
  <c r="G358"/>
  <c r="G357"/>
  <c r="G356"/>
  <c r="G355"/>
  <c r="G354"/>
  <c r="G353"/>
  <c r="G352"/>
  <c r="G351"/>
  <c r="G350"/>
  <c r="G349"/>
  <c r="G348"/>
  <c r="G347"/>
  <c r="G346"/>
  <c r="G345"/>
  <c r="G344"/>
  <c r="G343"/>
  <c r="G342"/>
  <c r="G341"/>
  <c r="G340"/>
  <c r="G339"/>
  <c r="G338"/>
  <c r="G337"/>
  <c r="G336"/>
  <c r="G335"/>
  <c r="G334"/>
  <c r="G333"/>
  <c r="G332"/>
  <c r="G331"/>
  <c r="G330"/>
  <c r="G329"/>
  <c r="G328"/>
  <c r="G327"/>
  <c r="G326"/>
  <c r="G325"/>
  <c r="G324"/>
  <c r="G323"/>
  <c r="G322"/>
  <c r="G321"/>
  <c r="G320"/>
  <c r="G319"/>
  <c r="G318"/>
  <c r="G317"/>
  <c r="G316"/>
  <c r="G315"/>
  <c r="G314"/>
  <c r="G313"/>
  <c r="G312"/>
  <c r="G311"/>
  <c r="G310"/>
  <c r="G309"/>
  <c r="G308"/>
  <c r="G307"/>
  <c r="G306"/>
  <c r="G305"/>
  <c r="G304"/>
  <c r="G303"/>
  <c r="G302"/>
  <c r="G301"/>
  <c r="G300"/>
  <c r="G299"/>
  <c r="G298"/>
  <c r="G297"/>
  <c r="G296"/>
  <c r="G295"/>
  <c r="G294"/>
  <c r="G293"/>
  <c r="G292"/>
  <c r="G291"/>
  <c r="G290"/>
  <c r="G289"/>
  <c r="G288"/>
  <c r="G287"/>
  <c r="G286"/>
  <c r="G285"/>
  <c r="G284"/>
  <c r="G283"/>
  <c r="G282"/>
  <c r="G281"/>
  <c r="G280"/>
  <c r="G279"/>
  <c r="G278"/>
  <c r="G277"/>
  <c r="G276"/>
  <c r="G275"/>
  <c r="G274"/>
  <c r="G273"/>
  <c r="G272"/>
  <c r="G271"/>
  <c r="G270"/>
  <c r="G269"/>
  <c r="G268"/>
  <c r="G267"/>
  <c r="G266"/>
  <c r="G265"/>
  <c r="G264"/>
  <c r="G263"/>
  <c r="G262"/>
  <c r="G261"/>
  <c r="G260"/>
  <c r="G259"/>
  <c r="G258"/>
  <c r="G257"/>
  <c r="G256"/>
  <c r="G255"/>
  <c r="G254"/>
  <c r="G253"/>
  <c r="G252"/>
  <c r="G251"/>
  <c r="G250"/>
  <c r="G249"/>
  <c r="G248"/>
  <c r="G247"/>
  <c r="G246"/>
  <c r="G245"/>
  <c r="G244"/>
  <c r="G243"/>
  <c r="G242"/>
  <c r="G241"/>
  <c r="G240"/>
  <c r="G239"/>
  <c r="G238"/>
  <c r="G237"/>
  <c r="G236"/>
  <c r="G235"/>
  <c r="G234"/>
  <c r="G233"/>
  <c r="G232"/>
  <c r="G231"/>
  <c r="G230"/>
  <c r="G229"/>
  <c r="G228"/>
  <c r="G227"/>
  <c r="G226"/>
  <c r="G225"/>
  <c r="G224"/>
  <c r="G223"/>
  <c r="G222"/>
  <c r="G221"/>
  <c r="G220"/>
  <c r="G219"/>
  <c r="G218"/>
  <c r="G217"/>
  <c r="G216"/>
  <c r="G215"/>
  <c r="G214"/>
  <c r="G213"/>
  <c r="G212"/>
  <c r="G211"/>
  <c r="G210"/>
  <c r="G209"/>
  <c r="G208"/>
  <c r="G207"/>
  <c r="G206"/>
  <c r="G205"/>
  <c r="G204"/>
  <c r="G203"/>
  <c r="G202"/>
  <c r="G201"/>
  <c r="G200"/>
  <c r="G199"/>
  <c r="G198"/>
  <c r="G197"/>
  <c r="G196"/>
  <c r="G195"/>
  <c r="G194"/>
  <c r="G193"/>
  <c r="G192"/>
  <c r="G191"/>
  <c r="G190"/>
  <c r="G189"/>
  <c r="G188"/>
  <c r="G187"/>
  <c r="G186"/>
  <c r="G185"/>
  <c r="G184"/>
  <c r="G183"/>
  <c r="G182"/>
  <c r="G181"/>
  <c r="G180"/>
  <c r="G179"/>
  <c r="G178"/>
  <c r="G177"/>
  <c r="G176"/>
  <c r="G175"/>
  <c r="G174"/>
  <c r="G173"/>
  <c r="G172"/>
  <c r="G171"/>
  <c r="G170"/>
  <c r="G169"/>
  <c r="G168"/>
  <c r="G167"/>
  <c r="G166"/>
  <c r="G165"/>
  <c r="G164"/>
  <c r="G163"/>
  <c r="G162"/>
  <c r="G161"/>
  <c r="G160"/>
  <c r="G159"/>
  <c r="G158"/>
  <c r="G157"/>
  <c r="G156"/>
  <c r="G155"/>
  <c r="G154"/>
  <c r="G153"/>
  <c r="G152"/>
  <c r="G151"/>
  <c r="G150"/>
  <c r="G149"/>
  <c r="G148"/>
  <c r="G147"/>
  <c r="G146"/>
  <c r="G145"/>
  <c r="G144"/>
  <c r="G143"/>
  <c r="G142"/>
  <c r="G141"/>
  <c r="G140"/>
  <c r="G139"/>
  <c r="G138"/>
  <c r="G137"/>
  <c r="G136"/>
  <c r="G135"/>
  <c r="G134"/>
  <c r="G133"/>
  <c r="G132"/>
  <c r="G131"/>
  <c r="G130"/>
  <c r="G129"/>
  <c r="G128"/>
  <c r="G127"/>
  <c r="G126"/>
  <c r="G125"/>
  <c r="G124"/>
  <c r="G123"/>
  <c r="G122"/>
  <c r="G121"/>
  <c r="G120"/>
  <c r="G119"/>
  <c r="G118"/>
  <c r="G117"/>
  <c r="G116"/>
  <c r="G115"/>
  <c r="G114"/>
  <c r="G113"/>
  <c r="G112"/>
  <c r="G111"/>
  <c r="G110"/>
  <c r="G109"/>
  <c r="G108"/>
  <c r="G107"/>
  <c r="G106"/>
  <c r="G105"/>
  <c r="G104"/>
  <c r="G103"/>
  <c r="G102"/>
  <c r="G101"/>
  <c r="G100"/>
  <c r="G99"/>
  <c r="G98"/>
  <c r="G97"/>
  <c r="G96"/>
  <c r="G95"/>
  <c r="G94"/>
  <c r="G93"/>
  <c r="G92"/>
  <c r="G91"/>
  <c r="G90"/>
  <c r="G89"/>
  <c r="G88"/>
  <c r="G87"/>
  <c r="G86"/>
  <c r="G85"/>
  <c r="G84"/>
  <c r="G83"/>
  <c r="G82"/>
  <c r="G81"/>
  <c r="G80"/>
  <c r="G79"/>
  <c r="G78"/>
  <c r="G77"/>
  <c r="G76"/>
  <c r="G75"/>
  <c r="G74"/>
  <c r="G73"/>
  <c r="G72"/>
  <c r="G71"/>
  <c r="G70"/>
  <c r="G69"/>
  <c r="G68"/>
  <c r="G67"/>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4"/>
  <c r="G23"/>
  <c r="G22"/>
  <c r="G21"/>
  <c r="G20"/>
  <c r="G19"/>
  <c r="G18"/>
  <c r="G17"/>
  <c r="G16"/>
  <c r="G15"/>
  <c r="AT15" s="1"/>
  <c r="G14"/>
  <c r="AT14" s="1"/>
  <c r="G13"/>
  <c r="AT13" s="1"/>
  <c r="G12"/>
  <c r="AT12" s="1"/>
  <c r="CJ1011"/>
  <c r="CI1011" s="1"/>
  <c r="CJ1010"/>
  <c r="CI1010" s="1"/>
  <c r="CJ1009"/>
  <c r="CI1009" s="1"/>
  <c r="CJ1008"/>
  <c r="CI1008" s="1"/>
  <c r="CJ1007"/>
  <c r="CI1007" s="1"/>
  <c r="CJ1006"/>
  <c r="CI1006" s="1"/>
  <c r="CJ1005"/>
  <c r="CI1005" s="1"/>
  <c r="CJ1004"/>
  <c r="CI1004" s="1"/>
  <c r="CJ1003"/>
  <c r="CI1003" s="1"/>
  <c r="CJ1002"/>
  <c r="CI1002" s="1"/>
  <c r="CJ1001"/>
  <c r="CI1001" s="1"/>
  <c r="CJ1000"/>
  <c r="CI1000" s="1"/>
  <c r="CJ999"/>
  <c r="CI999" s="1"/>
  <c r="CJ998"/>
  <c r="CI998" s="1"/>
  <c r="CJ997"/>
  <c r="CI997" s="1"/>
  <c r="CJ996"/>
  <c r="CI996" s="1"/>
  <c r="CJ995"/>
  <c r="CI995" s="1"/>
  <c r="CJ994"/>
  <c r="CI994" s="1"/>
  <c r="CJ993"/>
  <c r="CI993" s="1"/>
  <c r="CJ992"/>
  <c r="CI992" s="1"/>
  <c r="CJ991"/>
  <c r="CI991" s="1"/>
  <c r="CJ990"/>
  <c r="CI990" s="1"/>
  <c r="CJ989"/>
  <c r="CI989" s="1"/>
  <c r="CJ988"/>
  <c r="CI988" s="1"/>
  <c r="CJ987"/>
  <c r="CI987" s="1"/>
  <c r="CJ986"/>
  <c r="CI986" s="1"/>
  <c r="CJ985"/>
  <c r="CI985" s="1"/>
  <c r="CJ984"/>
  <c r="CI984" s="1"/>
  <c r="CJ983"/>
  <c r="CI983" s="1"/>
  <c r="CJ982"/>
  <c r="CI982" s="1"/>
  <c r="CJ981"/>
  <c r="CI981" s="1"/>
  <c r="CJ980"/>
  <c r="CI980" s="1"/>
  <c r="CJ979"/>
  <c r="CI979" s="1"/>
  <c r="CJ978"/>
  <c r="CI978" s="1"/>
  <c r="CJ977"/>
  <c r="CI977" s="1"/>
  <c r="CJ976"/>
  <c r="CI976" s="1"/>
  <c r="CJ975"/>
  <c r="CI975" s="1"/>
  <c r="CJ974"/>
  <c r="CI974" s="1"/>
  <c r="CJ973"/>
  <c r="CI973" s="1"/>
  <c r="CJ972"/>
  <c r="CI972" s="1"/>
  <c r="CJ971"/>
  <c r="CI971" s="1"/>
  <c r="CJ970"/>
  <c r="CI970" s="1"/>
  <c r="CJ969"/>
  <c r="CI969" s="1"/>
  <c r="CJ968"/>
  <c r="CI968" s="1"/>
  <c r="CJ967"/>
  <c r="CI967" s="1"/>
  <c r="CJ966"/>
  <c r="CI966" s="1"/>
  <c r="CJ965"/>
  <c r="CI965" s="1"/>
  <c r="CJ964"/>
  <c r="CI964" s="1"/>
  <c r="CJ963"/>
  <c r="CI963" s="1"/>
  <c r="CJ962"/>
  <c r="CI962" s="1"/>
  <c r="CJ961"/>
  <c r="CI961" s="1"/>
  <c r="CJ960"/>
  <c r="CI960" s="1"/>
  <c r="CJ959"/>
  <c r="CI959" s="1"/>
  <c r="CJ958"/>
  <c r="CI958" s="1"/>
  <c r="CJ957"/>
  <c r="CI957" s="1"/>
  <c r="CJ956"/>
  <c r="CI956" s="1"/>
  <c r="CJ955"/>
  <c r="CI955" s="1"/>
  <c r="CJ954"/>
  <c r="CI954" s="1"/>
  <c r="CJ953"/>
  <c r="CI953" s="1"/>
  <c r="CJ952"/>
  <c r="CI952" s="1"/>
  <c r="CJ951"/>
  <c r="CI951" s="1"/>
  <c r="CJ950"/>
  <c r="CI950" s="1"/>
  <c r="CJ949"/>
  <c r="CI949" s="1"/>
  <c r="CJ948"/>
  <c r="CI948" s="1"/>
  <c r="CJ947"/>
  <c r="CI947" s="1"/>
  <c r="CJ946"/>
  <c r="CI946" s="1"/>
  <c r="CJ945"/>
  <c r="CI945" s="1"/>
  <c r="CJ944"/>
  <c r="CI944" s="1"/>
  <c r="CJ943"/>
  <c r="CI943" s="1"/>
  <c r="CJ942"/>
  <c r="CI942" s="1"/>
  <c r="CJ941"/>
  <c r="CI941" s="1"/>
  <c r="CJ940"/>
  <c r="CI940" s="1"/>
  <c r="CJ939"/>
  <c r="CI939" s="1"/>
  <c r="CJ938"/>
  <c r="CI938" s="1"/>
  <c r="CJ937"/>
  <c r="CI937" s="1"/>
  <c r="CJ936"/>
  <c r="CI936" s="1"/>
  <c r="CJ935"/>
  <c r="CI935" s="1"/>
  <c r="CJ934"/>
  <c r="CI934" s="1"/>
  <c r="CJ933"/>
  <c r="CI933" s="1"/>
  <c r="CJ932"/>
  <c r="CI932" s="1"/>
  <c r="CJ931"/>
  <c r="CI931" s="1"/>
  <c r="CJ930"/>
  <c r="CI930" s="1"/>
  <c r="CJ929"/>
  <c r="CI929" s="1"/>
  <c r="CJ928"/>
  <c r="CI928" s="1"/>
  <c r="CJ927"/>
  <c r="CI927" s="1"/>
  <c r="CJ926"/>
  <c r="CI926" s="1"/>
  <c r="CJ925"/>
  <c r="CI925" s="1"/>
  <c r="CJ924"/>
  <c r="CI924" s="1"/>
  <c r="CJ923"/>
  <c r="CI923" s="1"/>
  <c r="CJ922"/>
  <c r="CI922" s="1"/>
  <c r="CJ921"/>
  <c r="CI921" s="1"/>
  <c r="CJ920"/>
  <c r="CI920" s="1"/>
  <c r="CJ919"/>
  <c r="CI919" s="1"/>
  <c r="CJ918"/>
  <c r="CI918" s="1"/>
  <c r="CJ917"/>
  <c r="CI917" s="1"/>
  <c r="CJ916"/>
  <c r="CI916" s="1"/>
  <c r="CJ915"/>
  <c r="CI915" s="1"/>
  <c r="CJ914"/>
  <c r="CI914" s="1"/>
  <c r="CJ913"/>
  <c r="CI913" s="1"/>
  <c r="CJ912"/>
  <c r="CI912" s="1"/>
  <c r="CJ911"/>
  <c r="CI911" s="1"/>
  <c r="CJ910"/>
  <c r="CI910" s="1"/>
  <c r="CJ909"/>
  <c r="CI909" s="1"/>
  <c r="CJ908"/>
  <c r="CI908" s="1"/>
  <c r="CJ907"/>
  <c r="CI907" s="1"/>
  <c r="CJ906"/>
  <c r="CI906" s="1"/>
  <c r="CJ905"/>
  <c r="CI905" s="1"/>
  <c r="CJ904"/>
  <c r="CI904" s="1"/>
  <c r="CJ903"/>
  <c r="CI903" s="1"/>
  <c r="CJ902"/>
  <c r="CI902" s="1"/>
  <c r="CJ901"/>
  <c r="CI901" s="1"/>
  <c r="CJ900"/>
  <c r="CI900" s="1"/>
  <c r="CJ899"/>
  <c r="CI899" s="1"/>
  <c r="CJ898"/>
  <c r="CI898" s="1"/>
  <c r="CJ897"/>
  <c r="CI897" s="1"/>
  <c r="CJ896"/>
  <c r="CI896" s="1"/>
  <c r="CJ895"/>
  <c r="CI895" s="1"/>
  <c r="CJ894"/>
  <c r="CI894" s="1"/>
  <c r="CJ893"/>
  <c r="CI893" s="1"/>
  <c r="CJ892"/>
  <c r="CI892" s="1"/>
  <c r="CJ891"/>
  <c r="CI891" s="1"/>
  <c r="CJ890"/>
  <c r="CI890" s="1"/>
  <c r="CJ889"/>
  <c r="CI889" s="1"/>
  <c r="CJ888"/>
  <c r="CI888" s="1"/>
  <c r="CJ887"/>
  <c r="CI887" s="1"/>
  <c r="CJ886"/>
  <c r="CI886" s="1"/>
  <c r="CJ885"/>
  <c r="CI885" s="1"/>
  <c r="CJ884"/>
  <c r="CI884" s="1"/>
  <c r="CJ883"/>
  <c r="CI883" s="1"/>
  <c r="CJ882"/>
  <c r="CI882" s="1"/>
  <c r="CJ881"/>
  <c r="CI881" s="1"/>
  <c r="CJ880"/>
  <c r="CI880" s="1"/>
  <c r="CJ879"/>
  <c r="CI879" s="1"/>
  <c r="CJ878"/>
  <c r="CI878" s="1"/>
  <c r="CJ877"/>
  <c r="CI877" s="1"/>
  <c r="CJ876"/>
  <c r="CI876" s="1"/>
  <c r="CJ875"/>
  <c r="CI875" s="1"/>
  <c r="CJ874"/>
  <c r="CI874" s="1"/>
  <c r="CJ873"/>
  <c r="CI873" s="1"/>
  <c r="CJ872"/>
  <c r="CI872" s="1"/>
  <c r="CJ871"/>
  <c r="CI871" s="1"/>
  <c r="CJ870"/>
  <c r="CI870" s="1"/>
  <c r="CJ869"/>
  <c r="CI869" s="1"/>
  <c r="CJ868"/>
  <c r="CI868" s="1"/>
  <c r="CJ867"/>
  <c r="CI867" s="1"/>
  <c r="CJ866"/>
  <c r="CI866" s="1"/>
  <c r="CJ865"/>
  <c r="CI865" s="1"/>
  <c r="CJ864"/>
  <c r="CI864" s="1"/>
  <c r="CJ863"/>
  <c r="CI863" s="1"/>
  <c r="CJ862"/>
  <c r="CI862" s="1"/>
  <c r="CJ861"/>
  <c r="CI861" s="1"/>
  <c r="CJ860"/>
  <c r="CI860" s="1"/>
  <c r="CJ859"/>
  <c r="CI859" s="1"/>
  <c r="CJ858"/>
  <c r="CI858" s="1"/>
  <c r="CJ857"/>
  <c r="CI857" s="1"/>
  <c r="CJ856"/>
  <c r="CI856" s="1"/>
  <c r="CJ855"/>
  <c r="CI855" s="1"/>
  <c r="CJ854"/>
  <c r="CI854" s="1"/>
  <c r="CJ853"/>
  <c r="CI853" s="1"/>
  <c r="CJ852"/>
  <c r="CI852" s="1"/>
  <c r="CJ851"/>
  <c r="CI851" s="1"/>
  <c r="CJ850"/>
  <c r="CI850" s="1"/>
  <c r="CJ849"/>
  <c r="CI849" s="1"/>
  <c r="CJ848"/>
  <c r="CI848" s="1"/>
  <c r="CJ847"/>
  <c r="CI847" s="1"/>
  <c r="CJ846"/>
  <c r="CI846" s="1"/>
  <c r="CJ845"/>
  <c r="CI845" s="1"/>
  <c r="CJ844"/>
  <c r="CI844" s="1"/>
  <c r="CJ843"/>
  <c r="CI843" s="1"/>
  <c r="CJ842"/>
  <c r="CI842" s="1"/>
  <c r="CJ841"/>
  <c r="CI841" s="1"/>
  <c r="CJ840"/>
  <c r="CI840" s="1"/>
  <c r="CJ839"/>
  <c r="CI839" s="1"/>
  <c r="CJ838"/>
  <c r="CI838" s="1"/>
  <c r="CJ837"/>
  <c r="CI837" s="1"/>
  <c r="CJ836"/>
  <c r="CI836" s="1"/>
  <c r="CJ835"/>
  <c r="CI835" s="1"/>
  <c r="CJ834"/>
  <c r="CI834" s="1"/>
  <c r="CJ833"/>
  <c r="CI833" s="1"/>
  <c r="CJ832"/>
  <c r="CI832" s="1"/>
  <c r="CJ831"/>
  <c r="CI831" s="1"/>
  <c r="CJ830"/>
  <c r="CI830" s="1"/>
  <c r="CJ829"/>
  <c r="CI829" s="1"/>
  <c r="CJ828"/>
  <c r="CI828" s="1"/>
  <c r="CJ827"/>
  <c r="CI827" s="1"/>
  <c r="CJ826"/>
  <c r="CI826" s="1"/>
  <c r="CJ825"/>
  <c r="CI825" s="1"/>
  <c r="CJ824"/>
  <c r="CI824" s="1"/>
  <c r="CJ823"/>
  <c r="CI823" s="1"/>
  <c r="CJ822"/>
  <c r="CI822" s="1"/>
  <c r="CJ821"/>
  <c r="CI821" s="1"/>
  <c r="CJ820"/>
  <c r="CI820" s="1"/>
  <c r="CJ819"/>
  <c r="CI819" s="1"/>
  <c r="CJ818"/>
  <c r="CI818" s="1"/>
  <c r="CJ817"/>
  <c r="CI817" s="1"/>
  <c r="CJ816"/>
  <c r="CI816" s="1"/>
  <c r="CJ815"/>
  <c r="CI815" s="1"/>
  <c r="CJ814"/>
  <c r="CI814" s="1"/>
  <c r="CJ813"/>
  <c r="CI813" s="1"/>
  <c r="CJ812"/>
  <c r="CI812" s="1"/>
  <c r="CJ811"/>
  <c r="CI811" s="1"/>
  <c r="CJ810"/>
  <c r="CI810" s="1"/>
  <c r="CJ809"/>
  <c r="CI809" s="1"/>
  <c r="CJ808"/>
  <c r="CI808" s="1"/>
  <c r="CJ807"/>
  <c r="CI807" s="1"/>
  <c r="CJ806"/>
  <c r="CI806" s="1"/>
  <c r="CJ805"/>
  <c r="CI805" s="1"/>
  <c r="CJ804"/>
  <c r="CI804" s="1"/>
  <c r="CJ803"/>
  <c r="CI803" s="1"/>
  <c r="CJ802"/>
  <c r="CI802" s="1"/>
  <c r="CJ801"/>
  <c r="CI801" s="1"/>
  <c r="CJ800"/>
  <c r="CI800" s="1"/>
  <c r="CJ799"/>
  <c r="CI799" s="1"/>
  <c r="CJ798"/>
  <c r="CI798" s="1"/>
  <c r="CJ797"/>
  <c r="CI797" s="1"/>
  <c r="CJ796"/>
  <c r="CI796" s="1"/>
  <c r="CJ795"/>
  <c r="CI795" s="1"/>
  <c r="CJ794"/>
  <c r="CI794" s="1"/>
  <c r="CJ793"/>
  <c r="CI793" s="1"/>
  <c r="CJ792"/>
  <c r="CI792" s="1"/>
  <c r="CJ791"/>
  <c r="CI791" s="1"/>
  <c r="CJ790"/>
  <c r="CI790" s="1"/>
  <c r="CJ789"/>
  <c r="CI789" s="1"/>
  <c r="CJ788"/>
  <c r="CI788" s="1"/>
  <c r="CJ787"/>
  <c r="CI787" s="1"/>
  <c r="CJ786"/>
  <c r="CI786" s="1"/>
  <c r="CJ785"/>
  <c r="CI785" s="1"/>
  <c r="CJ784"/>
  <c r="CI784" s="1"/>
  <c r="CJ783"/>
  <c r="CI783" s="1"/>
  <c r="CJ782"/>
  <c r="CI782" s="1"/>
  <c r="CJ781"/>
  <c r="CI781" s="1"/>
  <c r="CJ780"/>
  <c r="CI780" s="1"/>
  <c r="CJ779"/>
  <c r="CI779" s="1"/>
  <c r="CJ778"/>
  <c r="CI778" s="1"/>
  <c r="CJ777"/>
  <c r="CI777" s="1"/>
  <c r="CJ776"/>
  <c r="CI776" s="1"/>
  <c r="CJ775"/>
  <c r="CI775" s="1"/>
  <c r="CJ774"/>
  <c r="CI774" s="1"/>
  <c r="CJ773"/>
  <c r="CI773" s="1"/>
  <c r="CJ772"/>
  <c r="CI772" s="1"/>
  <c r="CJ771"/>
  <c r="CI771" s="1"/>
  <c r="CJ770"/>
  <c r="CI770" s="1"/>
  <c r="CJ769"/>
  <c r="CI769" s="1"/>
  <c r="CJ768"/>
  <c r="CI768" s="1"/>
  <c r="CJ767"/>
  <c r="CI767" s="1"/>
  <c r="CJ766"/>
  <c r="CI766" s="1"/>
  <c r="CJ765"/>
  <c r="CI765" s="1"/>
  <c r="CJ764"/>
  <c r="CI764" s="1"/>
  <c r="CJ763"/>
  <c r="CI763" s="1"/>
  <c r="CJ762"/>
  <c r="CI762" s="1"/>
  <c r="CJ761"/>
  <c r="CI761" s="1"/>
  <c r="CJ760"/>
  <c r="CI760" s="1"/>
  <c r="CJ759"/>
  <c r="CI759" s="1"/>
  <c r="CJ758"/>
  <c r="CI758" s="1"/>
  <c r="CJ757"/>
  <c r="CI757" s="1"/>
  <c r="CJ756"/>
  <c r="CI756" s="1"/>
  <c r="CJ755"/>
  <c r="CI755" s="1"/>
  <c r="CJ754"/>
  <c r="CI754" s="1"/>
  <c r="CJ753"/>
  <c r="CI753" s="1"/>
  <c r="CJ752"/>
  <c r="CI752" s="1"/>
  <c r="CJ751"/>
  <c r="CI751" s="1"/>
  <c r="CJ750"/>
  <c r="CI750" s="1"/>
  <c r="CJ749"/>
  <c r="CI749" s="1"/>
  <c r="CJ748"/>
  <c r="CI748" s="1"/>
  <c r="CJ747"/>
  <c r="CI747" s="1"/>
  <c r="CJ746"/>
  <c r="CI746" s="1"/>
  <c r="CJ745"/>
  <c r="CI745" s="1"/>
  <c r="CJ744"/>
  <c r="CI744" s="1"/>
  <c r="CJ743"/>
  <c r="CI743" s="1"/>
  <c r="CJ742"/>
  <c r="CI742" s="1"/>
  <c r="CJ741"/>
  <c r="CI741" s="1"/>
  <c r="CJ740"/>
  <c r="CI740" s="1"/>
  <c r="CJ739"/>
  <c r="CI739" s="1"/>
  <c r="CJ738"/>
  <c r="CI738" s="1"/>
  <c r="CJ737"/>
  <c r="CI737" s="1"/>
  <c r="CJ736"/>
  <c r="CI736" s="1"/>
  <c r="CJ735"/>
  <c r="CI735" s="1"/>
  <c r="CJ734"/>
  <c r="CI734" s="1"/>
  <c r="CJ733"/>
  <c r="CI733" s="1"/>
  <c r="CJ732"/>
  <c r="CI732" s="1"/>
  <c r="CJ731"/>
  <c r="CI731" s="1"/>
  <c r="CJ730"/>
  <c r="CI730" s="1"/>
  <c r="CJ729"/>
  <c r="CI729" s="1"/>
  <c r="CJ728"/>
  <c r="CI728" s="1"/>
  <c r="CJ727"/>
  <c r="CI727" s="1"/>
  <c r="CJ726"/>
  <c r="CI726" s="1"/>
  <c r="CJ725"/>
  <c r="CI725" s="1"/>
  <c r="CJ724"/>
  <c r="CI724" s="1"/>
  <c r="CJ723"/>
  <c r="CI723" s="1"/>
  <c r="CJ722"/>
  <c r="CI722" s="1"/>
  <c r="CJ721"/>
  <c r="CI721" s="1"/>
  <c r="CJ720"/>
  <c r="CI720" s="1"/>
  <c r="CJ719"/>
  <c r="CI719" s="1"/>
  <c r="CJ718"/>
  <c r="CI718" s="1"/>
  <c r="CJ717"/>
  <c r="CI717" s="1"/>
  <c r="CJ716"/>
  <c r="CI716" s="1"/>
  <c r="CJ715"/>
  <c r="CI715" s="1"/>
  <c r="CJ714"/>
  <c r="CI714" s="1"/>
  <c r="CJ713"/>
  <c r="CI713" s="1"/>
  <c r="CJ712"/>
  <c r="CI712" s="1"/>
  <c r="CJ711"/>
  <c r="CI711" s="1"/>
  <c r="CJ710"/>
  <c r="CI710" s="1"/>
  <c r="CJ709"/>
  <c r="CI709" s="1"/>
  <c r="CJ708"/>
  <c r="CI708" s="1"/>
  <c r="CJ707"/>
  <c r="CI707" s="1"/>
  <c r="CJ706"/>
  <c r="CI706" s="1"/>
  <c r="CJ705"/>
  <c r="CI705" s="1"/>
  <c r="CJ704"/>
  <c r="CI704" s="1"/>
  <c r="CJ703"/>
  <c r="CI703" s="1"/>
  <c r="CJ702"/>
  <c r="CI702" s="1"/>
  <c r="CJ701"/>
  <c r="CI701" s="1"/>
  <c r="CJ700"/>
  <c r="CI700" s="1"/>
  <c r="CJ699"/>
  <c r="CI699" s="1"/>
  <c r="CJ698"/>
  <c r="CI698" s="1"/>
  <c r="CJ697"/>
  <c r="CI697" s="1"/>
  <c r="CJ696"/>
  <c r="CI696" s="1"/>
  <c r="CJ695"/>
  <c r="CI695" s="1"/>
  <c r="CJ694"/>
  <c r="CI694" s="1"/>
  <c r="CJ693"/>
  <c r="CI693" s="1"/>
  <c r="CJ692"/>
  <c r="CI692" s="1"/>
  <c r="CJ691"/>
  <c r="CI691" s="1"/>
  <c r="CJ690"/>
  <c r="CI690" s="1"/>
  <c r="CJ689"/>
  <c r="CI689" s="1"/>
  <c r="CJ688"/>
  <c r="CI688" s="1"/>
  <c r="CJ687"/>
  <c r="CI687" s="1"/>
  <c r="CJ686"/>
  <c r="CI686" s="1"/>
  <c r="CJ685"/>
  <c r="CI685" s="1"/>
  <c r="CJ684"/>
  <c r="CI684" s="1"/>
  <c r="CJ683"/>
  <c r="CI683" s="1"/>
  <c r="CJ682"/>
  <c r="CI682" s="1"/>
  <c r="CJ681"/>
  <c r="CI681" s="1"/>
  <c r="CJ680"/>
  <c r="CI680" s="1"/>
  <c r="CJ679"/>
  <c r="CI679" s="1"/>
  <c r="CJ678"/>
  <c r="CI678" s="1"/>
  <c r="CJ677"/>
  <c r="CI677" s="1"/>
  <c r="CJ676"/>
  <c r="CI676" s="1"/>
  <c r="CJ675"/>
  <c r="CI675" s="1"/>
  <c r="CJ674"/>
  <c r="CI674" s="1"/>
  <c r="CJ673"/>
  <c r="CI673" s="1"/>
  <c r="CJ672"/>
  <c r="CI672" s="1"/>
  <c r="CJ671"/>
  <c r="CI671" s="1"/>
  <c r="CJ670"/>
  <c r="CI670" s="1"/>
  <c r="CJ669"/>
  <c r="CI669" s="1"/>
  <c r="CJ668"/>
  <c r="CI668" s="1"/>
  <c r="CJ667"/>
  <c r="CI667" s="1"/>
  <c r="CJ666"/>
  <c r="CI666" s="1"/>
  <c r="CJ665"/>
  <c r="CI665" s="1"/>
  <c r="CJ664"/>
  <c r="CI664" s="1"/>
  <c r="CJ663"/>
  <c r="CI663" s="1"/>
  <c r="CJ662"/>
  <c r="CI662" s="1"/>
  <c r="CJ661"/>
  <c r="CI661" s="1"/>
  <c r="CJ660"/>
  <c r="CI660" s="1"/>
  <c r="CJ659"/>
  <c r="CI659" s="1"/>
  <c r="CJ658"/>
  <c r="CI658" s="1"/>
  <c r="CJ657"/>
  <c r="CI657" s="1"/>
  <c r="CJ656"/>
  <c r="CI656" s="1"/>
  <c r="CJ655"/>
  <c r="CI655" s="1"/>
  <c r="CJ654"/>
  <c r="CI654" s="1"/>
  <c r="CJ653"/>
  <c r="CI653" s="1"/>
  <c r="CJ652"/>
  <c r="CI652" s="1"/>
  <c r="CJ651"/>
  <c r="CI651" s="1"/>
  <c r="CJ650"/>
  <c r="CI650" s="1"/>
  <c r="CJ649"/>
  <c r="CI649" s="1"/>
  <c r="CJ648"/>
  <c r="CI648" s="1"/>
  <c r="CJ647"/>
  <c r="CI647" s="1"/>
  <c r="CJ646"/>
  <c r="CI646" s="1"/>
  <c r="CJ645"/>
  <c r="CI645" s="1"/>
  <c r="CJ644"/>
  <c r="CI644" s="1"/>
  <c r="CJ643"/>
  <c r="CI643" s="1"/>
  <c r="CJ642"/>
  <c r="CI642" s="1"/>
  <c r="CJ641"/>
  <c r="CI641" s="1"/>
  <c r="CJ640"/>
  <c r="CI640" s="1"/>
  <c r="CJ639"/>
  <c r="CI639" s="1"/>
  <c r="CJ638"/>
  <c r="CI638" s="1"/>
  <c r="CJ637"/>
  <c r="CI637" s="1"/>
  <c r="CJ636"/>
  <c r="CI636" s="1"/>
  <c r="CJ635"/>
  <c r="CI635" s="1"/>
  <c r="CJ634"/>
  <c r="CI634" s="1"/>
  <c r="CJ633"/>
  <c r="CI633" s="1"/>
  <c r="CJ632"/>
  <c r="CI632" s="1"/>
  <c r="CJ631"/>
  <c r="CI631" s="1"/>
  <c r="CJ630"/>
  <c r="CI630" s="1"/>
  <c r="CJ629"/>
  <c r="CI629" s="1"/>
  <c r="CJ628"/>
  <c r="CI628" s="1"/>
  <c r="CJ627"/>
  <c r="CI627" s="1"/>
  <c r="CJ626"/>
  <c r="CI626" s="1"/>
  <c r="CJ625"/>
  <c r="CI625" s="1"/>
  <c r="CJ624"/>
  <c r="CI624" s="1"/>
  <c r="CJ623"/>
  <c r="CI623" s="1"/>
  <c r="CJ622"/>
  <c r="CI622" s="1"/>
  <c r="CJ621"/>
  <c r="CI621" s="1"/>
  <c r="CJ620"/>
  <c r="CI620" s="1"/>
  <c r="CJ619"/>
  <c r="CI619" s="1"/>
  <c r="CJ618"/>
  <c r="CI618" s="1"/>
  <c r="CJ617"/>
  <c r="CI617" s="1"/>
  <c r="CJ616"/>
  <c r="CI616" s="1"/>
  <c r="CJ615"/>
  <c r="CI615" s="1"/>
  <c r="CJ614"/>
  <c r="CI614" s="1"/>
  <c r="CJ613"/>
  <c r="CI613" s="1"/>
  <c r="CJ612"/>
  <c r="CI612" s="1"/>
  <c r="CJ611"/>
  <c r="CI611" s="1"/>
  <c r="CJ610"/>
  <c r="CI610" s="1"/>
  <c r="CJ609"/>
  <c r="CI609" s="1"/>
  <c r="CJ608"/>
  <c r="CI608" s="1"/>
  <c r="CJ607"/>
  <c r="CI607" s="1"/>
  <c r="CJ606"/>
  <c r="CI606" s="1"/>
  <c r="CJ605"/>
  <c r="CI605" s="1"/>
  <c r="CJ604"/>
  <c r="CI604" s="1"/>
  <c r="CJ603"/>
  <c r="CI603" s="1"/>
  <c r="CJ602"/>
  <c r="CI602" s="1"/>
  <c r="CJ601"/>
  <c r="CI601" s="1"/>
  <c r="CJ600"/>
  <c r="CI600" s="1"/>
  <c r="CJ599"/>
  <c r="CI599" s="1"/>
  <c r="CJ598"/>
  <c r="CI598" s="1"/>
  <c r="CJ597"/>
  <c r="CI597" s="1"/>
  <c r="CJ596"/>
  <c r="CI596" s="1"/>
  <c r="CJ595"/>
  <c r="CI595" s="1"/>
  <c r="CJ594"/>
  <c r="CI594" s="1"/>
  <c r="CJ593"/>
  <c r="CI593" s="1"/>
  <c r="CJ592"/>
  <c r="CI592" s="1"/>
  <c r="CJ591"/>
  <c r="CI591" s="1"/>
  <c r="CJ590"/>
  <c r="CI590" s="1"/>
  <c r="CJ589"/>
  <c r="CI589" s="1"/>
  <c r="CJ588"/>
  <c r="CI588" s="1"/>
  <c r="CJ587"/>
  <c r="CI587" s="1"/>
  <c r="CJ586"/>
  <c r="CI586" s="1"/>
  <c r="CJ585"/>
  <c r="CI585" s="1"/>
  <c r="CJ584"/>
  <c r="CI584" s="1"/>
  <c r="CJ583"/>
  <c r="CI583" s="1"/>
  <c r="CJ582"/>
  <c r="CI582" s="1"/>
  <c r="CJ581"/>
  <c r="CI581" s="1"/>
  <c r="CJ580"/>
  <c r="CI580" s="1"/>
  <c r="CJ579"/>
  <c r="CI579" s="1"/>
  <c r="CJ578"/>
  <c r="CI578" s="1"/>
  <c r="CJ577"/>
  <c r="CI577" s="1"/>
  <c r="CJ576"/>
  <c r="CI576" s="1"/>
  <c r="CJ575"/>
  <c r="CI575" s="1"/>
  <c r="CJ574"/>
  <c r="CI574" s="1"/>
  <c r="CJ573"/>
  <c r="CI573" s="1"/>
  <c r="CJ572"/>
  <c r="CI572" s="1"/>
  <c r="CJ571"/>
  <c r="CI571" s="1"/>
  <c r="CJ570"/>
  <c r="CI570" s="1"/>
  <c r="CJ569"/>
  <c r="CI569" s="1"/>
  <c r="CJ568"/>
  <c r="CI568" s="1"/>
  <c r="CJ567"/>
  <c r="CI567" s="1"/>
  <c r="CJ566"/>
  <c r="CI566" s="1"/>
  <c r="CJ565"/>
  <c r="CI565" s="1"/>
  <c r="CJ564"/>
  <c r="CI564" s="1"/>
  <c r="CJ563"/>
  <c r="CI563" s="1"/>
  <c r="CJ562"/>
  <c r="CI562" s="1"/>
  <c r="CJ561"/>
  <c r="CI561" s="1"/>
  <c r="CJ560"/>
  <c r="CI560" s="1"/>
  <c r="CJ559"/>
  <c r="CI559" s="1"/>
  <c r="CJ558"/>
  <c r="CI558" s="1"/>
  <c r="CJ557"/>
  <c r="CI557" s="1"/>
  <c r="CJ556"/>
  <c r="CI556" s="1"/>
  <c r="CJ555"/>
  <c r="CI555" s="1"/>
  <c r="CJ554"/>
  <c r="CI554" s="1"/>
  <c r="CJ553"/>
  <c r="CI553" s="1"/>
  <c r="CJ552"/>
  <c r="CI552" s="1"/>
  <c r="CJ551"/>
  <c r="CI551" s="1"/>
  <c r="CJ550"/>
  <c r="CI550" s="1"/>
  <c r="CJ549"/>
  <c r="CI549" s="1"/>
  <c r="CJ548"/>
  <c r="CI548" s="1"/>
  <c r="CJ547"/>
  <c r="CI547" s="1"/>
  <c r="CJ546"/>
  <c r="CI546" s="1"/>
  <c r="CJ545"/>
  <c r="CI545" s="1"/>
  <c r="CJ544"/>
  <c r="CI544" s="1"/>
  <c r="CJ543"/>
  <c r="CI543" s="1"/>
  <c r="CJ542"/>
  <c r="CI542" s="1"/>
  <c r="CJ541"/>
  <c r="CI541" s="1"/>
  <c r="CJ540"/>
  <c r="CI540" s="1"/>
  <c r="CJ539"/>
  <c r="CI539" s="1"/>
  <c r="CJ538"/>
  <c r="CI538" s="1"/>
  <c r="CJ537"/>
  <c r="CI537" s="1"/>
  <c r="CJ536"/>
  <c r="CI536" s="1"/>
  <c r="CJ535"/>
  <c r="CI535" s="1"/>
  <c r="CJ534"/>
  <c r="CI534" s="1"/>
  <c r="CJ533"/>
  <c r="CI533" s="1"/>
  <c r="CJ532"/>
  <c r="CI532" s="1"/>
  <c r="CJ531"/>
  <c r="CI531" s="1"/>
  <c r="CJ530"/>
  <c r="CI530" s="1"/>
  <c r="CJ529"/>
  <c r="CI529" s="1"/>
  <c r="CJ528"/>
  <c r="CI528" s="1"/>
  <c r="CJ527"/>
  <c r="CI527" s="1"/>
  <c r="CJ526"/>
  <c r="CI526" s="1"/>
  <c r="CJ525"/>
  <c r="CI525" s="1"/>
  <c r="CJ524"/>
  <c r="CI524" s="1"/>
  <c r="CJ523"/>
  <c r="CI523" s="1"/>
  <c r="CJ522"/>
  <c r="CI522" s="1"/>
  <c r="CJ521"/>
  <c r="CI521" s="1"/>
  <c r="CJ520"/>
  <c r="CI520" s="1"/>
  <c r="CJ519"/>
  <c r="CI519" s="1"/>
  <c r="CJ518"/>
  <c r="CI518" s="1"/>
  <c r="CJ517"/>
  <c r="CI517" s="1"/>
  <c r="CJ516"/>
  <c r="CI516" s="1"/>
  <c r="CJ515"/>
  <c r="CI515" s="1"/>
  <c r="CJ514"/>
  <c r="CI514" s="1"/>
  <c r="CJ513"/>
  <c r="CI513" s="1"/>
  <c r="CJ512"/>
  <c r="CI512" s="1"/>
  <c r="CJ511"/>
  <c r="CI511" s="1"/>
  <c r="CJ510"/>
  <c r="CI510" s="1"/>
  <c r="CJ509"/>
  <c r="CI509" s="1"/>
  <c r="CJ508"/>
  <c r="CI508" s="1"/>
  <c r="CJ507"/>
  <c r="CI507" s="1"/>
  <c r="CJ506"/>
  <c r="CI506" s="1"/>
  <c r="CJ505"/>
  <c r="CI505" s="1"/>
  <c r="CJ504"/>
  <c r="CI504" s="1"/>
  <c r="CJ503"/>
  <c r="CI503" s="1"/>
  <c r="CJ502"/>
  <c r="CI502" s="1"/>
  <c r="CJ501"/>
  <c r="CI501" s="1"/>
  <c r="CJ500"/>
  <c r="CI500" s="1"/>
  <c r="CJ499"/>
  <c r="CI499" s="1"/>
  <c r="CJ498"/>
  <c r="CI498" s="1"/>
  <c r="CJ497"/>
  <c r="CI497" s="1"/>
  <c r="CJ496"/>
  <c r="CI496" s="1"/>
  <c r="CJ495"/>
  <c r="CI495" s="1"/>
  <c r="CJ494"/>
  <c r="CI494" s="1"/>
  <c r="CJ493"/>
  <c r="CI493" s="1"/>
  <c r="CJ492"/>
  <c r="CI492" s="1"/>
  <c r="CJ491"/>
  <c r="CI491" s="1"/>
  <c r="CJ490"/>
  <c r="CI490" s="1"/>
  <c r="CJ489"/>
  <c r="CI489" s="1"/>
  <c r="CJ488"/>
  <c r="CI488" s="1"/>
  <c r="CJ487"/>
  <c r="CI487" s="1"/>
  <c r="CJ486"/>
  <c r="CI486" s="1"/>
  <c r="CJ485"/>
  <c r="CI485" s="1"/>
  <c r="CJ484"/>
  <c r="CI484" s="1"/>
  <c r="CJ483"/>
  <c r="CI483" s="1"/>
  <c r="CJ482"/>
  <c r="CI482" s="1"/>
  <c r="CJ481"/>
  <c r="CI481" s="1"/>
  <c r="CJ480"/>
  <c r="CI480" s="1"/>
  <c r="CJ479"/>
  <c r="CI479" s="1"/>
  <c r="CJ478"/>
  <c r="CI478" s="1"/>
  <c r="CJ477"/>
  <c r="CI477" s="1"/>
  <c r="CJ476"/>
  <c r="CI476" s="1"/>
  <c r="CJ475"/>
  <c r="CI475" s="1"/>
  <c r="CJ474"/>
  <c r="CI474" s="1"/>
  <c r="CJ473"/>
  <c r="CI473" s="1"/>
  <c r="CJ472"/>
  <c r="CI472" s="1"/>
  <c r="CJ471"/>
  <c r="CI471" s="1"/>
  <c r="CJ470"/>
  <c r="CI470" s="1"/>
  <c r="CJ469"/>
  <c r="CI469" s="1"/>
  <c r="CJ468"/>
  <c r="CI468" s="1"/>
  <c r="CJ467"/>
  <c r="CI467" s="1"/>
  <c r="CJ466"/>
  <c r="CI466" s="1"/>
  <c r="CJ465"/>
  <c r="CI465" s="1"/>
  <c r="CJ464"/>
  <c r="CI464" s="1"/>
  <c r="CJ463"/>
  <c r="CI463" s="1"/>
  <c r="CJ462"/>
  <c r="CI462" s="1"/>
  <c r="CJ461"/>
  <c r="CI461" s="1"/>
  <c r="CJ460"/>
  <c r="CI460" s="1"/>
  <c r="CJ459"/>
  <c r="CI459" s="1"/>
  <c r="CJ458"/>
  <c r="CI458" s="1"/>
  <c r="CJ457"/>
  <c r="CI457" s="1"/>
  <c r="CJ456"/>
  <c r="CI456" s="1"/>
  <c r="CJ455"/>
  <c r="CI455" s="1"/>
  <c r="CJ454"/>
  <c r="CI454" s="1"/>
  <c r="CJ453"/>
  <c r="CI453" s="1"/>
  <c r="CJ452"/>
  <c r="CI452" s="1"/>
  <c r="CJ451"/>
  <c r="CI451" s="1"/>
  <c r="CJ450"/>
  <c r="CI450" s="1"/>
  <c r="CJ449"/>
  <c r="CI449" s="1"/>
  <c r="CJ448"/>
  <c r="CI448" s="1"/>
  <c r="CJ447"/>
  <c r="CI447" s="1"/>
  <c r="CJ446"/>
  <c r="CI446" s="1"/>
  <c r="CJ445"/>
  <c r="CI445" s="1"/>
  <c r="CJ444"/>
  <c r="CI444" s="1"/>
  <c r="CJ443"/>
  <c r="CI443" s="1"/>
  <c r="CJ442"/>
  <c r="CI442" s="1"/>
  <c r="CJ441"/>
  <c r="CI441" s="1"/>
  <c r="CJ440"/>
  <c r="CI440" s="1"/>
  <c r="CJ439"/>
  <c r="CI439" s="1"/>
  <c r="CJ438"/>
  <c r="CI438" s="1"/>
  <c r="CJ437"/>
  <c r="CI437" s="1"/>
  <c r="CJ436"/>
  <c r="CI436" s="1"/>
  <c r="CJ435"/>
  <c r="CI435" s="1"/>
  <c r="CJ434"/>
  <c r="CI434" s="1"/>
  <c r="CJ433"/>
  <c r="CI433" s="1"/>
  <c r="CJ432"/>
  <c r="CI432" s="1"/>
  <c r="CJ431"/>
  <c r="CI431" s="1"/>
  <c r="CJ430"/>
  <c r="CI430" s="1"/>
  <c r="CJ429"/>
  <c r="CI429" s="1"/>
  <c r="CJ428"/>
  <c r="CI428" s="1"/>
  <c r="CJ427"/>
  <c r="CI427" s="1"/>
  <c r="CJ426"/>
  <c r="CI426" s="1"/>
  <c r="CJ425"/>
  <c r="CI425" s="1"/>
  <c r="CJ424"/>
  <c r="CI424" s="1"/>
  <c r="CJ423"/>
  <c r="CI423" s="1"/>
  <c r="CJ422"/>
  <c r="CI422" s="1"/>
  <c r="CJ421"/>
  <c r="CI421" s="1"/>
  <c r="CJ420"/>
  <c r="CI420" s="1"/>
  <c r="CJ419"/>
  <c r="CI419" s="1"/>
  <c r="CJ418"/>
  <c r="CI418" s="1"/>
  <c r="CJ417"/>
  <c r="CI417" s="1"/>
  <c r="CJ416"/>
  <c r="CI416" s="1"/>
  <c r="CJ415"/>
  <c r="CI415" s="1"/>
  <c r="CJ414"/>
  <c r="CI414" s="1"/>
  <c r="CJ413"/>
  <c r="CI413" s="1"/>
  <c r="CJ412"/>
  <c r="CI412" s="1"/>
  <c r="CJ411"/>
  <c r="CI411" s="1"/>
  <c r="CJ410"/>
  <c r="CI410" s="1"/>
  <c r="CJ409"/>
  <c r="CI409" s="1"/>
  <c r="CJ408"/>
  <c r="CI408" s="1"/>
  <c r="CJ407"/>
  <c r="CI407" s="1"/>
  <c r="CJ406"/>
  <c r="CI406" s="1"/>
  <c r="CJ405"/>
  <c r="CI405" s="1"/>
  <c r="CJ404"/>
  <c r="CI404" s="1"/>
  <c r="CJ403"/>
  <c r="CI403" s="1"/>
  <c r="CJ402"/>
  <c r="CI402" s="1"/>
  <c r="CJ401"/>
  <c r="CI401" s="1"/>
  <c r="CJ400"/>
  <c r="CI400" s="1"/>
  <c r="CJ399"/>
  <c r="CI399" s="1"/>
  <c r="CJ398"/>
  <c r="CI398" s="1"/>
  <c r="CJ397"/>
  <c r="CI397" s="1"/>
  <c r="CJ396"/>
  <c r="CI396" s="1"/>
  <c r="CJ395"/>
  <c r="CI395" s="1"/>
  <c r="CJ394"/>
  <c r="CI394" s="1"/>
  <c r="CJ393"/>
  <c r="CI393" s="1"/>
  <c r="CJ392"/>
  <c r="CI392" s="1"/>
  <c r="CJ391"/>
  <c r="CI391" s="1"/>
  <c r="CJ390"/>
  <c r="CI390" s="1"/>
  <c r="CJ389"/>
  <c r="CI389" s="1"/>
  <c r="CJ388"/>
  <c r="CI388" s="1"/>
  <c r="CJ387"/>
  <c r="CI387" s="1"/>
  <c r="CJ386"/>
  <c r="CI386" s="1"/>
  <c r="CJ385"/>
  <c r="CI385" s="1"/>
  <c r="CJ384"/>
  <c r="CI384" s="1"/>
  <c r="CJ383"/>
  <c r="CI383" s="1"/>
  <c r="CJ382"/>
  <c r="CI382" s="1"/>
  <c r="CJ381"/>
  <c r="CI381" s="1"/>
  <c r="CJ380"/>
  <c r="CI380" s="1"/>
  <c r="CJ379"/>
  <c r="CI379" s="1"/>
  <c r="CJ378"/>
  <c r="CI378" s="1"/>
  <c r="CJ377"/>
  <c r="CI377" s="1"/>
  <c r="CJ376"/>
  <c r="CI376" s="1"/>
  <c r="CJ375"/>
  <c r="CI375" s="1"/>
  <c r="CJ374"/>
  <c r="CI374" s="1"/>
  <c r="CJ373"/>
  <c r="CI373" s="1"/>
  <c r="CJ372"/>
  <c r="CI372" s="1"/>
  <c r="CJ371"/>
  <c r="CI371" s="1"/>
  <c r="CJ370"/>
  <c r="CI370" s="1"/>
  <c r="CJ369"/>
  <c r="CI369" s="1"/>
  <c r="CJ368"/>
  <c r="CI368" s="1"/>
  <c r="CJ367"/>
  <c r="CI367" s="1"/>
  <c r="CJ366"/>
  <c r="CI366" s="1"/>
  <c r="CJ365"/>
  <c r="CI365" s="1"/>
  <c r="CJ364"/>
  <c r="CI364" s="1"/>
  <c r="CJ363"/>
  <c r="CI363" s="1"/>
  <c r="CJ362"/>
  <c r="CI362" s="1"/>
  <c r="CJ361"/>
  <c r="CI361" s="1"/>
  <c r="CJ360"/>
  <c r="CI360" s="1"/>
  <c r="CJ359"/>
  <c r="CI359" s="1"/>
  <c r="CJ358"/>
  <c r="CI358" s="1"/>
  <c r="CJ357"/>
  <c r="CI357" s="1"/>
  <c r="CJ356"/>
  <c r="CI356" s="1"/>
  <c r="CJ355"/>
  <c r="CI355" s="1"/>
  <c r="CJ354"/>
  <c r="CI354" s="1"/>
  <c r="CJ353"/>
  <c r="CI353" s="1"/>
  <c r="CJ352"/>
  <c r="CI352" s="1"/>
  <c r="CJ351"/>
  <c r="CI351" s="1"/>
  <c r="CJ350"/>
  <c r="CI350" s="1"/>
  <c r="CJ349"/>
  <c r="CI349" s="1"/>
  <c r="CJ348"/>
  <c r="CI348" s="1"/>
  <c r="CJ347"/>
  <c r="CI347" s="1"/>
  <c r="CJ346"/>
  <c r="CI346" s="1"/>
  <c r="CJ345"/>
  <c r="CI345" s="1"/>
  <c r="CJ344"/>
  <c r="CI344" s="1"/>
  <c r="CJ343"/>
  <c r="CI343" s="1"/>
  <c r="CJ342"/>
  <c r="CI342" s="1"/>
  <c r="CJ341"/>
  <c r="CI341" s="1"/>
  <c r="CJ340"/>
  <c r="CI340" s="1"/>
  <c r="CJ339"/>
  <c r="CI339" s="1"/>
  <c r="CJ338"/>
  <c r="CI338" s="1"/>
  <c r="CJ337"/>
  <c r="CI337" s="1"/>
  <c r="CJ336"/>
  <c r="CI336" s="1"/>
  <c r="CJ335"/>
  <c r="CI335" s="1"/>
  <c r="CJ334"/>
  <c r="CI334" s="1"/>
  <c r="CJ333"/>
  <c r="CI333" s="1"/>
  <c r="CJ332"/>
  <c r="CI332" s="1"/>
  <c r="CJ331"/>
  <c r="CI331" s="1"/>
  <c r="CJ330"/>
  <c r="CI330" s="1"/>
  <c r="CJ329"/>
  <c r="CI329" s="1"/>
  <c r="CJ328"/>
  <c r="CI328" s="1"/>
  <c r="CJ327"/>
  <c r="CI327" s="1"/>
  <c r="CJ326"/>
  <c r="CI326" s="1"/>
  <c r="CJ325"/>
  <c r="CI325" s="1"/>
  <c r="CJ324"/>
  <c r="CI324" s="1"/>
  <c r="CJ323"/>
  <c r="CI323" s="1"/>
  <c r="CJ322"/>
  <c r="CI322" s="1"/>
  <c r="CJ321"/>
  <c r="CI321" s="1"/>
  <c r="CJ320"/>
  <c r="CI320" s="1"/>
  <c r="CJ319"/>
  <c r="CI319" s="1"/>
  <c r="CJ318"/>
  <c r="CI318" s="1"/>
  <c r="CJ317"/>
  <c r="CI317" s="1"/>
  <c r="CJ316"/>
  <c r="CI316" s="1"/>
  <c r="CJ315"/>
  <c r="CI315" s="1"/>
  <c r="CJ314"/>
  <c r="CI314" s="1"/>
  <c r="CJ313"/>
  <c r="CI313" s="1"/>
  <c r="CJ312"/>
  <c r="CI312" s="1"/>
  <c r="CJ311"/>
  <c r="CI311" s="1"/>
  <c r="CJ310"/>
  <c r="CI310" s="1"/>
  <c r="CJ309"/>
  <c r="CI309" s="1"/>
  <c r="CJ308"/>
  <c r="CI308" s="1"/>
  <c r="CJ307"/>
  <c r="CI307" s="1"/>
  <c r="CJ306"/>
  <c r="CI306" s="1"/>
  <c r="CJ305"/>
  <c r="CI305" s="1"/>
  <c r="CJ304"/>
  <c r="CI304" s="1"/>
  <c r="CJ303"/>
  <c r="CI303" s="1"/>
  <c r="CJ302"/>
  <c r="CI302" s="1"/>
  <c r="CJ301"/>
  <c r="CI301" s="1"/>
  <c r="CJ300"/>
  <c r="CI300" s="1"/>
  <c r="CJ299"/>
  <c r="CI299" s="1"/>
  <c r="CJ298"/>
  <c r="CI298" s="1"/>
  <c r="CJ297"/>
  <c r="CI297" s="1"/>
  <c r="CJ296"/>
  <c r="CI296" s="1"/>
  <c r="CJ295"/>
  <c r="CI295" s="1"/>
  <c r="CJ294"/>
  <c r="CI294" s="1"/>
  <c r="CJ293"/>
  <c r="CI293" s="1"/>
  <c r="CJ292"/>
  <c r="CI292" s="1"/>
  <c r="CJ291"/>
  <c r="CI291" s="1"/>
  <c r="CJ290"/>
  <c r="CI290" s="1"/>
  <c r="CJ289"/>
  <c r="CI289" s="1"/>
  <c r="CJ288"/>
  <c r="CI288" s="1"/>
  <c r="CJ287"/>
  <c r="CI287" s="1"/>
  <c r="CJ286"/>
  <c r="CI286" s="1"/>
  <c r="CJ285"/>
  <c r="CI285" s="1"/>
  <c r="CJ284"/>
  <c r="CI284" s="1"/>
  <c r="CJ283"/>
  <c r="CI283" s="1"/>
  <c r="CJ282"/>
  <c r="CI282" s="1"/>
  <c r="CJ281"/>
  <c r="CI281" s="1"/>
  <c r="CJ280"/>
  <c r="CI280" s="1"/>
  <c r="CJ279"/>
  <c r="CI279" s="1"/>
  <c r="CJ278"/>
  <c r="CI278" s="1"/>
  <c r="CJ277"/>
  <c r="CI277" s="1"/>
  <c r="CJ276"/>
  <c r="CI276" s="1"/>
  <c r="CJ275"/>
  <c r="CI275" s="1"/>
  <c r="CJ274"/>
  <c r="CI274" s="1"/>
  <c r="CJ273"/>
  <c r="CI273" s="1"/>
  <c r="CJ272"/>
  <c r="CI272" s="1"/>
  <c r="CJ271"/>
  <c r="CI271" s="1"/>
  <c r="CJ270"/>
  <c r="CI270" s="1"/>
  <c r="CJ269"/>
  <c r="CI269" s="1"/>
  <c r="CJ268"/>
  <c r="CI268" s="1"/>
  <c r="CJ267"/>
  <c r="CI267" s="1"/>
  <c r="CJ266"/>
  <c r="CI266" s="1"/>
  <c r="CJ265"/>
  <c r="CI265" s="1"/>
  <c r="CJ264"/>
  <c r="CI264" s="1"/>
  <c r="CJ263"/>
  <c r="CI263" s="1"/>
  <c r="CJ262"/>
  <c r="CI262" s="1"/>
  <c r="CJ261"/>
  <c r="CI261" s="1"/>
  <c r="CJ260"/>
  <c r="CI260" s="1"/>
  <c r="CJ259"/>
  <c r="CI259" s="1"/>
  <c r="CJ258"/>
  <c r="CI258" s="1"/>
  <c r="CJ257"/>
  <c r="CI257" s="1"/>
  <c r="CJ256"/>
  <c r="CI256" s="1"/>
  <c r="CJ255"/>
  <c r="CI255" s="1"/>
  <c r="CJ254"/>
  <c r="CI254" s="1"/>
  <c r="CJ253"/>
  <c r="CI253" s="1"/>
  <c r="CJ252"/>
  <c r="CI252" s="1"/>
  <c r="CJ251"/>
  <c r="CI251" s="1"/>
  <c r="CJ250"/>
  <c r="CI250" s="1"/>
  <c r="CJ249"/>
  <c r="CI249" s="1"/>
  <c r="CJ248"/>
  <c r="CI248" s="1"/>
  <c r="CJ247"/>
  <c r="CI247" s="1"/>
  <c r="CJ246"/>
  <c r="CI246" s="1"/>
  <c r="CJ245"/>
  <c r="CI245" s="1"/>
  <c r="CJ244"/>
  <c r="CI244" s="1"/>
  <c r="CJ243"/>
  <c r="CI243" s="1"/>
  <c r="CJ242"/>
  <c r="CI242" s="1"/>
  <c r="CJ241"/>
  <c r="CI241" s="1"/>
  <c r="CJ240"/>
  <c r="CI240" s="1"/>
  <c r="CJ239"/>
  <c r="CI239" s="1"/>
  <c r="CJ238"/>
  <c r="CI238" s="1"/>
  <c r="CJ237"/>
  <c r="CI237" s="1"/>
  <c r="CJ236"/>
  <c r="CI236" s="1"/>
  <c r="CJ235"/>
  <c r="CI235" s="1"/>
  <c r="CJ234"/>
  <c r="CI234" s="1"/>
  <c r="CJ233"/>
  <c r="CI233" s="1"/>
  <c r="CJ232"/>
  <c r="CI232" s="1"/>
  <c r="CJ231"/>
  <c r="CI231" s="1"/>
  <c r="CJ230"/>
  <c r="CI230" s="1"/>
  <c r="CJ229"/>
  <c r="CI229" s="1"/>
  <c r="CJ228"/>
  <c r="CI228" s="1"/>
  <c r="CJ227"/>
  <c r="CI227" s="1"/>
  <c r="CJ226"/>
  <c r="CI226" s="1"/>
  <c r="CJ225"/>
  <c r="CI225" s="1"/>
  <c r="CJ224"/>
  <c r="CI224" s="1"/>
  <c r="CJ223"/>
  <c r="CI223" s="1"/>
  <c r="CJ222"/>
  <c r="CI222" s="1"/>
  <c r="CJ221"/>
  <c r="CI221" s="1"/>
  <c r="CJ220"/>
  <c r="CI220" s="1"/>
  <c r="CJ219"/>
  <c r="CI219" s="1"/>
  <c r="CJ218"/>
  <c r="CI218" s="1"/>
  <c r="CJ217"/>
  <c r="CI217" s="1"/>
  <c r="CJ216"/>
  <c r="CI216" s="1"/>
  <c r="CJ215"/>
  <c r="CI215" s="1"/>
  <c r="CJ214"/>
  <c r="CI214" s="1"/>
  <c r="CJ213"/>
  <c r="CI213" s="1"/>
  <c r="CJ212"/>
  <c r="CI212" s="1"/>
  <c r="CJ211"/>
  <c r="CI211" s="1"/>
  <c r="CJ210"/>
  <c r="CI210" s="1"/>
  <c r="CJ209"/>
  <c r="CI209" s="1"/>
  <c r="CJ208"/>
  <c r="CI208" s="1"/>
  <c r="CJ207"/>
  <c r="CI207" s="1"/>
  <c r="CJ206"/>
  <c r="CI206" s="1"/>
  <c r="CJ205"/>
  <c r="CI205" s="1"/>
  <c r="CJ204"/>
  <c r="CI204" s="1"/>
  <c r="CJ203"/>
  <c r="CI203" s="1"/>
  <c r="CJ202"/>
  <c r="CI202" s="1"/>
  <c r="CJ201"/>
  <c r="CI201" s="1"/>
  <c r="CJ200"/>
  <c r="CI200" s="1"/>
  <c r="CJ199"/>
  <c r="CI199" s="1"/>
  <c r="CJ198"/>
  <c r="CI198" s="1"/>
  <c r="CJ197"/>
  <c r="CI197" s="1"/>
  <c r="CJ196"/>
  <c r="CI196" s="1"/>
  <c r="CJ195"/>
  <c r="CI195" s="1"/>
  <c r="CJ194"/>
  <c r="CI194" s="1"/>
  <c r="CJ193"/>
  <c r="CI193" s="1"/>
  <c r="CJ192"/>
  <c r="CI192" s="1"/>
  <c r="CJ191"/>
  <c r="CI191" s="1"/>
  <c r="CJ190"/>
  <c r="CI190" s="1"/>
  <c r="CJ189"/>
  <c r="CI189" s="1"/>
  <c r="CJ188"/>
  <c r="CI188" s="1"/>
  <c r="CJ187"/>
  <c r="CI187" s="1"/>
  <c r="CJ186"/>
  <c r="CI186" s="1"/>
  <c r="CJ185"/>
  <c r="CI185" s="1"/>
  <c r="CJ184"/>
  <c r="CI184" s="1"/>
  <c r="CJ183"/>
  <c r="CI183" s="1"/>
  <c r="CJ182"/>
  <c r="CI182" s="1"/>
  <c r="CJ181"/>
  <c r="CI181" s="1"/>
  <c r="CJ180"/>
  <c r="CI180" s="1"/>
  <c r="CJ179"/>
  <c r="CI179" s="1"/>
  <c r="CJ178"/>
  <c r="CI178" s="1"/>
  <c r="CJ177"/>
  <c r="CI177" s="1"/>
  <c r="CJ176"/>
  <c r="CI176" s="1"/>
  <c r="CJ175"/>
  <c r="CI175" s="1"/>
  <c r="CJ174"/>
  <c r="CI174" s="1"/>
  <c r="CJ173"/>
  <c r="CI173" s="1"/>
  <c r="CJ172"/>
  <c r="CI172" s="1"/>
  <c r="CJ171"/>
  <c r="CI171" s="1"/>
  <c r="CJ170"/>
  <c r="CI170" s="1"/>
  <c r="CJ169"/>
  <c r="CI169" s="1"/>
  <c r="CJ168"/>
  <c r="CI168" s="1"/>
  <c r="CJ167"/>
  <c r="CI167" s="1"/>
  <c r="CJ166"/>
  <c r="CI166" s="1"/>
  <c r="CJ165"/>
  <c r="CI165" s="1"/>
  <c r="CJ164"/>
  <c r="CI164" s="1"/>
  <c r="CJ163"/>
  <c r="CI163" s="1"/>
  <c r="CJ162"/>
  <c r="CI162" s="1"/>
  <c r="CJ161"/>
  <c r="CI161" s="1"/>
  <c r="CJ160"/>
  <c r="CI160" s="1"/>
  <c r="CJ159"/>
  <c r="CI159" s="1"/>
  <c r="CJ158"/>
  <c r="CI158" s="1"/>
  <c r="CJ157"/>
  <c r="CI157" s="1"/>
  <c r="CJ156"/>
  <c r="CI156" s="1"/>
  <c r="CJ155"/>
  <c r="CI155" s="1"/>
  <c r="CJ154"/>
  <c r="CI154" s="1"/>
  <c r="CJ153"/>
  <c r="CI153" s="1"/>
  <c r="CJ152"/>
  <c r="CI152" s="1"/>
  <c r="CJ151"/>
  <c r="CI151" s="1"/>
  <c r="CJ150"/>
  <c r="CI150" s="1"/>
  <c r="CJ149"/>
  <c r="CI149" s="1"/>
  <c r="CJ148"/>
  <c r="CI148" s="1"/>
  <c r="CJ147"/>
  <c r="CI147" s="1"/>
  <c r="CJ146"/>
  <c r="CI146" s="1"/>
  <c r="CJ145"/>
  <c r="CI145" s="1"/>
  <c r="CJ144"/>
  <c r="CI144" s="1"/>
  <c r="CJ143"/>
  <c r="CI143" s="1"/>
  <c r="CJ142"/>
  <c r="CI142" s="1"/>
  <c r="CJ141"/>
  <c r="CI141" s="1"/>
  <c r="CJ140"/>
  <c r="CI140" s="1"/>
  <c r="CJ139"/>
  <c r="CI139" s="1"/>
  <c r="CJ138"/>
  <c r="CI138" s="1"/>
  <c r="CJ137"/>
  <c r="CI137" s="1"/>
  <c r="CJ136"/>
  <c r="CI136" s="1"/>
  <c r="CJ135"/>
  <c r="CI135" s="1"/>
  <c r="CJ134"/>
  <c r="CI134" s="1"/>
  <c r="CJ133"/>
  <c r="CI133" s="1"/>
  <c r="CJ132"/>
  <c r="CI132" s="1"/>
  <c r="CJ131"/>
  <c r="CI131" s="1"/>
  <c r="CJ130"/>
  <c r="CI130" s="1"/>
  <c r="CJ129"/>
  <c r="CI129" s="1"/>
  <c r="CJ128"/>
  <c r="CI128" s="1"/>
  <c r="CJ127"/>
  <c r="CI127" s="1"/>
  <c r="CJ126"/>
  <c r="CI126" s="1"/>
  <c r="CJ125"/>
  <c r="CI125" s="1"/>
  <c r="CJ124"/>
  <c r="CI124" s="1"/>
  <c r="CJ123"/>
  <c r="CI123" s="1"/>
  <c r="CJ122"/>
  <c r="CI122" s="1"/>
  <c r="CJ121"/>
  <c r="CI121" s="1"/>
  <c r="CJ120"/>
  <c r="CI120" s="1"/>
  <c r="CJ119"/>
  <c r="CI119" s="1"/>
  <c r="CJ118"/>
  <c r="CI118" s="1"/>
  <c r="CJ117"/>
  <c r="CI117" s="1"/>
  <c r="CJ116"/>
  <c r="CI116" s="1"/>
  <c r="CJ115"/>
  <c r="CI115" s="1"/>
  <c r="CJ114"/>
  <c r="CI114" s="1"/>
  <c r="CJ113"/>
  <c r="CI113" s="1"/>
  <c r="CJ112"/>
  <c r="CI112" s="1"/>
  <c r="CJ111"/>
  <c r="CI111" s="1"/>
  <c r="CJ110"/>
  <c r="CI110" s="1"/>
  <c r="CJ109"/>
  <c r="CI109" s="1"/>
  <c r="CJ108"/>
  <c r="CI108" s="1"/>
  <c r="CJ107"/>
  <c r="CI107" s="1"/>
  <c r="CJ106"/>
  <c r="CI106" s="1"/>
  <c r="CJ105"/>
  <c r="CI105" s="1"/>
  <c r="CJ104"/>
  <c r="CI104" s="1"/>
  <c r="CJ103"/>
  <c r="CI103" s="1"/>
  <c r="CJ102"/>
  <c r="CI102" s="1"/>
  <c r="CJ101"/>
  <c r="CI101" s="1"/>
  <c r="CJ100"/>
  <c r="CI100" s="1"/>
  <c r="CJ99"/>
  <c r="CI99" s="1"/>
  <c r="CJ98"/>
  <c r="CI98" s="1"/>
  <c r="CJ97"/>
  <c r="CI97" s="1"/>
  <c r="CJ96"/>
  <c r="CI96" s="1"/>
  <c r="CJ95"/>
  <c r="CI95" s="1"/>
  <c r="CJ94"/>
  <c r="CI94" s="1"/>
  <c r="CJ93"/>
  <c r="CI93" s="1"/>
  <c r="CJ92"/>
  <c r="CI92" s="1"/>
  <c r="CJ91"/>
  <c r="CI91" s="1"/>
  <c r="CJ90"/>
  <c r="CI90" s="1"/>
  <c r="CJ89"/>
  <c r="CI89" s="1"/>
  <c r="CJ88"/>
  <c r="CI88" s="1"/>
  <c r="CJ87"/>
  <c r="CI87" s="1"/>
  <c r="CJ86"/>
  <c r="CI86" s="1"/>
  <c r="CJ85"/>
  <c r="CI85" s="1"/>
  <c r="CJ84"/>
  <c r="CI84" s="1"/>
  <c r="CJ83"/>
  <c r="CI83" s="1"/>
  <c r="CJ82"/>
  <c r="CI82" s="1"/>
  <c r="CJ81"/>
  <c r="CI81" s="1"/>
  <c r="CJ80"/>
  <c r="CI80" s="1"/>
  <c r="CJ79"/>
  <c r="CI79" s="1"/>
  <c r="CJ78"/>
  <c r="CI78" s="1"/>
  <c r="CJ77"/>
  <c r="CI77" s="1"/>
  <c r="CJ76"/>
  <c r="CI76" s="1"/>
  <c r="CJ75"/>
  <c r="CI75" s="1"/>
  <c r="CJ74"/>
  <c r="CI74" s="1"/>
  <c r="CJ73"/>
  <c r="CI73" s="1"/>
  <c r="CJ72"/>
  <c r="CI72" s="1"/>
  <c r="CJ71"/>
  <c r="CI71" s="1"/>
  <c r="CJ70"/>
  <c r="CI70" s="1"/>
  <c r="CJ69"/>
  <c r="CI69" s="1"/>
  <c r="CJ68"/>
  <c r="CI68" s="1"/>
  <c r="CJ67"/>
  <c r="CI67" s="1"/>
  <c r="CJ66"/>
  <c r="CI66" s="1"/>
  <c r="CJ65"/>
  <c r="CI65" s="1"/>
  <c r="CJ64"/>
  <c r="CI64" s="1"/>
  <c r="CJ63"/>
  <c r="CI63" s="1"/>
  <c r="CJ62"/>
  <c r="CI62" s="1"/>
  <c r="CJ61"/>
  <c r="CI61" s="1"/>
  <c r="CJ60"/>
  <c r="CI60" s="1"/>
  <c r="CJ59"/>
  <c r="CI59" s="1"/>
  <c r="CJ58"/>
  <c r="CI58" s="1"/>
  <c r="CJ57"/>
  <c r="CI57" s="1"/>
  <c r="CJ56"/>
  <c r="CI56" s="1"/>
  <c r="CJ55"/>
  <c r="CI55" s="1"/>
  <c r="CJ54"/>
  <c r="CI54" s="1"/>
  <c r="CJ53"/>
  <c r="CI53" s="1"/>
  <c r="CJ52"/>
  <c r="CI52" s="1"/>
  <c r="CJ51"/>
  <c r="CI51" s="1"/>
  <c r="CJ50"/>
  <c r="CI50" s="1"/>
  <c r="CJ49"/>
  <c r="CI49" s="1"/>
  <c r="CJ48"/>
  <c r="CI48" s="1"/>
  <c r="CJ47"/>
  <c r="CI47" s="1"/>
  <c r="CJ46"/>
  <c r="CI46" s="1"/>
  <c r="CJ45"/>
  <c r="CI45" s="1"/>
  <c r="CJ44"/>
  <c r="CI44" s="1"/>
  <c r="CJ43"/>
  <c r="CI43" s="1"/>
  <c r="CJ42"/>
  <c r="CI42" s="1"/>
  <c r="CJ41"/>
  <c r="CI41" s="1"/>
  <c r="CJ40"/>
  <c r="CI40" s="1"/>
  <c r="CJ39"/>
  <c r="CI39" s="1"/>
  <c r="CJ38"/>
  <c r="CI38" s="1"/>
  <c r="CJ37"/>
  <c r="CI37" s="1"/>
  <c r="CJ36"/>
  <c r="CI36" s="1"/>
  <c r="CJ35"/>
  <c r="CI35" s="1"/>
  <c r="CJ34"/>
  <c r="CI34" s="1"/>
  <c r="CJ33"/>
  <c r="CI33" s="1"/>
  <c r="CJ32"/>
  <c r="CI32" s="1"/>
  <c r="CJ31"/>
  <c r="CI31" s="1"/>
  <c r="CJ30"/>
  <c r="CI30" s="1"/>
  <c r="CJ29"/>
  <c r="CI29" s="1"/>
  <c r="CJ28"/>
  <c r="CI28" s="1"/>
  <c r="CJ27"/>
  <c r="CI27" s="1"/>
  <c r="CJ26"/>
  <c r="CI26" s="1"/>
  <c r="CJ25"/>
  <c r="CI25" s="1"/>
  <c r="CJ24"/>
  <c r="CI24" s="1"/>
  <c r="CJ23"/>
  <c r="CI23" s="1"/>
  <c r="CJ22"/>
  <c r="CI22" s="1"/>
  <c r="CJ21"/>
  <c r="CI21" s="1"/>
  <c r="CJ20"/>
  <c r="CI20" s="1"/>
  <c r="CJ19"/>
  <c r="CI19" s="1"/>
  <c r="CJ18"/>
  <c r="CI18" s="1"/>
  <c r="CJ17"/>
  <c r="CI17" s="1"/>
  <c r="CJ16"/>
  <c r="CI16" s="1"/>
  <c r="CJ14"/>
  <c r="CI14" s="1"/>
  <c r="CJ13"/>
  <c r="CI13" s="1"/>
  <c r="AP2" l="1"/>
  <c r="AQ1" s="1"/>
  <c r="BP1011"/>
  <c r="BO1011"/>
  <c r="BN1011"/>
  <c r="AW1011"/>
  <c r="AQ2" l="1"/>
  <c r="AR1" s="1"/>
  <c r="BP1010"/>
  <c r="BO1010"/>
  <c r="BN1010"/>
  <c r="AW1010"/>
  <c r="BP1009" l="1"/>
  <c r="BO1009"/>
  <c r="BN1009"/>
  <c r="AW1009"/>
  <c r="BP1008" l="1"/>
  <c r="BO1008"/>
  <c r="BN1008"/>
  <c r="AW1008"/>
  <c r="BP1007" l="1"/>
  <c r="BO1007"/>
  <c r="BN1007"/>
  <c r="AW1007"/>
  <c r="BP1006" l="1"/>
  <c r="BO1006"/>
  <c r="BN1006"/>
  <c r="AW1006"/>
  <c r="BP1005" l="1"/>
  <c r="BO1005"/>
  <c r="BN1005"/>
  <c r="AW1005"/>
  <c r="BP1004" l="1"/>
  <c r="BO1004"/>
  <c r="BN1004"/>
  <c r="AW1004"/>
  <c r="BP1003" l="1"/>
  <c r="BO1003"/>
  <c r="BN1003"/>
  <c r="AW1003"/>
  <c r="BP1002" l="1"/>
  <c r="BO1002"/>
  <c r="BN1002"/>
  <c r="AW1002"/>
  <c r="BP1001" l="1"/>
  <c r="BO1001"/>
  <c r="BN1001"/>
  <c r="AW1001"/>
  <c r="BP1000" l="1"/>
  <c r="BO1000"/>
  <c r="BN1000"/>
  <c r="AW1000"/>
  <c r="BP999" l="1"/>
  <c r="BO999"/>
  <c r="BN999"/>
  <c r="AW999"/>
  <c r="BP998" l="1"/>
  <c r="BO998"/>
  <c r="BN998"/>
  <c r="AW998"/>
  <c r="BP997" l="1"/>
  <c r="BO997"/>
  <c r="BN997"/>
  <c r="AW997"/>
  <c r="BP996" l="1"/>
  <c r="BO996"/>
  <c r="BN996"/>
  <c r="AW996"/>
  <c r="BP995" l="1"/>
  <c r="BO995"/>
  <c r="BN995"/>
  <c r="AW995"/>
  <c r="BP994" l="1"/>
  <c r="BO994"/>
  <c r="BN994"/>
  <c r="AW994"/>
  <c r="BP993" l="1"/>
  <c r="BO993"/>
  <c r="BN993"/>
  <c r="AW993"/>
  <c r="BP992" l="1"/>
  <c r="BO992"/>
  <c r="BN992"/>
  <c r="AW992"/>
  <c r="BP991" l="1"/>
  <c r="BO991"/>
  <c r="BN991"/>
  <c r="AW991"/>
  <c r="BP990" l="1"/>
  <c r="BO990"/>
  <c r="BN990"/>
  <c r="AW990"/>
  <c r="BP989" l="1"/>
  <c r="BO989"/>
  <c r="BN989"/>
  <c r="AW989"/>
  <c r="BP988" l="1"/>
  <c r="BO988"/>
  <c r="BN988"/>
  <c r="AW988"/>
  <c r="BP987" l="1"/>
  <c r="BO987"/>
  <c r="BN987"/>
  <c r="AW987"/>
  <c r="BP986" l="1"/>
  <c r="BO986"/>
  <c r="BN986"/>
  <c r="AW986"/>
  <c r="BP985" l="1"/>
  <c r="BO985"/>
  <c r="BN985"/>
  <c r="AW985"/>
  <c r="BP984" l="1"/>
  <c r="BO984"/>
  <c r="BN984"/>
  <c r="AW984"/>
  <c r="BP983" l="1"/>
  <c r="BO983"/>
  <c r="BN983"/>
  <c r="AW983"/>
  <c r="BP982" l="1"/>
  <c r="BO982"/>
  <c r="BN982"/>
  <c r="AW982"/>
  <c r="BP981" l="1"/>
  <c r="BO981"/>
  <c r="BN981"/>
  <c r="AW981"/>
  <c r="BP980" l="1"/>
  <c r="BO980"/>
  <c r="BN980"/>
  <c r="AW980"/>
  <c r="BP979" l="1"/>
  <c r="BO979"/>
  <c r="BN979"/>
  <c r="AW979"/>
  <c r="BP978" l="1"/>
  <c r="BO978"/>
  <c r="BN978"/>
  <c r="AW978"/>
  <c r="BP977" l="1"/>
  <c r="BO977"/>
  <c r="BN977"/>
  <c r="AW977"/>
  <c r="BP976" l="1"/>
  <c r="BO976"/>
  <c r="BN976"/>
  <c r="AW976"/>
  <c r="BP975" l="1"/>
  <c r="BO975"/>
  <c r="BN975"/>
  <c r="AW975"/>
  <c r="BP974" l="1"/>
  <c r="BO974"/>
  <c r="BN974"/>
  <c r="AW974"/>
  <c r="BP973" l="1"/>
  <c r="BO973"/>
  <c r="BN973"/>
  <c r="AW973"/>
  <c r="BP972" l="1"/>
  <c r="BO972"/>
  <c r="BN972"/>
  <c r="AW972"/>
  <c r="BP971" l="1"/>
  <c r="BO971"/>
  <c r="BN971"/>
  <c r="AW971"/>
  <c r="BP970" l="1"/>
  <c r="BO970"/>
  <c r="BN970"/>
  <c r="AW970"/>
  <c r="BP969" l="1"/>
  <c r="BO969"/>
  <c r="BN969"/>
  <c r="AW969"/>
  <c r="BP968" l="1"/>
  <c r="BO968"/>
  <c r="BN968"/>
  <c r="AW968"/>
  <c r="BP967" l="1"/>
  <c r="BO967"/>
  <c r="BN967"/>
  <c r="AW967"/>
  <c r="BP966" l="1"/>
  <c r="BO966"/>
  <c r="BN966"/>
  <c r="AW966"/>
  <c r="BP965" l="1"/>
  <c r="BO965"/>
  <c r="BN965"/>
  <c r="AW965"/>
  <c r="BP964" l="1"/>
  <c r="BO964"/>
  <c r="BN964"/>
  <c r="AW964"/>
  <c r="BP963" l="1"/>
  <c r="BO963"/>
  <c r="BN963"/>
  <c r="AW963"/>
  <c r="BP962" l="1"/>
  <c r="BO962"/>
  <c r="BN962"/>
  <c r="AW962"/>
  <c r="BP961" l="1"/>
  <c r="BO961"/>
  <c r="BN961"/>
  <c r="AW961"/>
  <c r="BP960" l="1"/>
  <c r="BO960"/>
  <c r="BN960"/>
  <c r="AW960"/>
  <c r="BP959" l="1"/>
  <c r="BO959"/>
  <c r="BN959"/>
  <c r="AW959"/>
  <c r="BP958" l="1"/>
  <c r="BO958"/>
  <c r="BN958"/>
  <c r="AW958"/>
  <c r="BP957" l="1"/>
  <c r="BO957"/>
  <c r="BN957"/>
  <c r="AW957"/>
  <c r="BP956" l="1"/>
  <c r="BO956"/>
  <c r="BN956"/>
  <c r="AW956"/>
  <c r="BP955" l="1"/>
  <c r="BO955"/>
  <c r="BN955"/>
  <c r="AW955"/>
  <c r="BP954" l="1"/>
  <c r="BO954"/>
  <c r="BN954"/>
  <c r="AW954"/>
  <c r="BP953" l="1"/>
  <c r="BO953"/>
  <c r="BN953"/>
  <c r="AW953"/>
  <c r="BP952" l="1"/>
  <c r="BO952"/>
  <c r="BN952"/>
  <c r="AW952"/>
  <c r="BP951" l="1"/>
  <c r="BO951"/>
  <c r="BN951"/>
  <c r="AW951"/>
  <c r="BP950" l="1"/>
  <c r="BO950"/>
  <c r="BN950"/>
  <c r="AW950"/>
  <c r="BP949" l="1"/>
  <c r="BO949"/>
  <c r="BN949"/>
  <c r="AW949"/>
  <c r="BP948" l="1"/>
  <c r="BO948"/>
  <c r="BN948"/>
  <c r="AW948"/>
  <c r="BP947" l="1"/>
  <c r="BO947"/>
  <c r="BN947"/>
  <c r="AW947"/>
  <c r="BP946" l="1"/>
  <c r="BO946"/>
  <c r="BN946"/>
  <c r="AW946"/>
  <c r="BP945" l="1"/>
  <c r="BO945"/>
  <c r="BN945"/>
  <c r="AW945"/>
  <c r="BP944" l="1"/>
  <c r="BO944"/>
  <c r="BN944"/>
  <c r="AW944"/>
  <c r="BP943" l="1"/>
  <c r="BO943"/>
  <c r="BN943"/>
  <c r="AW943"/>
  <c r="BP942" l="1"/>
  <c r="BO942"/>
  <c r="BN942"/>
  <c r="AW942"/>
  <c r="BP941" l="1"/>
  <c r="BO941"/>
  <c r="BN941"/>
  <c r="AW941"/>
  <c r="BP940" l="1"/>
  <c r="BO940"/>
  <c r="BN940"/>
  <c r="AW940"/>
  <c r="BP939" l="1"/>
  <c r="BO939"/>
  <c r="BN939"/>
  <c r="AW939"/>
  <c r="BP938" l="1"/>
  <c r="BO938"/>
  <c r="BN938"/>
  <c r="AW938"/>
  <c r="BP937" l="1"/>
  <c r="BO937"/>
  <c r="BN937"/>
  <c r="AW937"/>
  <c r="BP936" l="1"/>
  <c r="BO936"/>
  <c r="BN936"/>
  <c r="AW936"/>
  <c r="BP935" l="1"/>
  <c r="BO935"/>
  <c r="BN935"/>
  <c r="AW935"/>
  <c r="BP934" l="1"/>
  <c r="BO934"/>
  <c r="BN934"/>
  <c r="AW934"/>
  <c r="BP933" l="1"/>
  <c r="BO933"/>
  <c r="BN933"/>
  <c r="AW933"/>
  <c r="BP932" l="1"/>
  <c r="BO932"/>
  <c r="BN932"/>
  <c r="AW932"/>
  <c r="BP931" l="1"/>
  <c r="BO931"/>
  <c r="BN931"/>
  <c r="AW931"/>
  <c r="BP930" l="1"/>
  <c r="BO930"/>
  <c r="BN930"/>
  <c r="AW930"/>
  <c r="BP929" l="1"/>
  <c r="BO929"/>
  <c r="BN929"/>
  <c r="AW929"/>
  <c r="BP928" l="1"/>
  <c r="BO928"/>
  <c r="BN928"/>
  <c r="AW928"/>
  <c r="BP927" l="1"/>
  <c r="BO927"/>
  <c r="BN927"/>
  <c r="AW927"/>
  <c r="BP926" l="1"/>
  <c r="BO926"/>
  <c r="BN926"/>
  <c r="AW926"/>
  <c r="BP925" l="1"/>
  <c r="BO925"/>
  <c r="BN925"/>
  <c r="AW925"/>
  <c r="BP924" l="1"/>
  <c r="BO924"/>
  <c r="BN924"/>
  <c r="AW924"/>
  <c r="BP923" l="1"/>
  <c r="BO923"/>
  <c r="BN923"/>
  <c r="AW923"/>
  <c r="BP922" l="1"/>
  <c r="BO922"/>
  <c r="BN922"/>
  <c r="AW922"/>
  <c r="BP921" l="1"/>
  <c r="BO921"/>
  <c r="BN921"/>
  <c r="AW921"/>
  <c r="BP920" l="1"/>
  <c r="BO920"/>
  <c r="BN920"/>
  <c r="AW920"/>
  <c r="BP919" l="1"/>
  <c r="BO919"/>
  <c r="BN919"/>
  <c r="AW919"/>
  <c r="BP918" l="1"/>
  <c r="BO918"/>
  <c r="BN918"/>
  <c r="AW918"/>
  <c r="BP917" l="1"/>
  <c r="BO917"/>
  <c r="BN917"/>
  <c r="AW917"/>
  <c r="BP916" l="1"/>
  <c r="BO916"/>
  <c r="BN916"/>
  <c r="AW916"/>
  <c r="BP915" l="1"/>
  <c r="BO915"/>
  <c r="BN915"/>
  <c r="AW915"/>
  <c r="BP914" l="1"/>
  <c r="BO914"/>
  <c r="BN914"/>
  <c r="AW914"/>
  <c r="BP913" l="1"/>
  <c r="BO913"/>
  <c r="BN913"/>
  <c r="AW913"/>
  <c r="BP912" l="1"/>
  <c r="BO912"/>
  <c r="BN912"/>
  <c r="AW912"/>
  <c r="BP911" l="1"/>
  <c r="BO911"/>
  <c r="BN911"/>
  <c r="AW911"/>
  <c r="BP910" l="1"/>
  <c r="BO910"/>
  <c r="BN910"/>
  <c r="AW910"/>
  <c r="BP909" l="1"/>
  <c r="BO909"/>
  <c r="BN909"/>
  <c r="AW909"/>
  <c r="BP908" l="1"/>
  <c r="BO908"/>
  <c r="BN908"/>
  <c r="AW908"/>
  <c r="BP907" l="1"/>
  <c r="BO907"/>
  <c r="BN907"/>
  <c r="AW907"/>
  <c r="BP906" l="1"/>
  <c r="BO906"/>
  <c r="BN906"/>
  <c r="AW906"/>
  <c r="BP905" l="1"/>
  <c r="BO905"/>
  <c r="BN905"/>
  <c r="AW905"/>
  <c r="BP904" l="1"/>
  <c r="BO904"/>
  <c r="BN904"/>
  <c r="AW904"/>
  <c r="BP903" l="1"/>
  <c r="BO903"/>
  <c r="BN903"/>
  <c r="AW903"/>
  <c r="BP902" l="1"/>
  <c r="BO902"/>
  <c r="BN902"/>
  <c r="AW902"/>
  <c r="BP901" l="1"/>
  <c r="BO901"/>
  <c r="BN901"/>
  <c r="AW901"/>
  <c r="BP900" l="1"/>
  <c r="BO900"/>
  <c r="BN900"/>
  <c r="AW900"/>
  <c r="BP899" l="1"/>
  <c r="BO899"/>
  <c r="BN899"/>
  <c r="AW899"/>
  <c r="BP898" l="1"/>
  <c r="BO898"/>
  <c r="BN898"/>
  <c r="AW898"/>
  <c r="BP897" l="1"/>
  <c r="BO897"/>
  <c r="BN897"/>
  <c r="AW897"/>
  <c r="BP896" l="1"/>
  <c r="BO896"/>
  <c r="BN896"/>
  <c r="AW896"/>
  <c r="BP895" l="1"/>
  <c r="BO895"/>
  <c r="BN895"/>
  <c r="AW895"/>
  <c r="BP894" l="1"/>
  <c r="BO894"/>
  <c r="BN894"/>
  <c r="AW894"/>
  <c r="BP893" l="1"/>
  <c r="BO893"/>
  <c r="BN893"/>
  <c r="AW893"/>
  <c r="BP892" l="1"/>
  <c r="BO892"/>
  <c r="BN892"/>
  <c r="AW892"/>
  <c r="BP891" l="1"/>
  <c r="BO891"/>
  <c r="BN891"/>
  <c r="AW891"/>
  <c r="BP890" l="1"/>
  <c r="BO890"/>
  <c r="BN890"/>
  <c r="AW890"/>
  <c r="BP889" l="1"/>
  <c r="BO889"/>
  <c r="BN889"/>
  <c r="AW889"/>
  <c r="BP888" l="1"/>
  <c r="BO888"/>
  <c r="BN888"/>
  <c r="AW888"/>
  <c r="BP887" l="1"/>
  <c r="BO887"/>
  <c r="BN887"/>
  <c r="AW887"/>
  <c r="BP886" l="1"/>
  <c r="BO886"/>
  <c r="BN886"/>
  <c r="AW886"/>
  <c r="BP885" l="1"/>
  <c r="BO885"/>
  <c r="BN885"/>
  <c r="AW885"/>
  <c r="BP884" l="1"/>
  <c r="BO884"/>
  <c r="BN884"/>
  <c r="AW884"/>
  <c r="BP883" l="1"/>
  <c r="BO883"/>
  <c r="BN883"/>
  <c r="AW883"/>
  <c r="BP882" l="1"/>
  <c r="BO882"/>
  <c r="BN882"/>
  <c r="AW882"/>
  <c r="BP881" l="1"/>
  <c r="BO881"/>
  <c r="BN881"/>
  <c r="AW881"/>
  <c r="BP880" l="1"/>
  <c r="BO880"/>
  <c r="BN880"/>
  <c r="AW880"/>
  <c r="BP879" l="1"/>
  <c r="BO879"/>
  <c r="BN879"/>
  <c r="AW879"/>
  <c r="BP878" l="1"/>
  <c r="BO878"/>
  <c r="BN878"/>
  <c r="AW878"/>
  <c r="BP877" l="1"/>
  <c r="BO877"/>
  <c r="BN877"/>
  <c r="AW877"/>
  <c r="BP876" l="1"/>
  <c r="BO876"/>
  <c r="BN876"/>
  <c r="AW876"/>
  <c r="BP875" l="1"/>
  <c r="BO875"/>
  <c r="BN875"/>
  <c r="AW875"/>
  <c r="BP874" l="1"/>
  <c r="BO874"/>
  <c r="BN874"/>
  <c r="AW874"/>
  <c r="BP873" l="1"/>
  <c r="BO873"/>
  <c r="BN873"/>
  <c r="AW873"/>
  <c r="BP872" l="1"/>
  <c r="BO872"/>
  <c r="BN872"/>
  <c r="AW872"/>
  <c r="BP871" l="1"/>
  <c r="BO871"/>
  <c r="BN871"/>
  <c r="AW871"/>
  <c r="BP870" l="1"/>
  <c r="BO870"/>
  <c r="BN870"/>
  <c r="AW870"/>
  <c r="BP869" l="1"/>
  <c r="BO869"/>
  <c r="BN869"/>
  <c r="AW869"/>
  <c r="BP868" l="1"/>
  <c r="BO868"/>
  <c r="BN868"/>
  <c r="AW868"/>
  <c r="BP867" l="1"/>
  <c r="BO867"/>
  <c r="BN867"/>
  <c r="AW867"/>
  <c r="BP866" l="1"/>
  <c r="BO866"/>
  <c r="BN866"/>
  <c r="AW866"/>
  <c r="BP865" l="1"/>
  <c r="BO865"/>
  <c r="BN865"/>
  <c r="AW865"/>
  <c r="BP864" l="1"/>
  <c r="BO864"/>
  <c r="BN864"/>
  <c r="AW864"/>
  <c r="BP863" l="1"/>
  <c r="BO863"/>
  <c r="BN863"/>
  <c r="AW863"/>
  <c r="BP862" l="1"/>
  <c r="BO862"/>
  <c r="BN862"/>
  <c r="AW862"/>
  <c r="BP861" l="1"/>
  <c r="BO861"/>
  <c r="BN861"/>
  <c r="AW861"/>
  <c r="BP860" l="1"/>
  <c r="BO860"/>
  <c r="BN860"/>
  <c r="AW860"/>
  <c r="BP859" l="1"/>
  <c r="BO859"/>
  <c r="BN859"/>
  <c r="AW859"/>
  <c r="BP858" l="1"/>
  <c r="BO858"/>
  <c r="BN858"/>
  <c r="AW858"/>
  <c r="BP857" l="1"/>
  <c r="BO857"/>
  <c r="BN857"/>
  <c r="AW857"/>
  <c r="BP856" l="1"/>
  <c r="BO856"/>
  <c r="BN856"/>
  <c r="AW856"/>
  <c r="BP855" l="1"/>
  <c r="BO855"/>
  <c r="BN855"/>
  <c r="AW855"/>
  <c r="BP854" l="1"/>
  <c r="BO854"/>
  <c r="BN854"/>
  <c r="AW854"/>
  <c r="BP853" l="1"/>
  <c r="BO853"/>
  <c r="BN853"/>
  <c r="AW853"/>
  <c r="BP852" l="1"/>
  <c r="BO852"/>
  <c r="BN852"/>
  <c r="AW852"/>
  <c r="BP851" l="1"/>
  <c r="BO851"/>
  <c r="BN851"/>
  <c r="AW851"/>
  <c r="BP850" l="1"/>
  <c r="BO850"/>
  <c r="BN850"/>
  <c r="AW850"/>
  <c r="BP849" l="1"/>
  <c r="BO849"/>
  <c r="BN849"/>
  <c r="AW849"/>
  <c r="BP848" l="1"/>
  <c r="BO848"/>
  <c r="BN848"/>
  <c r="AW848"/>
  <c r="BP847" l="1"/>
  <c r="BO847"/>
  <c r="BN847"/>
  <c r="AW847"/>
  <c r="BP846" l="1"/>
  <c r="BO846"/>
  <c r="BN846"/>
  <c r="AW846"/>
  <c r="BP845" l="1"/>
  <c r="BO845"/>
  <c r="BN845"/>
  <c r="AW845"/>
  <c r="BP844" l="1"/>
  <c r="BO844"/>
  <c r="BN844"/>
  <c r="AW844"/>
  <c r="BP843" l="1"/>
  <c r="BO843"/>
  <c r="BN843"/>
  <c r="AW843"/>
  <c r="BP842" l="1"/>
  <c r="BO842"/>
  <c r="BN842"/>
  <c r="AW842"/>
  <c r="BP841" l="1"/>
  <c r="BO841"/>
  <c r="BN841"/>
  <c r="AW841"/>
  <c r="BP840" l="1"/>
  <c r="BO840"/>
  <c r="BN840"/>
  <c r="AW840"/>
  <c r="BP839" l="1"/>
  <c r="BO839"/>
  <c r="BN839"/>
  <c r="AW839"/>
  <c r="BP838" l="1"/>
  <c r="BO838"/>
  <c r="BN838"/>
  <c r="AW838"/>
  <c r="BP837" l="1"/>
  <c r="BO837"/>
  <c r="BN837"/>
  <c r="AW837"/>
  <c r="BP836" l="1"/>
  <c r="BO836"/>
  <c r="BN836"/>
  <c r="AW836"/>
  <c r="BP835" l="1"/>
  <c r="BO835"/>
  <c r="BN835"/>
  <c r="AW835"/>
  <c r="BP834" l="1"/>
  <c r="BO834"/>
  <c r="BN834"/>
  <c r="AW834"/>
  <c r="BP833" l="1"/>
  <c r="BO833"/>
  <c r="BN833"/>
  <c r="AW833"/>
  <c r="BP832" l="1"/>
  <c r="BO832"/>
  <c r="BN832"/>
  <c r="AW832"/>
  <c r="BP831" l="1"/>
  <c r="BO831"/>
  <c r="BN831"/>
  <c r="AW831"/>
  <c r="BP830" l="1"/>
  <c r="BO830"/>
  <c r="BN830"/>
  <c r="AW830"/>
  <c r="BP829" l="1"/>
  <c r="BO829"/>
  <c r="BN829"/>
  <c r="AW829"/>
  <c r="BP828" l="1"/>
  <c r="BO828"/>
  <c r="BN828"/>
  <c r="AW828"/>
  <c r="BP827" l="1"/>
  <c r="BO827"/>
  <c r="BN827"/>
  <c r="AW827"/>
  <c r="BP826" l="1"/>
  <c r="BO826"/>
  <c r="BN826"/>
  <c r="AW826"/>
  <c r="BP825" l="1"/>
  <c r="BO825"/>
  <c r="BN825"/>
  <c r="AW825"/>
  <c r="BP824" l="1"/>
  <c r="BO824"/>
  <c r="BN824"/>
  <c r="AW824"/>
  <c r="BP823" l="1"/>
  <c r="BO823"/>
  <c r="BN823"/>
  <c r="AW823"/>
  <c r="BP822" l="1"/>
  <c r="BO822"/>
  <c r="BN822"/>
  <c r="AW822"/>
  <c r="BP821" l="1"/>
  <c r="BO821"/>
  <c r="BN821"/>
  <c r="AW821"/>
  <c r="BP820" l="1"/>
  <c r="BO820"/>
  <c r="BN820"/>
  <c r="AW820"/>
  <c r="BP819" l="1"/>
  <c r="BO819"/>
  <c r="BN819"/>
  <c r="AW819"/>
  <c r="BP818" l="1"/>
  <c r="BO818"/>
  <c r="BN818"/>
  <c r="AW818"/>
  <c r="BP817" l="1"/>
  <c r="BO817"/>
  <c r="BN817"/>
  <c r="AW817"/>
  <c r="BP816" l="1"/>
  <c r="BO816"/>
  <c r="BN816"/>
  <c r="AW816"/>
  <c r="BP815" l="1"/>
  <c r="BO815"/>
  <c r="BN815"/>
  <c r="AW815"/>
  <c r="BP814" l="1"/>
  <c r="BO814"/>
  <c r="BN814"/>
  <c r="AW814"/>
  <c r="BP813" l="1"/>
  <c r="BO813"/>
  <c r="BN813"/>
  <c r="AW813"/>
  <c r="BP812" l="1"/>
  <c r="BO812"/>
  <c r="BN812"/>
  <c r="AW812"/>
  <c r="BP811" l="1"/>
  <c r="BO811"/>
  <c r="BN811"/>
  <c r="AW811"/>
  <c r="BP810" l="1"/>
  <c r="BO810"/>
  <c r="BN810"/>
  <c r="AW810"/>
  <c r="BP809" l="1"/>
  <c r="BO809"/>
  <c r="BN809"/>
  <c r="AW809"/>
  <c r="BP808" l="1"/>
  <c r="BO808"/>
  <c r="BN808"/>
  <c r="AW808"/>
  <c r="BP807" l="1"/>
  <c r="BO807"/>
  <c r="BN807"/>
  <c r="AW807"/>
  <c r="BP806" l="1"/>
  <c r="BO806"/>
  <c r="BN806"/>
  <c r="AW806"/>
  <c r="BP805" l="1"/>
  <c r="BO805"/>
  <c r="BN805"/>
  <c r="AW805"/>
  <c r="BP804" l="1"/>
  <c r="BO804"/>
  <c r="BN804"/>
  <c r="AW804"/>
  <c r="BP803" l="1"/>
  <c r="BO803"/>
  <c r="BN803"/>
  <c r="AW803"/>
  <c r="BP802" l="1"/>
  <c r="BO802"/>
  <c r="BN802"/>
  <c r="AW802"/>
  <c r="BP801" l="1"/>
  <c r="BO801"/>
  <c r="BN801"/>
  <c r="AW801"/>
  <c r="BP800" l="1"/>
  <c r="BO800"/>
  <c r="BN800"/>
  <c r="AW800"/>
  <c r="BP799" l="1"/>
  <c r="BO799"/>
  <c r="BN799"/>
  <c r="AW799"/>
  <c r="BP798" l="1"/>
  <c r="BO798"/>
  <c r="BN798"/>
  <c r="AW798"/>
  <c r="BP797" l="1"/>
  <c r="BO797"/>
  <c r="BN797"/>
  <c r="AW797"/>
  <c r="BP796" l="1"/>
  <c r="BO796"/>
  <c r="BN796"/>
  <c r="AW796"/>
  <c r="BP795" l="1"/>
  <c r="BO795"/>
  <c r="BN795"/>
  <c r="AW795"/>
  <c r="BP794" l="1"/>
  <c r="BO794"/>
  <c r="BN794"/>
  <c r="AW794"/>
  <c r="BP793" l="1"/>
  <c r="BO793"/>
  <c r="BN793"/>
  <c r="AW793"/>
  <c r="BP792" l="1"/>
  <c r="BO792"/>
  <c r="BN792"/>
  <c r="AW792"/>
  <c r="BP791" l="1"/>
  <c r="BO791"/>
  <c r="BN791"/>
  <c r="AW791"/>
  <c r="BP790" l="1"/>
  <c r="BO790"/>
  <c r="BN790"/>
  <c r="AW790"/>
  <c r="BP789" l="1"/>
  <c r="BO789"/>
  <c r="BN789"/>
  <c r="AW789"/>
  <c r="BP788" l="1"/>
  <c r="BO788"/>
  <c r="BN788"/>
  <c r="AW788"/>
  <c r="BP787" l="1"/>
  <c r="BO787"/>
  <c r="BN787"/>
  <c r="AW787"/>
  <c r="BP786" l="1"/>
  <c r="BO786"/>
  <c r="BN786"/>
  <c r="AW786"/>
  <c r="BP785" l="1"/>
  <c r="BO785"/>
  <c r="BN785"/>
  <c r="AW785"/>
  <c r="BP784" l="1"/>
  <c r="BO784"/>
  <c r="BN784"/>
  <c r="AW784"/>
  <c r="BP783" l="1"/>
  <c r="BO783"/>
  <c r="BN783"/>
  <c r="AW783"/>
  <c r="BP782" l="1"/>
  <c r="BO782"/>
  <c r="BN782"/>
  <c r="AW782"/>
  <c r="BP781" l="1"/>
  <c r="BO781"/>
  <c r="BN781"/>
  <c r="AW781"/>
  <c r="BP780" l="1"/>
  <c r="BO780"/>
  <c r="BN780"/>
  <c r="AW780"/>
  <c r="BP779" l="1"/>
  <c r="BO779"/>
  <c r="BN779"/>
  <c r="AW779"/>
  <c r="BP778" l="1"/>
  <c r="BO778"/>
  <c r="BN778"/>
  <c r="AW778"/>
  <c r="BP777" l="1"/>
  <c r="BO777"/>
  <c r="BN777"/>
  <c r="AW777"/>
  <c r="BP776" l="1"/>
  <c r="BO776"/>
  <c r="BN776"/>
  <c r="AW776"/>
  <c r="BP775" l="1"/>
  <c r="BO775"/>
  <c r="BN775"/>
  <c r="AW775"/>
  <c r="BP774" l="1"/>
  <c r="BO774"/>
  <c r="BN774"/>
  <c r="AW774"/>
  <c r="BP773" l="1"/>
  <c r="BO773"/>
  <c r="BN773"/>
  <c r="AW773"/>
  <c r="BP772" l="1"/>
  <c r="BO772"/>
  <c r="BN772"/>
  <c r="AW772"/>
  <c r="BP771" l="1"/>
  <c r="BO771"/>
  <c r="BN771"/>
  <c r="AW771"/>
  <c r="BP770" l="1"/>
  <c r="BO770"/>
  <c r="BN770"/>
  <c r="AW770"/>
  <c r="BP769" l="1"/>
  <c r="BO769"/>
  <c r="BN769"/>
  <c r="AW769"/>
  <c r="BP768" l="1"/>
  <c r="BO768"/>
  <c r="BN768"/>
  <c r="AW768"/>
  <c r="BP767" l="1"/>
  <c r="BO767"/>
  <c r="BN767"/>
  <c r="AW767"/>
  <c r="BP766" l="1"/>
  <c r="BO766"/>
  <c r="BN766"/>
  <c r="AW766"/>
  <c r="BP765" l="1"/>
  <c r="BO765"/>
  <c r="BN765"/>
  <c r="AW765"/>
  <c r="BP764" l="1"/>
  <c r="BO764"/>
  <c r="BN764"/>
  <c r="AW764"/>
  <c r="BP763" l="1"/>
  <c r="BO763"/>
  <c r="BN763"/>
  <c r="AW763"/>
  <c r="BP762" l="1"/>
  <c r="BO762"/>
  <c r="BN762"/>
  <c r="AW762"/>
  <c r="BP761" l="1"/>
  <c r="BO761"/>
  <c r="BN761"/>
  <c r="AW761"/>
  <c r="BP760" l="1"/>
  <c r="BO760"/>
  <c r="BN760"/>
  <c r="AW760"/>
  <c r="BP759" l="1"/>
  <c r="BO759"/>
  <c r="BN759"/>
  <c r="AW759"/>
  <c r="BP758" l="1"/>
  <c r="BO758"/>
  <c r="BN758"/>
  <c r="AW758"/>
  <c r="BP757" l="1"/>
  <c r="BO757"/>
  <c r="BN757"/>
  <c r="AW757"/>
  <c r="BP756" l="1"/>
  <c r="BO756"/>
  <c r="BN756"/>
  <c r="AW756"/>
  <c r="BP755" l="1"/>
  <c r="BO755"/>
  <c r="BN755"/>
  <c r="AW755"/>
  <c r="BP754" l="1"/>
  <c r="BO754"/>
  <c r="BN754"/>
  <c r="AW754"/>
  <c r="BP753" l="1"/>
  <c r="BO753"/>
  <c r="BN753"/>
  <c r="AW753"/>
  <c r="BP752" l="1"/>
  <c r="BO752"/>
  <c r="BN752"/>
  <c r="AW752"/>
  <c r="BP751" l="1"/>
  <c r="BO751"/>
  <c r="BN751"/>
  <c r="AW751"/>
  <c r="BP750" l="1"/>
  <c r="BO750"/>
  <c r="BN750"/>
  <c r="AW750"/>
  <c r="BP749" l="1"/>
  <c r="BO749"/>
  <c r="BN749"/>
  <c r="AW749"/>
  <c r="BP748" l="1"/>
  <c r="BO748"/>
  <c r="BN748"/>
  <c r="AW748"/>
  <c r="BP747" l="1"/>
  <c r="BO747"/>
  <c r="BN747"/>
  <c r="AW747"/>
  <c r="BP746" l="1"/>
  <c r="BO746"/>
  <c r="BN746"/>
  <c r="AW746"/>
  <c r="BP745" l="1"/>
  <c r="BO745"/>
  <c r="BN745"/>
  <c r="AW745"/>
  <c r="BP744" l="1"/>
  <c r="BO744"/>
  <c r="BN744"/>
  <c r="AW744"/>
  <c r="BP743" l="1"/>
  <c r="BO743"/>
  <c r="BN743"/>
  <c r="AW743"/>
  <c r="BP742" l="1"/>
  <c r="BO742"/>
  <c r="BN742"/>
  <c r="AW742"/>
  <c r="BP741" l="1"/>
  <c r="BO741"/>
  <c r="BN741"/>
  <c r="AW741"/>
  <c r="BP740" l="1"/>
  <c r="BO740"/>
  <c r="BN740"/>
  <c r="AW740"/>
  <c r="BP739" l="1"/>
  <c r="BO739"/>
  <c r="BN739"/>
  <c r="AW739"/>
  <c r="BP738" l="1"/>
  <c r="BO738"/>
  <c r="BN738"/>
  <c r="AW738"/>
  <c r="BP737" l="1"/>
  <c r="BO737"/>
  <c r="BN737"/>
  <c r="AW737"/>
  <c r="BP736" l="1"/>
  <c r="BO736"/>
  <c r="BN736"/>
  <c r="AW736"/>
  <c r="BP735" l="1"/>
  <c r="BO735"/>
  <c r="BN735"/>
  <c r="AW735"/>
  <c r="BP734" l="1"/>
  <c r="BO734"/>
  <c r="BN734"/>
  <c r="AW734"/>
  <c r="BP733" l="1"/>
  <c r="BO733"/>
  <c r="BN733"/>
  <c r="AW733"/>
  <c r="BP732" l="1"/>
  <c r="BO732"/>
  <c r="BN732"/>
  <c r="AW732"/>
  <c r="BP731" l="1"/>
  <c r="BO731"/>
  <c r="BN731"/>
  <c r="AW731"/>
  <c r="BP730" l="1"/>
  <c r="BO730"/>
  <c r="BN730"/>
  <c r="AW730"/>
  <c r="BP729" l="1"/>
  <c r="BO729"/>
  <c r="BN729"/>
  <c r="AW729"/>
  <c r="BP728" l="1"/>
  <c r="BO728"/>
  <c r="BN728"/>
  <c r="AW728"/>
  <c r="BP727" l="1"/>
  <c r="BO727"/>
  <c r="BN727"/>
  <c r="AW727"/>
  <c r="BP726" l="1"/>
  <c r="BO726"/>
  <c r="BN726"/>
  <c r="AW726"/>
  <c r="BP725" l="1"/>
  <c r="BO725"/>
  <c r="BN725"/>
  <c r="AW725"/>
  <c r="BP724" l="1"/>
  <c r="BO724"/>
  <c r="BN724"/>
  <c r="AW724"/>
  <c r="BP723" l="1"/>
  <c r="BO723"/>
  <c r="BN723"/>
  <c r="AW723"/>
  <c r="BP722" l="1"/>
  <c r="BO722"/>
  <c r="BN722"/>
  <c r="AW722"/>
  <c r="BP721" l="1"/>
  <c r="BO721"/>
  <c r="BN721"/>
  <c r="AW721"/>
  <c r="BP720" l="1"/>
  <c r="BO720"/>
  <c r="BN720"/>
  <c r="AW720"/>
  <c r="BP719" l="1"/>
  <c r="BO719"/>
  <c r="BN719"/>
  <c r="AW719"/>
  <c r="BP718" l="1"/>
  <c r="BO718"/>
  <c r="BN718"/>
  <c r="AW718"/>
  <c r="BP717" l="1"/>
  <c r="BO717"/>
  <c r="BN717"/>
  <c r="AW717"/>
  <c r="BP716" l="1"/>
  <c r="BO716"/>
  <c r="BN716"/>
  <c r="AW716"/>
  <c r="BP715" l="1"/>
  <c r="BO715"/>
  <c r="BN715"/>
  <c r="AW715"/>
  <c r="BP714" l="1"/>
  <c r="BO714"/>
  <c r="BN714"/>
  <c r="AW714"/>
  <c r="BP713" l="1"/>
  <c r="BO713"/>
  <c r="BN713"/>
  <c r="AW713"/>
  <c r="BP712" l="1"/>
  <c r="BO712"/>
  <c r="BN712"/>
  <c r="AW712"/>
  <c r="BP711" l="1"/>
  <c r="BO711"/>
  <c r="BN711"/>
  <c r="AW711"/>
  <c r="BP710" l="1"/>
  <c r="BO710"/>
  <c r="BN710"/>
  <c r="AW710"/>
  <c r="BP709" l="1"/>
  <c r="BO709"/>
  <c r="BN709"/>
  <c r="AW709"/>
  <c r="BP708" l="1"/>
  <c r="BO708"/>
  <c r="BN708"/>
  <c r="AW708"/>
  <c r="BP707" l="1"/>
  <c r="BO707"/>
  <c r="BN707"/>
  <c r="AW707"/>
  <c r="BP706" l="1"/>
  <c r="BO706"/>
  <c r="BN706"/>
  <c r="AW706"/>
  <c r="BP705" l="1"/>
  <c r="BO705"/>
  <c r="BN705"/>
  <c r="AW705"/>
  <c r="BP704" l="1"/>
  <c r="BO704"/>
  <c r="BN704"/>
  <c r="AW704"/>
  <c r="BP703" l="1"/>
  <c r="BO703"/>
  <c r="BN703"/>
  <c r="AW703"/>
  <c r="BP702" l="1"/>
  <c r="BO702"/>
  <c r="BN702"/>
  <c r="AW702"/>
  <c r="BP701" l="1"/>
  <c r="BO701"/>
  <c r="BN701"/>
  <c r="AW701"/>
  <c r="BP700" l="1"/>
  <c r="BO700"/>
  <c r="BN700"/>
  <c r="AW700"/>
  <c r="BP699" l="1"/>
  <c r="BO699"/>
  <c r="BN699"/>
  <c r="AW699"/>
  <c r="BP698" l="1"/>
  <c r="BO698"/>
  <c r="BN698"/>
  <c r="AW698"/>
  <c r="BP697" l="1"/>
  <c r="BO697"/>
  <c r="BN697"/>
  <c r="AW697"/>
  <c r="BP696" l="1"/>
  <c r="BO696"/>
  <c r="BN696"/>
  <c r="AW696"/>
  <c r="BP695" l="1"/>
  <c r="BO695"/>
  <c r="BN695"/>
  <c r="AW695"/>
  <c r="BP694" l="1"/>
  <c r="BO694"/>
  <c r="BN694"/>
  <c r="AW694"/>
  <c r="BP693" l="1"/>
  <c r="BO693"/>
  <c r="BN693"/>
  <c r="AW693"/>
  <c r="BP692" l="1"/>
  <c r="BO692"/>
  <c r="BN692"/>
  <c r="AW692"/>
  <c r="BP691" l="1"/>
  <c r="BO691"/>
  <c r="BN691"/>
  <c r="AW691"/>
  <c r="BP690" l="1"/>
  <c r="BO690"/>
  <c r="BN690"/>
  <c r="AW690"/>
  <c r="BP689" l="1"/>
  <c r="BO689"/>
  <c r="BN689"/>
  <c r="AW689"/>
  <c r="BP688" l="1"/>
  <c r="BO688"/>
  <c r="BN688"/>
  <c r="AW688"/>
  <c r="BP687" l="1"/>
  <c r="BO687"/>
  <c r="BN687"/>
  <c r="AW687"/>
  <c r="BP686" l="1"/>
  <c r="BO686"/>
  <c r="BN686"/>
  <c r="AW686"/>
  <c r="BP685" l="1"/>
  <c r="BO685"/>
  <c r="BN685"/>
  <c r="AW685"/>
  <c r="BP684" l="1"/>
  <c r="BO684"/>
  <c r="BN684"/>
  <c r="AW684"/>
  <c r="BP683" l="1"/>
  <c r="BO683"/>
  <c r="BN683"/>
  <c r="AW683"/>
  <c r="BP682" l="1"/>
  <c r="BO682"/>
  <c r="BN682"/>
  <c r="AW682"/>
  <c r="BP681" l="1"/>
  <c r="BO681"/>
  <c r="BN681"/>
  <c r="AW681"/>
  <c r="BP680" l="1"/>
  <c r="BO680"/>
  <c r="BN680"/>
  <c r="AW680"/>
  <c r="BP679" l="1"/>
  <c r="BO679"/>
  <c r="BN679"/>
  <c r="AW679"/>
  <c r="BP678" l="1"/>
  <c r="BO678"/>
  <c r="BN678"/>
  <c r="AW678"/>
  <c r="BP677" l="1"/>
  <c r="BO677"/>
  <c r="BN677"/>
  <c r="AW677"/>
  <c r="BP676" l="1"/>
  <c r="BO676"/>
  <c r="BN676"/>
  <c r="AW676"/>
  <c r="BP675" l="1"/>
  <c r="BO675"/>
  <c r="BN675"/>
  <c r="AW675"/>
  <c r="BP674" l="1"/>
  <c r="BO674"/>
  <c r="BN674"/>
  <c r="AW674"/>
  <c r="BP673" l="1"/>
  <c r="BO673"/>
  <c r="BN673"/>
  <c r="AW673"/>
  <c r="BP672" l="1"/>
  <c r="BO672"/>
  <c r="BN672"/>
  <c r="AW672"/>
  <c r="BP671" l="1"/>
  <c r="BO671"/>
  <c r="BN671"/>
  <c r="AW671"/>
  <c r="BP670" l="1"/>
  <c r="BO670"/>
  <c r="BN670"/>
  <c r="AW670"/>
  <c r="BP669" l="1"/>
  <c r="BO669"/>
  <c r="BN669"/>
  <c r="AW669"/>
  <c r="BP668" l="1"/>
  <c r="BO668"/>
  <c r="BN668"/>
  <c r="AW668"/>
  <c r="BP667" l="1"/>
  <c r="BO667"/>
  <c r="BN667"/>
  <c r="AW667"/>
  <c r="BP666" l="1"/>
  <c r="BO666"/>
  <c r="BN666"/>
  <c r="AW666"/>
  <c r="BP665" l="1"/>
  <c r="BO665"/>
  <c r="BN665"/>
  <c r="AW665"/>
  <c r="BP664" l="1"/>
  <c r="BO664"/>
  <c r="BN664"/>
  <c r="AW664"/>
  <c r="BP663" l="1"/>
  <c r="BO663"/>
  <c r="BN663"/>
  <c r="AW663"/>
  <c r="BP662" l="1"/>
  <c r="BO662"/>
  <c r="BN662"/>
  <c r="AW662"/>
  <c r="BP661" l="1"/>
  <c r="BO661"/>
  <c r="BN661"/>
  <c r="AW661"/>
  <c r="BP660" l="1"/>
  <c r="BO660"/>
  <c r="BN660"/>
  <c r="AW660"/>
  <c r="BP659" l="1"/>
  <c r="BO659"/>
  <c r="BN659"/>
  <c r="AW659"/>
  <c r="BP658" l="1"/>
  <c r="BO658"/>
  <c r="BN658"/>
  <c r="AW658"/>
  <c r="BP657" l="1"/>
  <c r="BO657"/>
  <c r="BN657"/>
  <c r="AW657"/>
  <c r="BP656" l="1"/>
  <c r="BO656"/>
  <c r="BN656"/>
  <c r="AW656"/>
  <c r="BP655" l="1"/>
  <c r="BO655"/>
  <c r="BN655"/>
  <c r="AW655"/>
  <c r="BP654" l="1"/>
  <c r="BO654"/>
  <c r="BN654"/>
  <c r="AW654"/>
  <c r="BP653" l="1"/>
  <c r="BO653"/>
  <c r="BN653"/>
  <c r="AW653"/>
  <c r="BP652" l="1"/>
  <c r="BO652"/>
  <c r="BN652"/>
  <c r="AW652"/>
  <c r="BP651" l="1"/>
  <c r="BO651"/>
  <c r="BN651"/>
  <c r="AW651"/>
  <c r="BP650" l="1"/>
  <c r="BO650"/>
  <c r="BN650"/>
  <c r="AW650"/>
  <c r="BP649" l="1"/>
  <c r="BO649"/>
  <c r="BN649"/>
  <c r="AW649"/>
  <c r="BP648" l="1"/>
  <c r="BO648"/>
  <c r="BN648"/>
  <c r="AW648"/>
  <c r="BP647" l="1"/>
  <c r="BO647"/>
  <c r="BN647"/>
  <c r="AW647"/>
  <c r="BP646" l="1"/>
  <c r="BO646"/>
  <c r="BN646"/>
  <c r="AW646"/>
  <c r="BP645" l="1"/>
  <c r="BO645"/>
  <c r="BN645"/>
  <c r="AW645"/>
  <c r="BP644" l="1"/>
  <c r="BO644"/>
  <c r="BN644"/>
  <c r="AW644"/>
  <c r="BP643" l="1"/>
  <c r="BO643"/>
  <c r="BN643"/>
  <c r="AW643"/>
  <c r="BP642" l="1"/>
  <c r="BO642"/>
  <c r="BN642"/>
  <c r="AW642"/>
  <c r="BP641" l="1"/>
  <c r="BO641"/>
  <c r="BN641"/>
  <c r="AW641"/>
  <c r="BP640" l="1"/>
  <c r="BO640"/>
  <c r="BN640"/>
  <c r="AW640"/>
  <c r="BP639" l="1"/>
  <c r="BO639"/>
  <c r="BN639"/>
  <c r="AW639"/>
  <c r="BP638" l="1"/>
  <c r="BO638"/>
  <c r="BN638"/>
  <c r="AW638"/>
  <c r="BP637" l="1"/>
  <c r="BO637"/>
  <c r="BN637"/>
  <c r="AW637"/>
  <c r="BP636" l="1"/>
  <c r="BO636"/>
  <c r="BN636"/>
  <c r="AW636"/>
  <c r="BP635" l="1"/>
  <c r="BO635"/>
  <c r="BN635"/>
  <c r="AW635"/>
  <c r="BP634" l="1"/>
  <c r="BO634"/>
  <c r="BN634"/>
  <c r="AW634"/>
  <c r="BP633" l="1"/>
  <c r="BO633"/>
  <c r="BN633"/>
  <c r="AW633"/>
  <c r="BP632" l="1"/>
  <c r="BO632"/>
  <c r="BN632"/>
  <c r="AW632"/>
  <c r="BP631" l="1"/>
  <c r="BO631"/>
  <c r="BN631"/>
  <c r="AW631"/>
  <c r="BP630" l="1"/>
  <c r="BO630"/>
  <c r="BN630"/>
  <c r="AW630"/>
  <c r="BP629" l="1"/>
  <c r="BO629"/>
  <c r="BN629"/>
  <c r="AW629"/>
  <c r="BP628" l="1"/>
  <c r="BO628"/>
  <c r="BN628"/>
  <c r="AW628"/>
  <c r="BP627" l="1"/>
  <c r="BO627"/>
  <c r="BN627"/>
  <c r="AW627"/>
  <c r="BP626" l="1"/>
  <c r="BO626"/>
  <c r="BN626"/>
  <c r="AW626"/>
  <c r="BP625" l="1"/>
  <c r="BO625"/>
  <c r="BN625"/>
  <c r="AW625"/>
  <c r="BP624" l="1"/>
  <c r="BO624"/>
  <c r="BN624"/>
  <c r="AW624"/>
  <c r="BP623" l="1"/>
  <c r="BO623"/>
  <c r="BN623"/>
  <c r="AW623"/>
  <c r="BP622" l="1"/>
  <c r="BO622"/>
  <c r="BN622"/>
  <c r="AW622"/>
  <c r="BP621" l="1"/>
  <c r="BO621"/>
  <c r="BN621"/>
  <c r="AW621"/>
  <c r="BP620" l="1"/>
  <c r="BO620"/>
  <c r="BN620"/>
  <c r="AW620"/>
  <c r="BP619" l="1"/>
  <c r="BO619"/>
  <c r="BN619"/>
  <c r="AW619"/>
  <c r="BP618" l="1"/>
  <c r="BO618"/>
  <c r="BN618"/>
  <c r="AW618"/>
  <c r="BP617" l="1"/>
  <c r="BO617"/>
  <c r="BN617"/>
  <c r="AW617"/>
  <c r="BP616" l="1"/>
  <c r="BO616"/>
  <c r="BN616"/>
  <c r="AW616"/>
  <c r="BP615" l="1"/>
  <c r="BO615"/>
  <c r="BN615"/>
  <c r="AW615"/>
  <c r="BP614" l="1"/>
  <c r="BO614"/>
  <c r="BN614"/>
  <c r="AW614"/>
  <c r="BP613" l="1"/>
  <c r="BO613"/>
  <c r="BN613"/>
  <c r="AW613"/>
  <c r="BP612" l="1"/>
  <c r="BO612"/>
  <c r="BN612"/>
  <c r="AW612"/>
  <c r="BP611" l="1"/>
  <c r="BO611"/>
  <c r="BN611"/>
  <c r="AW611"/>
  <c r="BP610" l="1"/>
  <c r="BO610"/>
  <c r="BN610"/>
  <c r="AW610"/>
  <c r="BP609" l="1"/>
  <c r="BO609"/>
  <c r="BN609"/>
  <c r="AW609"/>
  <c r="BP608" l="1"/>
  <c r="BO608"/>
  <c r="BN608"/>
  <c r="AW608"/>
  <c r="BP607" l="1"/>
  <c r="BO607"/>
  <c r="BN607"/>
  <c r="AW607"/>
  <c r="BP606" l="1"/>
  <c r="BO606"/>
  <c r="BN606"/>
  <c r="AW606"/>
  <c r="BP605" l="1"/>
  <c r="BO605"/>
  <c r="BN605"/>
  <c r="AW605"/>
  <c r="BP604" l="1"/>
  <c r="BO604"/>
  <c r="BN604"/>
  <c r="AW604"/>
  <c r="BP603" l="1"/>
  <c r="BO603"/>
  <c r="BN603"/>
  <c r="AW603"/>
  <c r="BP602" l="1"/>
  <c r="BO602"/>
  <c r="BN602"/>
  <c r="AW602"/>
  <c r="BP601" l="1"/>
  <c r="BO601"/>
  <c r="BN601"/>
  <c r="AW601"/>
  <c r="BP600" l="1"/>
  <c r="BO600"/>
  <c r="BN600"/>
  <c r="AW600"/>
  <c r="BP599" l="1"/>
  <c r="BO599"/>
  <c r="BN599"/>
  <c r="AW599"/>
  <c r="BP598" l="1"/>
  <c r="BO598"/>
  <c r="BN598"/>
  <c r="AW598"/>
  <c r="BP597" l="1"/>
  <c r="BO597"/>
  <c r="BN597"/>
  <c r="AW597"/>
  <c r="BP596" l="1"/>
  <c r="BO596"/>
  <c r="BN596"/>
  <c r="AW596"/>
  <c r="BP595" l="1"/>
  <c r="BO595"/>
  <c r="BN595"/>
  <c r="AW595"/>
  <c r="BP594" l="1"/>
  <c r="BO594"/>
  <c r="BN594"/>
  <c r="AW594"/>
  <c r="BP593" l="1"/>
  <c r="BO593"/>
  <c r="BN593"/>
  <c r="AW593"/>
  <c r="BP592" l="1"/>
  <c r="BO592"/>
  <c r="BN592"/>
  <c r="AW592"/>
  <c r="BP591" l="1"/>
  <c r="BO591"/>
  <c r="BN591"/>
  <c r="AW591"/>
  <c r="BP590" l="1"/>
  <c r="BO590"/>
  <c r="BN590"/>
  <c r="AW590"/>
  <c r="BP589" l="1"/>
  <c r="BO589"/>
  <c r="BN589"/>
  <c r="AW589"/>
  <c r="BP588" l="1"/>
  <c r="BO588"/>
  <c r="BN588"/>
  <c r="AW588"/>
  <c r="BP587" l="1"/>
  <c r="BO587"/>
  <c r="BN587"/>
  <c r="AW587"/>
  <c r="BP586" l="1"/>
  <c r="BO586"/>
  <c r="BN586"/>
  <c r="AW586"/>
  <c r="BP585" l="1"/>
  <c r="BO585"/>
  <c r="BN585"/>
  <c r="AW585"/>
  <c r="BP584" l="1"/>
  <c r="BO584"/>
  <c r="BN584"/>
  <c r="AW584"/>
  <c r="BP583" l="1"/>
  <c r="BO583"/>
  <c r="BN583"/>
  <c r="AW583"/>
  <c r="BP582" l="1"/>
  <c r="BO582"/>
  <c r="BN582"/>
  <c r="AW582"/>
  <c r="BP581" l="1"/>
  <c r="BO581"/>
  <c r="BN581"/>
  <c r="AW581"/>
  <c r="BP580" l="1"/>
  <c r="BO580"/>
  <c r="BN580"/>
  <c r="AW580"/>
  <c r="BP579" l="1"/>
  <c r="BO579"/>
  <c r="BN579"/>
  <c r="AW579"/>
  <c r="BP578" l="1"/>
  <c r="BO578"/>
  <c r="BN578"/>
  <c r="AW578"/>
  <c r="BP577" l="1"/>
  <c r="BO577"/>
  <c r="BN577"/>
  <c r="AW577"/>
  <c r="BP576" l="1"/>
  <c r="BO576"/>
  <c r="BN576"/>
  <c r="AW576"/>
  <c r="BP575" l="1"/>
  <c r="BO575"/>
  <c r="BN575"/>
  <c r="AW575"/>
  <c r="BP574" l="1"/>
  <c r="BO574"/>
  <c r="BN574"/>
  <c r="AW574"/>
  <c r="BP573" l="1"/>
  <c r="BO573"/>
  <c r="BN573"/>
  <c r="AW573"/>
  <c r="BP572" l="1"/>
  <c r="BO572"/>
  <c r="BN572"/>
  <c r="AW572"/>
  <c r="BP571" l="1"/>
  <c r="BO571"/>
  <c r="BN571"/>
  <c r="AW571"/>
  <c r="BP570" l="1"/>
  <c r="BO570"/>
  <c r="BN570"/>
  <c r="AW570"/>
  <c r="BP569" l="1"/>
  <c r="BO569"/>
  <c r="BN569"/>
  <c r="AW569"/>
  <c r="BP568" l="1"/>
  <c r="BO568"/>
  <c r="BN568"/>
  <c r="AW568"/>
  <c r="BP567" l="1"/>
  <c r="BO567"/>
  <c r="BN567"/>
  <c r="AW567"/>
  <c r="BP566" l="1"/>
  <c r="BO566"/>
  <c r="BN566"/>
  <c r="AW566"/>
  <c r="BP565" l="1"/>
  <c r="BO565"/>
  <c r="BN565"/>
  <c r="AW565"/>
  <c r="BP564" l="1"/>
  <c r="BO564"/>
  <c r="BN564"/>
  <c r="AW564"/>
  <c r="BP563" l="1"/>
  <c r="BO563"/>
  <c r="BN563"/>
  <c r="AW563"/>
  <c r="BP562" l="1"/>
  <c r="BO562"/>
  <c r="BN562"/>
  <c r="AW562"/>
  <c r="BP561" l="1"/>
  <c r="BO561"/>
  <c r="BN561"/>
  <c r="AW561"/>
  <c r="BP560" l="1"/>
  <c r="BO560"/>
  <c r="BN560"/>
  <c r="AW560"/>
  <c r="BP559" l="1"/>
  <c r="BO559"/>
  <c r="BN559"/>
  <c r="AW559"/>
  <c r="BP558" l="1"/>
  <c r="BO558"/>
  <c r="BN558"/>
  <c r="AW558"/>
  <c r="BP557" l="1"/>
  <c r="BO557"/>
  <c r="BN557"/>
  <c r="AW557"/>
  <c r="BP556" l="1"/>
  <c r="BO556"/>
  <c r="BN556"/>
  <c r="AW556"/>
  <c r="BP555" l="1"/>
  <c r="BO555"/>
  <c r="BN555"/>
  <c r="AW555"/>
  <c r="BP554" l="1"/>
  <c r="BO554"/>
  <c r="BN554"/>
  <c r="AW554"/>
  <c r="BP553" l="1"/>
  <c r="BO553"/>
  <c r="BN553"/>
  <c r="AW553"/>
  <c r="BP552" l="1"/>
  <c r="BO552"/>
  <c r="BN552"/>
  <c r="AW552"/>
  <c r="BP551" l="1"/>
  <c r="BO551"/>
  <c r="BN551"/>
  <c r="AW551"/>
  <c r="BP550" l="1"/>
  <c r="BO550"/>
  <c r="BN550"/>
  <c r="AW550"/>
  <c r="BP549" l="1"/>
  <c r="BO549"/>
  <c r="BN549"/>
  <c r="AW549"/>
  <c r="BP548" l="1"/>
  <c r="BO548"/>
  <c r="BN548"/>
  <c r="AW548"/>
  <c r="BP547" l="1"/>
  <c r="BO547"/>
  <c r="BN547"/>
  <c r="AW547"/>
  <c r="BP546" l="1"/>
  <c r="BO546"/>
  <c r="BN546"/>
  <c r="AW546"/>
  <c r="BP545" l="1"/>
  <c r="BO545"/>
  <c r="BN545"/>
  <c r="AW545"/>
  <c r="BP544" l="1"/>
  <c r="BO544"/>
  <c r="BN544"/>
  <c r="AW544"/>
  <c r="BP543" l="1"/>
  <c r="BO543"/>
  <c r="BN543"/>
  <c r="AW543"/>
  <c r="BP542" l="1"/>
  <c r="BO542"/>
  <c r="BN542"/>
  <c r="AW542"/>
  <c r="BP541" l="1"/>
  <c r="BO541"/>
  <c r="BN541"/>
  <c r="AW541"/>
  <c r="BP540" l="1"/>
  <c r="BO540"/>
  <c r="BN540"/>
  <c r="AW540"/>
  <c r="BP539" l="1"/>
  <c r="BO539"/>
  <c r="BN539"/>
  <c r="AW539"/>
  <c r="BP538" l="1"/>
  <c r="BO538"/>
  <c r="BN538"/>
  <c r="AW538"/>
  <c r="BP537" l="1"/>
  <c r="BO537"/>
  <c r="BN537"/>
  <c r="AW537"/>
  <c r="BP536" l="1"/>
  <c r="BO536"/>
  <c r="BN536"/>
  <c r="AW536"/>
  <c r="BP535" l="1"/>
  <c r="BO535"/>
  <c r="BN535"/>
  <c r="AW535"/>
  <c r="BP534" l="1"/>
  <c r="BO534"/>
  <c r="BN534"/>
  <c r="AW534"/>
  <c r="BP533" l="1"/>
  <c r="BO533"/>
  <c r="BN533"/>
  <c r="AW533"/>
  <c r="BP532" l="1"/>
  <c r="BO532"/>
  <c r="BN532"/>
  <c r="AW532"/>
  <c r="BP531" l="1"/>
  <c r="BO531"/>
  <c r="BN531"/>
  <c r="AW531"/>
  <c r="BP530" l="1"/>
  <c r="BO530"/>
  <c r="BN530"/>
  <c r="AW530"/>
  <c r="BP529" l="1"/>
  <c r="BO529"/>
  <c r="BN529"/>
  <c r="AW529"/>
  <c r="BP528" l="1"/>
  <c r="BO528"/>
  <c r="BN528"/>
  <c r="AW528"/>
  <c r="BP527" l="1"/>
  <c r="BO527"/>
  <c r="BN527"/>
  <c r="AW527"/>
  <c r="BP526" l="1"/>
  <c r="BO526"/>
  <c r="BN526"/>
  <c r="AW526"/>
  <c r="BP525" l="1"/>
  <c r="BO525"/>
  <c r="BN525"/>
  <c r="AW525"/>
  <c r="BP524" l="1"/>
  <c r="BO524"/>
  <c r="BN524"/>
  <c r="AW524"/>
  <c r="BP523" l="1"/>
  <c r="BO523"/>
  <c r="BN523"/>
  <c r="AW523"/>
  <c r="BP522" l="1"/>
  <c r="BO522"/>
  <c r="BN522"/>
  <c r="AW522"/>
  <c r="BP521" l="1"/>
  <c r="BO521"/>
  <c r="BN521"/>
  <c r="AW521"/>
  <c r="BP520" l="1"/>
  <c r="BO520"/>
  <c r="BN520"/>
  <c r="AW520"/>
  <c r="BP519" l="1"/>
  <c r="BO519"/>
  <c r="BN519"/>
  <c r="AW519"/>
  <c r="BP518" l="1"/>
  <c r="BO518"/>
  <c r="BN518"/>
  <c r="AW518"/>
  <c r="BP517" l="1"/>
  <c r="BO517"/>
  <c r="BN517"/>
  <c r="AW517"/>
  <c r="BP516" l="1"/>
  <c r="BO516"/>
  <c r="BN516"/>
  <c r="AW516"/>
  <c r="BP515" l="1"/>
  <c r="BO515"/>
  <c r="BN515"/>
  <c r="AW515"/>
  <c r="BP514" l="1"/>
  <c r="BO514"/>
  <c r="BN514"/>
  <c r="AW514"/>
  <c r="BP513" l="1"/>
  <c r="BO513"/>
  <c r="BN513"/>
  <c r="AW513"/>
  <c r="BP512" l="1"/>
  <c r="BO512"/>
  <c r="BN512"/>
  <c r="AW512"/>
  <c r="BP511" l="1"/>
  <c r="BO511"/>
  <c r="BN511"/>
  <c r="AW511"/>
  <c r="BP510" l="1"/>
  <c r="BO510"/>
  <c r="BN510"/>
  <c r="AW510"/>
  <c r="BP509" l="1"/>
  <c r="BO509"/>
  <c r="BN509"/>
  <c r="AW509"/>
  <c r="BP508" l="1"/>
  <c r="BO508"/>
  <c r="BN508"/>
  <c r="AW508"/>
  <c r="BP507" l="1"/>
  <c r="BO507"/>
  <c r="BN507"/>
  <c r="AW507"/>
  <c r="BP506" l="1"/>
  <c r="BO506"/>
  <c r="BN506"/>
  <c r="AW506"/>
  <c r="BP505" l="1"/>
  <c r="BO505"/>
  <c r="BN505"/>
  <c r="AW505"/>
  <c r="BP504" l="1"/>
  <c r="BO504"/>
  <c r="BN504"/>
  <c r="AW504"/>
  <c r="BP503" l="1"/>
  <c r="BO503"/>
  <c r="BN503"/>
  <c r="AW503"/>
  <c r="BP502" l="1"/>
  <c r="BO502"/>
  <c r="BN502"/>
  <c r="AW502"/>
  <c r="BP501" l="1"/>
  <c r="BO501"/>
  <c r="BN501"/>
  <c r="AW501"/>
  <c r="BP500" l="1"/>
  <c r="BO500"/>
  <c r="BN500"/>
  <c r="AW500"/>
  <c r="BP499" l="1"/>
  <c r="BO499"/>
  <c r="BN499"/>
  <c r="AW499"/>
  <c r="BP498" l="1"/>
  <c r="BO498"/>
  <c r="BN498"/>
  <c r="AW498"/>
  <c r="BP497" l="1"/>
  <c r="BO497"/>
  <c r="BN497"/>
  <c r="AW497"/>
  <c r="BP496" l="1"/>
  <c r="BO496"/>
  <c r="BN496"/>
  <c r="AW496"/>
  <c r="BP495" l="1"/>
  <c r="BO495"/>
  <c r="BN495"/>
  <c r="AW495"/>
  <c r="BP494" l="1"/>
  <c r="BO494"/>
  <c r="BN494"/>
  <c r="AW494"/>
  <c r="BP493" l="1"/>
  <c r="BO493"/>
  <c r="BN493"/>
  <c r="AW493"/>
  <c r="BP492" l="1"/>
  <c r="BO492"/>
  <c r="BN492"/>
  <c r="AW492"/>
  <c r="BP491" l="1"/>
  <c r="BO491"/>
  <c r="BN491"/>
  <c r="AW491"/>
  <c r="BP490" l="1"/>
  <c r="BO490"/>
  <c r="BN490"/>
  <c r="AW490"/>
  <c r="BP489" l="1"/>
  <c r="BO489"/>
  <c r="BN489"/>
  <c r="AW489"/>
  <c r="BP488" l="1"/>
  <c r="BO488"/>
  <c r="BN488"/>
  <c r="AW488"/>
  <c r="BP487" l="1"/>
  <c r="BO487"/>
  <c r="BN487"/>
  <c r="AW487"/>
  <c r="BP486" l="1"/>
  <c r="BO486"/>
  <c r="BN486"/>
  <c r="AW486"/>
  <c r="BP485" l="1"/>
  <c r="BO485"/>
  <c r="BN485"/>
  <c r="AW485"/>
  <c r="BP484" l="1"/>
  <c r="BO484"/>
  <c r="BN484"/>
  <c r="AW484"/>
  <c r="BP483" l="1"/>
  <c r="BO483"/>
  <c r="BN483"/>
  <c r="AW483"/>
  <c r="BP482" l="1"/>
  <c r="BO482"/>
  <c r="BN482"/>
  <c r="AW482"/>
  <c r="BP481" l="1"/>
  <c r="BO481"/>
  <c r="BN481"/>
  <c r="AW481"/>
  <c r="BP480" l="1"/>
  <c r="BO480"/>
  <c r="BN480"/>
  <c r="AW480"/>
  <c r="BP479" l="1"/>
  <c r="BO479"/>
  <c r="BN479"/>
  <c r="AW479"/>
  <c r="BP478" l="1"/>
  <c r="BO478"/>
  <c r="BN478"/>
  <c r="AW478"/>
  <c r="BP477" l="1"/>
  <c r="BO477"/>
  <c r="BN477"/>
  <c r="AW477"/>
  <c r="BP476" l="1"/>
  <c r="BO476"/>
  <c r="BN476"/>
  <c r="AW476"/>
  <c r="BP475" l="1"/>
  <c r="BO475"/>
  <c r="BN475"/>
  <c r="AW475"/>
  <c r="BP474" l="1"/>
  <c r="BO474"/>
  <c r="BN474"/>
  <c r="AW474"/>
  <c r="BP473" l="1"/>
  <c r="BO473"/>
  <c r="BN473"/>
  <c r="AW473"/>
  <c r="BP472" l="1"/>
  <c r="BO472"/>
  <c r="BN472"/>
  <c r="AW472"/>
  <c r="BP471" l="1"/>
  <c r="BO471"/>
  <c r="BN471"/>
  <c r="AW471"/>
  <c r="BP470" l="1"/>
  <c r="BO470"/>
  <c r="BN470"/>
  <c r="AW470"/>
  <c r="BP469" l="1"/>
  <c r="BO469"/>
  <c r="BN469"/>
  <c r="AW469"/>
  <c r="BP468" l="1"/>
  <c r="BO468"/>
  <c r="BN468"/>
  <c r="AW468"/>
  <c r="BP467" l="1"/>
  <c r="BO467"/>
  <c r="BN467"/>
  <c r="AW467"/>
  <c r="BP466" l="1"/>
  <c r="BO466"/>
  <c r="BN466"/>
  <c r="AW466"/>
  <c r="BP465" l="1"/>
  <c r="BO465"/>
  <c r="BN465"/>
  <c r="AW465"/>
  <c r="BP464" l="1"/>
  <c r="BO464"/>
  <c r="BN464"/>
  <c r="AW464"/>
  <c r="BP463" l="1"/>
  <c r="BO463"/>
  <c r="BN463"/>
  <c r="AW463"/>
  <c r="BP462" l="1"/>
  <c r="BO462"/>
  <c r="BN462"/>
  <c r="AW462"/>
  <c r="BP461" l="1"/>
  <c r="BO461"/>
  <c r="BN461"/>
  <c r="AW461"/>
  <c r="BP460" l="1"/>
  <c r="BO460"/>
  <c r="BN460"/>
  <c r="AW460"/>
  <c r="BP459" l="1"/>
  <c r="BO459"/>
  <c r="BN459"/>
  <c r="AW459"/>
  <c r="BP458" l="1"/>
  <c r="BO458"/>
  <c r="BN458"/>
  <c r="AW458"/>
  <c r="BP457" l="1"/>
  <c r="BO457"/>
  <c r="BN457"/>
  <c r="AW457"/>
  <c r="BP456" l="1"/>
  <c r="BO456"/>
  <c r="BN456"/>
  <c r="AW456"/>
  <c r="BP455" l="1"/>
  <c r="BO455"/>
  <c r="BN455"/>
  <c r="AW455"/>
  <c r="BP454" l="1"/>
  <c r="BO454"/>
  <c r="BN454"/>
  <c r="AW454"/>
  <c r="BP453" l="1"/>
  <c r="BO453"/>
  <c r="BN453"/>
  <c r="AW453"/>
  <c r="BP452" l="1"/>
  <c r="BO452"/>
  <c r="BN452"/>
  <c r="AW452"/>
  <c r="BP451" l="1"/>
  <c r="BO451"/>
  <c r="BN451"/>
  <c r="AW451"/>
  <c r="BP450" l="1"/>
  <c r="BO450"/>
  <c r="BN450"/>
  <c r="AW450"/>
  <c r="BP449" l="1"/>
  <c r="BO449"/>
  <c r="BN449"/>
  <c r="AW449"/>
  <c r="BP448" l="1"/>
  <c r="BO448"/>
  <c r="BN448"/>
  <c r="AW448"/>
  <c r="BP447" l="1"/>
  <c r="BO447"/>
  <c r="BN447"/>
  <c r="AW447"/>
  <c r="BP446" l="1"/>
  <c r="BO446"/>
  <c r="BN446"/>
  <c r="AW446"/>
  <c r="BP445" l="1"/>
  <c r="BO445"/>
  <c r="BN445"/>
  <c r="AW445"/>
  <c r="BP444" l="1"/>
  <c r="BO444"/>
  <c r="BN444"/>
  <c r="AW444"/>
  <c r="BP443" l="1"/>
  <c r="BO443"/>
  <c r="BN443"/>
  <c r="AW443"/>
  <c r="BP442" l="1"/>
  <c r="BO442"/>
  <c r="BN442"/>
  <c r="AW442"/>
  <c r="BP441" l="1"/>
  <c r="BO441"/>
  <c r="BN441"/>
  <c r="AW441"/>
  <c r="BP440" l="1"/>
  <c r="BO440"/>
  <c r="BN440"/>
  <c r="AW440"/>
  <c r="BP439" l="1"/>
  <c r="BO439"/>
  <c r="BN439"/>
  <c r="AW439"/>
  <c r="BP438" l="1"/>
  <c r="BO438"/>
  <c r="BN438"/>
  <c r="AW438"/>
  <c r="BP437" l="1"/>
  <c r="BO437"/>
  <c r="BN437"/>
  <c r="AW437"/>
  <c r="BP436" l="1"/>
  <c r="BO436"/>
  <c r="BN436"/>
  <c r="AW436"/>
  <c r="BP435" l="1"/>
  <c r="BO435"/>
  <c r="BN435"/>
  <c r="AW435"/>
  <c r="BP434" l="1"/>
  <c r="BO434"/>
  <c r="BN434"/>
  <c r="AW434"/>
  <c r="BP433" l="1"/>
  <c r="BO433"/>
  <c r="BN433"/>
  <c r="AW433"/>
  <c r="BP432" l="1"/>
  <c r="BO432"/>
  <c r="BN432"/>
  <c r="AW432"/>
  <c r="BP431" l="1"/>
  <c r="BO431"/>
  <c r="BN431"/>
  <c r="AW431"/>
  <c r="BP430" l="1"/>
  <c r="BO430"/>
  <c r="BN430"/>
  <c r="AW430"/>
  <c r="BP429" l="1"/>
  <c r="BO429"/>
  <c r="BN429"/>
  <c r="AW429"/>
  <c r="BP428" l="1"/>
  <c r="BO428"/>
  <c r="BN428"/>
  <c r="AW428"/>
  <c r="BP427" l="1"/>
  <c r="BO427"/>
  <c r="BN427"/>
  <c r="AW427"/>
  <c r="BP426" l="1"/>
  <c r="BO426"/>
  <c r="BN426"/>
  <c r="AW426"/>
  <c r="BP425" l="1"/>
  <c r="BO425"/>
  <c r="BN425"/>
  <c r="AW425"/>
  <c r="BP424" l="1"/>
  <c r="BO424"/>
  <c r="BN424"/>
  <c r="AW424"/>
  <c r="BP423" l="1"/>
  <c r="BO423"/>
  <c r="BN423"/>
  <c r="AW423"/>
  <c r="BP422" l="1"/>
  <c r="BO422"/>
  <c r="BN422"/>
  <c r="AW422"/>
  <c r="BP421" l="1"/>
  <c r="BO421"/>
  <c r="BN421"/>
  <c r="AW421"/>
  <c r="BP420" l="1"/>
  <c r="BO420"/>
  <c r="BN420"/>
  <c r="AW420"/>
  <c r="BP419" l="1"/>
  <c r="BO419"/>
  <c r="BN419"/>
  <c r="AW419"/>
  <c r="BP418" l="1"/>
  <c r="BO418"/>
  <c r="BN418"/>
  <c r="AW418"/>
  <c r="BP417" l="1"/>
  <c r="BO417"/>
  <c r="BN417"/>
  <c r="AW417"/>
  <c r="BP416" l="1"/>
  <c r="BO416"/>
  <c r="BN416"/>
  <c r="AW416"/>
  <c r="BP415" l="1"/>
  <c r="BO415"/>
  <c r="BN415"/>
  <c r="AW415"/>
  <c r="BP414" l="1"/>
  <c r="BO414"/>
  <c r="BN414"/>
  <c r="AW414"/>
  <c r="BP413" l="1"/>
  <c r="BO413"/>
  <c r="BN413"/>
  <c r="AW413"/>
  <c r="BP412" l="1"/>
  <c r="BO412"/>
  <c r="BN412"/>
  <c r="AW412"/>
  <c r="BP411" l="1"/>
  <c r="BO411"/>
  <c r="BN411"/>
  <c r="AW411"/>
  <c r="BP410" l="1"/>
  <c r="BO410"/>
  <c r="BN410"/>
  <c r="AW410"/>
  <c r="BP409" l="1"/>
  <c r="BO409"/>
  <c r="BN409"/>
  <c r="AW409"/>
  <c r="BP408" l="1"/>
  <c r="BO408"/>
  <c r="BN408"/>
  <c r="AW408"/>
  <c r="BP407" l="1"/>
  <c r="BO407"/>
  <c r="BN407"/>
  <c r="AW407"/>
  <c r="BP406" l="1"/>
  <c r="BO406"/>
  <c r="BN406"/>
  <c r="AW406"/>
  <c r="BP405" l="1"/>
  <c r="BO405"/>
  <c r="BN405"/>
  <c r="AW405"/>
  <c r="BP404" l="1"/>
  <c r="BO404"/>
  <c r="BN404"/>
  <c r="AW404"/>
  <c r="BP403" l="1"/>
  <c r="BO403"/>
  <c r="BN403"/>
  <c r="AW403"/>
  <c r="BP402" l="1"/>
  <c r="BO402"/>
  <c r="BN402"/>
  <c r="AW402"/>
  <c r="BP401" l="1"/>
  <c r="BO401"/>
  <c r="BN401"/>
  <c r="AW401"/>
  <c r="BP400" l="1"/>
  <c r="BO400"/>
  <c r="BN400"/>
  <c r="AW400"/>
  <c r="BP399" l="1"/>
  <c r="BO399"/>
  <c r="BN399"/>
  <c r="AW399"/>
  <c r="BP398" l="1"/>
  <c r="BO398"/>
  <c r="BN398"/>
  <c r="AW398"/>
  <c r="BP397" l="1"/>
  <c r="BO397"/>
  <c r="BN397"/>
  <c r="AW397"/>
  <c r="BP396" l="1"/>
  <c r="BO396"/>
  <c r="BN396"/>
  <c r="AW396"/>
  <c r="BP395" l="1"/>
  <c r="BO395"/>
  <c r="BN395"/>
  <c r="AW395"/>
  <c r="BP394" l="1"/>
  <c r="BO394"/>
  <c r="BN394"/>
  <c r="AW394"/>
  <c r="BP393" l="1"/>
  <c r="BO393"/>
  <c r="BN393"/>
  <c r="AW393"/>
  <c r="BP392" l="1"/>
  <c r="BO392"/>
  <c r="BN392"/>
  <c r="AW392"/>
  <c r="BP391" l="1"/>
  <c r="BO391"/>
  <c r="BN391"/>
  <c r="AW391"/>
  <c r="BP390" l="1"/>
  <c r="BO390"/>
  <c r="BN390"/>
  <c r="AW390"/>
  <c r="BP389" l="1"/>
  <c r="BO389"/>
  <c r="BN389"/>
  <c r="AW389"/>
  <c r="BP388" l="1"/>
  <c r="BO388"/>
  <c r="BN388"/>
  <c r="AW388"/>
  <c r="BP387" l="1"/>
  <c r="BO387"/>
  <c r="BN387"/>
  <c r="AW387"/>
  <c r="BP386" l="1"/>
  <c r="BO386"/>
  <c r="BN386"/>
  <c r="AW386"/>
  <c r="BP385" l="1"/>
  <c r="BO385"/>
  <c r="BN385"/>
  <c r="AW385"/>
  <c r="BP384" l="1"/>
  <c r="BO384"/>
  <c r="BN384"/>
  <c r="AW384"/>
  <c r="BP383" l="1"/>
  <c r="BO383"/>
  <c r="BN383"/>
  <c r="AW383"/>
  <c r="BP382" l="1"/>
  <c r="BO382"/>
  <c r="BN382"/>
  <c r="AW382"/>
  <c r="BP381" l="1"/>
  <c r="BO381"/>
  <c r="BN381"/>
  <c r="AW381"/>
  <c r="BP380" l="1"/>
  <c r="BO380"/>
  <c r="BN380"/>
  <c r="AW380"/>
  <c r="BP379" l="1"/>
  <c r="BO379"/>
  <c r="BN379"/>
  <c r="AW379"/>
  <c r="BP378" l="1"/>
  <c r="BO378"/>
  <c r="BN378"/>
  <c r="AW378"/>
  <c r="BP377" l="1"/>
  <c r="BO377"/>
  <c r="BN377"/>
  <c r="AW377"/>
  <c r="BP376" l="1"/>
  <c r="BO376"/>
  <c r="BN376"/>
  <c r="AW376"/>
  <c r="BP375" l="1"/>
  <c r="BO375"/>
  <c r="BN375"/>
  <c r="AW375"/>
  <c r="BP374" l="1"/>
  <c r="BO374"/>
  <c r="BN374"/>
  <c r="AW374"/>
  <c r="BP373" l="1"/>
  <c r="BO373"/>
  <c r="BN373"/>
  <c r="AW373"/>
  <c r="BP372" l="1"/>
  <c r="BO372"/>
  <c r="BN372"/>
  <c r="AW372"/>
  <c r="BP371" l="1"/>
  <c r="BO371"/>
  <c r="BN371"/>
  <c r="AW371"/>
  <c r="BP370" l="1"/>
  <c r="BO370"/>
  <c r="BN370"/>
  <c r="AW370"/>
  <c r="BP369" l="1"/>
  <c r="BO369"/>
  <c r="BN369"/>
  <c r="AW369"/>
  <c r="BP368" l="1"/>
  <c r="BO368"/>
  <c r="BN368"/>
  <c r="AW368"/>
  <c r="BP367" l="1"/>
  <c r="BO367"/>
  <c r="BN367"/>
  <c r="AW367"/>
  <c r="BP366" l="1"/>
  <c r="BO366"/>
  <c r="BN366"/>
  <c r="AW366"/>
  <c r="BP365" l="1"/>
  <c r="BO365"/>
  <c r="BN365"/>
  <c r="AW365"/>
  <c r="BP364" l="1"/>
  <c r="BO364"/>
  <c r="BN364"/>
  <c r="AW364"/>
  <c r="BP363" l="1"/>
  <c r="BO363"/>
  <c r="BN363"/>
  <c r="AW363"/>
  <c r="BP362" l="1"/>
  <c r="BO362"/>
  <c r="BN362"/>
  <c r="AW362"/>
  <c r="BP361" l="1"/>
  <c r="BO361"/>
  <c r="BN361"/>
  <c r="AW361"/>
  <c r="BP360" l="1"/>
  <c r="BO360"/>
  <c r="BN360"/>
  <c r="AW360"/>
  <c r="BP359" l="1"/>
  <c r="BO359"/>
  <c r="BN359"/>
  <c r="AW359"/>
  <c r="BP358" l="1"/>
  <c r="BO358"/>
  <c r="BN358"/>
  <c r="AW358"/>
  <c r="BP357" l="1"/>
  <c r="BO357"/>
  <c r="BN357"/>
  <c r="AW357"/>
  <c r="BP356" l="1"/>
  <c r="BO356"/>
  <c r="BN356"/>
  <c r="AW356"/>
  <c r="BP355" l="1"/>
  <c r="BO355"/>
  <c r="BN355"/>
  <c r="AW355"/>
  <c r="BP354" l="1"/>
  <c r="BO354"/>
  <c r="BN354"/>
  <c r="AW354"/>
  <c r="BP353" l="1"/>
  <c r="BO353"/>
  <c r="BN353"/>
  <c r="AW353"/>
  <c r="BP352" l="1"/>
  <c r="BO352"/>
  <c r="BN352"/>
  <c r="AW352"/>
  <c r="BP351" l="1"/>
  <c r="BO351"/>
  <c r="BN351"/>
  <c r="AW351"/>
  <c r="BP350" l="1"/>
  <c r="BO350"/>
  <c r="BN350"/>
  <c r="AW350"/>
  <c r="BP349" l="1"/>
  <c r="BO349"/>
  <c r="BN349"/>
  <c r="AW349"/>
  <c r="BP348" l="1"/>
  <c r="BO348"/>
  <c r="BN348"/>
  <c r="AW348"/>
  <c r="BP347" l="1"/>
  <c r="BO347"/>
  <c r="BN347"/>
  <c r="AW347"/>
  <c r="BP346" l="1"/>
  <c r="BO346"/>
  <c r="BN346"/>
  <c r="AW346"/>
  <c r="BP345" l="1"/>
  <c r="BO345"/>
  <c r="BN345"/>
  <c r="AW345"/>
  <c r="BP344" l="1"/>
  <c r="BO344"/>
  <c r="BN344"/>
  <c r="AW344"/>
  <c r="BP343" l="1"/>
  <c r="BO343"/>
  <c r="BN343"/>
  <c r="AW343"/>
  <c r="BP342" l="1"/>
  <c r="BO342"/>
  <c r="BN342"/>
  <c r="AW342"/>
  <c r="BP341" l="1"/>
  <c r="BO341"/>
  <c r="BN341"/>
  <c r="AW341"/>
  <c r="BP340" l="1"/>
  <c r="BO340"/>
  <c r="BN340"/>
  <c r="AW340"/>
  <c r="BP339" l="1"/>
  <c r="BO339"/>
  <c r="BN339"/>
  <c r="AW339"/>
  <c r="BP338" l="1"/>
  <c r="BO338"/>
  <c r="BN338"/>
  <c r="AW338"/>
  <c r="BP337" l="1"/>
  <c r="BO337"/>
  <c r="BN337"/>
  <c r="AW337"/>
  <c r="BP336" l="1"/>
  <c r="BO336"/>
  <c r="BN336"/>
  <c r="AW336"/>
  <c r="BP335" l="1"/>
  <c r="BO335"/>
  <c r="BN335"/>
  <c r="AW335"/>
  <c r="BP334" l="1"/>
  <c r="BO334"/>
  <c r="BN334"/>
  <c r="AW334"/>
  <c r="BP333" l="1"/>
  <c r="BO333"/>
  <c r="BN333"/>
  <c r="AW333"/>
  <c r="BP332" l="1"/>
  <c r="BO332"/>
  <c r="BN332"/>
  <c r="AW332"/>
  <c r="BP331" l="1"/>
  <c r="BO331"/>
  <c r="BN331"/>
  <c r="AW331"/>
  <c r="BP330" l="1"/>
  <c r="BO330"/>
  <c r="BN330"/>
  <c r="AW330"/>
  <c r="BP329" l="1"/>
  <c r="BO329"/>
  <c r="BN329"/>
  <c r="AW329"/>
  <c r="BP328" l="1"/>
  <c r="BO328"/>
  <c r="BN328"/>
  <c r="AW328"/>
  <c r="BP327" l="1"/>
  <c r="BO327"/>
  <c r="BN327"/>
  <c r="AW327"/>
  <c r="BP326" l="1"/>
  <c r="BO326"/>
  <c r="BN326"/>
  <c r="AW326"/>
  <c r="BP325" l="1"/>
  <c r="BO325"/>
  <c r="BN325"/>
  <c r="AW325"/>
  <c r="BP324" l="1"/>
  <c r="BO324"/>
  <c r="BN324"/>
  <c r="AW324"/>
  <c r="BP323" l="1"/>
  <c r="BO323"/>
  <c r="BN323"/>
  <c r="AW323"/>
  <c r="BP322" l="1"/>
  <c r="BO322"/>
  <c r="BN322"/>
  <c r="AW322"/>
  <c r="BP321" l="1"/>
  <c r="BO321"/>
  <c r="BN321"/>
  <c r="AW321"/>
  <c r="BP320" l="1"/>
  <c r="BO320"/>
  <c r="BN320"/>
  <c r="AW320"/>
  <c r="BP319" l="1"/>
  <c r="BO319"/>
  <c r="BN319"/>
  <c r="AW319"/>
  <c r="BP318" l="1"/>
  <c r="BO318"/>
  <c r="BN318"/>
  <c r="AW318"/>
  <c r="BP317" l="1"/>
  <c r="BO317"/>
  <c r="BN317"/>
  <c r="AW317"/>
  <c r="BP316" l="1"/>
  <c r="BO316"/>
  <c r="BN316"/>
  <c r="AW316"/>
  <c r="BP315" l="1"/>
  <c r="BO315"/>
  <c r="BN315"/>
  <c r="AW315"/>
  <c r="BP314" l="1"/>
  <c r="BO314"/>
  <c r="BN314"/>
  <c r="AW314"/>
  <c r="BP313" l="1"/>
  <c r="BO313"/>
  <c r="BN313"/>
  <c r="AW313"/>
  <c r="BP312" l="1"/>
  <c r="BO312"/>
  <c r="BN312"/>
  <c r="AW312"/>
  <c r="BP311" l="1"/>
  <c r="BO311"/>
  <c r="BN311"/>
  <c r="AW311"/>
  <c r="BP310" l="1"/>
  <c r="BO310"/>
  <c r="BN310"/>
  <c r="AW310"/>
  <c r="BP309" l="1"/>
  <c r="BO309"/>
  <c r="BN309"/>
  <c r="AW309"/>
  <c r="BP308" l="1"/>
  <c r="BO308"/>
  <c r="BN308"/>
  <c r="AW308"/>
  <c r="BP307" l="1"/>
  <c r="BO307"/>
  <c r="BN307"/>
  <c r="AW307"/>
  <c r="BP306" l="1"/>
  <c r="BO306"/>
  <c r="BN306"/>
  <c r="AW306"/>
  <c r="BP305" l="1"/>
  <c r="BO305"/>
  <c r="BN305"/>
  <c r="AW305"/>
  <c r="BP304" l="1"/>
  <c r="BO304"/>
  <c r="BN304"/>
  <c r="AW304"/>
  <c r="BP303" l="1"/>
  <c r="BO303"/>
  <c r="BN303"/>
  <c r="AW303"/>
  <c r="BP302" l="1"/>
  <c r="BO302"/>
  <c r="BN302"/>
  <c r="AW302"/>
  <c r="BP301" l="1"/>
  <c r="BO301"/>
  <c r="BN301"/>
  <c r="AW301"/>
  <c r="BP300" l="1"/>
  <c r="BO300"/>
  <c r="BN300"/>
  <c r="AW300"/>
  <c r="BP299" l="1"/>
  <c r="BO299"/>
  <c r="BN299"/>
  <c r="AW299"/>
  <c r="BP298" l="1"/>
  <c r="BO298"/>
  <c r="BN298"/>
  <c r="AW298"/>
  <c r="BP297" l="1"/>
  <c r="BO297"/>
  <c r="BN297"/>
  <c r="AW297"/>
  <c r="BP296" l="1"/>
  <c r="BO296"/>
  <c r="BN296"/>
  <c r="AW296"/>
  <c r="BP295" l="1"/>
  <c r="BO295"/>
  <c r="BN295"/>
  <c r="AW295"/>
  <c r="BP294" l="1"/>
  <c r="BO294"/>
  <c r="BN294"/>
  <c r="AW294"/>
  <c r="BP293" l="1"/>
  <c r="BO293"/>
  <c r="BN293"/>
  <c r="AW293"/>
  <c r="BP292" l="1"/>
  <c r="BO292"/>
  <c r="BN292"/>
  <c r="AW292"/>
  <c r="BP291" l="1"/>
  <c r="BO291"/>
  <c r="BN291"/>
  <c r="AW291"/>
  <c r="BP290" l="1"/>
  <c r="BO290"/>
  <c r="BN290"/>
  <c r="AW290"/>
  <c r="BP289" l="1"/>
  <c r="BO289"/>
  <c r="BN289"/>
  <c r="AW289"/>
  <c r="BP288" l="1"/>
  <c r="BO288"/>
  <c r="BN288"/>
  <c r="AW288"/>
  <c r="BP287" l="1"/>
  <c r="BO287"/>
  <c r="BN287"/>
  <c r="AW287"/>
  <c r="BP286" l="1"/>
  <c r="BO286"/>
  <c r="BN286"/>
  <c r="AW286"/>
  <c r="BP285" l="1"/>
  <c r="BO285"/>
  <c r="BN285"/>
  <c r="AW285"/>
  <c r="BP284" l="1"/>
  <c r="BO284"/>
  <c r="BN284"/>
  <c r="AW284"/>
  <c r="BP283" l="1"/>
  <c r="BO283"/>
  <c r="BN283"/>
  <c r="AW283"/>
  <c r="BP282" l="1"/>
  <c r="BO282"/>
  <c r="BN282"/>
  <c r="AW282"/>
  <c r="BP281" l="1"/>
  <c r="BO281"/>
  <c r="BN281"/>
  <c r="AW281"/>
  <c r="BP280" l="1"/>
  <c r="BO280"/>
  <c r="BN280"/>
  <c r="AW280"/>
  <c r="BP279" l="1"/>
  <c r="BO279"/>
  <c r="BN279"/>
  <c r="AW279"/>
  <c r="BP278" l="1"/>
  <c r="BO278"/>
  <c r="BN278"/>
  <c r="AW278"/>
  <c r="BP277" l="1"/>
  <c r="BO277"/>
  <c r="BN277"/>
  <c r="AW277"/>
  <c r="BP276" l="1"/>
  <c r="BO276"/>
  <c r="BN276"/>
  <c r="AW276"/>
  <c r="BP275" l="1"/>
  <c r="BO275"/>
  <c r="BN275"/>
  <c r="AW275"/>
  <c r="BP274" l="1"/>
  <c r="BO274"/>
  <c r="BN274"/>
  <c r="AW274"/>
  <c r="BP273" l="1"/>
  <c r="BO273"/>
  <c r="BN273"/>
  <c r="AW273"/>
  <c r="BP272" l="1"/>
  <c r="BO272"/>
  <c r="BN272"/>
  <c r="AW272"/>
  <c r="BP271" l="1"/>
  <c r="BO271"/>
  <c r="BN271"/>
  <c r="AW271"/>
  <c r="BP270" l="1"/>
  <c r="BO270"/>
  <c r="BN270"/>
  <c r="AW270"/>
  <c r="BP269" l="1"/>
  <c r="BO269"/>
  <c r="BN269"/>
  <c r="AW269"/>
  <c r="BP268" l="1"/>
  <c r="BO268"/>
  <c r="BN268"/>
  <c r="AW268"/>
  <c r="BP267" l="1"/>
  <c r="BO267"/>
  <c r="BN267"/>
  <c r="AW267"/>
  <c r="BP266" l="1"/>
  <c r="BO266"/>
  <c r="BN266"/>
  <c r="AW266"/>
  <c r="BP265" l="1"/>
  <c r="BO265"/>
  <c r="BN265"/>
  <c r="AW265"/>
  <c r="BP264" l="1"/>
  <c r="BO264"/>
  <c r="BN264"/>
  <c r="AW264"/>
  <c r="BP263" l="1"/>
  <c r="BO263"/>
  <c r="BN263"/>
  <c r="AW263"/>
  <c r="BP262" l="1"/>
  <c r="BO262"/>
  <c r="BN262"/>
  <c r="AW262"/>
  <c r="BP261" l="1"/>
  <c r="BO261"/>
  <c r="BN261"/>
  <c r="AW261"/>
  <c r="BP260" l="1"/>
  <c r="BO260"/>
  <c r="BN260"/>
  <c r="AW260"/>
  <c r="BP259" l="1"/>
  <c r="BO259"/>
  <c r="BN259"/>
  <c r="AW259"/>
  <c r="BP258" l="1"/>
  <c r="BO258"/>
  <c r="BN258"/>
  <c r="AW258"/>
  <c r="BP257" l="1"/>
  <c r="BO257"/>
  <c r="BN257"/>
  <c r="AW257"/>
  <c r="BP256" l="1"/>
  <c r="BO256"/>
  <c r="BN256"/>
  <c r="AW256"/>
  <c r="BP255" l="1"/>
  <c r="BO255"/>
  <c r="BN255"/>
  <c r="AW255"/>
  <c r="BP254" l="1"/>
  <c r="BO254"/>
  <c r="BN254"/>
  <c r="AW254"/>
  <c r="BP253" l="1"/>
  <c r="BO253"/>
  <c r="BN253"/>
  <c r="AW253"/>
  <c r="BP252" l="1"/>
  <c r="BO252"/>
  <c r="BN252"/>
  <c r="AW252"/>
  <c r="BP251" l="1"/>
  <c r="BO251"/>
  <c r="BN251"/>
  <c r="AW251"/>
  <c r="BP250" l="1"/>
  <c r="BO250"/>
  <c r="BN250"/>
  <c r="AW250"/>
  <c r="BP249" l="1"/>
  <c r="BO249"/>
  <c r="BN249"/>
  <c r="AW249"/>
  <c r="BP248" l="1"/>
  <c r="BO248"/>
  <c r="BN248"/>
  <c r="AW248"/>
  <c r="BP247" l="1"/>
  <c r="BO247"/>
  <c r="BN247"/>
  <c r="AW247"/>
  <c r="BP246" l="1"/>
  <c r="BO246"/>
  <c r="BN246"/>
  <c r="AW246"/>
  <c r="BP245" l="1"/>
  <c r="BO245"/>
  <c r="BN245"/>
  <c r="AW245"/>
  <c r="BP244" l="1"/>
  <c r="BO244"/>
  <c r="BN244"/>
  <c r="AW244"/>
  <c r="BP243" l="1"/>
  <c r="BO243"/>
  <c r="BN243"/>
  <c r="AW243"/>
  <c r="BP242" l="1"/>
  <c r="BO242"/>
  <c r="BN242"/>
  <c r="AW242"/>
  <c r="BP241" l="1"/>
  <c r="BO241"/>
  <c r="BN241"/>
  <c r="AW241"/>
  <c r="BP240" l="1"/>
  <c r="BO240"/>
  <c r="BN240"/>
  <c r="AW240"/>
  <c r="BP239" l="1"/>
  <c r="BO239"/>
  <c r="BN239"/>
  <c r="AW239"/>
  <c r="BP238" l="1"/>
  <c r="BO238"/>
  <c r="BN238"/>
  <c r="AW238"/>
  <c r="BP237" l="1"/>
  <c r="BO237"/>
  <c r="BN237"/>
  <c r="AW237"/>
  <c r="BP236" l="1"/>
  <c r="BO236"/>
  <c r="BN236"/>
  <c r="AW236"/>
  <c r="BP235" l="1"/>
  <c r="BO235"/>
  <c r="BN235"/>
  <c r="AW235"/>
  <c r="BP234" l="1"/>
  <c r="BO234"/>
  <c r="BN234"/>
  <c r="AW234"/>
  <c r="BP233" l="1"/>
  <c r="BO233"/>
  <c r="BN233"/>
  <c r="AW233"/>
  <c r="BP232" l="1"/>
  <c r="BO232"/>
  <c r="BN232"/>
  <c r="AW232"/>
  <c r="BP231" l="1"/>
  <c r="BO231"/>
  <c r="BN231"/>
  <c r="AW231"/>
  <c r="BP230" l="1"/>
  <c r="BO230"/>
  <c r="BN230"/>
  <c r="AW230"/>
  <c r="BP229" l="1"/>
  <c r="BO229"/>
  <c r="BN229"/>
  <c r="AW229"/>
  <c r="BP228" l="1"/>
  <c r="BO228"/>
  <c r="BN228"/>
  <c r="AW228"/>
  <c r="BP227" l="1"/>
  <c r="BO227"/>
  <c r="BN227"/>
  <c r="AW227"/>
  <c r="BP226" l="1"/>
  <c r="BO226"/>
  <c r="BN226"/>
  <c r="AW226"/>
  <c r="BP225" l="1"/>
  <c r="BO225"/>
  <c r="BN225"/>
  <c r="AW225"/>
  <c r="BP224" l="1"/>
  <c r="BO224"/>
  <c r="BN224"/>
  <c r="AW224"/>
  <c r="BP223" l="1"/>
  <c r="BO223"/>
  <c r="BN223"/>
  <c r="AW223"/>
  <c r="BP222" l="1"/>
  <c r="BO222"/>
  <c r="BN222"/>
  <c r="AW222"/>
  <c r="BP221" l="1"/>
  <c r="BO221"/>
  <c r="BN221"/>
  <c r="AW221"/>
  <c r="BP220" l="1"/>
  <c r="BO220"/>
  <c r="BN220"/>
  <c r="AW220"/>
  <c r="BP219" l="1"/>
  <c r="BO219"/>
  <c r="BN219"/>
  <c r="AW219"/>
  <c r="BP218" l="1"/>
  <c r="BO218"/>
  <c r="BN218"/>
  <c r="AW218"/>
  <c r="BP217" l="1"/>
  <c r="BO217"/>
  <c r="BN217"/>
  <c r="AW217"/>
  <c r="BP216" l="1"/>
  <c r="BO216"/>
  <c r="BN216"/>
  <c r="AW216"/>
  <c r="BP215" l="1"/>
  <c r="BO215"/>
  <c r="BN215"/>
  <c r="AW215"/>
  <c r="BP214" l="1"/>
  <c r="BO214"/>
  <c r="BN214"/>
  <c r="AW214"/>
  <c r="BP213" l="1"/>
  <c r="BO213"/>
  <c r="BN213"/>
  <c r="AW213"/>
  <c r="BP212" l="1"/>
  <c r="BO212"/>
  <c r="BN212"/>
  <c r="AW212"/>
  <c r="BP211" l="1"/>
  <c r="BO211"/>
  <c r="BN211"/>
  <c r="AW211"/>
  <c r="BP210" l="1"/>
  <c r="BO210"/>
  <c r="BN210"/>
  <c r="AW210"/>
  <c r="BP209" l="1"/>
  <c r="BO209"/>
  <c r="BN209"/>
  <c r="AW209"/>
  <c r="BP208" l="1"/>
  <c r="BO208"/>
  <c r="BN208"/>
  <c r="AW208"/>
  <c r="BP207" l="1"/>
  <c r="BO207"/>
  <c r="BN207"/>
  <c r="AW207"/>
  <c r="BP206" l="1"/>
  <c r="BO206"/>
  <c r="BN206"/>
  <c r="AW206"/>
  <c r="BP205" l="1"/>
  <c r="BO205"/>
  <c r="BN205"/>
  <c r="AW205"/>
  <c r="BP204" l="1"/>
  <c r="BO204"/>
  <c r="BN204"/>
  <c r="AW204"/>
  <c r="BP203" l="1"/>
  <c r="BO203"/>
  <c r="BN203"/>
  <c r="AW203"/>
  <c r="BP202" l="1"/>
  <c r="BO202"/>
  <c r="BN202"/>
  <c r="AW202"/>
  <c r="BP201" l="1"/>
  <c r="BO201"/>
  <c r="BN201"/>
  <c r="AW201"/>
  <c r="BP200" l="1"/>
  <c r="BO200"/>
  <c r="BN200"/>
  <c r="AW200"/>
  <c r="BP199" l="1"/>
  <c r="BO199"/>
  <c r="BN199"/>
  <c r="AW199"/>
  <c r="BP198" l="1"/>
  <c r="BO198"/>
  <c r="BN198"/>
  <c r="AW198"/>
  <c r="BP197" l="1"/>
  <c r="BO197"/>
  <c r="BN197"/>
  <c r="AW197"/>
  <c r="BP196" l="1"/>
  <c r="BO196"/>
  <c r="BN196"/>
  <c r="AW196"/>
  <c r="BP195" l="1"/>
  <c r="BO195"/>
  <c r="BN195"/>
  <c r="AW195"/>
  <c r="BP194" l="1"/>
  <c r="BO194"/>
  <c r="BN194"/>
  <c r="AW194"/>
  <c r="BP193" l="1"/>
  <c r="BO193"/>
  <c r="BN193"/>
  <c r="AW193"/>
  <c r="BP192" l="1"/>
  <c r="BO192"/>
  <c r="BN192"/>
  <c r="AW192"/>
  <c r="BP191" l="1"/>
  <c r="BO191"/>
  <c r="BN191"/>
  <c r="AW191"/>
  <c r="BP190" l="1"/>
  <c r="BO190"/>
  <c r="BN190"/>
  <c r="AW190"/>
  <c r="BP189" l="1"/>
  <c r="BO189"/>
  <c r="BN189"/>
  <c r="AW189"/>
  <c r="BP188" l="1"/>
  <c r="BO188"/>
  <c r="BN188"/>
  <c r="AW188"/>
  <c r="BP187" l="1"/>
  <c r="BO187"/>
  <c r="BN187"/>
  <c r="AW187"/>
  <c r="BP186" l="1"/>
  <c r="BO186"/>
  <c r="BN186"/>
  <c r="AW186"/>
  <c r="BP185" l="1"/>
  <c r="BO185"/>
  <c r="BN185"/>
  <c r="AW185"/>
  <c r="BP184" l="1"/>
  <c r="BO184"/>
  <c r="BN184"/>
  <c r="AW184"/>
  <c r="BP183" l="1"/>
  <c r="BO183"/>
  <c r="BN183"/>
  <c r="AW183"/>
  <c r="BP182" l="1"/>
  <c r="BO182"/>
  <c r="BN182"/>
  <c r="AW182"/>
  <c r="BP181" l="1"/>
  <c r="BO181"/>
  <c r="BN181"/>
  <c r="AW181"/>
  <c r="BP180" l="1"/>
  <c r="BO180"/>
  <c r="BN180"/>
  <c r="AW180"/>
  <c r="BP179" l="1"/>
  <c r="BO179"/>
  <c r="BN179"/>
  <c r="AW179"/>
  <c r="BP178" l="1"/>
  <c r="BO178"/>
  <c r="BN178"/>
  <c r="AW178"/>
  <c r="BP177" l="1"/>
  <c r="BO177"/>
  <c r="BN177"/>
  <c r="AW177"/>
  <c r="BP176" l="1"/>
  <c r="BO176"/>
  <c r="BN176"/>
  <c r="AW176"/>
  <c r="BP175" l="1"/>
  <c r="BO175"/>
  <c r="BN175"/>
  <c r="AW175"/>
  <c r="BP174" l="1"/>
  <c r="BO174"/>
  <c r="BN174"/>
  <c r="AW174"/>
  <c r="BP173" l="1"/>
  <c r="BO173"/>
  <c r="BN173"/>
  <c r="AW173"/>
  <c r="BP172" l="1"/>
  <c r="BO172"/>
  <c r="BN172"/>
  <c r="AW172"/>
  <c r="BP171" l="1"/>
  <c r="BO171"/>
  <c r="BN171"/>
  <c r="AW171"/>
  <c r="BP170" l="1"/>
  <c r="BO170"/>
  <c r="BN170"/>
  <c r="AW170"/>
  <c r="BP169" l="1"/>
  <c r="BO169"/>
  <c r="BN169"/>
  <c r="AW169"/>
  <c r="BP168" l="1"/>
  <c r="BO168"/>
  <c r="BN168"/>
  <c r="AW168"/>
  <c r="BP167" l="1"/>
  <c r="BO167"/>
  <c r="BN167"/>
  <c r="AW167"/>
  <c r="BP166" l="1"/>
  <c r="BO166"/>
  <c r="BN166"/>
  <c r="AW166"/>
  <c r="BP165" l="1"/>
  <c r="BO165"/>
  <c r="BN165"/>
  <c r="AW165"/>
  <c r="BP164" l="1"/>
  <c r="BO164"/>
  <c r="BN164"/>
  <c r="AW164"/>
  <c r="BP163" l="1"/>
  <c r="BO163"/>
  <c r="BN163"/>
  <c r="AW163"/>
  <c r="BP162" l="1"/>
  <c r="BO162"/>
  <c r="BN162"/>
  <c r="AW162"/>
  <c r="BP161" l="1"/>
  <c r="BO161"/>
  <c r="BN161"/>
  <c r="AW161"/>
  <c r="BP160" l="1"/>
  <c r="BO160"/>
  <c r="BN160"/>
  <c r="AW160"/>
  <c r="BP159" l="1"/>
  <c r="BO159"/>
  <c r="BN159"/>
  <c r="AW159"/>
  <c r="BP158" l="1"/>
  <c r="BO158"/>
  <c r="BN158"/>
  <c r="AW158"/>
  <c r="BP157" l="1"/>
  <c r="BO157"/>
  <c r="BN157"/>
  <c r="AW157"/>
  <c r="BP156" l="1"/>
  <c r="BO156"/>
  <c r="BN156"/>
  <c r="AW156"/>
  <c r="BP155" l="1"/>
  <c r="BO155"/>
  <c r="BN155"/>
  <c r="AW155"/>
  <c r="BP154" l="1"/>
  <c r="BO154"/>
  <c r="BN154"/>
  <c r="AW154"/>
  <c r="BP153" l="1"/>
  <c r="BO153"/>
  <c r="BN153"/>
  <c r="AW153"/>
  <c r="BP152" l="1"/>
  <c r="BO152"/>
  <c r="BN152"/>
  <c r="AW152"/>
  <c r="BP151" l="1"/>
  <c r="BO151"/>
  <c r="BN151"/>
  <c r="AW151"/>
  <c r="BP150" l="1"/>
  <c r="BO150"/>
  <c r="BN150"/>
  <c r="AW150"/>
  <c r="BP149" l="1"/>
  <c r="BO149"/>
  <c r="BN149"/>
  <c r="AW149"/>
  <c r="BP148" l="1"/>
  <c r="BO148"/>
  <c r="BN148"/>
  <c r="AW148"/>
  <c r="BP147" l="1"/>
  <c r="BO147"/>
  <c r="BN147"/>
  <c r="AW147"/>
  <c r="BP146" l="1"/>
  <c r="BO146"/>
  <c r="BN146"/>
  <c r="AW146"/>
  <c r="BP145" l="1"/>
  <c r="BO145"/>
  <c r="BN145"/>
  <c r="AW145"/>
  <c r="BP144" l="1"/>
  <c r="BO144"/>
  <c r="BN144"/>
  <c r="AW144"/>
  <c r="BP143" l="1"/>
  <c r="BO143"/>
  <c r="BN143"/>
  <c r="AW143"/>
  <c r="BP142" l="1"/>
  <c r="BO142"/>
  <c r="BN142"/>
  <c r="AW142"/>
  <c r="BP141" l="1"/>
  <c r="BO141"/>
  <c r="BN141"/>
  <c r="AW141"/>
  <c r="BP140" l="1"/>
  <c r="BO140"/>
  <c r="BN140"/>
  <c r="AW140"/>
  <c r="BP139" l="1"/>
  <c r="BO139"/>
  <c r="BN139"/>
  <c r="AW139"/>
  <c r="BP138" l="1"/>
  <c r="BO138"/>
  <c r="BN138"/>
  <c r="AW138"/>
  <c r="BP137" l="1"/>
  <c r="BO137"/>
  <c r="BN137"/>
  <c r="AW137"/>
  <c r="BP136" l="1"/>
  <c r="BO136"/>
  <c r="BN136"/>
  <c r="AW136"/>
  <c r="BP135" l="1"/>
  <c r="BO135"/>
  <c r="BN135"/>
  <c r="AW135"/>
  <c r="BP134" l="1"/>
  <c r="BO134"/>
  <c r="BN134"/>
  <c r="AW134"/>
  <c r="BP133" l="1"/>
  <c r="BO133"/>
  <c r="BN133"/>
  <c r="AW133"/>
  <c r="BP132" l="1"/>
  <c r="BO132"/>
  <c r="BN132"/>
  <c r="AW132"/>
  <c r="BP131" l="1"/>
  <c r="BO131"/>
  <c r="BN131"/>
  <c r="AW131"/>
  <c r="BP130" l="1"/>
  <c r="BO130"/>
  <c r="BN130"/>
  <c r="AW130"/>
  <c r="BP129" l="1"/>
  <c r="BO129"/>
  <c r="BN129"/>
  <c r="AW129"/>
  <c r="BP128" l="1"/>
  <c r="BO128"/>
  <c r="BN128"/>
  <c r="AW128"/>
  <c r="BP127" l="1"/>
  <c r="BO127"/>
  <c r="BN127"/>
  <c r="AW127"/>
  <c r="BP126" l="1"/>
  <c r="BO126"/>
  <c r="BN126"/>
  <c r="AW126"/>
  <c r="BP125" l="1"/>
  <c r="BO125"/>
  <c r="BN125"/>
  <c r="AW125"/>
  <c r="BP124" l="1"/>
  <c r="BO124"/>
  <c r="BN124"/>
  <c r="AW124"/>
  <c r="BP123" l="1"/>
  <c r="BO123"/>
  <c r="BN123"/>
  <c r="AW123"/>
  <c r="BP122" l="1"/>
  <c r="BO122"/>
  <c r="BN122"/>
  <c r="AW122"/>
  <c r="BP121" l="1"/>
  <c r="BO121"/>
  <c r="BN121"/>
  <c r="AW121"/>
  <c r="BP120" l="1"/>
  <c r="BO120"/>
  <c r="BN120"/>
  <c r="AW120"/>
  <c r="BP119" l="1"/>
  <c r="BO119"/>
  <c r="BN119"/>
  <c r="AW119"/>
  <c r="BP118" l="1"/>
  <c r="BO118"/>
  <c r="BN118"/>
  <c r="AW118"/>
  <c r="BP117" l="1"/>
  <c r="BO117"/>
  <c r="BN117"/>
  <c r="AW117"/>
  <c r="BP116" l="1"/>
  <c r="BO116"/>
  <c r="BN116"/>
  <c r="AW116"/>
  <c r="BP115" l="1"/>
  <c r="BO115"/>
  <c r="BN115"/>
  <c r="AW115"/>
  <c r="BP114" l="1"/>
  <c r="BO114"/>
  <c r="BN114"/>
  <c r="AW114"/>
  <c r="BP113" l="1"/>
  <c r="BO113"/>
  <c r="BN113"/>
  <c r="AW113"/>
  <c r="BP112" l="1"/>
  <c r="BO112"/>
  <c r="BN112"/>
  <c r="AW112"/>
  <c r="BP111" l="1"/>
  <c r="BO111"/>
  <c r="BN111"/>
  <c r="AW111"/>
  <c r="BP110" l="1"/>
  <c r="BO110"/>
  <c r="BN110"/>
  <c r="AW110"/>
  <c r="BP109" l="1"/>
  <c r="BO109"/>
  <c r="BN109"/>
  <c r="AW109"/>
  <c r="BP108" l="1"/>
  <c r="BO108"/>
  <c r="BN108"/>
  <c r="AW108"/>
  <c r="BP107" l="1"/>
  <c r="BO107"/>
  <c r="BN107"/>
  <c r="AW107"/>
  <c r="BP106" l="1"/>
  <c r="BO106"/>
  <c r="BN106"/>
  <c r="AW106"/>
  <c r="BP105" l="1"/>
  <c r="BO105"/>
  <c r="BN105"/>
  <c r="AW105"/>
  <c r="BP104" l="1"/>
  <c r="BO104"/>
  <c r="BN104"/>
  <c r="AW104"/>
  <c r="BP103" l="1"/>
  <c r="BO103"/>
  <c r="BN103"/>
  <c r="AW103"/>
  <c r="BP102" l="1"/>
  <c r="BO102"/>
  <c r="BN102"/>
  <c r="AW102"/>
  <c r="BP101" l="1"/>
  <c r="BO101"/>
  <c r="BN101"/>
  <c r="AW101"/>
  <c r="BP100" l="1"/>
  <c r="BO100"/>
  <c r="BN100"/>
  <c r="AW100"/>
  <c r="BP99" l="1"/>
  <c r="BO99"/>
  <c r="BN99"/>
  <c r="AW99"/>
  <c r="BP98" l="1"/>
  <c r="BO98"/>
  <c r="BN98"/>
  <c r="AW98"/>
  <c r="BP97" l="1"/>
  <c r="BO97"/>
  <c r="BN97"/>
  <c r="AW97"/>
  <c r="BP96" l="1"/>
  <c r="BO96"/>
  <c r="BN96"/>
  <c r="AW96"/>
  <c r="BP95" l="1"/>
  <c r="BO95"/>
  <c r="BN95"/>
  <c r="AW95"/>
  <c r="BP94" l="1"/>
  <c r="BO94"/>
  <c r="BN94"/>
  <c r="AW94"/>
  <c r="BP93" l="1"/>
  <c r="BO93"/>
  <c r="BN93"/>
  <c r="AW93"/>
  <c r="BP92" l="1"/>
  <c r="BO92"/>
  <c r="BN92"/>
  <c r="AW92"/>
  <c r="BP91" l="1"/>
  <c r="BO91"/>
  <c r="BN91"/>
  <c r="AW91"/>
  <c r="BP90" l="1"/>
  <c r="BO90"/>
  <c r="BN90"/>
  <c r="AW90"/>
  <c r="BP89" l="1"/>
  <c r="BO89"/>
  <c r="BN89"/>
  <c r="AW89"/>
  <c r="BP88" l="1"/>
  <c r="BO88"/>
  <c r="BN88"/>
  <c r="AW88"/>
  <c r="BP87" l="1"/>
  <c r="BO87"/>
  <c r="BN87"/>
  <c r="AW87"/>
  <c r="BP86" l="1"/>
  <c r="BO86"/>
  <c r="BN86"/>
  <c r="AW86"/>
  <c r="BP85" l="1"/>
  <c r="BO85"/>
  <c r="BN85"/>
  <c r="AW85"/>
  <c r="BP84" l="1"/>
  <c r="BO84"/>
  <c r="BN84"/>
  <c r="AW84"/>
  <c r="BP83" l="1"/>
  <c r="BO83"/>
  <c r="BN83"/>
  <c r="AW83"/>
  <c r="BP82" l="1"/>
  <c r="BO82"/>
  <c r="BN82"/>
  <c r="AW82"/>
  <c r="BP81" l="1"/>
  <c r="BO81"/>
  <c r="BN81"/>
  <c r="AW81"/>
  <c r="BP80" l="1"/>
  <c r="BO80"/>
  <c r="BN80"/>
  <c r="AW80"/>
  <c r="BP79" l="1"/>
  <c r="BO79"/>
  <c r="BN79"/>
  <c r="AW79"/>
  <c r="BP78" l="1"/>
  <c r="BO78"/>
  <c r="BN78"/>
  <c r="AW78"/>
  <c r="BP77" l="1"/>
  <c r="BO77"/>
  <c r="BN77"/>
  <c r="AW77"/>
  <c r="BP76" l="1"/>
  <c r="BO76"/>
  <c r="BN76"/>
  <c r="AW76"/>
  <c r="BP75" l="1"/>
  <c r="BO75"/>
  <c r="BN75"/>
  <c r="AW75"/>
  <c r="BP74" l="1"/>
  <c r="BO74"/>
  <c r="BN74"/>
  <c r="AW74"/>
  <c r="BP73" l="1"/>
  <c r="BO73"/>
  <c r="BN73"/>
  <c r="AW73"/>
  <c r="BP72" l="1"/>
  <c r="BO72"/>
  <c r="BN72"/>
  <c r="AW72"/>
  <c r="BP71" l="1"/>
  <c r="BO71"/>
  <c r="BN71"/>
  <c r="AW71"/>
  <c r="BP70" l="1"/>
  <c r="BO70"/>
  <c r="BN70"/>
  <c r="AW70"/>
  <c r="BP69" l="1"/>
  <c r="BO69"/>
  <c r="BN69"/>
  <c r="AW69"/>
  <c r="BP68" l="1"/>
  <c r="BO68"/>
  <c r="BN68"/>
  <c r="AW68"/>
  <c r="BP67" l="1"/>
  <c r="BO67"/>
  <c r="BN67"/>
  <c r="AW67"/>
  <c r="BP66" l="1"/>
  <c r="BO66"/>
  <c r="BN66"/>
  <c r="AW66"/>
  <c r="BP65" l="1"/>
  <c r="BO65"/>
  <c r="BN65"/>
  <c r="AW65"/>
  <c r="BP64" l="1"/>
  <c r="BO64"/>
  <c r="BN64"/>
  <c r="AW64"/>
  <c r="BP63" l="1"/>
  <c r="BO63"/>
  <c r="BN63"/>
  <c r="AW63"/>
  <c r="BP62" l="1"/>
  <c r="BO62"/>
  <c r="BN62"/>
  <c r="AW62"/>
  <c r="BP61" l="1"/>
  <c r="BO61"/>
  <c r="BN61"/>
  <c r="AW61"/>
  <c r="BP60" l="1"/>
  <c r="BO60"/>
  <c r="BN60"/>
  <c r="AW60"/>
  <c r="BP59" l="1"/>
  <c r="BO59"/>
  <c r="BN59"/>
  <c r="AW59"/>
  <c r="BP58" l="1"/>
  <c r="BO58"/>
  <c r="BN58"/>
  <c r="AW58"/>
  <c r="BP57" l="1"/>
  <c r="BO57"/>
  <c r="BN57"/>
  <c r="AW57"/>
  <c r="BP56" l="1"/>
  <c r="BO56"/>
  <c r="BN56"/>
  <c r="AW56"/>
  <c r="BP55" l="1"/>
  <c r="BO55"/>
  <c r="BN55"/>
  <c r="AW55"/>
  <c r="BP54" l="1"/>
  <c r="BO54"/>
  <c r="BN54"/>
  <c r="AW54"/>
  <c r="BP53" l="1"/>
  <c r="BO53"/>
  <c r="BN53"/>
  <c r="AW53"/>
  <c r="BP52" l="1"/>
  <c r="BO52"/>
  <c r="BN52"/>
  <c r="AW52"/>
  <c r="BP51" l="1"/>
  <c r="BO51"/>
  <c r="BN51"/>
  <c r="AW51"/>
  <c r="BP50" l="1"/>
  <c r="BO50"/>
  <c r="BN50"/>
  <c r="AW50"/>
  <c r="BP49" l="1"/>
  <c r="BO49"/>
  <c r="BN49"/>
  <c r="AW49"/>
  <c r="BP48" l="1"/>
  <c r="BO48"/>
  <c r="BN48"/>
  <c r="AW48"/>
  <c r="BP47" l="1"/>
  <c r="BO47"/>
  <c r="BN47"/>
  <c r="AW47"/>
  <c r="BP46" l="1"/>
  <c r="BO46"/>
  <c r="BN46"/>
  <c r="AW46"/>
  <c r="BP45" l="1"/>
  <c r="BO45"/>
  <c r="BN45"/>
  <c r="AW45"/>
  <c r="BP44" l="1"/>
  <c r="BO44"/>
  <c r="BN44"/>
  <c r="AW44"/>
  <c r="BP43" l="1"/>
  <c r="BO43"/>
  <c r="BN43"/>
  <c r="AW43"/>
  <c r="BP42" l="1"/>
  <c r="BO42"/>
  <c r="BN42"/>
  <c r="AW42"/>
  <c r="BP41" l="1"/>
  <c r="BO41"/>
  <c r="BN41"/>
  <c r="AW41"/>
  <c r="BP40" l="1"/>
  <c r="BO40"/>
  <c r="BN40"/>
  <c r="AW40"/>
  <c r="BP39" l="1"/>
  <c r="BO39"/>
  <c r="BN39"/>
  <c r="AW39"/>
  <c r="BP38" l="1"/>
  <c r="BO38"/>
  <c r="BN38"/>
  <c r="AW38"/>
  <c r="BP37" l="1"/>
  <c r="BO37"/>
  <c r="BN37"/>
  <c r="AW37"/>
  <c r="BP36" l="1"/>
  <c r="BO36"/>
  <c r="BN36"/>
  <c r="AW36"/>
  <c r="BP35" l="1"/>
  <c r="BO35"/>
  <c r="BN35"/>
  <c r="AW35"/>
  <c r="BP34" l="1"/>
  <c r="BO34"/>
  <c r="BN34"/>
  <c r="AW34"/>
  <c r="BP33" l="1"/>
  <c r="BO33"/>
  <c r="BN33"/>
  <c r="AW33"/>
  <c r="BP32" l="1"/>
  <c r="BO32"/>
  <c r="BN32"/>
  <c r="AW32"/>
  <c r="BP31" l="1"/>
  <c r="BO31"/>
  <c r="BN31"/>
  <c r="AW31"/>
  <c r="BP30" l="1"/>
  <c r="BO30"/>
  <c r="BN30"/>
  <c r="AW30"/>
  <c r="BP29" l="1"/>
  <c r="BO29"/>
  <c r="BN29"/>
  <c r="AW29"/>
  <c r="BP28" l="1"/>
  <c r="BO28"/>
  <c r="BN28"/>
  <c r="AW28"/>
  <c r="BP27" l="1"/>
  <c r="BO27"/>
  <c r="BN27"/>
  <c r="AW27"/>
  <c r="BP26" l="1"/>
  <c r="BO26"/>
  <c r="BN26"/>
  <c r="AW26"/>
  <c r="BP25" l="1"/>
  <c r="BO25"/>
  <c r="BN25"/>
  <c r="AW25"/>
  <c r="BP24" l="1"/>
  <c r="BO24"/>
  <c r="BN24"/>
  <c r="AW24"/>
  <c r="BP23" l="1"/>
  <c r="BO23"/>
  <c r="BN23"/>
  <c r="AW23"/>
  <c r="BP22" l="1"/>
  <c r="BO22"/>
  <c r="BN22"/>
  <c r="AW22"/>
  <c r="BP21" l="1"/>
  <c r="BO21"/>
  <c r="BN21"/>
  <c r="AW21"/>
  <c r="BP20" l="1"/>
  <c r="BO20"/>
  <c r="BN20"/>
  <c r="AW20"/>
  <c r="BP19" l="1"/>
  <c r="BO19"/>
  <c r="BN19"/>
  <c r="AW19"/>
  <c r="BP18" l="1"/>
  <c r="BO18"/>
  <c r="BN18"/>
  <c r="AW18"/>
  <c r="BP17" l="1"/>
  <c r="BO17"/>
  <c r="BN17"/>
  <c r="AW17"/>
  <c r="BP16" l="1"/>
  <c r="BO16"/>
  <c r="BN16"/>
  <c r="AW16"/>
  <c r="BP15" l="1"/>
  <c r="BO15"/>
  <c r="BN15"/>
  <c r="AW15"/>
  <c r="CF15" s="1"/>
  <c r="BP14" l="1"/>
  <c r="BO14"/>
  <c r="BN14"/>
  <c r="AW14"/>
  <c r="CF14" l="1"/>
  <c r="BP13"/>
  <c r="BO13"/>
  <c r="BN13"/>
  <c r="AW13"/>
  <c r="AK1011"/>
  <c r="AJ1011"/>
  <c r="AF1011"/>
  <c r="AK1010"/>
  <c r="AJ1010"/>
  <c r="AF1010"/>
  <c r="AK1009"/>
  <c r="AJ1009"/>
  <c r="AF1009"/>
  <c r="AK1008"/>
  <c r="AJ1008"/>
  <c r="AF1008"/>
  <c r="AK1007"/>
  <c r="AJ1007"/>
  <c r="AF1007"/>
  <c r="AK1006"/>
  <c r="AJ1006"/>
  <c r="AF1006"/>
  <c r="AK1005"/>
  <c r="AJ1005"/>
  <c r="AF1005"/>
  <c r="AK1004"/>
  <c r="AJ1004"/>
  <c r="AF1004"/>
  <c r="AK1003"/>
  <c r="AJ1003"/>
  <c r="AF1003"/>
  <c r="AK1002"/>
  <c r="AJ1002"/>
  <c r="AF1002"/>
  <c r="AK1001"/>
  <c r="AJ1001"/>
  <c r="AF1001"/>
  <c r="AK1000"/>
  <c r="AJ1000"/>
  <c r="AF1000"/>
  <c r="AK999"/>
  <c r="AJ999"/>
  <c r="AF999"/>
  <c r="AK998"/>
  <c r="AJ998"/>
  <c r="AF998"/>
  <c r="AK997"/>
  <c r="AJ997"/>
  <c r="AF997"/>
  <c r="AK996"/>
  <c r="AJ996"/>
  <c r="AF996"/>
  <c r="AK995"/>
  <c r="AJ995"/>
  <c r="AF995"/>
  <c r="AK994"/>
  <c r="AJ994"/>
  <c r="AF994"/>
  <c r="AK993"/>
  <c r="AJ993"/>
  <c r="AF993"/>
  <c r="AK992"/>
  <c r="AJ992"/>
  <c r="AF992"/>
  <c r="AK991"/>
  <c r="AJ991"/>
  <c r="AF991"/>
  <c r="AK990"/>
  <c r="AJ990"/>
  <c r="AF990"/>
  <c r="AK989"/>
  <c r="AJ989"/>
  <c r="AF989"/>
  <c r="AK988"/>
  <c r="AJ988"/>
  <c r="AF988"/>
  <c r="AK987"/>
  <c r="AJ987"/>
  <c r="AF987"/>
  <c r="AK986"/>
  <c r="AJ986"/>
  <c r="AF986"/>
  <c r="AK985"/>
  <c r="AJ985"/>
  <c r="AF985"/>
  <c r="AK984"/>
  <c r="AJ984"/>
  <c r="AF984"/>
  <c r="AK983"/>
  <c r="AJ983"/>
  <c r="AF983"/>
  <c r="AK982"/>
  <c r="AJ982"/>
  <c r="AF982"/>
  <c r="AK981"/>
  <c r="AJ981"/>
  <c r="AF981"/>
  <c r="AK980"/>
  <c r="AJ980"/>
  <c r="AF980"/>
  <c r="AK979"/>
  <c r="AJ979"/>
  <c r="AF979"/>
  <c r="AK978"/>
  <c r="AJ978"/>
  <c r="AF978"/>
  <c r="AK977"/>
  <c r="AJ977"/>
  <c r="AF977"/>
  <c r="AK976"/>
  <c r="AJ976"/>
  <c r="AF976"/>
  <c r="AK975"/>
  <c r="AJ975"/>
  <c r="AF975"/>
  <c r="AK974"/>
  <c r="AJ974"/>
  <c r="AF974"/>
  <c r="AK973"/>
  <c r="AJ973"/>
  <c r="AF973"/>
  <c r="AK972"/>
  <c r="AJ972"/>
  <c r="AF972"/>
  <c r="AK971"/>
  <c r="AJ971"/>
  <c r="AF971"/>
  <c r="AK970"/>
  <c r="AJ970"/>
  <c r="AF970"/>
  <c r="AK969"/>
  <c r="AJ969"/>
  <c r="AF969"/>
  <c r="AK968"/>
  <c r="AJ968"/>
  <c r="AF968"/>
  <c r="AK967"/>
  <c r="AJ967"/>
  <c r="AF967"/>
  <c r="AK966"/>
  <c r="AJ966"/>
  <c r="AF966"/>
  <c r="AK965"/>
  <c r="AJ965"/>
  <c r="AF965"/>
  <c r="AK964"/>
  <c r="AJ964"/>
  <c r="AF964"/>
  <c r="AK963"/>
  <c r="AJ963"/>
  <c r="AF963"/>
  <c r="AK962"/>
  <c r="AJ962"/>
  <c r="AF962"/>
  <c r="AK961"/>
  <c r="AJ961"/>
  <c r="AF961"/>
  <c r="AK960"/>
  <c r="AJ960"/>
  <c r="AF960"/>
  <c r="AK959"/>
  <c r="AJ959"/>
  <c r="AF959"/>
  <c r="AK958"/>
  <c r="AJ958"/>
  <c r="AF958"/>
  <c r="AK957"/>
  <c r="AJ957"/>
  <c r="AF957"/>
  <c r="AK956"/>
  <c r="AJ956"/>
  <c r="AF956"/>
  <c r="AK955"/>
  <c r="AJ955"/>
  <c r="AF955"/>
  <c r="AK954"/>
  <c r="AJ954"/>
  <c r="AF954"/>
  <c r="AK953"/>
  <c r="AJ953"/>
  <c r="AF953"/>
  <c r="AK952"/>
  <c r="AJ952"/>
  <c r="AF952"/>
  <c r="AK951"/>
  <c r="AJ951"/>
  <c r="AF951"/>
  <c r="AK950"/>
  <c r="AJ950"/>
  <c r="AF950"/>
  <c r="AK949"/>
  <c r="AJ949"/>
  <c r="AF949"/>
  <c r="AK948"/>
  <c r="AJ948"/>
  <c r="AF948"/>
  <c r="AK947"/>
  <c r="AJ947"/>
  <c r="AF947"/>
  <c r="AK946"/>
  <c r="AJ946"/>
  <c r="AF946"/>
  <c r="AK945"/>
  <c r="AJ945"/>
  <c r="AF945"/>
  <c r="AK944"/>
  <c r="AJ944"/>
  <c r="AF944"/>
  <c r="AK943"/>
  <c r="AJ943"/>
  <c r="AF943"/>
  <c r="AK942"/>
  <c r="AJ942"/>
  <c r="AF942"/>
  <c r="AK941"/>
  <c r="AJ941"/>
  <c r="AF941"/>
  <c r="AK940"/>
  <c r="AJ940"/>
  <c r="AF940"/>
  <c r="AK939"/>
  <c r="AJ939"/>
  <c r="AF939"/>
  <c r="AK938"/>
  <c r="AJ938"/>
  <c r="AF938"/>
  <c r="AK937"/>
  <c r="AJ937"/>
  <c r="AF937"/>
  <c r="AK936"/>
  <c r="AJ936"/>
  <c r="AF936"/>
  <c r="AK935"/>
  <c r="AJ935"/>
  <c r="AF935"/>
  <c r="AK934"/>
  <c r="AJ934"/>
  <c r="AF934"/>
  <c r="AK933"/>
  <c r="AJ933"/>
  <c r="AF933"/>
  <c r="AK932"/>
  <c r="AJ932"/>
  <c r="AF932"/>
  <c r="AK931"/>
  <c r="AJ931"/>
  <c r="AF931"/>
  <c r="AK930"/>
  <c r="AJ930"/>
  <c r="AF930"/>
  <c r="AK929"/>
  <c r="AJ929"/>
  <c r="AF929"/>
  <c r="AK928"/>
  <c r="AJ928"/>
  <c r="AF928"/>
  <c r="AK927"/>
  <c r="AJ927"/>
  <c r="AF927"/>
  <c r="AK926"/>
  <c r="AJ926"/>
  <c r="AF926"/>
  <c r="AK925"/>
  <c r="AJ925"/>
  <c r="AF925"/>
  <c r="AK924"/>
  <c r="AJ924"/>
  <c r="AF924"/>
  <c r="AK923"/>
  <c r="AJ923"/>
  <c r="AF923"/>
  <c r="AK922"/>
  <c r="AJ922"/>
  <c r="AF922"/>
  <c r="AK921"/>
  <c r="AJ921"/>
  <c r="AF921"/>
  <c r="AK920"/>
  <c r="AJ920"/>
  <c r="AF920"/>
  <c r="AK919"/>
  <c r="AJ919"/>
  <c r="AF919"/>
  <c r="AK918"/>
  <c r="AJ918"/>
  <c r="AF918"/>
  <c r="AK917"/>
  <c r="AJ917"/>
  <c r="AF917"/>
  <c r="AK916"/>
  <c r="AJ916"/>
  <c r="AF916"/>
  <c r="AK915"/>
  <c r="AJ915"/>
  <c r="AF915"/>
  <c r="AK914"/>
  <c r="AJ914"/>
  <c r="AF914"/>
  <c r="AK913"/>
  <c r="AJ913"/>
  <c r="AF913"/>
  <c r="AK912"/>
  <c r="AJ912"/>
  <c r="AF912"/>
  <c r="AK911"/>
  <c r="AJ911"/>
  <c r="AF911"/>
  <c r="AK910"/>
  <c r="AJ910"/>
  <c r="AF910"/>
  <c r="AK909"/>
  <c r="AJ909"/>
  <c r="AF909"/>
  <c r="AK908"/>
  <c r="AJ908"/>
  <c r="AF908"/>
  <c r="AK907"/>
  <c r="AJ907"/>
  <c r="AF907"/>
  <c r="AK906"/>
  <c r="AJ906"/>
  <c r="AF906"/>
  <c r="AK905"/>
  <c r="AJ905"/>
  <c r="AF905"/>
  <c r="AK904"/>
  <c r="AJ904"/>
  <c r="AF904"/>
  <c r="AK903"/>
  <c r="AJ903"/>
  <c r="AF903"/>
  <c r="AK902"/>
  <c r="AJ902"/>
  <c r="AF902"/>
  <c r="AK901"/>
  <c r="AJ901"/>
  <c r="AF901"/>
  <c r="AK900"/>
  <c r="AJ900"/>
  <c r="AF900"/>
  <c r="AK899"/>
  <c r="AJ899"/>
  <c r="AF899"/>
  <c r="AK898"/>
  <c r="AJ898"/>
  <c r="AF898"/>
  <c r="AK897"/>
  <c r="AJ897"/>
  <c r="AF897"/>
  <c r="AK896"/>
  <c r="AJ896"/>
  <c r="AF896"/>
  <c r="AK895"/>
  <c r="AJ895"/>
  <c r="AF895"/>
  <c r="AK894"/>
  <c r="AJ894"/>
  <c r="AF894"/>
  <c r="AK893"/>
  <c r="AJ893"/>
  <c r="AF893"/>
  <c r="AK892"/>
  <c r="AJ892"/>
  <c r="AF892"/>
  <c r="AK891"/>
  <c r="AJ891"/>
  <c r="AF891"/>
  <c r="AK890"/>
  <c r="AJ890"/>
  <c r="AF890"/>
  <c r="AK889"/>
  <c r="AJ889"/>
  <c r="AF889"/>
  <c r="AK888"/>
  <c r="AJ888"/>
  <c r="AF888"/>
  <c r="AK887"/>
  <c r="AJ887"/>
  <c r="AF887"/>
  <c r="AK886"/>
  <c r="AJ886"/>
  <c r="AF886"/>
  <c r="AK885"/>
  <c r="AJ885"/>
  <c r="AF885"/>
  <c r="AK884"/>
  <c r="AJ884"/>
  <c r="AF884"/>
  <c r="AK883"/>
  <c r="AJ883"/>
  <c r="AF883"/>
  <c r="AK882"/>
  <c r="AJ882"/>
  <c r="AF882"/>
  <c r="AK881"/>
  <c r="AJ881"/>
  <c r="AF881"/>
  <c r="AK880"/>
  <c r="AJ880"/>
  <c r="AF880"/>
  <c r="AK879"/>
  <c r="AJ879"/>
  <c r="AF879"/>
  <c r="AK878"/>
  <c r="AJ878"/>
  <c r="AF878"/>
  <c r="AK877"/>
  <c r="AJ877"/>
  <c r="AF877"/>
  <c r="AK876"/>
  <c r="AJ876"/>
  <c r="AF876"/>
  <c r="AK875"/>
  <c r="AJ875"/>
  <c r="AF875"/>
  <c r="AK874"/>
  <c r="AJ874"/>
  <c r="AF874"/>
  <c r="AK873"/>
  <c r="AJ873"/>
  <c r="AF873"/>
  <c r="AK872"/>
  <c r="AJ872"/>
  <c r="AF872"/>
  <c r="AK871"/>
  <c r="AJ871"/>
  <c r="AF871"/>
  <c r="AK870"/>
  <c r="AJ870"/>
  <c r="AF870"/>
  <c r="AK869"/>
  <c r="AJ869"/>
  <c r="AF869"/>
  <c r="AK868"/>
  <c r="AJ868"/>
  <c r="AF868"/>
  <c r="AK867"/>
  <c r="AJ867"/>
  <c r="AF867"/>
  <c r="AK866"/>
  <c r="AJ866"/>
  <c r="AF866"/>
  <c r="AK865"/>
  <c r="AJ865"/>
  <c r="AF865"/>
  <c r="AK864"/>
  <c r="AJ864"/>
  <c r="AF864"/>
  <c r="AK863"/>
  <c r="AJ863"/>
  <c r="AF863"/>
  <c r="AK862"/>
  <c r="AJ862"/>
  <c r="AF862"/>
  <c r="AK861"/>
  <c r="AJ861"/>
  <c r="AF861"/>
  <c r="AK860"/>
  <c r="AJ860"/>
  <c r="AF860"/>
  <c r="AK859"/>
  <c r="AJ859"/>
  <c r="AF859"/>
  <c r="AK858"/>
  <c r="AJ858"/>
  <c r="AF858"/>
  <c r="AK857"/>
  <c r="AJ857"/>
  <c r="AF857"/>
  <c r="AK856"/>
  <c r="AJ856"/>
  <c r="AF856"/>
  <c r="AK855"/>
  <c r="AJ855"/>
  <c r="AF855"/>
  <c r="AK854"/>
  <c r="AJ854"/>
  <c r="AF854"/>
  <c r="AK853"/>
  <c r="AJ853"/>
  <c r="AF853"/>
  <c r="AK852"/>
  <c r="AJ852"/>
  <c r="AF852"/>
  <c r="AK851"/>
  <c r="AJ851"/>
  <c r="AF851"/>
  <c r="AK850"/>
  <c r="AJ850"/>
  <c r="AF850"/>
  <c r="AK849"/>
  <c r="AJ849"/>
  <c r="AF849"/>
  <c r="AK848"/>
  <c r="AJ848"/>
  <c r="AF848"/>
  <c r="AK847"/>
  <c r="AJ847"/>
  <c r="AF847"/>
  <c r="AK846"/>
  <c r="AJ846"/>
  <c r="AF846"/>
  <c r="AK845"/>
  <c r="AJ845"/>
  <c r="AF845"/>
  <c r="AK844"/>
  <c r="AJ844"/>
  <c r="AF844"/>
  <c r="AK843"/>
  <c r="AJ843"/>
  <c r="AF843"/>
  <c r="AK842"/>
  <c r="AJ842"/>
  <c r="AF842"/>
  <c r="AK841"/>
  <c r="AJ841"/>
  <c r="AF841"/>
  <c r="AK840"/>
  <c r="AJ840"/>
  <c r="AF840"/>
  <c r="AK839"/>
  <c r="AJ839"/>
  <c r="AF839"/>
  <c r="AK838"/>
  <c r="AJ838"/>
  <c r="AF838"/>
  <c r="AK837"/>
  <c r="AJ837"/>
  <c r="AF837"/>
  <c r="AK836"/>
  <c r="AJ836"/>
  <c r="AF836"/>
  <c r="AK835"/>
  <c r="AJ835"/>
  <c r="AF835"/>
  <c r="AK834"/>
  <c r="AJ834"/>
  <c r="AF834"/>
  <c r="AK833"/>
  <c r="AJ833"/>
  <c r="AF833"/>
  <c r="AK832"/>
  <c r="AJ832"/>
  <c r="AF832"/>
  <c r="AK831"/>
  <c r="AJ831"/>
  <c r="AF831"/>
  <c r="AK830"/>
  <c r="AJ830"/>
  <c r="AF830"/>
  <c r="AK829"/>
  <c r="AJ829"/>
  <c r="AF829"/>
  <c r="AK828"/>
  <c r="AJ828"/>
  <c r="AF828"/>
  <c r="AK827"/>
  <c r="AJ827"/>
  <c r="AF827"/>
  <c r="AK826"/>
  <c r="AJ826"/>
  <c r="AF826"/>
  <c r="AK825"/>
  <c r="AJ825"/>
  <c r="AF825"/>
  <c r="AK824"/>
  <c r="AJ824"/>
  <c r="AF824"/>
  <c r="AK823"/>
  <c r="AJ823"/>
  <c r="AF823"/>
  <c r="AK822"/>
  <c r="AJ822"/>
  <c r="AF822"/>
  <c r="AK821"/>
  <c r="AJ821"/>
  <c r="AF821"/>
  <c r="AK820"/>
  <c r="AJ820"/>
  <c r="AF820"/>
  <c r="AK819"/>
  <c r="AJ819"/>
  <c r="AF819"/>
  <c r="AK818"/>
  <c r="AJ818"/>
  <c r="AF818"/>
  <c r="AK817"/>
  <c r="AJ817"/>
  <c r="AF817"/>
  <c r="AK816"/>
  <c r="AJ816"/>
  <c r="AF816"/>
  <c r="AK815"/>
  <c r="AJ815"/>
  <c r="AF815"/>
  <c r="AK814"/>
  <c r="AJ814"/>
  <c r="AF814"/>
  <c r="AK813"/>
  <c r="AJ813"/>
  <c r="AF813"/>
  <c r="AK812"/>
  <c r="AJ812"/>
  <c r="AF812"/>
  <c r="AK811"/>
  <c r="AJ811"/>
  <c r="AF811"/>
  <c r="AK810"/>
  <c r="AJ810"/>
  <c r="AF810"/>
  <c r="AK809"/>
  <c r="AJ809"/>
  <c r="AF809"/>
  <c r="AK808"/>
  <c r="AJ808"/>
  <c r="AF808"/>
  <c r="AK807"/>
  <c r="AJ807"/>
  <c r="AF807"/>
  <c r="AK806"/>
  <c r="AJ806"/>
  <c r="AF806"/>
  <c r="AK805"/>
  <c r="AJ805"/>
  <c r="AF805"/>
  <c r="AK804"/>
  <c r="AJ804"/>
  <c r="AF804"/>
  <c r="AK803"/>
  <c r="AJ803"/>
  <c r="AF803"/>
  <c r="AK802"/>
  <c r="AJ802"/>
  <c r="AF802"/>
  <c r="AK801"/>
  <c r="AJ801"/>
  <c r="AF801"/>
  <c r="AK800"/>
  <c r="AJ800"/>
  <c r="AF800"/>
  <c r="AK799"/>
  <c r="AJ799"/>
  <c r="AF799"/>
  <c r="AK798"/>
  <c r="AJ798"/>
  <c r="AF798"/>
  <c r="AK797"/>
  <c r="AJ797"/>
  <c r="AF797"/>
  <c r="AK796"/>
  <c r="AJ796"/>
  <c r="AF796"/>
  <c r="AK795"/>
  <c r="AJ795"/>
  <c r="AF795"/>
  <c r="AK794"/>
  <c r="AJ794"/>
  <c r="AF794"/>
  <c r="AK793"/>
  <c r="AJ793"/>
  <c r="AF793"/>
  <c r="AK792"/>
  <c r="AJ792"/>
  <c r="AF792"/>
  <c r="AK791"/>
  <c r="AJ791"/>
  <c r="AF791"/>
  <c r="AK790"/>
  <c r="AJ790"/>
  <c r="AF790"/>
  <c r="AK789"/>
  <c r="AJ789"/>
  <c r="AF789"/>
  <c r="AK788"/>
  <c r="AJ788"/>
  <c r="AF788"/>
  <c r="AK787"/>
  <c r="AJ787"/>
  <c r="AF787"/>
  <c r="AK786"/>
  <c r="AJ786"/>
  <c r="AF786"/>
  <c r="AK785"/>
  <c r="AJ785"/>
  <c r="AF785"/>
  <c r="AK784"/>
  <c r="AJ784"/>
  <c r="AF784"/>
  <c r="AK783"/>
  <c r="AJ783"/>
  <c r="AF783"/>
  <c r="AK782"/>
  <c r="AJ782"/>
  <c r="AF782"/>
  <c r="AK781"/>
  <c r="AJ781"/>
  <c r="AF781"/>
  <c r="AK780"/>
  <c r="AJ780"/>
  <c r="AF780"/>
  <c r="AK779"/>
  <c r="AJ779"/>
  <c r="AF779"/>
  <c r="AK778"/>
  <c r="AJ778"/>
  <c r="AF778"/>
  <c r="AK777"/>
  <c r="AJ777"/>
  <c r="AF777"/>
  <c r="AK776"/>
  <c r="AJ776"/>
  <c r="AF776"/>
  <c r="AK775"/>
  <c r="AJ775"/>
  <c r="AF775"/>
  <c r="AK774"/>
  <c r="AJ774"/>
  <c r="AF774"/>
  <c r="AK773"/>
  <c r="AJ773"/>
  <c r="AF773"/>
  <c r="AK772"/>
  <c r="AJ772"/>
  <c r="AF772"/>
  <c r="AK771"/>
  <c r="AJ771"/>
  <c r="AF771"/>
  <c r="AK770"/>
  <c r="AJ770"/>
  <c r="AF770"/>
  <c r="AK769"/>
  <c r="AJ769"/>
  <c r="AF769"/>
  <c r="AK768"/>
  <c r="AJ768"/>
  <c r="AF768"/>
  <c r="AK767"/>
  <c r="AJ767"/>
  <c r="AF767"/>
  <c r="AK766"/>
  <c r="AJ766"/>
  <c r="AF766"/>
  <c r="AK765"/>
  <c r="AJ765"/>
  <c r="AF765"/>
  <c r="AK764"/>
  <c r="AJ764"/>
  <c r="AF764"/>
  <c r="AK763"/>
  <c r="AJ763"/>
  <c r="AF763"/>
  <c r="AK762"/>
  <c r="AJ762"/>
  <c r="AF762"/>
  <c r="AK761"/>
  <c r="AJ761"/>
  <c r="AF761"/>
  <c r="AK760"/>
  <c r="AJ760"/>
  <c r="AF760"/>
  <c r="AK759"/>
  <c r="AJ759"/>
  <c r="AF759"/>
  <c r="AK758"/>
  <c r="AJ758"/>
  <c r="AF758"/>
  <c r="AK757"/>
  <c r="AJ757"/>
  <c r="AF757"/>
  <c r="AK756"/>
  <c r="AJ756"/>
  <c r="AF756"/>
  <c r="AK755"/>
  <c r="AJ755"/>
  <c r="AF755"/>
  <c r="AK754"/>
  <c r="AJ754"/>
  <c r="AF754"/>
  <c r="AK753"/>
  <c r="AJ753"/>
  <c r="AF753"/>
  <c r="AK752"/>
  <c r="AJ752"/>
  <c r="AF752"/>
  <c r="AK751"/>
  <c r="AJ751"/>
  <c r="AF751"/>
  <c r="AK750"/>
  <c r="AJ750"/>
  <c r="AF750"/>
  <c r="AK749"/>
  <c r="AJ749"/>
  <c r="AF749"/>
  <c r="AK748"/>
  <c r="AJ748"/>
  <c r="AF748"/>
  <c r="AK747"/>
  <c r="AJ747"/>
  <c r="AF747"/>
  <c r="AK746"/>
  <c r="AJ746"/>
  <c r="AF746"/>
  <c r="AK745"/>
  <c r="AJ745"/>
  <c r="AF745"/>
  <c r="AK744"/>
  <c r="AJ744"/>
  <c r="AF744"/>
  <c r="AK743"/>
  <c r="AJ743"/>
  <c r="AF743"/>
  <c r="AK742"/>
  <c r="AJ742"/>
  <c r="AF742"/>
  <c r="AK741"/>
  <c r="AJ741"/>
  <c r="AF741"/>
  <c r="AK740"/>
  <c r="AJ740"/>
  <c r="AF740"/>
  <c r="AK739"/>
  <c r="AJ739"/>
  <c r="AF739"/>
  <c r="AK738"/>
  <c r="AJ738"/>
  <c r="AF738"/>
  <c r="AK737"/>
  <c r="AJ737"/>
  <c r="AF737"/>
  <c r="AK736"/>
  <c r="AJ736"/>
  <c r="AF736"/>
  <c r="AK735"/>
  <c r="AJ735"/>
  <c r="AF735"/>
  <c r="AK734"/>
  <c r="AJ734"/>
  <c r="AF734"/>
  <c r="AK733"/>
  <c r="AJ733"/>
  <c r="AF733"/>
  <c r="AK732"/>
  <c r="AJ732"/>
  <c r="AF732"/>
  <c r="AK731"/>
  <c r="AJ731"/>
  <c r="AF731"/>
  <c r="AK730"/>
  <c r="AJ730"/>
  <c r="AF730"/>
  <c r="AK729"/>
  <c r="AJ729"/>
  <c r="AF729"/>
  <c r="AK728"/>
  <c r="AJ728"/>
  <c r="AF728"/>
  <c r="AK727"/>
  <c r="AJ727"/>
  <c r="AF727"/>
  <c r="AK726"/>
  <c r="AJ726"/>
  <c r="AF726"/>
  <c r="AK725"/>
  <c r="AJ725"/>
  <c r="AF725"/>
  <c r="AK724"/>
  <c r="AJ724"/>
  <c r="AF724"/>
  <c r="AK723"/>
  <c r="AJ723"/>
  <c r="AF723"/>
  <c r="AK722"/>
  <c r="AJ722"/>
  <c r="AF722"/>
  <c r="AK721"/>
  <c r="AJ721"/>
  <c r="AF721"/>
  <c r="AK720"/>
  <c r="AJ720"/>
  <c r="AF720"/>
  <c r="AK719"/>
  <c r="AJ719"/>
  <c r="AF719"/>
  <c r="AK718"/>
  <c r="AJ718"/>
  <c r="AF718"/>
  <c r="AK717"/>
  <c r="AJ717"/>
  <c r="AF717"/>
  <c r="AK716"/>
  <c r="AJ716"/>
  <c r="AF716"/>
  <c r="AK715"/>
  <c r="AJ715"/>
  <c r="AF715"/>
  <c r="AK714"/>
  <c r="AJ714"/>
  <c r="AF714"/>
  <c r="AK713"/>
  <c r="AJ713"/>
  <c r="AF713"/>
  <c r="AK712"/>
  <c r="AJ712"/>
  <c r="AF712"/>
  <c r="AK711"/>
  <c r="AJ711"/>
  <c r="AF711"/>
  <c r="AK710"/>
  <c r="AJ710"/>
  <c r="AF710"/>
  <c r="AK709"/>
  <c r="AJ709"/>
  <c r="AF709"/>
  <c r="AK708"/>
  <c r="AJ708"/>
  <c r="AF708"/>
  <c r="AK707"/>
  <c r="AJ707"/>
  <c r="AF707"/>
  <c r="AK706"/>
  <c r="AJ706"/>
  <c r="AF706"/>
  <c r="AK705"/>
  <c r="AJ705"/>
  <c r="AF705"/>
  <c r="AK704"/>
  <c r="AJ704"/>
  <c r="AF704"/>
  <c r="AK703"/>
  <c r="AJ703"/>
  <c r="AF703"/>
  <c r="AK702"/>
  <c r="AJ702"/>
  <c r="AF702"/>
  <c r="AK701"/>
  <c r="AJ701"/>
  <c r="AF701"/>
  <c r="AK700"/>
  <c r="AJ700"/>
  <c r="AF700"/>
  <c r="AK699"/>
  <c r="AJ699"/>
  <c r="AF699"/>
  <c r="AK698"/>
  <c r="AJ698"/>
  <c r="AF698"/>
  <c r="AK697"/>
  <c r="AJ697"/>
  <c r="AF697"/>
  <c r="AK696"/>
  <c r="AJ696"/>
  <c r="AF696"/>
  <c r="AK695"/>
  <c r="AJ695"/>
  <c r="AF695"/>
  <c r="AK694"/>
  <c r="AJ694"/>
  <c r="AF694"/>
  <c r="AK693"/>
  <c r="AJ693"/>
  <c r="AF693"/>
  <c r="AK692"/>
  <c r="AJ692"/>
  <c r="AF692"/>
  <c r="AK691"/>
  <c r="AJ691"/>
  <c r="AF691"/>
  <c r="AK690"/>
  <c r="AJ690"/>
  <c r="AF690"/>
  <c r="AK689"/>
  <c r="AJ689"/>
  <c r="AF689"/>
  <c r="AK688"/>
  <c r="AJ688"/>
  <c r="AF688"/>
  <c r="AK687"/>
  <c r="AJ687"/>
  <c r="AF687"/>
  <c r="AK686"/>
  <c r="AJ686"/>
  <c r="AF686"/>
  <c r="AK685"/>
  <c r="AJ685"/>
  <c r="AF685"/>
  <c r="AK684"/>
  <c r="AJ684"/>
  <c r="AF684"/>
  <c r="AK683"/>
  <c r="AJ683"/>
  <c r="AF683"/>
  <c r="AK682"/>
  <c r="AJ682"/>
  <c r="AF682"/>
  <c r="AK681"/>
  <c r="AJ681"/>
  <c r="AF681"/>
  <c r="AK680"/>
  <c r="AJ680"/>
  <c r="AF680"/>
  <c r="AK679"/>
  <c r="AJ679"/>
  <c r="AF679"/>
  <c r="AK678"/>
  <c r="AJ678"/>
  <c r="AF678"/>
  <c r="AK677"/>
  <c r="AJ677"/>
  <c r="AF677"/>
  <c r="AK676"/>
  <c r="AJ676"/>
  <c r="AF676"/>
  <c r="AK675"/>
  <c r="AJ675"/>
  <c r="AF675"/>
  <c r="AK674"/>
  <c r="AJ674"/>
  <c r="AF674"/>
  <c r="AK673"/>
  <c r="AJ673"/>
  <c r="AF673"/>
  <c r="AK672"/>
  <c r="AJ672"/>
  <c r="AF672"/>
  <c r="AK671"/>
  <c r="AJ671"/>
  <c r="AF671"/>
  <c r="AK670"/>
  <c r="AJ670"/>
  <c r="AF670"/>
  <c r="AK669"/>
  <c r="AJ669"/>
  <c r="AF669"/>
  <c r="AK668"/>
  <c r="AJ668"/>
  <c r="AF668"/>
  <c r="AK667"/>
  <c r="AJ667"/>
  <c r="AF667"/>
  <c r="AK666"/>
  <c r="AJ666"/>
  <c r="AF666"/>
  <c r="AK665"/>
  <c r="AJ665"/>
  <c r="AF665"/>
  <c r="AK664"/>
  <c r="AJ664"/>
  <c r="AF664"/>
  <c r="AK663"/>
  <c r="AJ663"/>
  <c r="AF663"/>
  <c r="AK662"/>
  <c r="AJ662"/>
  <c r="AF662"/>
  <c r="AK661"/>
  <c r="AJ661"/>
  <c r="AF661"/>
  <c r="AK660"/>
  <c r="AJ660"/>
  <c r="AF660"/>
  <c r="AK659"/>
  <c r="AJ659"/>
  <c r="AF659"/>
  <c r="AK658"/>
  <c r="AJ658"/>
  <c r="AF658"/>
  <c r="AK657"/>
  <c r="AJ657"/>
  <c r="AF657"/>
  <c r="AK656"/>
  <c r="AJ656"/>
  <c r="AF656"/>
  <c r="AK655"/>
  <c r="AJ655"/>
  <c r="AF655"/>
  <c r="AK654"/>
  <c r="AJ654"/>
  <c r="AF654"/>
  <c r="AK653"/>
  <c r="AJ653"/>
  <c r="AF653"/>
  <c r="AK652"/>
  <c r="AJ652"/>
  <c r="AF652"/>
  <c r="AK651"/>
  <c r="AJ651"/>
  <c r="AF651"/>
  <c r="AK650"/>
  <c r="AJ650"/>
  <c r="AF650"/>
  <c r="AK649"/>
  <c r="AJ649"/>
  <c r="AF649"/>
  <c r="AK648"/>
  <c r="AJ648"/>
  <c r="AF648"/>
  <c r="AK647"/>
  <c r="AJ647"/>
  <c r="AF647"/>
  <c r="AK646"/>
  <c r="AJ646"/>
  <c r="AF646"/>
  <c r="AK645"/>
  <c r="AJ645"/>
  <c r="AF645"/>
  <c r="AK644"/>
  <c r="AJ644"/>
  <c r="AF644"/>
  <c r="AK643"/>
  <c r="AJ643"/>
  <c r="AF643"/>
  <c r="AK642"/>
  <c r="AJ642"/>
  <c r="AF642"/>
  <c r="AK641"/>
  <c r="AJ641"/>
  <c r="AF641"/>
  <c r="AK640"/>
  <c r="AJ640"/>
  <c r="AF640"/>
  <c r="AK639"/>
  <c r="AJ639"/>
  <c r="AF639"/>
  <c r="AK638"/>
  <c r="AJ638"/>
  <c r="AF638"/>
  <c r="AK637"/>
  <c r="AJ637"/>
  <c r="AF637"/>
  <c r="AK636"/>
  <c r="AJ636"/>
  <c r="AF636"/>
  <c r="AK635"/>
  <c r="AJ635"/>
  <c r="AF635"/>
  <c r="AK634"/>
  <c r="AJ634"/>
  <c r="AF634"/>
  <c r="AK633"/>
  <c r="AJ633"/>
  <c r="AF633"/>
  <c r="AK632"/>
  <c r="AJ632"/>
  <c r="AF632"/>
  <c r="AK631"/>
  <c r="AJ631"/>
  <c r="AF631"/>
  <c r="AK630"/>
  <c r="AJ630"/>
  <c r="AF630"/>
  <c r="AK629"/>
  <c r="AJ629"/>
  <c r="AF629"/>
  <c r="AK628"/>
  <c r="AJ628"/>
  <c r="AF628"/>
  <c r="AK627"/>
  <c r="AJ627"/>
  <c r="AF627"/>
  <c r="AK626"/>
  <c r="AJ626"/>
  <c r="AF626"/>
  <c r="AK625"/>
  <c r="AJ625"/>
  <c r="AF625"/>
  <c r="AK624"/>
  <c r="AJ624"/>
  <c r="AF624"/>
  <c r="AK623"/>
  <c r="AJ623"/>
  <c r="AF623"/>
  <c r="AK622"/>
  <c r="AJ622"/>
  <c r="AF622"/>
  <c r="AK621"/>
  <c r="AJ621"/>
  <c r="AF621"/>
  <c r="AK620"/>
  <c r="AJ620"/>
  <c r="AF620"/>
  <c r="AK619"/>
  <c r="AJ619"/>
  <c r="AF619"/>
  <c r="AK618"/>
  <c r="AJ618"/>
  <c r="AF618"/>
  <c r="AK617"/>
  <c r="AJ617"/>
  <c r="AF617"/>
  <c r="AK616"/>
  <c r="AJ616"/>
  <c r="AF616"/>
  <c r="AK615"/>
  <c r="AJ615"/>
  <c r="AF615"/>
  <c r="AK614"/>
  <c r="AJ614"/>
  <c r="AF614"/>
  <c r="AK613"/>
  <c r="AJ613"/>
  <c r="AF613"/>
  <c r="AK612"/>
  <c r="AJ612"/>
  <c r="AF612"/>
  <c r="AK611"/>
  <c r="AJ611"/>
  <c r="AF611"/>
  <c r="AK610"/>
  <c r="AJ610"/>
  <c r="AF610"/>
  <c r="AK609"/>
  <c r="AJ609"/>
  <c r="AF609"/>
  <c r="AK608"/>
  <c r="AJ608"/>
  <c r="AF608"/>
  <c r="AK607"/>
  <c r="AJ607"/>
  <c r="AF607"/>
  <c r="AK606"/>
  <c r="AJ606"/>
  <c r="AF606"/>
  <c r="AK605"/>
  <c r="AJ605"/>
  <c r="AF605"/>
  <c r="AK604"/>
  <c r="AJ604"/>
  <c r="AF604"/>
  <c r="AK603"/>
  <c r="AJ603"/>
  <c r="AF603"/>
  <c r="AK602"/>
  <c r="AJ602"/>
  <c r="AF602"/>
  <c r="AK601"/>
  <c r="AJ601"/>
  <c r="AF601"/>
  <c r="AK600"/>
  <c r="AJ600"/>
  <c r="AF600"/>
  <c r="AK599"/>
  <c r="AJ599"/>
  <c r="AF599"/>
  <c r="AK598"/>
  <c r="AJ598"/>
  <c r="AF598"/>
  <c r="AK597"/>
  <c r="AJ597"/>
  <c r="AF597"/>
  <c r="AK596"/>
  <c r="AJ596"/>
  <c r="AF596"/>
  <c r="AK595"/>
  <c r="AJ595"/>
  <c r="AF595"/>
  <c r="AK594"/>
  <c r="AJ594"/>
  <c r="AF594"/>
  <c r="AK593"/>
  <c r="AJ593"/>
  <c r="AF593"/>
  <c r="AK592"/>
  <c r="AJ592"/>
  <c r="AF592"/>
  <c r="AK591"/>
  <c r="AJ591"/>
  <c r="AF591"/>
  <c r="AK590"/>
  <c r="AJ590"/>
  <c r="AF590"/>
  <c r="AK589"/>
  <c r="AJ589"/>
  <c r="AF589"/>
  <c r="AK588"/>
  <c r="AJ588"/>
  <c r="AF588"/>
  <c r="AK587"/>
  <c r="AJ587"/>
  <c r="AF587"/>
  <c r="AK586"/>
  <c r="AJ586"/>
  <c r="AF586"/>
  <c r="AK585"/>
  <c r="AJ585"/>
  <c r="AF585"/>
  <c r="AK584"/>
  <c r="AJ584"/>
  <c r="AF584"/>
  <c r="AK583"/>
  <c r="AJ583"/>
  <c r="AF583"/>
  <c r="AK582"/>
  <c r="AJ582"/>
  <c r="AF582"/>
  <c r="AK581"/>
  <c r="AJ581"/>
  <c r="AF581"/>
  <c r="AK580"/>
  <c r="AJ580"/>
  <c r="AF580"/>
  <c r="AK579"/>
  <c r="AJ579"/>
  <c r="AF579"/>
  <c r="AK578"/>
  <c r="AJ578"/>
  <c r="AF578"/>
  <c r="AK577"/>
  <c r="AJ577"/>
  <c r="AF577"/>
  <c r="AK576"/>
  <c r="AJ576"/>
  <c r="AF576"/>
  <c r="AK575"/>
  <c r="AJ575"/>
  <c r="AF575"/>
  <c r="AK574"/>
  <c r="AJ574"/>
  <c r="AF574"/>
  <c r="AK573"/>
  <c r="AJ573"/>
  <c r="AF573"/>
  <c r="AK572"/>
  <c r="AJ572"/>
  <c r="AF572"/>
  <c r="AK571"/>
  <c r="AJ571"/>
  <c r="AF571"/>
  <c r="AK570"/>
  <c r="AJ570"/>
  <c r="AF570"/>
  <c r="AK569"/>
  <c r="AJ569"/>
  <c r="AF569"/>
  <c r="AK568"/>
  <c r="AJ568"/>
  <c r="AF568"/>
  <c r="AK567"/>
  <c r="AJ567"/>
  <c r="AF567"/>
  <c r="AK566"/>
  <c r="AJ566"/>
  <c r="AF566"/>
  <c r="AK565"/>
  <c r="AJ565"/>
  <c r="AF565"/>
  <c r="AK564"/>
  <c r="AJ564"/>
  <c r="AF564"/>
  <c r="AK563"/>
  <c r="AJ563"/>
  <c r="AF563"/>
  <c r="AK562"/>
  <c r="AJ562"/>
  <c r="AF562"/>
  <c r="AK561"/>
  <c r="AJ561"/>
  <c r="AF561"/>
  <c r="AK560"/>
  <c r="AJ560"/>
  <c r="AF560"/>
  <c r="AK559"/>
  <c r="AJ559"/>
  <c r="AF559"/>
  <c r="AK558"/>
  <c r="AJ558"/>
  <c r="AF558"/>
  <c r="AK557"/>
  <c r="AJ557"/>
  <c r="AF557"/>
  <c r="AK556"/>
  <c r="AJ556"/>
  <c r="AF556"/>
  <c r="AK555"/>
  <c r="AJ555"/>
  <c r="AF555"/>
  <c r="AK554"/>
  <c r="AJ554"/>
  <c r="AF554"/>
  <c r="AK553"/>
  <c r="AJ553"/>
  <c r="AF553"/>
  <c r="AK552"/>
  <c r="AJ552"/>
  <c r="AF552"/>
  <c r="AK551"/>
  <c r="AJ551"/>
  <c r="AF551"/>
  <c r="AK550"/>
  <c r="AJ550"/>
  <c r="AF550"/>
  <c r="AK549"/>
  <c r="AJ549"/>
  <c r="AF549"/>
  <c r="AK548"/>
  <c r="AJ548"/>
  <c r="AF548"/>
  <c r="AK547"/>
  <c r="AJ547"/>
  <c r="AF547"/>
  <c r="AK546"/>
  <c r="AJ546"/>
  <c r="AF546"/>
  <c r="AK545"/>
  <c r="AJ545"/>
  <c r="AF545"/>
  <c r="AK544"/>
  <c r="AJ544"/>
  <c r="AF544"/>
  <c r="AK543"/>
  <c r="AJ543"/>
  <c r="AF543"/>
  <c r="AK542"/>
  <c r="AJ542"/>
  <c r="AF542"/>
  <c r="AK541"/>
  <c r="AJ541"/>
  <c r="AF541"/>
  <c r="AK540"/>
  <c r="AJ540"/>
  <c r="AF540"/>
  <c r="AK539"/>
  <c r="AJ539"/>
  <c r="AF539"/>
  <c r="AK538"/>
  <c r="AJ538"/>
  <c r="AF538"/>
  <c r="AK537"/>
  <c r="AJ537"/>
  <c r="AF537"/>
  <c r="AK536"/>
  <c r="AJ536"/>
  <c r="AF536"/>
  <c r="AK535"/>
  <c r="AJ535"/>
  <c r="AF535"/>
  <c r="AK534"/>
  <c r="AJ534"/>
  <c r="AF534"/>
  <c r="AK533"/>
  <c r="AJ533"/>
  <c r="AF533"/>
  <c r="AK532"/>
  <c r="AJ532"/>
  <c r="AF532"/>
  <c r="AK531"/>
  <c r="AJ531"/>
  <c r="AF531"/>
  <c r="AK530"/>
  <c r="AJ530"/>
  <c r="AF530"/>
  <c r="AK529"/>
  <c r="AJ529"/>
  <c r="AF529"/>
  <c r="AK528"/>
  <c r="AJ528"/>
  <c r="AF528"/>
  <c r="AK527"/>
  <c r="AJ527"/>
  <c r="AF527"/>
  <c r="AK526"/>
  <c r="AJ526"/>
  <c r="AF526"/>
  <c r="AK525"/>
  <c r="AJ525"/>
  <c r="AF525"/>
  <c r="AK524"/>
  <c r="AJ524"/>
  <c r="AF524"/>
  <c r="AK523"/>
  <c r="AJ523"/>
  <c r="AF523"/>
  <c r="AK522"/>
  <c r="AJ522"/>
  <c r="AF522"/>
  <c r="AK521"/>
  <c r="AJ521"/>
  <c r="AF521"/>
  <c r="AK520"/>
  <c r="AJ520"/>
  <c r="AF520"/>
  <c r="AK519"/>
  <c r="AJ519"/>
  <c r="AF519"/>
  <c r="AK518"/>
  <c r="AJ518"/>
  <c r="AF518"/>
  <c r="AK517"/>
  <c r="AJ517"/>
  <c r="AF517"/>
  <c r="AK516"/>
  <c r="AJ516"/>
  <c r="AF516"/>
  <c r="AK515"/>
  <c r="AJ515"/>
  <c r="AF515"/>
  <c r="AK514"/>
  <c r="AJ514"/>
  <c r="AF514"/>
  <c r="AK513"/>
  <c r="AJ513"/>
  <c r="AF513"/>
  <c r="AK512"/>
  <c r="AJ512"/>
  <c r="AF512"/>
  <c r="AK511"/>
  <c r="AJ511"/>
  <c r="AF511"/>
  <c r="AK510"/>
  <c r="AJ510"/>
  <c r="AF510"/>
  <c r="AK509"/>
  <c r="AJ509"/>
  <c r="AF509"/>
  <c r="AK508"/>
  <c r="AJ508"/>
  <c r="AF508"/>
  <c r="AK507"/>
  <c r="AJ507"/>
  <c r="AF507"/>
  <c r="AK506"/>
  <c r="AJ506"/>
  <c r="AF506"/>
  <c r="AK505"/>
  <c r="AJ505"/>
  <c r="AF505"/>
  <c r="AK504"/>
  <c r="AJ504"/>
  <c r="AF504"/>
  <c r="AK503"/>
  <c r="AJ503"/>
  <c r="AF503"/>
  <c r="AK502"/>
  <c r="AJ502"/>
  <c r="AF502"/>
  <c r="AK501"/>
  <c r="AJ501"/>
  <c r="AF501"/>
  <c r="AK500"/>
  <c r="AJ500"/>
  <c r="AF500"/>
  <c r="AK499"/>
  <c r="AJ499"/>
  <c r="AF499"/>
  <c r="AK498"/>
  <c r="AJ498"/>
  <c r="AF498"/>
  <c r="AK497"/>
  <c r="AJ497"/>
  <c r="AF497"/>
  <c r="AK496"/>
  <c r="AJ496"/>
  <c r="AF496"/>
  <c r="AK495"/>
  <c r="AJ495"/>
  <c r="AF495"/>
  <c r="AK494"/>
  <c r="AJ494"/>
  <c r="AF494"/>
  <c r="AK493"/>
  <c r="AJ493"/>
  <c r="AF493"/>
  <c r="AK492"/>
  <c r="AJ492"/>
  <c r="AF492"/>
  <c r="AK491"/>
  <c r="AJ491"/>
  <c r="AF491"/>
  <c r="AK490"/>
  <c r="AJ490"/>
  <c r="AF490"/>
  <c r="AK489"/>
  <c r="AJ489"/>
  <c r="AF489"/>
  <c r="AK488"/>
  <c r="AJ488"/>
  <c r="AF488"/>
  <c r="AK487"/>
  <c r="AJ487"/>
  <c r="AF487"/>
  <c r="AK486"/>
  <c r="AJ486"/>
  <c r="AF486"/>
  <c r="AK485"/>
  <c r="AJ485"/>
  <c r="AF485"/>
  <c r="AK484"/>
  <c r="AJ484"/>
  <c r="AF484"/>
  <c r="AK483"/>
  <c r="AJ483"/>
  <c r="AF483"/>
  <c r="AK482"/>
  <c r="AJ482"/>
  <c r="AF482"/>
  <c r="AK481"/>
  <c r="AJ481"/>
  <c r="AF481"/>
  <c r="AK480"/>
  <c r="AJ480"/>
  <c r="AF480"/>
  <c r="AK479"/>
  <c r="AJ479"/>
  <c r="AF479"/>
  <c r="AK478"/>
  <c r="AJ478"/>
  <c r="AF478"/>
  <c r="AK477"/>
  <c r="AJ477"/>
  <c r="AF477"/>
  <c r="AK476"/>
  <c r="AJ476"/>
  <c r="AF476"/>
  <c r="AK475"/>
  <c r="AJ475"/>
  <c r="AF475"/>
  <c r="AK474"/>
  <c r="AJ474"/>
  <c r="AF474"/>
  <c r="AK473"/>
  <c r="AJ473"/>
  <c r="AF473"/>
  <c r="AK472"/>
  <c r="AJ472"/>
  <c r="AF472"/>
  <c r="AK471"/>
  <c r="AJ471"/>
  <c r="AF471"/>
  <c r="AK470"/>
  <c r="AJ470"/>
  <c r="AF470"/>
  <c r="AK469"/>
  <c r="AJ469"/>
  <c r="AF469"/>
  <c r="AK468"/>
  <c r="AJ468"/>
  <c r="AF468"/>
  <c r="AK467"/>
  <c r="AJ467"/>
  <c r="AF467"/>
  <c r="AK466"/>
  <c r="AJ466"/>
  <c r="AF466"/>
  <c r="AK465"/>
  <c r="AJ465"/>
  <c r="AF465"/>
  <c r="AK464"/>
  <c r="AJ464"/>
  <c r="AF464"/>
  <c r="AK463"/>
  <c r="AJ463"/>
  <c r="AF463"/>
  <c r="AK462"/>
  <c r="AJ462"/>
  <c r="AF462"/>
  <c r="AK461"/>
  <c r="AJ461"/>
  <c r="AF461"/>
  <c r="AK460"/>
  <c r="AJ460"/>
  <c r="AF460"/>
  <c r="AK459"/>
  <c r="AJ459"/>
  <c r="AF459"/>
  <c r="AK458"/>
  <c r="AJ458"/>
  <c r="AF458"/>
  <c r="AK457"/>
  <c r="AJ457"/>
  <c r="AF457"/>
  <c r="AK456"/>
  <c r="AJ456"/>
  <c r="AF456"/>
  <c r="AK455"/>
  <c r="AJ455"/>
  <c r="AF455"/>
  <c r="AK454"/>
  <c r="AJ454"/>
  <c r="AF454"/>
  <c r="AK453"/>
  <c r="AJ453"/>
  <c r="AF453"/>
  <c r="AK452"/>
  <c r="AJ452"/>
  <c r="AF452"/>
  <c r="AK451"/>
  <c r="AJ451"/>
  <c r="AF451"/>
  <c r="AK450"/>
  <c r="AJ450"/>
  <c r="AF450"/>
  <c r="AK449"/>
  <c r="AJ449"/>
  <c r="AF449"/>
  <c r="AK448"/>
  <c r="AJ448"/>
  <c r="AF448"/>
  <c r="AK447"/>
  <c r="AJ447"/>
  <c r="AF447"/>
  <c r="AK446"/>
  <c r="AJ446"/>
  <c r="AF446"/>
  <c r="AK445"/>
  <c r="AJ445"/>
  <c r="AF445"/>
  <c r="AK444"/>
  <c r="AJ444"/>
  <c r="AF444"/>
  <c r="AK443"/>
  <c r="AJ443"/>
  <c r="AF443"/>
  <c r="AK442"/>
  <c r="AJ442"/>
  <c r="AF442"/>
  <c r="AK441"/>
  <c r="AJ441"/>
  <c r="AF441"/>
  <c r="AK440"/>
  <c r="AJ440"/>
  <c r="AF440"/>
  <c r="AK439"/>
  <c r="AJ439"/>
  <c r="AF439"/>
  <c r="AK438"/>
  <c r="AJ438"/>
  <c r="AF438"/>
  <c r="AK437"/>
  <c r="AJ437"/>
  <c r="AF437"/>
  <c r="AK436"/>
  <c r="AJ436"/>
  <c r="AF436"/>
  <c r="AK435"/>
  <c r="AJ435"/>
  <c r="AF435"/>
  <c r="AK434"/>
  <c r="AJ434"/>
  <c r="AF434"/>
  <c r="AK433"/>
  <c r="AJ433"/>
  <c r="AF433"/>
  <c r="AK432"/>
  <c r="AJ432"/>
  <c r="AF432"/>
  <c r="AK431"/>
  <c r="AJ431"/>
  <c r="AF431"/>
  <c r="AK430"/>
  <c r="AJ430"/>
  <c r="AF430"/>
  <c r="AK429"/>
  <c r="AJ429"/>
  <c r="AF429"/>
  <c r="AK428"/>
  <c r="AJ428"/>
  <c r="AF428"/>
  <c r="AK427"/>
  <c r="AJ427"/>
  <c r="AF427"/>
  <c r="AK426"/>
  <c r="AJ426"/>
  <c r="AF426"/>
  <c r="AK425"/>
  <c r="AJ425"/>
  <c r="AF425"/>
  <c r="AK424"/>
  <c r="AJ424"/>
  <c r="AF424"/>
  <c r="AK423"/>
  <c r="AJ423"/>
  <c r="AF423"/>
  <c r="AK422"/>
  <c r="AJ422"/>
  <c r="AF422"/>
  <c r="AK421"/>
  <c r="AJ421"/>
  <c r="AF421"/>
  <c r="AK420"/>
  <c r="AJ420"/>
  <c r="AF420"/>
  <c r="AK419"/>
  <c r="AJ419"/>
  <c r="AF419"/>
  <c r="AK418"/>
  <c r="AJ418"/>
  <c r="AF418"/>
  <c r="AK417"/>
  <c r="AJ417"/>
  <c r="AF417"/>
  <c r="AK416"/>
  <c r="AJ416"/>
  <c r="AF416"/>
  <c r="AK415"/>
  <c r="AJ415"/>
  <c r="AF415"/>
  <c r="AK414"/>
  <c r="AJ414"/>
  <c r="AF414"/>
  <c r="AK413"/>
  <c r="AJ413"/>
  <c r="AF413"/>
  <c r="AK412"/>
  <c r="AJ412"/>
  <c r="AF412"/>
  <c r="AK411"/>
  <c r="AJ411"/>
  <c r="AF411"/>
  <c r="AK410"/>
  <c r="AJ410"/>
  <c r="AF410"/>
  <c r="AK409"/>
  <c r="AJ409"/>
  <c r="AF409"/>
  <c r="AK408"/>
  <c r="AJ408"/>
  <c r="AF408"/>
  <c r="AK407"/>
  <c r="AJ407"/>
  <c r="AF407"/>
  <c r="AK406"/>
  <c r="AJ406"/>
  <c r="AF406"/>
  <c r="AK405"/>
  <c r="AJ405"/>
  <c r="AF405"/>
  <c r="AK404"/>
  <c r="AJ404"/>
  <c r="AF404"/>
  <c r="AK403"/>
  <c r="AJ403"/>
  <c r="AF403"/>
  <c r="AK402"/>
  <c r="AJ402"/>
  <c r="AF402"/>
  <c r="AK401"/>
  <c r="AJ401"/>
  <c r="AF401"/>
  <c r="AK400"/>
  <c r="AJ400"/>
  <c r="AF400"/>
  <c r="AK399"/>
  <c r="AJ399"/>
  <c r="AF399"/>
  <c r="AK398"/>
  <c r="AJ398"/>
  <c r="AF398"/>
  <c r="AK397"/>
  <c r="AJ397"/>
  <c r="AF397"/>
  <c r="AK396"/>
  <c r="AJ396"/>
  <c r="AF396"/>
  <c r="AK395"/>
  <c r="AJ395"/>
  <c r="AF395"/>
  <c r="AK394"/>
  <c r="AJ394"/>
  <c r="AF394"/>
  <c r="AK393"/>
  <c r="AJ393"/>
  <c r="AF393"/>
  <c r="AK392"/>
  <c r="AJ392"/>
  <c r="AF392"/>
  <c r="AK391"/>
  <c r="AJ391"/>
  <c r="AF391"/>
  <c r="AK390"/>
  <c r="AJ390"/>
  <c r="AF390"/>
  <c r="AK389"/>
  <c r="AJ389"/>
  <c r="AF389"/>
  <c r="AK388"/>
  <c r="AJ388"/>
  <c r="AF388"/>
  <c r="AK387"/>
  <c r="AJ387"/>
  <c r="AF387"/>
  <c r="AK386"/>
  <c r="AJ386"/>
  <c r="AF386"/>
  <c r="AK385"/>
  <c r="AJ385"/>
  <c r="AF385"/>
  <c r="AK384"/>
  <c r="AJ384"/>
  <c r="AF384"/>
  <c r="AK383"/>
  <c r="AJ383"/>
  <c r="AF383"/>
  <c r="AK382"/>
  <c r="AJ382"/>
  <c r="AF382"/>
  <c r="AK381"/>
  <c r="AJ381"/>
  <c r="AF381"/>
  <c r="AK380"/>
  <c r="AJ380"/>
  <c r="AF380"/>
  <c r="AK379"/>
  <c r="AJ379"/>
  <c r="AF379"/>
  <c r="AK378"/>
  <c r="AJ378"/>
  <c r="AF378"/>
  <c r="AK377"/>
  <c r="AJ377"/>
  <c r="AF377"/>
  <c r="AK376"/>
  <c r="AJ376"/>
  <c r="AF376"/>
  <c r="AK375"/>
  <c r="AJ375"/>
  <c r="AF375"/>
  <c r="AK374"/>
  <c r="AJ374"/>
  <c r="AF374"/>
  <c r="AK373"/>
  <c r="AJ373"/>
  <c r="AF373"/>
  <c r="AK372"/>
  <c r="AJ372"/>
  <c r="AF372"/>
  <c r="AK371"/>
  <c r="AJ371"/>
  <c r="AF371"/>
  <c r="AK370"/>
  <c r="AJ370"/>
  <c r="AF370"/>
  <c r="AK369"/>
  <c r="AJ369"/>
  <c r="AF369"/>
  <c r="AK368"/>
  <c r="AJ368"/>
  <c r="AF368"/>
  <c r="AK367"/>
  <c r="AJ367"/>
  <c r="AF367"/>
  <c r="AK366"/>
  <c r="AJ366"/>
  <c r="AF366"/>
  <c r="AK365"/>
  <c r="AJ365"/>
  <c r="AF365"/>
  <c r="AK364"/>
  <c r="AJ364"/>
  <c r="AF364"/>
  <c r="AK363"/>
  <c r="AJ363"/>
  <c r="AF363"/>
  <c r="AK362"/>
  <c r="AJ362"/>
  <c r="AF362"/>
  <c r="AK361"/>
  <c r="AJ361"/>
  <c r="AF361"/>
  <c r="AK360"/>
  <c r="AJ360"/>
  <c r="AF360"/>
  <c r="AK359"/>
  <c r="AJ359"/>
  <c r="AF359"/>
  <c r="AK358"/>
  <c r="AJ358"/>
  <c r="AF358"/>
  <c r="AK357"/>
  <c r="AJ357"/>
  <c r="AF357"/>
  <c r="AK356"/>
  <c r="AJ356"/>
  <c r="AF356"/>
  <c r="AK355"/>
  <c r="AJ355"/>
  <c r="AF355"/>
  <c r="AK354"/>
  <c r="AJ354"/>
  <c r="AF354"/>
  <c r="AK353"/>
  <c r="AJ353"/>
  <c r="AF353"/>
  <c r="AK352"/>
  <c r="AJ352"/>
  <c r="AF352"/>
  <c r="AK351"/>
  <c r="AJ351"/>
  <c r="AF351"/>
  <c r="AK350"/>
  <c r="AJ350"/>
  <c r="AF350"/>
  <c r="AK349"/>
  <c r="AJ349"/>
  <c r="AF349"/>
  <c r="AK348"/>
  <c r="AJ348"/>
  <c r="AF348"/>
  <c r="AK347"/>
  <c r="AJ347"/>
  <c r="AF347"/>
  <c r="AK346"/>
  <c r="AJ346"/>
  <c r="AF346"/>
  <c r="AK345"/>
  <c r="AJ345"/>
  <c r="AF345"/>
  <c r="AK344"/>
  <c r="AJ344"/>
  <c r="AF344"/>
  <c r="AK343"/>
  <c r="AJ343"/>
  <c r="AF343"/>
  <c r="AK342"/>
  <c r="AJ342"/>
  <c r="AF342"/>
  <c r="AK341"/>
  <c r="AJ341"/>
  <c r="AF341"/>
  <c r="AK340"/>
  <c r="AJ340"/>
  <c r="AF340"/>
  <c r="AK339"/>
  <c r="AJ339"/>
  <c r="AF339"/>
  <c r="AK338"/>
  <c r="AJ338"/>
  <c r="AF338"/>
  <c r="AK337"/>
  <c r="AJ337"/>
  <c r="AF337"/>
  <c r="AK336"/>
  <c r="AJ336"/>
  <c r="AF336"/>
  <c r="AK335"/>
  <c r="AJ335"/>
  <c r="AF335"/>
  <c r="AK334"/>
  <c r="AJ334"/>
  <c r="AF334"/>
  <c r="AK333"/>
  <c r="AJ333"/>
  <c r="AF333"/>
  <c r="AK332"/>
  <c r="AJ332"/>
  <c r="AF332"/>
  <c r="AK331"/>
  <c r="AJ331"/>
  <c r="AF331"/>
  <c r="AK330"/>
  <c r="AJ330"/>
  <c r="AF330"/>
  <c r="AK329"/>
  <c r="AJ329"/>
  <c r="AF329"/>
  <c r="AK328"/>
  <c r="AJ328"/>
  <c r="AF328"/>
  <c r="AK327"/>
  <c r="AJ327"/>
  <c r="AF327"/>
  <c r="AK326"/>
  <c r="AJ326"/>
  <c r="AF326"/>
  <c r="AK325"/>
  <c r="AJ325"/>
  <c r="AF325"/>
  <c r="AK324"/>
  <c r="AJ324"/>
  <c r="AF324"/>
  <c r="AK323"/>
  <c r="AJ323"/>
  <c r="AF323"/>
  <c r="AK322"/>
  <c r="AJ322"/>
  <c r="AF322"/>
  <c r="AK321"/>
  <c r="AJ321"/>
  <c r="AF321"/>
  <c r="AK320"/>
  <c r="AJ320"/>
  <c r="AF320"/>
  <c r="AK319"/>
  <c r="AJ319"/>
  <c r="AF319"/>
  <c r="AK318"/>
  <c r="AJ318"/>
  <c r="AF318"/>
  <c r="AK317"/>
  <c r="AJ317"/>
  <c r="AF317"/>
  <c r="AK316"/>
  <c r="AJ316"/>
  <c r="AF316"/>
  <c r="AK315"/>
  <c r="AJ315"/>
  <c r="AF315"/>
  <c r="AK314"/>
  <c r="AJ314"/>
  <c r="AF314"/>
  <c r="AK313"/>
  <c r="AJ313"/>
  <c r="AF313"/>
  <c r="AK312"/>
  <c r="AJ312"/>
  <c r="AF312"/>
  <c r="AK311"/>
  <c r="AJ311"/>
  <c r="AF311"/>
  <c r="AK310"/>
  <c r="AJ310"/>
  <c r="AF310"/>
  <c r="AK309"/>
  <c r="AJ309"/>
  <c r="AF309"/>
  <c r="AK308"/>
  <c r="AJ308"/>
  <c r="AF308"/>
  <c r="AK307"/>
  <c r="AJ307"/>
  <c r="AF307"/>
  <c r="AK306"/>
  <c r="AJ306"/>
  <c r="AF306"/>
  <c r="AK305"/>
  <c r="AJ305"/>
  <c r="AF305"/>
  <c r="AK304"/>
  <c r="AJ304"/>
  <c r="AF304"/>
  <c r="AK303"/>
  <c r="AJ303"/>
  <c r="AF303"/>
  <c r="AK302"/>
  <c r="AJ302"/>
  <c r="AF302"/>
  <c r="AK301"/>
  <c r="AJ301"/>
  <c r="AF301"/>
  <c r="AK300"/>
  <c r="AJ300"/>
  <c r="AF300"/>
  <c r="AK299"/>
  <c r="AJ299"/>
  <c r="AF299"/>
  <c r="AK298"/>
  <c r="AJ298"/>
  <c r="AF298"/>
  <c r="AK297"/>
  <c r="AJ297"/>
  <c r="AF297"/>
  <c r="AK296"/>
  <c r="AJ296"/>
  <c r="AF296"/>
  <c r="AK295"/>
  <c r="AJ295"/>
  <c r="AF295"/>
  <c r="AK294"/>
  <c r="AJ294"/>
  <c r="AF294"/>
  <c r="AK293"/>
  <c r="AJ293"/>
  <c r="AF293"/>
  <c r="AK292"/>
  <c r="AJ292"/>
  <c r="AF292"/>
  <c r="AK291"/>
  <c r="AJ291"/>
  <c r="AF291"/>
  <c r="AK290"/>
  <c r="AJ290"/>
  <c r="AF290"/>
  <c r="AK289"/>
  <c r="AJ289"/>
  <c r="AF289"/>
  <c r="AK288"/>
  <c r="AJ288"/>
  <c r="AF288"/>
  <c r="AK287"/>
  <c r="AJ287"/>
  <c r="AF287"/>
  <c r="AK286"/>
  <c r="AJ286"/>
  <c r="AF286"/>
  <c r="AK285"/>
  <c r="AJ285"/>
  <c r="AF285"/>
  <c r="AK284"/>
  <c r="AJ284"/>
  <c r="AF284"/>
  <c r="AK283"/>
  <c r="AJ283"/>
  <c r="AF283"/>
  <c r="AK282"/>
  <c r="AJ282"/>
  <c r="AF282"/>
  <c r="AK281"/>
  <c r="AJ281"/>
  <c r="AF281"/>
  <c r="AK280"/>
  <c r="AJ280"/>
  <c r="AF280"/>
  <c r="AK279"/>
  <c r="AJ279"/>
  <c r="AF279"/>
  <c r="AK278"/>
  <c r="AJ278"/>
  <c r="AF278"/>
  <c r="AK277"/>
  <c r="AJ277"/>
  <c r="AF277"/>
  <c r="AK276"/>
  <c r="AJ276"/>
  <c r="AF276"/>
  <c r="AK275"/>
  <c r="AJ275"/>
  <c r="AF275"/>
  <c r="AK274"/>
  <c r="AJ274"/>
  <c r="AF274"/>
  <c r="AK273"/>
  <c r="AJ273"/>
  <c r="AF273"/>
  <c r="AK272"/>
  <c r="AJ272"/>
  <c r="AF272"/>
  <c r="AK271"/>
  <c r="AJ271"/>
  <c r="AF271"/>
  <c r="AK270"/>
  <c r="AJ270"/>
  <c r="AF270"/>
  <c r="AK269"/>
  <c r="AJ269"/>
  <c r="AF269"/>
  <c r="AK268"/>
  <c r="AJ268"/>
  <c r="AF268"/>
  <c r="AK267"/>
  <c r="AJ267"/>
  <c r="AF267"/>
  <c r="AK266"/>
  <c r="AJ266"/>
  <c r="AF266"/>
  <c r="AK265"/>
  <c r="AJ265"/>
  <c r="AF265"/>
  <c r="AK264"/>
  <c r="AJ264"/>
  <c r="AF264"/>
  <c r="AK263"/>
  <c r="AJ263"/>
  <c r="AF263"/>
  <c r="AK262"/>
  <c r="AJ262"/>
  <c r="AF262"/>
  <c r="AK261"/>
  <c r="AJ261"/>
  <c r="AF261"/>
  <c r="AK260"/>
  <c r="AJ260"/>
  <c r="AF260"/>
  <c r="AK259"/>
  <c r="AJ259"/>
  <c r="AF259"/>
  <c r="AK258"/>
  <c r="AJ258"/>
  <c r="AF258"/>
  <c r="AK257"/>
  <c r="AJ257"/>
  <c r="AF257"/>
  <c r="AK256"/>
  <c r="AJ256"/>
  <c r="AF256"/>
  <c r="AK255"/>
  <c r="AJ255"/>
  <c r="AF255"/>
  <c r="AK254"/>
  <c r="AJ254"/>
  <c r="AF254"/>
  <c r="AK253"/>
  <c r="AJ253"/>
  <c r="AF253"/>
  <c r="AK252"/>
  <c r="AJ252"/>
  <c r="AF252"/>
  <c r="AK251"/>
  <c r="AJ251"/>
  <c r="AF251"/>
  <c r="AK250"/>
  <c r="AJ250"/>
  <c r="AF250"/>
  <c r="AK249"/>
  <c r="AJ249"/>
  <c r="AF249"/>
  <c r="AK248"/>
  <c r="AJ248"/>
  <c r="AF248"/>
  <c r="AK247"/>
  <c r="AJ247"/>
  <c r="AF247"/>
  <c r="AK246"/>
  <c r="AJ246"/>
  <c r="AF246"/>
  <c r="AK245"/>
  <c r="AJ245"/>
  <c r="AF245"/>
  <c r="AK244"/>
  <c r="AJ244"/>
  <c r="AF244"/>
  <c r="AK243"/>
  <c r="AJ243"/>
  <c r="AF243"/>
  <c r="AK242"/>
  <c r="AJ242"/>
  <c r="AF242"/>
  <c r="AK241"/>
  <c r="AJ241"/>
  <c r="AF241"/>
  <c r="AK240"/>
  <c r="AJ240"/>
  <c r="AF240"/>
  <c r="AK239"/>
  <c r="AJ239"/>
  <c r="AF239"/>
  <c r="AK238"/>
  <c r="AJ238"/>
  <c r="AF238"/>
  <c r="AK237"/>
  <c r="AJ237"/>
  <c r="AF237"/>
  <c r="AK236"/>
  <c r="AJ236"/>
  <c r="AF236"/>
  <c r="AK235"/>
  <c r="AJ235"/>
  <c r="AF235"/>
  <c r="AK234"/>
  <c r="AJ234"/>
  <c r="AF234"/>
  <c r="AK233"/>
  <c r="AJ233"/>
  <c r="AF233"/>
  <c r="AK232"/>
  <c r="AJ232"/>
  <c r="AF232"/>
  <c r="AK231"/>
  <c r="AJ231"/>
  <c r="AF231"/>
  <c r="AK230"/>
  <c r="AJ230"/>
  <c r="AF230"/>
  <c r="AK229"/>
  <c r="AJ229"/>
  <c r="AF229"/>
  <c r="AK228"/>
  <c r="AJ228"/>
  <c r="AF228"/>
  <c r="AK227"/>
  <c r="AJ227"/>
  <c r="AF227"/>
  <c r="AK226"/>
  <c r="AJ226"/>
  <c r="AF226"/>
  <c r="AK225"/>
  <c r="AJ225"/>
  <c r="AF225"/>
  <c r="AK224"/>
  <c r="AJ224"/>
  <c r="AF224"/>
  <c r="AK223"/>
  <c r="AJ223"/>
  <c r="AF223"/>
  <c r="AK222"/>
  <c r="AJ222"/>
  <c r="AF222"/>
  <c r="AK221"/>
  <c r="AJ221"/>
  <c r="AF221"/>
  <c r="AK220"/>
  <c r="AJ220"/>
  <c r="AF220"/>
  <c r="AK219"/>
  <c r="AJ219"/>
  <c r="AF219"/>
  <c r="AK218"/>
  <c r="AJ218"/>
  <c r="AF218"/>
  <c r="AK217"/>
  <c r="AJ217"/>
  <c r="AF217"/>
  <c r="AK216"/>
  <c r="AJ216"/>
  <c r="AF216"/>
  <c r="AK215"/>
  <c r="AJ215"/>
  <c r="AF215"/>
  <c r="AK214"/>
  <c r="AJ214"/>
  <c r="AF214"/>
  <c r="AK213"/>
  <c r="AJ213"/>
  <c r="AF213"/>
  <c r="AK212"/>
  <c r="AJ212"/>
  <c r="AF212"/>
  <c r="AK211"/>
  <c r="AJ211"/>
  <c r="AF211"/>
  <c r="AK210"/>
  <c r="AJ210"/>
  <c r="AF210"/>
  <c r="AK209"/>
  <c r="AJ209"/>
  <c r="AF209"/>
  <c r="AK208"/>
  <c r="AJ208"/>
  <c r="AF208"/>
  <c r="AK207"/>
  <c r="AJ207"/>
  <c r="AF207"/>
  <c r="AK206"/>
  <c r="AJ206"/>
  <c r="AF206"/>
  <c r="AK205"/>
  <c r="AJ205"/>
  <c r="AF205"/>
  <c r="AK204"/>
  <c r="AJ204"/>
  <c r="AF204"/>
  <c r="AK203"/>
  <c r="AJ203"/>
  <c r="AF203"/>
  <c r="AK202"/>
  <c r="AJ202"/>
  <c r="AF202"/>
  <c r="AK201"/>
  <c r="AJ201"/>
  <c r="AF201"/>
  <c r="AK200"/>
  <c r="AJ200"/>
  <c r="AF200"/>
  <c r="AK199"/>
  <c r="AJ199"/>
  <c r="AF199"/>
  <c r="AK198"/>
  <c r="AJ198"/>
  <c r="AF198"/>
  <c r="AK197"/>
  <c r="AJ197"/>
  <c r="AF197"/>
  <c r="AK196"/>
  <c r="AJ196"/>
  <c r="AF196"/>
  <c r="AK195"/>
  <c r="AJ195"/>
  <c r="AF195"/>
  <c r="AK194"/>
  <c r="AJ194"/>
  <c r="AF194"/>
  <c r="AK193"/>
  <c r="AJ193"/>
  <c r="AF193"/>
  <c r="AK192"/>
  <c r="AJ192"/>
  <c r="AF192"/>
  <c r="AK191"/>
  <c r="AJ191"/>
  <c r="AF191"/>
  <c r="AK190"/>
  <c r="AJ190"/>
  <c r="AF190"/>
  <c r="AK189"/>
  <c r="AJ189"/>
  <c r="AF189"/>
  <c r="AK188"/>
  <c r="AJ188"/>
  <c r="AF188"/>
  <c r="AK187"/>
  <c r="AJ187"/>
  <c r="AF187"/>
  <c r="AK186"/>
  <c r="AJ186"/>
  <c r="AF186"/>
  <c r="AK185"/>
  <c r="AJ185"/>
  <c r="AF185"/>
  <c r="AK184"/>
  <c r="AJ184"/>
  <c r="AF184"/>
  <c r="AK183"/>
  <c r="AJ183"/>
  <c r="AF183"/>
  <c r="AK182"/>
  <c r="AJ182"/>
  <c r="AF182"/>
  <c r="AK181"/>
  <c r="AJ181"/>
  <c r="AF181"/>
  <c r="AK180"/>
  <c r="AJ180"/>
  <c r="AF180"/>
  <c r="AK179"/>
  <c r="AJ179"/>
  <c r="AF179"/>
  <c r="AK178"/>
  <c r="AJ178"/>
  <c r="AF178"/>
  <c r="AK177"/>
  <c r="AJ177"/>
  <c r="AF177"/>
  <c r="AK176"/>
  <c r="AJ176"/>
  <c r="AF176"/>
  <c r="AK175"/>
  <c r="AJ175"/>
  <c r="AF175"/>
  <c r="AK174"/>
  <c r="AJ174"/>
  <c r="AF174"/>
  <c r="AK173"/>
  <c r="AJ173"/>
  <c r="AF173"/>
  <c r="AK172"/>
  <c r="AJ172"/>
  <c r="AF172"/>
  <c r="AK171"/>
  <c r="AJ171"/>
  <c r="AF171"/>
  <c r="AK170"/>
  <c r="AJ170"/>
  <c r="AF170"/>
  <c r="AK169"/>
  <c r="AJ169"/>
  <c r="AF169"/>
  <c r="AK168"/>
  <c r="AJ168"/>
  <c r="AF168"/>
  <c r="AK167"/>
  <c r="AJ167"/>
  <c r="AF167"/>
  <c r="AK166"/>
  <c r="AJ166"/>
  <c r="AF166"/>
  <c r="AK165"/>
  <c r="AJ165"/>
  <c r="AF165"/>
  <c r="AK164"/>
  <c r="AJ164"/>
  <c r="AF164"/>
  <c r="AK163"/>
  <c r="AJ163"/>
  <c r="AF163"/>
  <c r="AK162"/>
  <c r="AJ162"/>
  <c r="AF162"/>
  <c r="AK161"/>
  <c r="AJ161"/>
  <c r="AF161"/>
  <c r="AK160"/>
  <c r="AJ160"/>
  <c r="AF160"/>
  <c r="AK159"/>
  <c r="AJ159"/>
  <c r="AF159"/>
  <c r="AK158"/>
  <c r="AJ158"/>
  <c r="AF158"/>
  <c r="AK157"/>
  <c r="AJ157"/>
  <c r="AF157"/>
  <c r="AK156"/>
  <c r="AJ156"/>
  <c r="AF156"/>
  <c r="AK155"/>
  <c r="AJ155"/>
  <c r="AF155"/>
  <c r="AK154"/>
  <c r="AJ154"/>
  <c r="AF154"/>
  <c r="AK153"/>
  <c r="AJ153"/>
  <c r="AF153"/>
  <c r="AK152"/>
  <c r="AJ152"/>
  <c r="AF152"/>
  <c r="AK151"/>
  <c r="AJ151"/>
  <c r="AF151"/>
  <c r="AK150"/>
  <c r="AJ150"/>
  <c r="AF150"/>
  <c r="AK149"/>
  <c r="AJ149"/>
  <c r="AF149"/>
  <c r="AK148"/>
  <c r="AJ148"/>
  <c r="AF148"/>
  <c r="AK147"/>
  <c r="AJ147"/>
  <c r="AF147"/>
  <c r="AK146"/>
  <c r="AJ146"/>
  <c r="AF146"/>
  <c r="AK145"/>
  <c r="AJ145"/>
  <c r="AF145"/>
  <c r="AK144"/>
  <c r="AJ144"/>
  <c r="AF144"/>
  <c r="AK143"/>
  <c r="AJ143"/>
  <c r="AF143"/>
  <c r="AK142"/>
  <c r="AJ142"/>
  <c r="AF142"/>
  <c r="AK141"/>
  <c r="AJ141"/>
  <c r="AF141"/>
  <c r="AK140"/>
  <c r="AJ140"/>
  <c r="AF140"/>
  <c r="AK139"/>
  <c r="AJ139"/>
  <c r="AF139"/>
  <c r="AK138"/>
  <c r="AJ138"/>
  <c r="AF138"/>
  <c r="AK137"/>
  <c r="AJ137"/>
  <c r="AF137"/>
  <c r="AK136"/>
  <c r="AJ136"/>
  <c r="AF136"/>
  <c r="AK135"/>
  <c r="AJ135"/>
  <c r="AF135"/>
  <c r="AK134"/>
  <c r="AJ134"/>
  <c r="AF134"/>
  <c r="AK133"/>
  <c r="AJ133"/>
  <c r="AF133"/>
  <c r="AK132"/>
  <c r="AJ132"/>
  <c r="AF132"/>
  <c r="AK131"/>
  <c r="AJ131"/>
  <c r="AF131"/>
  <c r="AK130"/>
  <c r="AJ130"/>
  <c r="AF130"/>
  <c r="AK129"/>
  <c r="AJ129"/>
  <c r="AF129"/>
  <c r="AK128"/>
  <c r="AJ128"/>
  <c r="AF128"/>
  <c r="AK127"/>
  <c r="AJ127"/>
  <c r="AF127"/>
  <c r="AK126"/>
  <c r="AJ126"/>
  <c r="AF126"/>
  <c r="AK125"/>
  <c r="AJ125"/>
  <c r="AF125"/>
  <c r="AK124"/>
  <c r="AJ124"/>
  <c r="AF124"/>
  <c r="AK123"/>
  <c r="AJ123"/>
  <c r="AF123"/>
  <c r="AK122"/>
  <c r="AJ122"/>
  <c r="AF122"/>
  <c r="AK121"/>
  <c r="AJ121"/>
  <c r="AF121"/>
  <c r="AK120"/>
  <c r="AJ120"/>
  <c r="AF120"/>
  <c r="AK119"/>
  <c r="AJ119"/>
  <c r="AF119"/>
  <c r="AK118"/>
  <c r="AJ118"/>
  <c r="AF118"/>
  <c r="AK117"/>
  <c r="AJ117"/>
  <c r="AF117"/>
  <c r="AK116"/>
  <c r="AJ116"/>
  <c r="AF116"/>
  <c r="AK115"/>
  <c r="AJ115"/>
  <c r="AF115"/>
  <c r="AK114"/>
  <c r="AJ114"/>
  <c r="AF114"/>
  <c r="AK113"/>
  <c r="AJ113"/>
  <c r="AF113"/>
  <c r="AK112"/>
  <c r="AJ112"/>
  <c r="AF112"/>
  <c r="AK111"/>
  <c r="AJ111"/>
  <c r="AF111"/>
  <c r="AK110"/>
  <c r="AJ110"/>
  <c r="AF110"/>
  <c r="AK109"/>
  <c r="AJ109"/>
  <c r="AF109"/>
  <c r="AK108"/>
  <c r="AJ108"/>
  <c r="AF108"/>
  <c r="AK107"/>
  <c r="AJ107"/>
  <c r="AF107"/>
  <c r="AK106"/>
  <c r="AJ106"/>
  <c r="AF106"/>
  <c r="AK105"/>
  <c r="AJ105"/>
  <c r="AF105"/>
  <c r="AK104"/>
  <c r="AJ104"/>
  <c r="AF104"/>
  <c r="AK103"/>
  <c r="AJ103"/>
  <c r="AF103"/>
  <c r="AK102"/>
  <c r="AJ102"/>
  <c r="AF102"/>
  <c r="AK101"/>
  <c r="AJ101"/>
  <c r="AF101"/>
  <c r="AK100"/>
  <c r="AJ100"/>
  <c r="AF100"/>
  <c r="AK99"/>
  <c r="AJ99"/>
  <c r="AF99"/>
  <c r="AK98"/>
  <c r="AJ98"/>
  <c r="AF98"/>
  <c r="AK97"/>
  <c r="AJ97"/>
  <c r="AF97"/>
  <c r="AK96"/>
  <c r="AJ96"/>
  <c r="AF96"/>
  <c r="AK95"/>
  <c r="AJ95"/>
  <c r="AF95"/>
  <c r="AK94"/>
  <c r="AJ94"/>
  <c r="AF94"/>
  <c r="AK93"/>
  <c r="AJ93"/>
  <c r="AF93"/>
  <c r="AK92"/>
  <c r="AJ92"/>
  <c r="AF92"/>
  <c r="AK91"/>
  <c r="AJ91"/>
  <c r="AF91"/>
  <c r="AK90"/>
  <c r="AJ90"/>
  <c r="AF90"/>
  <c r="AK89"/>
  <c r="AJ89"/>
  <c r="AF89"/>
  <c r="AK88"/>
  <c r="AJ88"/>
  <c r="AF88"/>
  <c r="AK87"/>
  <c r="AJ87"/>
  <c r="AF87"/>
  <c r="AK86"/>
  <c r="AJ86"/>
  <c r="AF86"/>
  <c r="AK85"/>
  <c r="AJ85"/>
  <c r="AF85"/>
  <c r="AK84"/>
  <c r="AJ84"/>
  <c r="AF84"/>
  <c r="AK83"/>
  <c r="AJ83"/>
  <c r="AF83"/>
  <c r="AK82"/>
  <c r="AJ82"/>
  <c r="AF82"/>
  <c r="AK81"/>
  <c r="AJ81"/>
  <c r="AF81"/>
  <c r="AK80"/>
  <c r="AJ80"/>
  <c r="AF80"/>
  <c r="AK79"/>
  <c r="AJ79"/>
  <c r="AF79"/>
  <c r="AK78"/>
  <c r="AJ78"/>
  <c r="AF78"/>
  <c r="AK77"/>
  <c r="AJ77"/>
  <c r="AF77"/>
  <c r="AK76"/>
  <c r="AJ76"/>
  <c r="AF76"/>
  <c r="AK75"/>
  <c r="AJ75"/>
  <c r="AF75"/>
  <c r="AK74"/>
  <c r="AJ74"/>
  <c r="AF74"/>
  <c r="AK73"/>
  <c r="AJ73"/>
  <c r="AF73"/>
  <c r="AK72"/>
  <c r="AJ72"/>
  <c r="AF72"/>
  <c r="AK71"/>
  <c r="AJ71"/>
  <c r="AF71"/>
  <c r="AK70"/>
  <c r="AJ70"/>
  <c r="AF70"/>
  <c r="AK69"/>
  <c r="AJ69"/>
  <c r="AF69"/>
  <c r="AK68"/>
  <c r="AJ68"/>
  <c r="AF68"/>
  <c r="AK67"/>
  <c r="AJ67"/>
  <c r="AF67"/>
  <c r="AK66"/>
  <c r="AJ66"/>
  <c r="AF66"/>
  <c r="AK65"/>
  <c r="AJ65"/>
  <c r="AF65"/>
  <c r="AK64"/>
  <c r="AJ64"/>
  <c r="AF64"/>
  <c r="AK63"/>
  <c r="AJ63"/>
  <c r="AF63"/>
  <c r="AK62"/>
  <c r="AJ62"/>
  <c r="AF62"/>
  <c r="AK61"/>
  <c r="AJ61"/>
  <c r="AF61"/>
  <c r="AK60"/>
  <c r="AJ60"/>
  <c r="AF60"/>
  <c r="AK59"/>
  <c r="AJ59"/>
  <c r="AF59"/>
  <c r="AK58"/>
  <c r="AJ58"/>
  <c r="AF58"/>
  <c r="AK57"/>
  <c r="AJ57"/>
  <c r="AF57"/>
  <c r="AK56"/>
  <c r="AJ56"/>
  <c r="AF56"/>
  <c r="AK55"/>
  <c r="AJ55"/>
  <c r="AF55"/>
  <c r="AK54"/>
  <c r="AJ54"/>
  <c r="AF54"/>
  <c r="AK53"/>
  <c r="AJ53"/>
  <c r="AF53"/>
  <c r="AK52"/>
  <c r="AJ52"/>
  <c r="AF52"/>
  <c r="AK51"/>
  <c r="AJ51"/>
  <c r="AF51"/>
  <c r="AK50"/>
  <c r="AJ50"/>
  <c r="AF50"/>
  <c r="AK49"/>
  <c r="AJ49"/>
  <c r="AF49"/>
  <c r="AK48"/>
  <c r="AJ48"/>
  <c r="AF48"/>
  <c r="AK47"/>
  <c r="AJ47"/>
  <c r="AF47"/>
  <c r="AK46"/>
  <c r="AJ46"/>
  <c r="AF46"/>
  <c r="AK45"/>
  <c r="AJ45"/>
  <c r="AF45"/>
  <c r="AK44"/>
  <c r="AJ44"/>
  <c r="AF44"/>
  <c r="AK43"/>
  <c r="AJ43"/>
  <c r="AF43"/>
  <c r="AK42"/>
  <c r="AJ42"/>
  <c r="AF42"/>
  <c r="AK41"/>
  <c r="AJ41"/>
  <c r="AF41"/>
  <c r="AK40"/>
  <c r="AJ40"/>
  <c r="AF40"/>
  <c r="AK39"/>
  <c r="AJ39"/>
  <c r="AF39"/>
  <c r="AK38"/>
  <c r="AJ38"/>
  <c r="AF38"/>
  <c r="AK37"/>
  <c r="AJ37"/>
  <c r="AF37"/>
  <c r="AK36"/>
  <c r="AJ36"/>
  <c r="AF36"/>
  <c r="AK35"/>
  <c r="AJ35"/>
  <c r="AF35"/>
  <c r="AK34"/>
  <c r="AJ34"/>
  <c r="AF34"/>
  <c r="AK33"/>
  <c r="AJ33"/>
  <c r="AF33"/>
  <c r="AK32"/>
  <c r="AJ32"/>
  <c r="AF32"/>
  <c r="AK31"/>
  <c r="AJ31"/>
  <c r="AF31"/>
  <c r="AK30"/>
  <c r="AJ30"/>
  <c r="AF30"/>
  <c r="AK29"/>
  <c r="AJ29"/>
  <c r="AF29"/>
  <c r="AK28"/>
  <c r="AJ28"/>
  <c r="AF28"/>
  <c r="AK27"/>
  <c r="AJ27"/>
  <c r="AF27"/>
  <c r="AK26"/>
  <c r="AJ26"/>
  <c r="AF26"/>
  <c r="AK25"/>
  <c r="AJ25"/>
  <c r="AF25"/>
  <c r="AK24"/>
  <c r="AJ24"/>
  <c r="AF24"/>
  <c r="AK23"/>
  <c r="AJ23"/>
  <c r="AF23"/>
  <c r="AK22"/>
  <c r="AJ22"/>
  <c r="AF22"/>
  <c r="AK21"/>
  <c r="AJ21"/>
  <c r="AF21"/>
  <c r="AK20"/>
  <c r="AJ20"/>
  <c r="AF20"/>
  <c r="AK19"/>
  <c r="AJ19"/>
  <c r="AF19"/>
  <c r="AK18"/>
  <c r="AJ18"/>
  <c r="AF18"/>
  <c r="AK17"/>
  <c r="AJ17"/>
  <c r="AF17"/>
  <c r="AK16"/>
  <c r="AJ16"/>
  <c r="AF16"/>
  <c r="AK15"/>
  <c r="AJ15"/>
  <c r="CC15" s="1"/>
  <c r="CB15"/>
  <c r="AF15"/>
  <c r="BX15" s="1"/>
  <c r="BW15"/>
  <c r="AK14"/>
  <c r="AJ14"/>
  <c r="AF14"/>
  <c r="BO12"/>
  <c r="BN12"/>
  <c r="BW13"/>
  <c r="AF13"/>
  <c r="BX13" s="1"/>
  <c r="AJ13"/>
  <c r="AK13"/>
  <c r="BP12"/>
  <c r="AW12"/>
  <c r="AK12"/>
  <c r="AJ12"/>
  <c r="CC12" s="1"/>
  <c r="BW12"/>
  <c r="AF12"/>
  <c r="BX12" s="1"/>
  <c r="BV12" l="1"/>
  <c r="BY12"/>
  <c r="CD15"/>
  <c r="CA15"/>
  <c r="CJ15" s="1"/>
  <c r="BY15"/>
  <c r="BV15"/>
  <c r="BV13"/>
  <c r="BY13"/>
  <c r="AL13"/>
  <c r="CF13"/>
  <c r="AR2"/>
  <c r="CF12"/>
  <c r="CE12" s="1"/>
  <c r="AL525"/>
  <c r="AL527"/>
  <c r="AL529"/>
  <c r="AL531"/>
  <c r="AL533"/>
  <c r="AL535"/>
  <c r="AL537"/>
  <c r="AL539"/>
  <c r="AL541"/>
  <c r="AL543"/>
  <c r="AL545"/>
  <c r="AL547"/>
  <c r="AL549"/>
  <c r="AL551"/>
  <c r="AL553"/>
  <c r="AL555"/>
  <c r="AL557"/>
  <c r="AL559"/>
  <c r="AL561"/>
  <c r="AL563"/>
  <c r="AL565"/>
  <c r="AL567"/>
  <c r="AL569"/>
  <c r="AL571"/>
  <c r="AL573"/>
  <c r="AL575"/>
  <c r="AL577"/>
  <c r="AL579"/>
  <c r="AL581"/>
  <c r="AL583"/>
  <c r="AL585"/>
  <c r="AL587"/>
  <c r="AL589"/>
  <c r="AL591"/>
  <c r="AL593"/>
  <c r="AL595"/>
  <c r="AL597"/>
  <c r="AL599"/>
  <c r="AL601"/>
  <c r="AL603"/>
  <c r="AL605"/>
  <c r="AL607"/>
  <c r="AL609"/>
  <c r="AL611"/>
  <c r="AL613"/>
  <c r="AL615"/>
  <c r="AL617"/>
  <c r="AL619"/>
  <c r="AL621"/>
  <c r="AL623"/>
  <c r="AL625"/>
  <c r="AL627"/>
  <c r="AL629"/>
  <c r="AL631"/>
  <c r="AL633"/>
  <c r="AL635"/>
  <c r="AL637"/>
  <c r="AL639"/>
  <c r="AL641"/>
  <c r="AL643"/>
  <c r="AL645"/>
  <c r="AL647"/>
  <c r="AL649"/>
  <c r="AL651"/>
  <c r="AL653"/>
  <c r="AL655"/>
  <c r="AL657"/>
  <c r="AL659"/>
  <c r="AL661"/>
  <c r="AL663"/>
  <c r="AL665"/>
  <c r="AL667"/>
  <c r="AL669"/>
  <c r="AL671"/>
  <c r="AL673"/>
  <c r="AL675"/>
  <c r="AL677"/>
  <c r="AL679"/>
  <c r="AL681"/>
  <c r="AL683"/>
  <c r="AL685"/>
  <c r="AL687"/>
  <c r="AL689"/>
  <c r="AL691"/>
  <c r="AL693"/>
  <c r="AL695"/>
  <c r="AL697"/>
  <c r="AL699"/>
  <c r="AL701"/>
  <c r="AL703"/>
  <c r="AL705"/>
  <c r="AL707"/>
  <c r="AL709"/>
  <c r="AL711"/>
  <c r="AL713"/>
  <c r="AL715"/>
  <c r="AL717"/>
  <c r="AL719"/>
  <c r="AL721"/>
  <c r="AL723"/>
  <c r="AL725"/>
  <c r="AL727"/>
  <c r="AL729"/>
  <c r="AL731"/>
  <c r="AL733"/>
  <c r="AL735"/>
  <c r="AL737"/>
  <c r="AL739"/>
  <c r="AL741"/>
  <c r="AL743"/>
  <c r="AL745"/>
  <c r="AL747"/>
  <c r="AL749"/>
  <c r="AL751"/>
  <c r="AL753"/>
  <c r="AL755"/>
  <c r="AL757"/>
  <c r="AL759"/>
  <c r="AL761"/>
  <c r="AL763"/>
  <c r="AL765"/>
  <c r="AL767"/>
  <c r="AL769"/>
  <c r="AL771"/>
  <c r="AL773"/>
  <c r="AL775"/>
  <c r="AL777"/>
  <c r="AL779"/>
  <c r="AL781"/>
  <c r="AL783"/>
  <c r="AL785"/>
  <c r="AL787"/>
  <c r="AL789"/>
  <c r="AL791"/>
  <c r="AL793"/>
  <c r="AL795"/>
  <c r="AL797"/>
  <c r="AL799"/>
  <c r="AL801"/>
  <c r="AL803"/>
  <c r="AL805"/>
  <c r="AL807"/>
  <c r="AL809"/>
  <c r="AL811"/>
  <c r="AL813"/>
  <c r="AL815"/>
  <c r="AL817"/>
  <c r="AL819"/>
  <c r="AL821"/>
  <c r="AL823"/>
  <c r="AL825"/>
  <c r="AL827"/>
  <c r="AL829"/>
  <c r="AL831"/>
  <c r="AL833"/>
  <c r="AL835"/>
  <c r="AL837"/>
  <c r="AL839"/>
  <c r="AL841"/>
  <c r="AL843"/>
  <c r="AL845"/>
  <c r="AL847"/>
  <c r="AL849"/>
  <c r="AL851"/>
  <c r="AL853"/>
  <c r="AL855"/>
  <c r="AL857"/>
  <c r="AL859"/>
  <c r="AL861"/>
  <c r="AL863"/>
  <c r="AL865"/>
  <c r="AL867"/>
  <c r="AL869"/>
  <c r="AL871"/>
  <c r="AL873"/>
  <c r="AL875"/>
  <c r="AL877"/>
  <c r="AL879"/>
  <c r="AL881"/>
  <c r="AL883"/>
  <c r="AL885"/>
  <c r="AL887"/>
  <c r="AL889"/>
  <c r="AL891"/>
  <c r="AL893"/>
  <c r="AL895"/>
  <c r="AL897"/>
  <c r="AL899"/>
  <c r="AL901"/>
  <c r="AL903"/>
  <c r="AL905"/>
  <c r="AL907"/>
  <c r="AL909"/>
  <c r="AL911"/>
  <c r="AL913"/>
  <c r="AL915"/>
  <c r="AL917"/>
  <c r="AL919"/>
  <c r="AL921"/>
  <c r="AL923"/>
  <c r="AL925"/>
  <c r="AL927"/>
  <c r="AL929"/>
  <c r="AL931"/>
  <c r="AL933"/>
  <c r="AL935"/>
  <c r="AL937"/>
  <c r="AL939"/>
  <c r="AL941"/>
  <c r="AL943"/>
  <c r="AL945"/>
  <c r="AL947"/>
  <c r="AL949"/>
  <c r="AL951"/>
  <c r="AL953"/>
  <c r="AL955"/>
  <c r="AL957"/>
  <c r="AL959"/>
  <c r="AL961"/>
  <c r="AL963"/>
  <c r="AL965"/>
  <c r="AL967"/>
  <c r="AL969"/>
  <c r="AL971"/>
  <c r="AL973"/>
  <c r="AL975"/>
  <c r="AL977"/>
  <c r="AL979"/>
  <c r="AL981"/>
  <c r="AL983"/>
  <c r="AL985"/>
  <c r="AL987"/>
  <c r="AL989"/>
  <c r="AL991"/>
  <c r="AL993"/>
  <c r="AL995"/>
  <c r="AL997"/>
  <c r="AL999"/>
  <c r="AL1001"/>
  <c r="AL1003"/>
  <c r="AL1005"/>
  <c r="AL1007"/>
  <c r="AL1009"/>
  <c r="AL1011"/>
  <c r="AL526"/>
  <c r="AL528"/>
  <c r="AL530"/>
  <c r="AL532"/>
  <c r="AL534"/>
  <c r="AL536"/>
  <c r="AL538"/>
  <c r="AL540"/>
  <c r="AL542"/>
  <c r="AL544"/>
  <c r="AL546"/>
  <c r="AL548"/>
  <c r="AL550"/>
  <c r="AL552"/>
  <c r="AL554"/>
  <c r="AL556"/>
  <c r="AL558"/>
  <c r="AL560"/>
  <c r="AL562"/>
  <c r="AL564"/>
  <c r="AL566"/>
  <c r="AL568"/>
  <c r="AL570"/>
  <c r="AL572"/>
  <c r="AL574"/>
  <c r="AL576"/>
  <c r="AL578"/>
  <c r="AL580"/>
  <c r="AL582"/>
  <c r="AL584"/>
  <c r="AL586"/>
  <c r="AL588"/>
  <c r="AL590"/>
  <c r="AL592"/>
  <c r="AL594"/>
  <c r="AL596"/>
  <c r="AL598"/>
  <c r="AL600"/>
  <c r="AL602"/>
  <c r="AL604"/>
  <c r="AL606"/>
  <c r="AL608"/>
  <c r="AL610"/>
  <c r="AL612"/>
  <c r="AL614"/>
  <c r="AL616"/>
  <c r="AL618"/>
  <c r="AL620"/>
  <c r="AL622"/>
  <c r="AL624"/>
  <c r="AL626"/>
  <c r="AL628"/>
  <c r="AL630"/>
  <c r="AL632"/>
  <c r="AL634"/>
  <c r="AL636"/>
  <c r="AL638"/>
  <c r="AL640"/>
  <c r="AL642"/>
  <c r="AL644"/>
  <c r="AL646"/>
  <c r="AL648"/>
  <c r="AL650"/>
  <c r="AL652"/>
  <c r="AL654"/>
  <c r="AL656"/>
  <c r="AL658"/>
  <c r="AL660"/>
  <c r="AL662"/>
  <c r="AL664"/>
  <c r="AL666"/>
  <c r="AL668"/>
  <c r="AL670"/>
  <c r="AL672"/>
  <c r="AL674"/>
  <c r="AL676"/>
  <c r="AL678"/>
  <c r="AL680"/>
  <c r="AL682"/>
  <c r="AL684"/>
  <c r="AL686"/>
  <c r="AL688"/>
  <c r="AL690"/>
  <c r="AL692"/>
  <c r="AL694"/>
  <c r="AL696"/>
  <c r="AL698"/>
  <c r="AL700"/>
  <c r="AL702"/>
  <c r="AL704"/>
  <c r="AL706"/>
  <c r="AL708"/>
  <c r="AL710"/>
  <c r="AL712"/>
  <c r="AL714"/>
  <c r="AL716"/>
  <c r="AL718"/>
  <c r="AL720"/>
  <c r="AL722"/>
  <c r="AL724"/>
  <c r="AL726"/>
  <c r="AL728"/>
  <c r="AL730"/>
  <c r="AL732"/>
  <c r="AL734"/>
  <c r="AL736"/>
  <c r="AL738"/>
  <c r="AL740"/>
  <c r="AL742"/>
  <c r="AL744"/>
  <c r="AL746"/>
  <c r="AL748"/>
  <c r="AL750"/>
  <c r="AL752"/>
  <c r="AL754"/>
  <c r="AL756"/>
  <c r="AL758"/>
  <c r="AL760"/>
  <c r="AL762"/>
  <c r="AL764"/>
  <c r="AL766"/>
  <c r="AL768"/>
  <c r="AL770"/>
  <c r="AL772"/>
  <c r="AL774"/>
  <c r="AL776"/>
  <c r="AL778"/>
  <c r="AL780"/>
  <c r="AL782"/>
  <c r="AL784"/>
  <c r="AL786"/>
  <c r="AL788"/>
  <c r="AL790"/>
  <c r="AL792"/>
  <c r="AL794"/>
  <c r="AL796"/>
  <c r="AL798"/>
  <c r="AL800"/>
  <c r="AL802"/>
  <c r="AL804"/>
  <c r="AL806"/>
  <c r="AL808"/>
  <c r="AL810"/>
  <c r="AL812"/>
  <c r="AL814"/>
  <c r="AL816"/>
  <c r="AL818"/>
  <c r="AL820"/>
  <c r="AL822"/>
  <c r="AL824"/>
  <c r="AL826"/>
  <c r="AL828"/>
  <c r="AL830"/>
  <c r="AL832"/>
  <c r="AL834"/>
  <c r="AL836"/>
  <c r="AL838"/>
  <c r="AL840"/>
  <c r="AL842"/>
  <c r="AL844"/>
  <c r="AL846"/>
  <c r="AL848"/>
  <c r="AL850"/>
  <c r="AL852"/>
  <c r="AL854"/>
  <c r="AL856"/>
  <c r="AL858"/>
  <c r="AL860"/>
  <c r="AL862"/>
  <c r="AL864"/>
  <c r="AL866"/>
  <c r="AL868"/>
  <c r="AL870"/>
  <c r="AL872"/>
  <c r="AL874"/>
  <c r="AL876"/>
  <c r="AL878"/>
  <c r="AL880"/>
  <c r="AL882"/>
  <c r="AL884"/>
  <c r="AL886"/>
  <c r="AL888"/>
  <c r="AL890"/>
  <c r="AL892"/>
  <c r="AL894"/>
  <c r="AL896"/>
  <c r="AL898"/>
  <c r="AL900"/>
  <c r="AL902"/>
  <c r="AL904"/>
  <c r="AL906"/>
  <c r="AL908"/>
  <c r="AL910"/>
  <c r="AL912"/>
  <c r="AL914"/>
  <c r="AL916"/>
  <c r="AL918"/>
  <c r="AL920"/>
  <c r="AL922"/>
  <c r="AL924"/>
  <c r="AL926"/>
  <c r="AL928"/>
  <c r="AL930"/>
  <c r="AL932"/>
  <c r="AL934"/>
  <c r="AL936"/>
  <c r="AL938"/>
  <c r="AL940"/>
  <c r="AL942"/>
  <c r="AL944"/>
  <c r="AL946"/>
  <c r="AL948"/>
  <c r="AL950"/>
  <c r="AL952"/>
  <c r="AL954"/>
  <c r="AL956"/>
  <c r="AL958"/>
  <c r="AL960"/>
  <c r="AL962"/>
  <c r="AL964"/>
  <c r="AL966"/>
  <c r="AL968"/>
  <c r="AL970"/>
  <c r="AL972"/>
  <c r="AL974"/>
  <c r="AL976"/>
  <c r="AL978"/>
  <c r="AL980"/>
  <c r="AL982"/>
  <c r="AL984"/>
  <c r="AL986"/>
  <c r="AL988"/>
  <c r="AL990"/>
  <c r="AL992"/>
  <c r="AL994"/>
  <c r="AL996"/>
  <c r="AL998"/>
  <c r="AL1000"/>
  <c r="AL1002"/>
  <c r="AL1004"/>
  <c r="AL1006"/>
  <c r="AL1008"/>
  <c r="AL1010"/>
  <c r="AL12"/>
  <c r="AL14"/>
  <c r="AN14"/>
  <c r="AL16"/>
  <c r="AN16"/>
  <c r="AL18"/>
  <c r="AN18"/>
  <c r="AL21"/>
  <c r="AN21"/>
  <c r="AL22"/>
  <c r="AN22"/>
  <c r="AL25"/>
  <c r="AN25"/>
  <c r="AL26"/>
  <c r="AN26"/>
  <c r="AL29"/>
  <c r="AN29"/>
  <c r="AL30"/>
  <c r="AN30"/>
  <c r="AL31"/>
  <c r="AN31"/>
  <c r="AL32"/>
  <c r="AN32"/>
  <c r="AL34"/>
  <c r="AN34"/>
  <c r="AL36"/>
  <c r="AN36"/>
  <c r="AL37"/>
  <c r="AN37"/>
  <c r="AL38"/>
  <c r="AN38"/>
  <c r="AL39"/>
  <c r="AN39"/>
  <c r="AL40"/>
  <c r="AN40"/>
  <c r="AL41"/>
  <c r="AN41"/>
  <c r="AL42"/>
  <c r="AN42"/>
  <c r="AL43"/>
  <c r="AN43"/>
  <c r="AL44"/>
  <c r="AN44"/>
  <c r="AL45"/>
  <c r="AN45"/>
  <c r="AL46"/>
  <c r="AN46"/>
  <c r="AL47"/>
  <c r="AN47"/>
  <c r="AL48"/>
  <c r="AN48"/>
  <c r="AL49"/>
  <c r="AN49"/>
  <c r="AL50"/>
  <c r="AN50"/>
  <c r="AL51"/>
  <c r="AN51"/>
  <c r="AL52"/>
  <c r="AN52"/>
  <c r="AL53"/>
  <c r="AN53"/>
  <c r="AL54"/>
  <c r="AN54"/>
  <c r="AL55"/>
  <c r="AN55"/>
  <c r="AL56"/>
  <c r="AN56"/>
  <c r="AL57"/>
  <c r="AN57"/>
  <c r="AL58"/>
  <c r="AN58"/>
  <c r="AL59"/>
  <c r="AN59"/>
  <c r="AL60"/>
  <c r="AN60"/>
  <c r="AL61"/>
  <c r="AN61"/>
  <c r="AL62"/>
  <c r="AN62"/>
  <c r="AL63"/>
  <c r="AN63"/>
  <c r="AL64"/>
  <c r="AN64"/>
  <c r="AL65"/>
  <c r="AN65"/>
  <c r="AL66"/>
  <c r="AN66"/>
  <c r="AL67"/>
  <c r="AN67"/>
  <c r="AL68"/>
  <c r="AN68"/>
  <c r="AL69"/>
  <c r="AN69"/>
  <c r="AL70"/>
  <c r="AN70"/>
  <c r="AL71"/>
  <c r="AN71"/>
  <c r="AL72"/>
  <c r="AN72"/>
  <c r="AL73"/>
  <c r="AN73"/>
  <c r="AL74"/>
  <c r="AN74"/>
  <c r="AL75"/>
  <c r="AN75"/>
  <c r="AL76"/>
  <c r="AN76"/>
  <c r="AL77"/>
  <c r="AN77"/>
  <c r="AL78"/>
  <c r="AN78"/>
  <c r="AL79"/>
  <c r="AN79"/>
  <c r="AL80"/>
  <c r="AN80"/>
  <c r="AL81"/>
  <c r="AN81"/>
  <c r="AL82"/>
  <c r="AN82"/>
  <c r="AL83"/>
  <c r="AN83"/>
  <c r="AL84"/>
  <c r="AN84"/>
  <c r="AL85"/>
  <c r="AN85"/>
  <c r="AL86"/>
  <c r="AN86"/>
  <c r="AL87"/>
  <c r="AN87"/>
  <c r="AL88"/>
  <c r="AN88"/>
  <c r="AL89"/>
  <c r="AN89"/>
  <c r="AL90"/>
  <c r="AN90"/>
  <c r="AL91"/>
  <c r="AN91"/>
  <c r="AL92"/>
  <c r="AN92"/>
  <c r="AL93"/>
  <c r="AN93"/>
  <c r="AL94"/>
  <c r="AN94"/>
  <c r="AL95"/>
  <c r="AN95"/>
  <c r="AL96"/>
  <c r="AN96"/>
  <c r="AL97"/>
  <c r="AN97"/>
  <c r="AL98"/>
  <c r="AN98"/>
  <c r="AL99"/>
  <c r="AN99"/>
  <c r="AL100"/>
  <c r="AN100"/>
  <c r="AL101"/>
  <c r="AN101"/>
  <c r="AL102"/>
  <c r="AN102"/>
  <c r="AL103"/>
  <c r="AN103"/>
  <c r="AL104"/>
  <c r="AN104"/>
  <c r="AL105"/>
  <c r="AN105"/>
  <c r="AL106"/>
  <c r="AN106"/>
  <c r="AL107"/>
  <c r="AN107"/>
  <c r="AL108"/>
  <c r="AN108"/>
  <c r="AL109"/>
  <c r="AN109"/>
  <c r="AL110"/>
  <c r="AN110"/>
  <c r="AL111"/>
  <c r="AN111"/>
  <c r="AL112"/>
  <c r="AN112"/>
  <c r="AL113"/>
  <c r="AN113"/>
  <c r="AL114"/>
  <c r="AN114"/>
  <c r="AL115"/>
  <c r="AN115"/>
  <c r="AL116"/>
  <c r="AN116"/>
  <c r="AL117"/>
  <c r="AN117"/>
  <c r="AL118"/>
  <c r="AN118"/>
  <c r="AL119"/>
  <c r="AN119"/>
  <c r="AL120"/>
  <c r="AN120"/>
  <c r="AL121"/>
  <c r="AN121"/>
  <c r="AL122"/>
  <c r="AN122"/>
  <c r="AL123"/>
  <c r="AN123"/>
  <c r="AL124"/>
  <c r="AN124"/>
  <c r="AL125"/>
  <c r="AN125"/>
  <c r="AL126"/>
  <c r="AN126"/>
  <c r="AL127"/>
  <c r="AN127"/>
  <c r="AL128"/>
  <c r="AN128"/>
  <c r="AL129"/>
  <c r="AN129"/>
  <c r="AL130"/>
  <c r="AN130"/>
  <c r="AL131"/>
  <c r="AN131"/>
  <c r="AL132"/>
  <c r="AN132"/>
  <c r="AL133"/>
  <c r="AN133"/>
  <c r="AL134"/>
  <c r="AN134"/>
  <c r="AL135"/>
  <c r="AN135"/>
  <c r="AL136"/>
  <c r="AN136"/>
  <c r="AL137"/>
  <c r="AN137"/>
  <c r="AL138"/>
  <c r="AN138"/>
  <c r="AL139"/>
  <c r="AN139"/>
  <c r="AL140"/>
  <c r="AN140"/>
  <c r="AL141"/>
  <c r="AN141"/>
  <c r="AL142"/>
  <c r="AN142"/>
  <c r="AL143"/>
  <c r="AN143"/>
  <c r="AL144"/>
  <c r="AN144"/>
  <c r="AL145"/>
  <c r="AN145"/>
  <c r="AL146"/>
  <c r="AN146"/>
  <c r="AL147"/>
  <c r="AN147"/>
  <c r="AL148"/>
  <c r="AN148"/>
  <c r="AL149"/>
  <c r="AN149"/>
  <c r="AL150"/>
  <c r="AN150"/>
  <c r="AL151"/>
  <c r="AN151"/>
  <c r="AL152"/>
  <c r="AN152"/>
  <c r="AL153"/>
  <c r="AN153"/>
  <c r="AL154"/>
  <c r="AN154"/>
  <c r="AL155"/>
  <c r="AN155"/>
  <c r="AL156"/>
  <c r="AN156"/>
  <c r="AL157"/>
  <c r="AN157"/>
  <c r="AL158"/>
  <c r="AN158"/>
  <c r="AL159"/>
  <c r="AN159"/>
  <c r="AL160"/>
  <c r="AN160"/>
  <c r="AL161"/>
  <c r="AN161"/>
  <c r="AL162"/>
  <c r="AN162"/>
  <c r="AL163"/>
  <c r="AN163"/>
  <c r="AL164"/>
  <c r="AN164"/>
  <c r="AL165"/>
  <c r="AN165"/>
  <c r="AL166"/>
  <c r="AN166"/>
  <c r="AL167"/>
  <c r="AN167"/>
  <c r="AL168"/>
  <c r="AN168"/>
  <c r="AL169"/>
  <c r="AN169"/>
  <c r="AL170"/>
  <c r="AN170"/>
  <c r="AL171"/>
  <c r="AN171"/>
  <c r="AL172"/>
  <c r="AN172"/>
  <c r="AL173"/>
  <c r="AN173"/>
  <c r="AL174"/>
  <c r="AN174"/>
  <c r="AL175"/>
  <c r="AN175"/>
  <c r="AL176"/>
  <c r="AN176"/>
  <c r="AL177"/>
  <c r="AN177"/>
  <c r="AL178"/>
  <c r="AN178"/>
  <c r="AL179"/>
  <c r="AN179"/>
  <c r="AL180"/>
  <c r="AN180"/>
  <c r="AL181"/>
  <c r="AN181"/>
  <c r="AL182"/>
  <c r="AN182"/>
  <c r="AL183"/>
  <c r="AN183"/>
  <c r="AL184"/>
  <c r="AN184"/>
  <c r="AL185"/>
  <c r="AN185"/>
  <c r="AL186"/>
  <c r="AN186"/>
  <c r="AL187"/>
  <c r="AN187"/>
  <c r="AL188"/>
  <c r="AN188"/>
  <c r="AL189"/>
  <c r="AN189"/>
  <c r="AL190"/>
  <c r="AN190"/>
  <c r="AL191"/>
  <c r="AN191"/>
  <c r="AL192"/>
  <c r="AN192"/>
  <c r="AL193"/>
  <c r="AN193"/>
  <c r="AL194"/>
  <c r="AN194"/>
  <c r="AL195"/>
  <c r="AN195"/>
  <c r="AL196"/>
  <c r="AN196"/>
  <c r="AL197"/>
  <c r="AN197"/>
  <c r="AL198"/>
  <c r="AN198"/>
  <c r="AL199"/>
  <c r="AN199"/>
  <c r="AL200"/>
  <c r="AN200"/>
  <c r="AL201"/>
  <c r="AN201"/>
  <c r="AL202"/>
  <c r="AN202"/>
  <c r="AL203"/>
  <c r="AN203"/>
  <c r="AL204"/>
  <c r="AN204"/>
  <c r="AL205"/>
  <c r="AN205"/>
  <c r="AL206"/>
  <c r="AN206"/>
  <c r="AL207"/>
  <c r="AN207"/>
  <c r="AL208"/>
  <c r="AN208"/>
  <c r="AL209"/>
  <c r="AN209"/>
  <c r="AL210"/>
  <c r="AN210"/>
  <c r="AL211"/>
  <c r="AN211"/>
  <c r="AL212"/>
  <c r="AN212"/>
  <c r="AL213"/>
  <c r="AN213"/>
  <c r="AL214"/>
  <c r="AN214"/>
  <c r="AL215"/>
  <c r="AN215"/>
  <c r="AL216"/>
  <c r="AN216"/>
  <c r="AL217"/>
  <c r="AN217"/>
  <c r="AL218"/>
  <c r="AN218"/>
  <c r="AL219"/>
  <c r="AN219"/>
  <c r="AL220"/>
  <c r="AN220"/>
  <c r="AL221"/>
  <c r="AN221"/>
  <c r="AL222"/>
  <c r="AN222"/>
  <c r="AL223"/>
  <c r="AN223"/>
  <c r="AL224"/>
  <c r="AN224"/>
  <c r="AL225"/>
  <c r="AN225"/>
  <c r="AL226"/>
  <c r="AN226"/>
  <c r="AL227"/>
  <c r="AN227"/>
  <c r="AL228"/>
  <c r="AN228"/>
  <c r="AL229"/>
  <c r="AN229"/>
  <c r="AL230"/>
  <c r="AN230"/>
  <c r="AL231"/>
  <c r="AN231"/>
  <c r="AL232"/>
  <c r="AN232"/>
  <c r="AL233"/>
  <c r="AN233"/>
  <c r="AL234"/>
  <c r="AN234"/>
  <c r="AL235"/>
  <c r="AN235"/>
  <c r="AL236"/>
  <c r="AN236"/>
  <c r="AL237"/>
  <c r="AN237"/>
  <c r="AL238"/>
  <c r="AN238"/>
  <c r="AL239"/>
  <c r="AN239"/>
  <c r="AL240"/>
  <c r="AN240"/>
  <c r="AL241"/>
  <c r="AN241"/>
  <c r="AL242"/>
  <c r="AN242"/>
  <c r="AL243"/>
  <c r="AN243"/>
  <c r="AL244"/>
  <c r="AN244"/>
  <c r="AL245"/>
  <c r="AN245"/>
  <c r="AL246"/>
  <c r="AN246"/>
  <c r="AL247"/>
  <c r="AN247"/>
  <c r="AL248"/>
  <c r="AN248"/>
  <c r="AL249"/>
  <c r="AN249"/>
  <c r="AL250"/>
  <c r="AN250"/>
  <c r="AL251"/>
  <c r="AN251"/>
  <c r="AL252"/>
  <c r="AN252"/>
  <c r="AL253"/>
  <c r="AN253"/>
  <c r="AL254"/>
  <c r="AN254"/>
  <c r="AL255"/>
  <c r="AN255"/>
  <c r="AL256"/>
  <c r="AN256"/>
  <c r="AL257"/>
  <c r="AN257"/>
  <c r="AL258"/>
  <c r="AN258"/>
  <c r="AL259"/>
  <c r="AN259"/>
  <c r="AL260"/>
  <c r="AN260"/>
  <c r="AL261"/>
  <c r="AN261"/>
  <c r="AL262"/>
  <c r="AN262"/>
  <c r="AL263"/>
  <c r="AN263"/>
  <c r="AL264"/>
  <c r="AN264"/>
  <c r="AL265"/>
  <c r="AN265"/>
  <c r="AL266"/>
  <c r="AN266"/>
  <c r="AL267"/>
  <c r="AN267"/>
  <c r="AL268"/>
  <c r="AN268"/>
  <c r="AL15"/>
  <c r="AN15"/>
  <c r="AL17"/>
  <c r="AN17"/>
  <c r="AL19"/>
  <c r="AN19"/>
  <c r="AL20"/>
  <c r="AN20"/>
  <c r="AL23"/>
  <c r="AN23"/>
  <c r="AL24"/>
  <c r="AN24"/>
  <c r="AL27"/>
  <c r="AN27"/>
  <c r="AL28"/>
  <c r="AN28"/>
  <c r="AL33"/>
  <c r="AN33"/>
  <c r="AL35"/>
  <c r="AN35"/>
  <c r="AN13"/>
  <c r="AL269"/>
  <c r="AN269"/>
  <c r="AL270"/>
  <c r="AN270"/>
  <c r="AL271"/>
  <c r="AN271"/>
  <c r="AL272"/>
  <c r="AN272"/>
  <c r="AL273"/>
  <c r="AN273"/>
  <c r="AL274"/>
  <c r="AN274"/>
  <c r="AL275"/>
  <c r="AN275"/>
  <c r="AL276"/>
  <c r="AN276"/>
  <c r="AL277"/>
  <c r="AN277"/>
  <c r="AL278"/>
  <c r="AN278"/>
  <c r="AL279"/>
  <c r="AN279"/>
  <c r="AL280"/>
  <c r="AN280"/>
  <c r="AL281"/>
  <c r="AN281"/>
  <c r="AL282"/>
  <c r="AN282"/>
  <c r="AL283"/>
  <c r="AN283"/>
  <c r="AL284"/>
  <c r="AN284"/>
  <c r="AL285"/>
  <c r="AN285"/>
  <c r="AL286"/>
  <c r="AN286"/>
  <c r="AL287"/>
  <c r="AN287"/>
  <c r="AL288"/>
  <c r="AN288"/>
  <c r="AL289"/>
  <c r="AN289"/>
  <c r="AL290"/>
  <c r="AN290"/>
  <c r="AL291"/>
  <c r="AN291"/>
  <c r="AL292"/>
  <c r="AN292"/>
  <c r="AL293"/>
  <c r="AN293"/>
  <c r="AL294"/>
  <c r="AN294"/>
  <c r="AL295"/>
  <c r="AN295"/>
  <c r="AL296"/>
  <c r="AN296"/>
  <c r="AL297"/>
  <c r="AN297"/>
  <c r="AL298"/>
  <c r="AN298"/>
  <c r="AL299"/>
  <c r="AN299"/>
  <c r="AL300"/>
  <c r="AN300"/>
  <c r="AL301"/>
  <c r="AN301"/>
  <c r="AL302"/>
  <c r="AN302"/>
  <c r="AL303"/>
  <c r="AN303"/>
  <c r="AL304"/>
  <c r="AN304"/>
  <c r="AL305"/>
  <c r="AN305"/>
  <c r="AL306"/>
  <c r="AN306"/>
  <c r="AL307"/>
  <c r="AN307"/>
  <c r="AL308"/>
  <c r="AN308"/>
  <c r="AL309"/>
  <c r="AN309"/>
  <c r="AL310"/>
  <c r="AN310"/>
  <c r="AL311"/>
  <c r="AN311"/>
  <c r="AL312"/>
  <c r="AN312"/>
  <c r="AL313"/>
  <c r="AN313"/>
  <c r="AL314"/>
  <c r="AN314"/>
  <c r="AL315"/>
  <c r="AN315"/>
  <c r="AL316"/>
  <c r="AN316"/>
  <c r="AL317"/>
  <c r="AN317"/>
  <c r="AL318"/>
  <c r="AN318"/>
  <c r="AL319"/>
  <c r="AN319"/>
  <c r="AL320"/>
  <c r="AN320"/>
  <c r="AL321"/>
  <c r="AN321"/>
  <c r="AL322"/>
  <c r="AN322"/>
  <c r="AL323"/>
  <c r="AN323"/>
  <c r="AL324"/>
  <c r="AN324"/>
  <c r="AL325"/>
  <c r="AN325"/>
  <c r="AL326"/>
  <c r="AN326"/>
  <c r="AL327"/>
  <c r="AN327"/>
  <c r="AL328"/>
  <c r="AN328"/>
  <c r="AL329"/>
  <c r="AN329"/>
  <c r="AL330"/>
  <c r="AN330"/>
  <c r="AL331"/>
  <c r="AN331"/>
  <c r="AL332"/>
  <c r="AN332"/>
  <c r="AL333"/>
  <c r="AN333"/>
  <c r="AL334"/>
  <c r="AN334"/>
  <c r="AL335"/>
  <c r="AN335"/>
  <c r="AL336"/>
  <c r="AN336"/>
  <c r="AL337"/>
  <c r="AN337"/>
  <c r="AL338"/>
  <c r="AN338"/>
  <c r="AL339"/>
  <c r="AN339"/>
  <c r="AL340"/>
  <c r="AN340"/>
  <c r="AL341"/>
  <c r="AN341"/>
  <c r="AL342"/>
  <c r="AN342"/>
  <c r="AL343"/>
  <c r="AN343"/>
  <c r="AL344"/>
  <c r="AN344"/>
  <c r="AL345"/>
  <c r="AN345"/>
  <c r="AL346"/>
  <c r="AN346"/>
  <c r="AL347"/>
  <c r="AN347"/>
  <c r="AL348"/>
  <c r="AN348"/>
  <c r="AL349"/>
  <c r="AN349"/>
  <c r="AL350"/>
  <c r="AN350"/>
  <c r="AL351"/>
  <c r="AN351"/>
  <c r="AL352"/>
  <c r="AN352"/>
  <c r="AL353"/>
  <c r="AN353"/>
  <c r="AL354"/>
  <c r="AN354"/>
  <c r="AL355"/>
  <c r="AN355"/>
  <c r="AL356"/>
  <c r="AN356"/>
  <c r="AL357"/>
  <c r="AN357"/>
  <c r="AL358"/>
  <c r="AN358"/>
  <c r="AL359"/>
  <c r="AN359"/>
  <c r="AL360"/>
  <c r="AN360"/>
  <c r="AL361"/>
  <c r="AN361"/>
  <c r="AL362"/>
  <c r="AN362"/>
  <c r="AL363"/>
  <c r="AN363"/>
  <c r="AL364"/>
  <c r="AN364"/>
  <c r="AL365"/>
  <c r="AN365"/>
  <c r="AL366"/>
  <c r="AN366"/>
  <c r="AL367"/>
  <c r="AN367"/>
  <c r="AL368"/>
  <c r="AN368"/>
  <c r="AL369"/>
  <c r="AN369"/>
  <c r="AL370"/>
  <c r="AN370"/>
  <c r="AL371"/>
  <c r="AN371"/>
  <c r="AL372"/>
  <c r="AN372"/>
  <c r="AL373"/>
  <c r="AN373"/>
  <c r="AL374"/>
  <c r="AN374"/>
  <c r="AL375"/>
  <c r="AN375"/>
  <c r="AL376"/>
  <c r="AN376"/>
  <c r="AL377"/>
  <c r="AN377"/>
  <c r="AL378"/>
  <c r="AN378"/>
  <c r="AL379"/>
  <c r="AN379"/>
  <c r="AL380"/>
  <c r="AN380"/>
  <c r="AL381"/>
  <c r="AN381"/>
  <c r="AL382"/>
  <c r="AN382"/>
  <c r="AL383"/>
  <c r="AN383"/>
  <c r="AL384"/>
  <c r="AN384"/>
  <c r="AL385"/>
  <c r="AN385"/>
  <c r="AL386"/>
  <c r="AN386"/>
  <c r="AL387"/>
  <c r="AN387"/>
  <c r="AL388"/>
  <c r="AN388"/>
  <c r="AL389"/>
  <c r="AN389"/>
  <c r="AL390"/>
  <c r="AN390"/>
  <c r="AL391"/>
  <c r="AN391"/>
  <c r="AL392"/>
  <c r="AN392"/>
  <c r="AL393"/>
  <c r="AN393"/>
  <c r="AL394"/>
  <c r="AN394"/>
  <c r="AL395"/>
  <c r="AN395"/>
  <c r="AL396"/>
  <c r="AN396"/>
  <c r="AL397"/>
  <c r="AN397"/>
  <c r="AL398"/>
  <c r="AN398"/>
  <c r="AL399"/>
  <c r="AN399"/>
  <c r="AL400"/>
  <c r="AN400"/>
  <c r="AL401"/>
  <c r="AN401"/>
  <c r="AL402"/>
  <c r="AN402"/>
  <c r="AL403"/>
  <c r="AN403"/>
  <c r="AL404"/>
  <c r="AN404"/>
  <c r="AL405"/>
  <c r="AN405"/>
  <c r="AL406"/>
  <c r="AN406"/>
  <c r="AL407"/>
  <c r="AN407"/>
  <c r="AL408"/>
  <c r="AN408"/>
  <c r="AL409"/>
  <c r="AN409"/>
  <c r="AL410"/>
  <c r="AN410"/>
  <c r="AL411"/>
  <c r="AN411"/>
  <c r="AL412"/>
  <c r="AN412"/>
  <c r="AL413"/>
  <c r="AN413"/>
  <c r="AL414"/>
  <c r="AN414"/>
  <c r="AL415"/>
  <c r="AN415"/>
  <c r="AL416"/>
  <c r="AN416"/>
  <c r="AL417"/>
  <c r="AN417"/>
  <c r="AL418"/>
  <c r="AN418"/>
  <c r="AL419"/>
  <c r="AN419"/>
  <c r="AL420"/>
  <c r="AN420"/>
  <c r="AL421"/>
  <c r="AN421"/>
  <c r="AL422"/>
  <c r="AN422"/>
  <c r="AL423"/>
  <c r="AN423"/>
  <c r="AL424"/>
  <c r="AN424"/>
  <c r="AL425"/>
  <c r="AN425"/>
  <c r="AL426"/>
  <c r="AN426"/>
  <c r="AL427"/>
  <c r="AN427"/>
  <c r="AL428"/>
  <c r="AN428"/>
  <c r="AL429"/>
  <c r="AN429"/>
  <c r="AL430"/>
  <c r="AN430"/>
  <c r="AL431"/>
  <c r="AN431"/>
  <c r="AL432"/>
  <c r="AN432"/>
  <c r="AL433"/>
  <c r="AN433"/>
  <c r="AL434"/>
  <c r="AN434"/>
  <c r="AL435"/>
  <c r="AN435"/>
  <c r="AL436"/>
  <c r="AN436"/>
  <c r="AL437"/>
  <c r="AN437"/>
  <c r="AL438"/>
  <c r="AN438"/>
  <c r="AL439"/>
  <c r="AN439"/>
  <c r="AL440"/>
  <c r="AN440"/>
  <c r="AL441"/>
  <c r="AN441"/>
  <c r="AL442"/>
  <c r="AN442"/>
  <c r="AL443"/>
  <c r="AN443"/>
  <c r="AL444"/>
  <c r="AN444"/>
  <c r="AL445"/>
  <c r="AN445"/>
  <c r="AL446"/>
  <c r="AN446"/>
  <c r="AL447"/>
  <c r="AN447"/>
  <c r="AL448"/>
  <c r="AN448"/>
  <c r="AL449"/>
  <c r="AN449"/>
  <c r="AL450"/>
  <c r="AN450"/>
  <c r="AL451"/>
  <c r="AN451"/>
  <c r="AL452"/>
  <c r="AN452"/>
  <c r="AL453"/>
  <c r="AN453"/>
  <c r="AL454"/>
  <c r="AN454"/>
  <c r="AL455"/>
  <c r="AN455"/>
  <c r="AL456"/>
  <c r="AN456"/>
  <c r="AL457"/>
  <c r="AN457"/>
  <c r="AL458"/>
  <c r="AN458"/>
  <c r="AL459"/>
  <c r="AN459"/>
  <c r="AL460"/>
  <c r="AN460"/>
  <c r="AL461"/>
  <c r="AN461"/>
  <c r="AL462"/>
  <c r="AN462"/>
  <c r="AL463"/>
  <c r="AN463"/>
  <c r="AL464"/>
  <c r="AN464"/>
  <c r="AL465"/>
  <c r="AN465"/>
  <c r="AL466"/>
  <c r="AN466"/>
  <c r="AL467"/>
  <c r="AN467"/>
  <c r="AL468"/>
  <c r="AN468"/>
  <c r="AL469"/>
  <c r="AN469"/>
  <c r="AL470"/>
  <c r="AN470"/>
  <c r="AL471"/>
  <c r="AN471"/>
  <c r="AL472"/>
  <c r="AN472"/>
  <c r="AL473"/>
  <c r="AN473"/>
  <c r="AL474"/>
  <c r="AN474"/>
  <c r="AL475"/>
  <c r="AN475"/>
  <c r="AL476"/>
  <c r="AN476"/>
  <c r="AL477"/>
  <c r="AN477"/>
  <c r="AL478"/>
  <c r="AN478"/>
  <c r="AL479"/>
  <c r="AN479"/>
  <c r="AL480"/>
  <c r="AN480"/>
  <c r="AL481"/>
  <c r="AN481"/>
  <c r="AL482"/>
  <c r="AN482"/>
  <c r="AL483"/>
  <c r="AN483"/>
  <c r="AL484"/>
  <c r="AN484"/>
  <c r="AL485"/>
  <c r="AN485"/>
  <c r="AL486"/>
  <c r="AN486"/>
  <c r="AL487"/>
  <c r="AN487"/>
  <c r="AL488"/>
  <c r="AN488"/>
  <c r="AL489"/>
  <c r="AN489"/>
  <c r="AL490"/>
  <c r="AN490"/>
  <c r="AL491"/>
  <c r="AN491"/>
  <c r="AL492"/>
  <c r="AN492"/>
  <c r="AL493"/>
  <c r="AN493"/>
  <c r="AL494"/>
  <c r="AN494"/>
  <c r="AL495"/>
  <c r="AN495"/>
  <c r="AL496"/>
  <c r="AN496"/>
  <c r="AL497"/>
  <c r="AN497"/>
  <c r="AL498"/>
  <c r="AN498"/>
  <c r="AL499"/>
  <c r="AN499"/>
  <c r="AL500"/>
  <c r="AN500"/>
  <c r="AL501"/>
  <c r="AN501"/>
  <c r="AL502"/>
  <c r="AN502"/>
  <c r="AL503"/>
  <c r="AN503"/>
  <c r="AL504"/>
  <c r="AN504"/>
  <c r="AL505"/>
  <c r="AN505"/>
  <c r="AL506"/>
  <c r="AN506"/>
  <c r="AL507"/>
  <c r="AN507"/>
  <c r="AL508"/>
  <c r="AN508"/>
  <c r="AL509"/>
  <c r="AN509"/>
  <c r="AL510"/>
  <c r="AN510"/>
  <c r="AL511"/>
  <c r="AN511"/>
  <c r="AL512"/>
  <c r="AN512"/>
  <c r="AL513"/>
  <c r="AN513"/>
  <c r="AL514"/>
  <c r="AN514"/>
  <c r="AL515"/>
  <c r="AN515"/>
  <c r="AL516"/>
  <c r="AN516"/>
  <c r="AL517"/>
  <c r="AN517"/>
  <c r="AL518"/>
  <c r="AN518"/>
  <c r="AL519"/>
  <c r="AN519"/>
  <c r="AL520"/>
  <c r="AN520"/>
  <c r="AL521"/>
  <c r="AN521"/>
  <c r="AL522"/>
  <c r="AN522"/>
  <c r="AL523"/>
  <c r="AN523"/>
  <c r="AL524"/>
  <c r="AN524"/>
  <c r="AN1010"/>
  <c r="AN1008"/>
  <c r="AN1006"/>
  <c r="AN1004"/>
  <c r="AN1002"/>
  <c r="AN1000"/>
  <c r="AN998"/>
  <c r="AN996"/>
  <c r="AN994"/>
  <c r="AN992"/>
  <c r="AN990"/>
  <c r="AN988"/>
  <c r="AN986"/>
  <c r="AN984"/>
  <c r="AN982"/>
  <c r="AN980"/>
  <c r="AN978"/>
  <c r="AN976"/>
  <c r="AN974"/>
  <c r="AN972"/>
  <c r="AN970"/>
  <c r="AN968"/>
  <c r="AN966"/>
  <c r="AN964"/>
  <c r="AN962"/>
  <c r="AN960"/>
  <c r="AN958"/>
  <c r="AN956"/>
  <c r="AN954"/>
  <c r="AN952"/>
  <c r="AN950"/>
  <c r="AN948"/>
  <c r="AN946"/>
  <c r="AN944"/>
  <c r="AN942"/>
  <c r="AN940"/>
  <c r="AN938"/>
  <c r="AN936"/>
  <c r="AN934"/>
  <c r="AN932"/>
  <c r="AN930"/>
  <c r="AN928"/>
  <c r="AN926"/>
  <c r="AN924"/>
  <c r="AN922"/>
  <c r="AN920"/>
  <c r="AN918"/>
  <c r="AN916"/>
  <c r="AN914"/>
  <c r="AN912"/>
  <c r="AN910"/>
  <c r="AN908"/>
  <c r="AN906"/>
  <c r="AN904"/>
  <c r="AN902"/>
  <c r="AN900"/>
  <c r="AN898"/>
  <c r="AN896"/>
  <c r="AN894"/>
  <c r="AN892"/>
  <c r="AN890"/>
  <c r="AN888"/>
  <c r="AN886"/>
  <c r="AN884"/>
  <c r="AN882"/>
  <c r="AN880"/>
  <c r="AN878"/>
  <c r="AN876"/>
  <c r="AN874"/>
  <c r="AN872"/>
  <c r="AN870"/>
  <c r="AN868"/>
  <c r="AN866"/>
  <c r="AN864"/>
  <c r="AN862"/>
  <c r="AN860"/>
  <c r="AN858"/>
  <c r="AN856"/>
  <c r="AN854"/>
  <c r="AN852"/>
  <c r="AN850"/>
  <c r="AN848"/>
  <c r="AN846"/>
  <c r="AN844"/>
  <c r="AN842"/>
  <c r="AN840"/>
  <c r="AN838"/>
  <c r="AN836"/>
  <c r="AN834"/>
  <c r="AN832"/>
  <c r="AN830"/>
  <c r="AN828"/>
  <c r="AN826"/>
  <c r="AN824"/>
  <c r="AN822"/>
  <c r="AN820"/>
  <c r="AN818"/>
  <c r="AN816"/>
  <c r="AN814"/>
  <c r="AN812"/>
  <c r="AN810"/>
  <c r="AN808"/>
  <c r="AN806"/>
  <c r="AN804"/>
  <c r="AN802"/>
  <c r="AN800"/>
  <c r="AN798"/>
  <c r="AN796"/>
  <c r="AN794"/>
  <c r="AN792"/>
  <c r="AN790"/>
  <c r="AN788"/>
  <c r="AN786"/>
  <c r="AN784"/>
  <c r="AN782"/>
  <c r="AN780"/>
  <c r="AN778"/>
  <c r="AN776"/>
  <c r="AN774"/>
  <c r="AN772"/>
  <c r="AN770"/>
  <c r="AN768"/>
  <c r="AN766"/>
  <c r="AN764"/>
  <c r="AN762"/>
  <c r="AN760"/>
  <c r="AN758"/>
  <c r="AN756"/>
  <c r="AN754"/>
  <c r="AN752"/>
  <c r="AN750"/>
  <c r="AN748"/>
  <c r="AN746"/>
  <c r="AN744"/>
  <c r="AN742"/>
  <c r="AN740"/>
  <c r="AN738"/>
  <c r="AN736"/>
  <c r="AN734"/>
  <c r="AN732"/>
  <c r="AN730"/>
  <c r="AN728"/>
  <c r="AN726"/>
  <c r="AN724"/>
  <c r="AN722"/>
  <c r="AN720"/>
  <c r="AN718"/>
  <c r="AN716"/>
  <c r="AN714"/>
  <c r="AN712"/>
  <c r="AN710"/>
  <c r="AN708"/>
  <c r="AN706"/>
  <c r="AN704"/>
  <c r="AN702"/>
  <c r="AN700"/>
  <c r="AN698"/>
  <c r="AN696"/>
  <c r="AN694"/>
  <c r="AN692"/>
  <c r="AN690"/>
  <c r="AN688"/>
  <c r="AN686"/>
  <c r="AN684"/>
  <c r="AN682"/>
  <c r="AN680"/>
  <c r="AN678"/>
  <c r="AN676"/>
  <c r="AN674"/>
  <c r="AN672"/>
  <c r="AN670"/>
  <c r="AN668"/>
  <c r="AN666"/>
  <c r="AN664"/>
  <c r="AN662"/>
  <c r="AN660"/>
  <c r="AN658"/>
  <c r="AN656"/>
  <c r="AN654"/>
  <c r="AN652"/>
  <c r="AN650"/>
  <c r="AN648"/>
  <c r="AN646"/>
  <c r="AN644"/>
  <c r="AN642"/>
  <c r="AN640"/>
  <c r="AN638"/>
  <c r="AN636"/>
  <c r="AN634"/>
  <c r="AN632"/>
  <c r="AN630"/>
  <c r="AN628"/>
  <c r="AN626"/>
  <c r="AN624"/>
  <c r="AN622"/>
  <c r="AN620"/>
  <c r="AN618"/>
  <c r="AN616"/>
  <c r="AN614"/>
  <c r="AN612"/>
  <c r="AN610"/>
  <c r="AN608"/>
  <c r="AN606"/>
  <c r="AN604"/>
  <c r="AN602"/>
  <c r="AN600"/>
  <c r="AN598"/>
  <c r="AN596"/>
  <c r="AN594"/>
  <c r="AN592"/>
  <c r="AN590"/>
  <c r="AN588"/>
  <c r="AN586"/>
  <c r="AN584"/>
  <c r="AN582"/>
  <c r="AN580"/>
  <c r="AN578"/>
  <c r="AN576"/>
  <c r="AN574"/>
  <c r="AN572"/>
  <c r="AN570"/>
  <c r="AN568"/>
  <c r="AN566"/>
  <c r="AN564"/>
  <c r="AN562"/>
  <c r="AN560"/>
  <c r="AN558"/>
  <c r="AN556"/>
  <c r="AN554"/>
  <c r="AN552"/>
  <c r="AN550"/>
  <c r="AN548"/>
  <c r="AN546"/>
  <c r="AN544"/>
  <c r="AN542"/>
  <c r="AN540"/>
  <c r="AN538"/>
  <c r="AN536"/>
  <c r="AN534"/>
  <c r="AN532"/>
  <c r="AN530"/>
  <c r="AN528"/>
  <c r="AN526"/>
  <c r="AN1011"/>
  <c r="AN1009"/>
  <c r="AN1007"/>
  <c r="AN1005"/>
  <c r="AN1003"/>
  <c r="AN1001"/>
  <c r="AN999"/>
  <c r="AN997"/>
  <c r="AN995"/>
  <c r="AN993"/>
  <c r="AN991"/>
  <c r="AN989"/>
  <c r="AN987"/>
  <c r="AN985"/>
  <c r="AN983"/>
  <c r="AN981"/>
  <c r="AN979"/>
  <c r="AN977"/>
  <c r="AN975"/>
  <c r="AN973"/>
  <c r="AN971"/>
  <c r="AN969"/>
  <c r="AN967"/>
  <c r="AN965"/>
  <c r="AN963"/>
  <c r="AN961"/>
  <c r="AN959"/>
  <c r="AN957"/>
  <c r="AN955"/>
  <c r="AN953"/>
  <c r="AN951"/>
  <c r="AN949"/>
  <c r="AN947"/>
  <c r="AN945"/>
  <c r="AN943"/>
  <c r="AN941"/>
  <c r="AN939"/>
  <c r="AN937"/>
  <c r="AN935"/>
  <c r="AN933"/>
  <c r="AN931"/>
  <c r="AN929"/>
  <c r="AN927"/>
  <c r="AN925"/>
  <c r="AN923"/>
  <c r="AN921"/>
  <c r="AN919"/>
  <c r="AN917"/>
  <c r="AN915"/>
  <c r="AN913"/>
  <c r="AN911"/>
  <c r="AN909"/>
  <c r="AN907"/>
  <c r="AN905"/>
  <c r="AN903"/>
  <c r="AN901"/>
  <c r="AN899"/>
  <c r="AN897"/>
  <c r="AN895"/>
  <c r="AN893"/>
  <c r="AN891"/>
  <c r="AN889"/>
  <c r="AN887"/>
  <c r="AN885"/>
  <c r="AN883"/>
  <c r="AN881"/>
  <c r="AN879"/>
  <c r="AN877"/>
  <c r="AN875"/>
  <c r="AN873"/>
  <c r="AN871"/>
  <c r="AN869"/>
  <c r="AN867"/>
  <c r="AN865"/>
  <c r="AN863"/>
  <c r="AN861"/>
  <c r="AN859"/>
  <c r="AN857"/>
  <c r="AN855"/>
  <c r="AN853"/>
  <c r="AN851"/>
  <c r="AN849"/>
  <c r="AN847"/>
  <c r="AN845"/>
  <c r="AN843"/>
  <c r="AN841"/>
  <c r="AN839"/>
  <c r="AN837"/>
  <c r="AN835"/>
  <c r="AN833"/>
  <c r="AN831"/>
  <c r="AN829"/>
  <c r="AN827"/>
  <c r="AN825"/>
  <c r="AN823"/>
  <c r="AN821"/>
  <c r="AN819"/>
  <c r="AN817"/>
  <c r="AN815"/>
  <c r="AN813"/>
  <c r="AN811"/>
  <c r="AN809"/>
  <c r="AN807"/>
  <c r="AN805"/>
  <c r="AN803"/>
  <c r="AN801"/>
  <c r="AN799"/>
  <c r="AN797"/>
  <c r="AN795"/>
  <c r="AN793"/>
  <c r="AN791"/>
  <c r="AN789"/>
  <c r="AN787"/>
  <c r="AN785"/>
  <c r="AN783"/>
  <c r="AN781"/>
  <c r="AN779"/>
  <c r="AN777"/>
  <c r="AN775"/>
  <c r="AN773"/>
  <c r="AN771"/>
  <c r="AN769"/>
  <c r="AN767"/>
  <c r="AN765"/>
  <c r="AN763"/>
  <c r="AN761"/>
  <c r="AN759"/>
  <c r="AN757"/>
  <c r="AN755"/>
  <c r="AN753"/>
  <c r="AN751"/>
  <c r="AN749"/>
  <c r="AN747"/>
  <c r="AN745"/>
  <c r="AN743"/>
  <c r="AN741"/>
  <c r="AN739"/>
  <c r="AN737"/>
  <c r="AN735"/>
  <c r="AN733"/>
  <c r="AN731"/>
  <c r="AN729"/>
  <c r="AN727"/>
  <c r="AN725"/>
  <c r="AN723"/>
  <c r="AN721"/>
  <c r="AN719"/>
  <c r="AN717"/>
  <c r="AN715"/>
  <c r="AN713"/>
  <c r="AN711"/>
  <c r="AN709"/>
  <c r="AN707"/>
  <c r="AN705"/>
  <c r="AN703"/>
  <c r="AN701"/>
  <c r="AN699"/>
  <c r="AN697"/>
  <c r="AN695"/>
  <c r="AN693"/>
  <c r="AN691"/>
  <c r="AN689"/>
  <c r="AN687"/>
  <c r="AN685"/>
  <c r="AN683"/>
  <c r="AN681"/>
  <c r="AN679"/>
  <c r="AN677"/>
  <c r="AN675"/>
  <c r="AN673"/>
  <c r="AN671"/>
  <c r="AN669"/>
  <c r="AN667"/>
  <c r="AN665"/>
  <c r="AN663"/>
  <c r="AN661"/>
  <c r="AN659"/>
  <c r="AN657"/>
  <c r="AN655"/>
  <c r="AN653"/>
  <c r="AN651"/>
  <c r="AN649"/>
  <c r="AN647"/>
  <c r="AN645"/>
  <c r="AN643"/>
  <c r="AN641"/>
  <c r="AN639"/>
  <c r="AN637"/>
  <c r="AN635"/>
  <c r="AN633"/>
  <c r="AN631"/>
  <c r="AN629"/>
  <c r="AN627"/>
  <c r="AN625"/>
  <c r="AN623"/>
  <c r="AN621"/>
  <c r="AN619"/>
  <c r="AN617"/>
  <c r="AN615"/>
  <c r="AN613"/>
  <c r="AN611"/>
  <c r="AN609"/>
  <c r="AN607"/>
  <c r="AN605"/>
  <c r="AN603"/>
  <c r="AN601"/>
  <c r="AN599"/>
  <c r="AN597"/>
  <c r="AN595"/>
  <c r="AN593"/>
  <c r="AN591"/>
  <c r="AN589"/>
  <c r="AN587"/>
  <c r="AN585"/>
  <c r="AN583"/>
  <c r="AN581"/>
  <c r="AN579"/>
  <c r="AN577"/>
  <c r="AN575"/>
  <c r="AN573"/>
  <c r="AN571"/>
  <c r="AN569"/>
  <c r="AN567"/>
  <c r="AN565"/>
  <c r="AN563"/>
  <c r="AN561"/>
  <c r="AN559"/>
  <c r="AN557"/>
  <c r="AN555"/>
  <c r="AN553"/>
  <c r="AN551"/>
  <c r="AN549"/>
  <c r="AN547"/>
  <c r="AN545"/>
  <c r="AN543"/>
  <c r="AN541"/>
  <c r="AN539"/>
  <c r="AN537"/>
  <c r="AN535"/>
  <c r="AN533"/>
  <c r="AN531"/>
  <c r="AN529"/>
  <c r="AN527"/>
  <c r="AN525"/>
  <c r="AN12"/>
  <c r="CE13" l="1"/>
  <c r="CE14" s="1"/>
  <c r="CE15" s="1"/>
  <c r="AS2"/>
  <c r="AS1"/>
  <c r="AT1" l="1"/>
  <c r="AT2"/>
  <c r="CE9" l="1"/>
  <c r="B2" i="3" s="1"/>
  <c r="B3" s="1"/>
  <c r="AU1" i="1"/>
  <c r="AU2"/>
  <c r="B4" i="3" l="1"/>
  <c r="C3"/>
  <c r="AV1" i="1"/>
  <c r="AV2"/>
  <c r="B5" i="3" l="1"/>
  <c r="C4"/>
  <c r="AW1" i="1"/>
  <c r="AW2"/>
  <c r="B6" i="3" l="1"/>
  <c r="C5"/>
  <c r="AY1" i="1"/>
  <c r="AY2"/>
  <c r="B7" i="3" l="1"/>
  <c r="C6"/>
  <c r="BA1" i="1"/>
  <c r="BA2"/>
  <c r="B8" i="3" l="1"/>
  <c r="C7"/>
  <c r="BC1" i="1"/>
  <c r="BC2"/>
  <c r="B9" i="3" l="1"/>
  <c r="C8"/>
  <c r="BE1" i="1"/>
  <c r="BE2"/>
  <c r="B10" i="3" l="1"/>
  <c r="C9"/>
  <c r="BG1" i="1"/>
  <c r="BG2"/>
  <c r="B11" i="3" l="1"/>
  <c r="C10"/>
  <c r="BI1" i="1"/>
  <c r="BI2"/>
  <c r="B12" i="3" l="1"/>
  <c r="C11"/>
  <c r="BK1" i="1"/>
  <c r="BK2"/>
  <c r="B13" i="3" l="1"/>
  <c r="C12"/>
  <c r="BM1" i="1"/>
  <c r="BM2"/>
  <c r="B14" i="3" l="1"/>
  <c r="C13"/>
  <c r="BN1" i="1"/>
  <c r="BN2"/>
  <c r="B15" i="3" l="1"/>
  <c r="C14"/>
  <c r="BO1" i="1"/>
  <c r="BO2"/>
  <c r="B16" i="3" l="1"/>
  <c r="C15"/>
  <c r="BP1" i="1"/>
  <c r="BP2"/>
  <c r="B17" i="3" l="1"/>
  <c r="C16"/>
  <c r="BQ1" i="1"/>
  <c r="BQ2"/>
  <c r="B18" i="3" l="1"/>
  <c r="C17"/>
  <c r="BS1" i="1"/>
  <c r="BS2"/>
  <c r="B19" i="3" l="1"/>
  <c r="C18"/>
  <c r="BT2" i="1"/>
  <c r="BT1"/>
  <c r="CH12"/>
  <c r="CG12" s="1"/>
  <c r="CH1010"/>
  <c r="CG1010" s="1"/>
  <c r="CH1006"/>
  <c r="CG1006" s="1"/>
  <c r="CH1002"/>
  <c r="CG1002" s="1"/>
  <c r="CH998"/>
  <c r="CG998" s="1"/>
  <c r="CH994"/>
  <c r="CG994" s="1"/>
  <c r="CH990"/>
  <c r="CG990" s="1"/>
  <c r="CH986"/>
  <c r="CG986" s="1"/>
  <c r="CH1008"/>
  <c r="CG1008" s="1"/>
  <c r="CH1004"/>
  <c r="CG1004" s="1"/>
  <c r="CH1000"/>
  <c r="CG1000" s="1"/>
  <c r="CH996"/>
  <c r="CG996"/>
  <c r="CH992"/>
  <c r="CG992" s="1"/>
  <c r="CH988"/>
  <c r="CG988" s="1"/>
  <c r="CH1009"/>
  <c r="CG1009" s="1"/>
  <c r="CH1005"/>
  <c r="CG1005" s="1"/>
  <c r="CH1001"/>
  <c r="CG1001" s="1"/>
  <c r="CH997"/>
  <c r="CG997" s="1"/>
  <c r="CH993"/>
  <c r="CG993"/>
  <c r="CH989"/>
  <c r="CG989" s="1"/>
  <c r="CH985"/>
  <c r="CG985" s="1"/>
  <c r="CH1011"/>
  <c r="CG1011" s="1"/>
  <c r="CH1003"/>
  <c r="CG1003" s="1"/>
  <c r="CH995"/>
  <c r="CG995" s="1"/>
  <c r="CH987"/>
  <c r="CG987" s="1"/>
  <c r="CH980"/>
  <c r="CG980" s="1"/>
  <c r="CH972"/>
  <c r="CG972" s="1"/>
  <c r="CH964"/>
  <c r="CG964" s="1"/>
  <c r="CH956"/>
  <c r="CG956" s="1"/>
  <c r="CH948"/>
  <c r="CG948" s="1"/>
  <c r="CH940"/>
  <c r="CG940" s="1"/>
  <c r="CH932"/>
  <c r="CG932" s="1"/>
  <c r="CH924"/>
  <c r="CG924" s="1"/>
  <c r="CH916"/>
  <c r="CG916" s="1"/>
  <c r="CH908"/>
  <c r="CG908" s="1"/>
  <c r="CH900"/>
  <c r="CG900" s="1"/>
  <c r="CH892"/>
  <c r="CG892" s="1"/>
  <c r="CH884"/>
  <c r="CG884" s="1"/>
  <c r="CH876"/>
  <c r="CG876" s="1"/>
  <c r="CH868"/>
  <c r="CG868" s="1"/>
  <c r="CH860"/>
  <c r="CG860" s="1"/>
  <c r="CH852"/>
  <c r="CG852" s="1"/>
  <c r="CH844"/>
  <c r="CG844" s="1"/>
  <c r="CH836"/>
  <c r="CG836" s="1"/>
  <c r="CH828"/>
  <c r="CG828" s="1"/>
  <c r="CH820"/>
  <c r="CG820" s="1"/>
  <c r="CH812"/>
  <c r="CG812" s="1"/>
  <c r="CH804"/>
  <c r="CG804" s="1"/>
  <c r="CH796"/>
  <c r="CG796" s="1"/>
  <c r="CH788"/>
  <c r="CG788" s="1"/>
  <c r="CH780"/>
  <c r="CG780" s="1"/>
  <c r="CH772"/>
  <c r="CG772" s="1"/>
  <c r="CH764"/>
  <c r="CG764" s="1"/>
  <c r="CH756"/>
  <c r="CG756" s="1"/>
  <c r="CH748"/>
  <c r="CG748" s="1"/>
  <c r="CH740"/>
  <c r="CG740" s="1"/>
  <c r="CH732"/>
  <c r="CG732" s="1"/>
  <c r="CH724"/>
  <c r="CG724" s="1"/>
  <c r="CH716"/>
  <c r="CG716" s="1"/>
  <c r="CH708"/>
  <c r="CG708" s="1"/>
  <c r="CH700"/>
  <c r="CG700" s="1"/>
  <c r="CH692"/>
  <c r="CG692" s="1"/>
  <c r="CH684"/>
  <c r="CG684" s="1"/>
  <c r="CH676"/>
  <c r="CG676" s="1"/>
  <c r="CH668"/>
  <c r="CG668" s="1"/>
  <c r="CH660"/>
  <c r="CG660" s="1"/>
  <c r="CH652"/>
  <c r="CG652" s="1"/>
  <c r="CH644"/>
  <c r="CG644" s="1"/>
  <c r="CH636"/>
  <c r="CG636" s="1"/>
  <c r="CH628"/>
  <c r="CG628" s="1"/>
  <c r="CH620"/>
  <c r="CG620" s="1"/>
  <c r="CH612"/>
  <c r="CG612" s="1"/>
  <c r="CH604"/>
  <c r="CG604" s="1"/>
  <c r="CH596"/>
  <c r="CG596" s="1"/>
  <c r="CH588"/>
  <c r="CG588" s="1"/>
  <c r="CH580"/>
  <c r="CG580" s="1"/>
  <c r="CH572"/>
  <c r="CG572" s="1"/>
  <c r="CH564"/>
  <c r="CG564" s="1"/>
  <c r="CH556"/>
  <c r="CG556" s="1"/>
  <c r="CH548"/>
  <c r="CG548" s="1"/>
  <c r="CH540"/>
  <c r="CG540" s="1"/>
  <c r="CH532"/>
  <c r="CG532" s="1"/>
  <c r="CH524"/>
  <c r="CG524" s="1"/>
  <c r="CH516"/>
  <c r="CG516" s="1"/>
  <c r="CH508"/>
  <c r="CG508" s="1"/>
  <c r="CH500"/>
  <c r="CG500" s="1"/>
  <c r="CH492"/>
  <c r="CG492" s="1"/>
  <c r="CH484"/>
  <c r="CG484" s="1"/>
  <c r="CH476"/>
  <c r="CG476" s="1"/>
  <c r="CH468"/>
  <c r="CG468" s="1"/>
  <c r="CH460"/>
  <c r="CG460" s="1"/>
  <c r="CH452"/>
  <c r="CG452" s="1"/>
  <c r="CH444"/>
  <c r="CG444" s="1"/>
  <c r="CH436"/>
  <c r="CG436" s="1"/>
  <c r="CH428"/>
  <c r="CG428" s="1"/>
  <c r="CH420"/>
  <c r="CG420" s="1"/>
  <c r="CH412"/>
  <c r="CG412" s="1"/>
  <c r="CH404"/>
  <c r="CG404" s="1"/>
  <c r="CH396"/>
  <c r="CG396" s="1"/>
  <c r="CH388"/>
  <c r="CG388" s="1"/>
  <c r="CH380"/>
  <c r="CG380" s="1"/>
  <c r="CH372"/>
  <c r="CG372" s="1"/>
  <c r="CH364"/>
  <c r="CG364" s="1"/>
  <c r="CH356"/>
  <c r="CG356" s="1"/>
  <c r="CH348"/>
  <c r="CG348" s="1"/>
  <c r="CH340"/>
  <c r="CG340" s="1"/>
  <c r="CH332"/>
  <c r="CG332" s="1"/>
  <c r="CH324"/>
  <c r="CG324" s="1"/>
  <c r="CH316"/>
  <c r="CG316" s="1"/>
  <c r="CH308"/>
  <c r="CG308" s="1"/>
  <c r="CH300"/>
  <c r="CG300" s="1"/>
  <c r="CH292"/>
  <c r="CG292" s="1"/>
  <c r="CH284"/>
  <c r="CG284" s="1"/>
  <c r="CH276"/>
  <c r="CG276" s="1"/>
  <c r="CH268"/>
  <c r="CG268" s="1"/>
  <c r="CH260"/>
  <c r="CG260" s="1"/>
  <c r="CH252"/>
  <c r="CG252" s="1"/>
  <c r="CH244"/>
  <c r="CG244" s="1"/>
  <c r="CH236"/>
  <c r="CG236" s="1"/>
  <c r="CH228"/>
  <c r="CG228" s="1"/>
  <c r="CH220"/>
  <c r="CG220" s="1"/>
  <c r="CH212"/>
  <c r="CG212" s="1"/>
  <c r="CH204"/>
  <c r="CG204" s="1"/>
  <c r="CH196"/>
  <c r="CG196" s="1"/>
  <c r="CH188"/>
  <c r="CG188" s="1"/>
  <c r="CH180"/>
  <c r="CG180" s="1"/>
  <c r="CH172"/>
  <c r="CG172" s="1"/>
  <c r="CH164"/>
  <c r="CG164" s="1"/>
  <c r="CH156"/>
  <c r="CG156" s="1"/>
  <c r="CH148"/>
  <c r="CG148" s="1"/>
  <c r="CH140"/>
  <c r="CG140" s="1"/>
  <c r="CH132"/>
  <c r="CG132" s="1"/>
  <c r="CH124"/>
  <c r="CG124" s="1"/>
  <c r="CH116"/>
  <c r="CG116" s="1"/>
  <c r="CH108"/>
  <c r="CG108" s="1"/>
  <c r="CH100"/>
  <c r="CG100" s="1"/>
  <c r="CH92"/>
  <c r="CG92" s="1"/>
  <c r="CH84"/>
  <c r="CG84" s="1"/>
  <c r="CH76"/>
  <c r="CG76" s="1"/>
  <c r="CH68"/>
  <c r="CG68" s="1"/>
  <c r="CH60"/>
  <c r="CG60" s="1"/>
  <c r="CH52"/>
  <c r="CG52" s="1"/>
  <c r="CH44"/>
  <c r="CG44" s="1"/>
  <c r="CH36"/>
  <c r="CG36" s="1"/>
  <c r="CH28"/>
  <c r="CG28" s="1"/>
  <c r="CH20"/>
  <c r="CG20" s="1"/>
  <c r="CH981"/>
  <c r="CG981" s="1"/>
  <c r="CH973"/>
  <c r="CG973" s="1"/>
  <c r="CH965"/>
  <c r="CG965" s="1"/>
  <c r="CH957"/>
  <c r="CG957" s="1"/>
  <c r="CH949"/>
  <c r="CG949" s="1"/>
  <c r="CH941"/>
  <c r="CG941" s="1"/>
  <c r="CH933"/>
  <c r="CG933" s="1"/>
  <c r="CH925"/>
  <c r="CG925" s="1"/>
  <c r="CH917"/>
  <c r="CG917" s="1"/>
  <c r="CH909"/>
  <c r="CG909" s="1"/>
  <c r="CH901"/>
  <c r="CG901" s="1"/>
  <c r="CH893"/>
  <c r="CG893" s="1"/>
  <c r="CH885"/>
  <c r="CG885" s="1"/>
  <c r="CH877"/>
  <c r="CG877" s="1"/>
  <c r="CH869"/>
  <c r="CG869" s="1"/>
  <c r="CH861"/>
  <c r="CG861" s="1"/>
  <c r="CH853"/>
  <c r="CG853" s="1"/>
  <c r="CH845"/>
  <c r="CG845" s="1"/>
  <c r="CH837"/>
  <c r="CG837" s="1"/>
  <c r="CH829"/>
  <c r="CG829" s="1"/>
  <c r="CH821"/>
  <c r="CG821" s="1"/>
  <c r="CH813"/>
  <c r="CG813" s="1"/>
  <c r="CH805"/>
  <c r="CG805" s="1"/>
  <c r="CH797"/>
  <c r="CG797" s="1"/>
  <c r="CH789"/>
  <c r="CG789" s="1"/>
  <c r="CH781"/>
  <c r="CG781" s="1"/>
  <c r="CH773"/>
  <c r="CG773" s="1"/>
  <c r="CH765"/>
  <c r="CG765" s="1"/>
  <c r="CH757"/>
  <c r="CG757" s="1"/>
  <c r="CH749"/>
  <c r="CG749" s="1"/>
  <c r="CH741"/>
  <c r="CG741" s="1"/>
  <c r="CH733"/>
  <c r="CG733" s="1"/>
  <c r="CH725"/>
  <c r="CG725" s="1"/>
  <c r="CH1007"/>
  <c r="CG1007" s="1"/>
  <c r="CH999"/>
  <c r="CG999" s="1"/>
  <c r="CH991"/>
  <c r="CG991" s="1"/>
  <c r="CH984"/>
  <c r="CG984" s="1"/>
  <c r="CH976"/>
  <c r="CG976" s="1"/>
  <c r="CH968"/>
  <c r="CG968" s="1"/>
  <c r="CH960"/>
  <c r="CG960" s="1"/>
  <c r="CH952"/>
  <c r="CG952" s="1"/>
  <c r="CH944"/>
  <c r="CG944" s="1"/>
  <c r="CH936"/>
  <c r="CG936" s="1"/>
  <c r="CH928"/>
  <c r="CG928" s="1"/>
  <c r="CH920"/>
  <c r="CG920" s="1"/>
  <c r="CH912"/>
  <c r="CG912" s="1"/>
  <c r="CH904"/>
  <c r="CG904" s="1"/>
  <c r="CH896"/>
  <c r="CG896" s="1"/>
  <c r="CH888"/>
  <c r="CG888" s="1"/>
  <c r="CH880"/>
  <c r="CG880" s="1"/>
  <c r="CH872"/>
  <c r="CG872" s="1"/>
  <c r="CH864"/>
  <c r="CG864" s="1"/>
  <c r="CH856"/>
  <c r="CG856" s="1"/>
  <c r="CH848"/>
  <c r="CG848" s="1"/>
  <c r="CH840"/>
  <c r="CG840" s="1"/>
  <c r="CH832"/>
  <c r="CG832" s="1"/>
  <c r="CH824"/>
  <c r="CG824" s="1"/>
  <c r="CH816"/>
  <c r="CG816" s="1"/>
  <c r="CH808"/>
  <c r="CG808" s="1"/>
  <c r="CH800"/>
  <c r="CG800" s="1"/>
  <c r="CH792"/>
  <c r="CG792" s="1"/>
  <c r="CH784"/>
  <c r="CG784" s="1"/>
  <c r="CH776"/>
  <c r="CG776" s="1"/>
  <c r="CH768"/>
  <c r="CG768" s="1"/>
  <c r="CH760"/>
  <c r="CG760" s="1"/>
  <c r="CH752"/>
  <c r="CG752" s="1"/>
  <c r="CH744"/>
  <c r="CG744" s="1"/>
  <c r="CH736"/>
  <c r="CG736" s="1"/>
  <c r="CH728"/>
  <c r="CG728" s="1"/>
  <c r="CH720"/>
  <c r="CG720" s="1"/>
  <c r="CH712"/>
  <c r="CG712" s="1"/>
  <c r="CH704"/>
  <c r="CG704" s="1"/>
  <c r="CH696"/>
  <c r="CG696" s="1"/>
  <c r="CH688"/>
  <c r="CG688" s="1"/>
  <c r="CH680"/>
  <c r="CG680" s="1"/>
  <c r="CH672"/>
  <c r="CG672" s="1"/>
  <c r="CH664"/>
  <c r="CG664" s="1"/>
  <c r="CH656"/>
  <c r="CG656" s="1"/>
  <c r="CH648"/>
  <c r="CG648" s="1"/>
  <c r="CH640"/>
  <c r="CG640" s="1"/>
  <c r="CH632"/>
  <c r="CG632" s="1"/>
  <c r="CH624"/>
  <c r="CG624" s="1"/>
  <c r="CH616"/>
  <c r="CG616" s="1"/>
  <c r="CH608"/>
  <c r="CG608" s="1"/>
  <c r="CH600"/>
  <c r="CG600" s="1"/>
  <c r="CH592"/>
  <c r="CG592" s="1"/>
  <c r="CH584"/>
  <c r="CG584" s="1"/>
  <c r="CH576"/>
  <c r="CG576" s="1"/>
  <c r="CH568"/>
  <c r="CG568" s="1"/>
  <c r="CH560"/>
  <c r="CG560" s="1"/>
  <c r="CH552"/>
  <c r="CG552" s="1"/>
  <c r="CH544"/>
  <c r="CG544" s="1"/>
  <c r="CH536"/>
  <c r="CG536" s="1"/>
  <c r="CH528"/>
  <c r="CG528" s="1"/>
  <c r="CH520"/>
  <c r="CG520" s="1"/>
  <c r="CH512"/>
  <c r="CG512" s="1"/>
  <c r="CH504"/>
  <c r="CG504" s="1"/>
  <c r="CH496"/>
  <c r="CG496" s="1"/>
  <c r="CH488"/>
  <c r="CG488" s="1"/>
  <c r="CH480"/>
  <c r="CG480" s="1"/>
  <c r="CH472"/>
  <c r="CG472" s="1"/>
  <c r="CH464"/>
  <c r="CG464" s="1"/>
  <c r="CH456"/>
  <c r="CG456" s="1"/>
  <c r="CH448"/>
  <c r="CG448" s="1"/>
  <c r="CH440"/>
  <c r="CG440" s="1"/>
  <c r="CH432"/>
  <c r="CG432" s="1"/>
  <c r="CH424"/>
  <c r="CG424" s="1"/>
  <c r="CH416"/>
  <c r="CG416" s="1"/>
  <c r="CH408"/>
  <c r="CG408" s="1"/>
  <c r="CH400"/>
  <c r="CG400" s="1"/>
  <c r="CH392"/>
  <c r="CG392" s="1"/>
  <c r="CH384"/>
  <c r="CG384" s="1"/>
  <c r="CH376"/>
  <c r="CG376" s="1"/>
  <c r="CH368"/>
  <c r="CG368" s="1"/>
  <c r="CH360"/>
  <c r="CG360" s="1"/>
  <c r="CH352"/>
  <c r="CG352" s="1"/>
  <c r="CH344"/>
  <c r="CG344" s="1"/>
  <c r="CH336"/>
  <c r="CG336" s="1"/>
  <c r="CH328"/>
  <c r="CG328" s="1"/>
  <c r="CH320"/>
  <c r="CG320" s="1"/>
  <c r="CH312"/>
  <c r="CG312" s="1"/>
  <c r="CH304"/>
  <c r="CG304" s="1"/>
  <c r="CH296"/>
  <c r="CG296" s="1"/>
  <c r="CH288"/>
  <c r="CG288" s="1"/>
  <c r="CH280"/>
  <c r="CG280" s="1"/>
  <c r="CH272"/>
  <c r="CG272" s="1"/>
  <c r="CH264"/>
  <c r="CG264" s="1"/>
  <c r="CH256"/>
  <c r="CG256" s="1"/>
  <c r="CH248"/>
  <c r="CG248" s="1"/>
  <c r="CH240"/>
  <c r="CG240" s="1"/>
  <c r="CH232"/>
  <c r="CG232" s="1"/>
  <c r="CH224"/>
  <c r="CG224" s="1"/>
  <c r="CH216"/>
  <c r="CG216" s="1"/>
  <c r="CH208"/>
  <c r="CG208" s="1"/>
  <c r="CH200"/>
  <c r="CG200" s="1"/>
  <c r="CH192"/>
  <c r="CG192" s="1"/>
  <c r="CH184"/>
  <c r="CG184" s="1"/>
  <c r="CH176"/>
  <c r="CG176" s="1"/>
  <c r="CH168"/>
  <c r="CG168" s="1"/>
  <c r="CH160"/>
  <c r="CG160" s="1"/>
  <c r="CH152"/>
  <c r="CG152" s="1"/>
  <c r="CH144"/>
  <c r="CG144" s="1"/>
  <c r="CH136"/>
  <c r="CG136" s="1"/>
  <c r="CH128"/>
  <c r="CG128" s="1"/>
  <c r="CH120"/>
  <c r="CG120" s="1"/>
  <c r="CH112"/>
  <c r="CG112" s="1"/>
  <c r="CH104"/>
  <c r="CG104" s="1"/>
  <c r="CH96"/>
  <c r="CG96" s="1"/>
  <c r="CH88"/>
  <c r="CG88" s="1"/>
  <c r="CH80"/>
  <c r="CG80" s="1"/>
  <c r="CH72"/>
  <c r="CG72" s="1"/>
  <c r="CH64"/>
  <c r="CG64" s="1"/>
  <c r="CH56"/>
  <c r="CG56" s="1"/>
  <c r="CH48"/>
  <c r="CG48" s="1"/>
  <c r="CH40"/>
  <c r="CG40" s="1"/>
  <c r="CH32"/>
  <c r="CG32" s="1"/>
  <c r="CH24"/>
  <c r="CG24" s="1"/>
  <c r="CH16"/>
  <c r="CG16" s="1"/>
  <c r="CH977"/>
  <c r="CG977" s="1"/>
  <c r="CH969"/>
  <c r="CG969" s="1"/>
  <c r="CH961"/>
  <c r="CG961" s="1"/>
  <c r="CH953"/>
  <c r="CG953" s="1"/>
  <c r="CH945"/>
  <c r="CG945" s="1"/>
  <c r="CH937"/>
  <c r="CG937" s="1"/>
  <c r="CH929"/>
  <c r="CG929" s="1"/>
  <c r="CH921"/>
  <c r="CG921" s="1"/>
  <c r="CH913"/>
  <c r="CG913" s="1"/>
  <c r="CH905"/>
  <c r="CG905" s="1"/>
  <c r="CH897"/>
  <c r="CG897" s="1"/>
  <c r="CH889"/>
  <c r="CG889" s="1"/>
  <c r="CH881"/>
  <c r="CG881" s="1"/>
  <c r="CH873"/>
  <c r="CG873" s="1"/>
  <c r="CH865"/>
  <c r="CG865" s="1"/>
  <c r="CH857"/>
  <c r="CG857" s="1"/>
  <c r="CH849"/>
  <c r="CG849" s="1"/>
  <c r="CH841"/>
  <c r="CG841" s="1"/>
  <c r="CH833"/>
  <c r="CG833" s="1"/>
  <c r="CH825"/>
  <c r="CG825" s="1"/>
  <c r="CH817"/>
  <c r="CG817" s="1"/>
  <c r="CH809"/>
  <c r="CG809" s="1"/>
  <c r="CH801"/>
  <c r="CG801" s="1"/>
  <c r="CH793"/>
  <c r="CG793" s="1"/>
  <c r="CH785"/>
  <c r="CG785" s="1"/>
  <c r="CH777"/>
  <c r="CG777" s="1"/>
  <c r="CH769"/>
  <c r="CG769" s="1"/>
  <c r="CH761"/>
  <c r="CG761" s="1"/>
  <c r="CH753"/>
  <c r="CG753" s="1"/>
  <c r="CH745"/>
  <c r="CG745" s="1"/>
  <c r="CH737"/>
  <c r="CG737" s="1"/>
  <c r="CH729"/>
  <c r="CG729" s="1"/>
  <c r="CH721"/>
  <c r="CG721" s="1"/>
  <c r="CH713"/>
  <c r="CG713" s="1"/>
  <c r="CH705"/>
  <c r="CG705" s="1"/>
  <c r="CH697"/>
  <c r="CG697" s="1"/>
  <c r="CH689"/>
  <c r="CG689" s="1"/>
  <c r="CH681"/>
  <c r="CG681" s="1"/>
  <c r="CH673"/>
  <c r="CG673" s="1"/>
  <c r="CH665"/>
  <c r="CG665" s="1"/>
  <c r="CH657"/>
  <c r="CG657" s="1"/>
  <c r="CH649"/>
  <c r="CG649" s="1"/>
  <c r="CH641"/>
  <c r="CG641" s="1"/>
  <c r="CH633"/>
  <c r="CG633" s="1"/>
  <c r="CH625"/>
  <c r="CG625" s="1"/>
  <c r="CH617"/>
  <c r="CG617" s="1"/>
  <c r="CH609"/>
  <c r="CG609" s="1"/>
  <c r="CH601"/>
  <c r="CG601" s="1"/>
  <c r="CH593"/>
  <c r="CG593" s="1"/>
  <c r="CH585"/>
  <c r="CG585" s="1"/>
  <c r="CH577"/>
  <c r="CG577" s="1"/>
  <c r="CH569"/>
  <c r="CG569" s="1"/>
  <c r="CH561"/>
  <c r="CG561" s="1"/>
  <c r="CH553"/>
  <c r="CG553" s="1"/>
  <c r="CH545"/>
  <c r="CG545" s="1"/>
  <c r="CH701"/>
  <c r="CG701" s="1"/>
  <c r="CH693"/>
  <c r="CG693" s="1"/>
  <c r="CH677"/>
  <c r="CG677" s="1"/>
  <c r="CH669"/>
  <c r="CG669" s="1"/>
  <c r="CH637"/>
  <c r="CG637" s="1"/>
  <c r="CH629"/>
  <c r="CG629" s="1"/>
  <c r="CH613"/>
  <c r="CG613" s="1"/>
  <c r="CH605"/>
  <c r="CG605" s="1"/>
  <c r="CH573"/>
  <c r="CG573" s="1"/>
  <c r="CH565"/>
  <c r="CG565" s="1"/>
  <c r="CH549"/>
  <c r="CG549" s="1"/>
  <c r="CH541"/>
  <c r="CG541" s="1"/>
  <c r="CH533"/>
  <c r="CG533" s="1"/>
  <c r="CH525"/>
  <c r="CG525" s="1"/>
  <c r="CH517"/>
  <c r="CG517" s="1"/>
  <c r="CH509"/>
  <c r="CG509" s="1"/>
  <c r="CH501"/>
  <c r="CG501" s="1"/>
  <c r="CH493"/>
  <c r="CG493" s="1"/>
  <c r="CH485"/>
  <c r="CG485" s="1"/>
  <c r="CH477"/>
  <c r="CG477" s="1"/>
  <c r="CH469"/>
  <c r="CG469" s="1"/>
  <c r="CH461"/>
  <c r="CG461" s="1"/>
  <c r="CH453"/>
  <c r="CG453" s="1"/>
  <c r="CH445"/>
  <c r="CG445" s="1"/>
  <c r="CH437"/>
  <c r="CG437" s="1"/>
  <c r="CH429"/>
  <c r="CG429" s="1"/>
  <c r="CH421"/>
  <c r="CG421" s="1"/>
  <c r="CH413"/>
  <c r="CG413" s="1"/>
  <c r="CH405"/>
  <c r="CG405" s="1"/>
  <c r="CH397"/>
  <c r="CG397" s="1"/>
  <c r="CH389"/>
  <c r="CG389" s="1"/>
  <c r="CH381"/>
  <c r="CG381" s="1"/>
  <c r="CH373"/>
  <c r="CG373" s="1"/>
  <c r="CH365"/>
  <c r="CG365" s="1"/>
  <c r="CH357"/>
  <c r="CG357" s="1"/>
  <c r="CH349"/>
  <c r="CG349" s="1"/>
  <c r="CH341"/>
  <c r="CG341" s="1"/>
  <c r="CH333"/>
  <c r="CG333" s="1"/>
  <c r="CH325"/>
  <c r="CG325" s="1"/>
  <c r="CH317"/>
  <c r="CG317" s="1"/>
  <c r="CH309"/>
  <c r="CG309" s="1"/>
  <c r="CH301"/>
  <c r="CG301" s="1"/>
  <c r="CH293"/>
  <c r="CG293" s="1"/>
  <c r="CH285"/>
  <c r="CG285" s="1"/>
  <c r="CH277"/>
  <c r="CG277" s="1"/>
  <c r="CH269"/>
  <c r="CG269" s="1"/>
  <c r="CH261"/>
  <c r="CG261" s="1"/>
  <c r="CH253"/>
  <c r="CG253" s="1"/>
  <c r="CH245"/>
  <c r="CG245" s="1"/>
  <c r="CH237"/>
  <c r="CG237" s="1"/>
  <c r="CH229"/>
  <c r="CG229" s="1"/>
  <c r="CH221"/>
  <c r="CG221" s="1"/>
  <c r="CH213"/>
  <c r="CG213" s="1"/>
  <c r="CH205"/>
  <c r="CG205" s="1"/>
  <c r="CH197"/>
  <c r="CG197" s="1"/>
  <c r="CH189"/>
  <c r="CG189" s="1"/>
  <c r="CH181"/>
  <c r="CG181" s="1"/>
  <c r="CH173"/>
  <c r="CG173" s="1"/>
  <c r="CH165"/>
  <c r="CG165" s="1"/>
  <c r="CH157"/>
  <c r="CG157" s="1"/>
  <c r="CH149"/>
  <c r="CG149" s="1"/>
  <c r="CH141"/>
  <c r="CG141" s="1"/>
  <c r="CH133"/>
  <c r="CG133" s="1"/>
  <c r="CH125"/>
  <c r="CG125" s="1"/>
  <c r="CH117"/>
  <c r="CG117" s="1"/>
  <c r="CH109"/>
  <c r="CG109" s="1"/>
  <c r="CH101"/>
  <c r="CG101" s="1"/>
  <c r="CH93"/>
  <c r="CG93" s="1"/>
  <c r="CH85"/>
  <c r="CG85" s="1"/>
  <c r="CH77"/>
  <c r="CG77" s="1"/>
  <c r="CH69"/>
  <c r="CG69" s="1"/>
  <c r="CH61"/>
  <c r="CG61" s="1"/>
  <c r="CH53"/>
  <c r="CG53" s="1"/>
  <c r="CH45"/>
  <c r="CG45" s="1"/>
  <c r="CH37"/>
  <c r="CG37" s="1"/>
  <c r="CH29"/>
  <c r="CG29" s="1"/>
  <c r="CH21"/>
  <c r="CG21" s="1"/>
  <c r="CH982"/>
  <c r="CG982" s="1"/>
  <c r="CH974"/>
  <c r="CG974" s="1"/>
  <c r="CH966"/>
  <c r="CG966" s="1"/>
  <c r="CH958"/>
  <c r="CG958" s="1"/>
  <c r="CH950"/>
  <c r="CG950" s="1"/>
  <c r="CH942"/>
  <c r="CG942" s="1"/>
  <c r="CH934"/>
  <c r="CG934" s="1"/>
  <c r="CH926"/>
  <c r="CG926" s="1"/>
  <c r="CH918"/>
  <c r="CG918" s="1"/>
  <c r="CH910"/>
  <c r="CG910" s="1"/>
  <c r="CH902"/>
  <c r="CG902" s="1"/>
  <c r="CH894"/>
  <c r="CG894" s="1"/>
  <c r="CH886"/>
  <c r="CG886" s="1"/>
  <c r="CH878"/>
  <c r="CG878" s="1"/>
  <c r="CH870"/>
  <c r="CG870" s="1"/>
  <c r="CH862"/>
  <c r="CG862" s="1"/>
  <c r="CH854"/>
  <c r="CG854" s="1"/>
  <c r="CH846"/>
  <c r="CG846" s="1"/>
  <c r="CH838"/>
  <c r="CG838" s="1"/>
  <c r="CH830"/>
  <c r="CG830" s="1"/>
  <c r="CH822"/>
  <c r="CG822" s="1"/>
  <c r="CH814"/>
  <c r="CG814" s="1"/>
  <c r="CH806"/>
  <c r="CG806" s="1"/>
  <c r="CH798"/>
  <c r="CG798" s="1"/>
  <c r="CH790"/>
  <c r="CG790" s="1"/>
  <c r="CH782"/>
  <c r="CG782" s="1"/>
  <c r="CH774"/>
  <c r="CG774" s="1"/>
  <c r="CH766"/>
  <c r="CG766" s="1"/>
  <c r="CH758"/>
  <c r="CG758" s="1"/>
  <c r="CH750"/>
  <c r="CG750" s="1"/>
  <c r="CH742"/>
  <c r="CG742" s="1"/>
  <c r="CH734"/>
  <c r="CG734" s="1"/>
  <c r="CH726"/>
  <c r="CG726" s="1"/>
  <c r="CH718"/>
  <c r="CG718" s="1"/>
  <c r="CH710"/>
  <c r="CG710" s="1"/>
  <c r="CH702"/>
  <c r="CG702" s="1"/>
  <c r="CH694"/>
  <c r="CG694" s="1"/>
  <c r="CH686"/>
  <c r="CG686" s="1"/>
  <c r="CH678"/>
  <c r="CG678" s="1"/>
  <c r="CH670"/>
  <c r="CG670" s="1"/>
  <c r="CH662"/>
  <c r="CG662" s="1"/>
  <c r="CH654"/>
  <c r="CG654" s="1"/>
  <c r="CH646"/>
  <c r="CG646" s="1"/>
  <c r="CH638"/>
  <c r="CG638" s="1"/>
  <c r="CH630"/>
  <c r="CG630" s="1"/>
  <c r="CH622"/>
  <c r="CG622" s="1"/>
  <c r="CH614"/>
  <c r="CG614" s="1"/>
  <c r="CH606"/>
  <c r="CG606" s="1"/>
  <c r="CH598"/>
  <c r="CG598" s="1"/>
  <c r="CH590"/>
  <c r="CG590" s="1"/>
  <c r="CH582"/>
  <c r="CG582" s="1"/>
  <c r="CH574"/>
  <c r="CG574" s="1"/>
  <c r="CH566"/>
  <c r="CG566" s="1"/>
  <c r="CH558"/>
  <c r="CG558" s="1"/>
  <c r="CH550"/>
  <c r="CG550" s="1"/>
  <c r="CH542"/>
  <c r="CG542" s="1"/>
  <c r="CH534"/>
  <c r="CG534" s="1"/>
  <c r="CH526"/>
  <c r="CG526" s="1"/>
  <c r="CH518"/>
  <c r="CG518" s="1"/>
  <c r="CH510"/>
  <c r="CG510" s="1"/>
  <c r="CH502"/>
  <c r="CG502" s="1"/>
  <c r="CH494"/>
  <c r="CG494" s="1"/>
  <c r="CH486"/>
  <c r="CG486" s="1"/>
  <c r="CH478"/>
  <c r="CG478" s="1"/>
  <c r="CH470"/>
  <c r="CG470" s="1"/>
  <c r="CH462"/>
  <c r="CG462" s="1"/>
  <c r="CH454"/>
  <c r="CG454" s="1"/>
  <c r="CH446"/>
  <c r="CG446" s="1"/>
  <c r="CH438"/>
  <c r="CG438" s="1"/>
  <c r="CH430"/>
  <c r="CG430" s="1"/>
  <c r="CH422"/>
  <c r="CG422" s="1"/>
  <c r="CH414"/>
  <c r="CG414" s="1"/>
  <c r="CH406"/>
  <c r="CG406" s="1"/>
  <c r="CH398"/>
  <c r="CG398" s="1"/>
  <c r="CH390"/>
  <c r="CG390" s="1"/>
  <c r="CH382"/>
  <c r="CG382" s="1"/>
  <c r="CH374"/>
  <c r="CG374" s="1"/>
  <c r="CH366"/>
  <c r="CG366" s="1"/>
  <c r="CH358"/>
  <c r="CG358" s="1"/>
  <c r="CH350"/>
  <c r="CG350" s="1"/>
  <c r="CH342"/>
  <c r="CG342" s="1"/>
  <c r="CH334"/>
  <c r="CG334" s="1"/>
  <c r="CH326"/>
  <c r="CG326" s="1"/>
  <c r="CH318"/>
  <c r="CG318" s="1"/>
  <c r="CH310"/>
  <c r="CG310" s="1"/>
  <c r="CH302"/>
  <c r="CG302" s="1"/>
  <c r="CH294"/>
  <c r="CG294" s="1"/>
  <c r="CH286"/>
  <c r="CG286" s="1"/>
  <c r="CH278"/>
  <c r="CG278" s="1"/>
  <c r="CH270"/>
  <c r="CG270" s="1"/>
  <c r="CH262"/>
  <c r="CG262" s="1"/>
  <c r="CH254"/>
  <c r="CG254" s="1"/>
  <c r="CH246"/>
  <c r="CG246" s="1"/>
  <c r="CH238"/>
  <c r="CG238" s="1"/>
  <c r="CH230"/>
  <c r="CG230" s="1"/>
  <c r="CH222"/>
  <c r="CG222" s="1"/>
  <c r="CH214"/>
  <c r="CG214" s="1"/>
  <c r="CH206"/>
  <c r="CG206" s="1"/>
  <c r="CH198"/>
  <c r="CG198" s="1"/>
  <c r="CH717"/>
  <c r="CG717" s="1"/>
  <c r="CH709"/>
  <c r="CG709" s="1"/>
  <c r="CH685"/>
  <c r="CG685" s="1"/>
  <c r="CH653"/>
  <c r="CG653" s="1"/>
  <c r="CH645"/>
  <c r="CG645" s="1"/>
  <c r="CH621"/>
  <c r="CG621" s="1"/>
  <c r="CH589"/>
  <c r="CG589" s="1"/>
  <c r="CH581"/>
  <c r="CG581" s="1"/>
  <c r="CH557"/>
  <c r="CG557" s="1"/>
  <c r="CH537"/>
  <c r="CG537" s="1"/>
  <c r="CH529"/>
  <c r="CG529" s="1"/>
  <c r="CH521"/>
  <c r="CG521" s="1"/>
  <c r="CH513"/>
  <c r="CG513" s="1"/>
  <c r="CH505"/>
  <c r="CG505" s="1"/>
  <c r="CH497"/>
  <c r="CG497" s="1"/>
  <c r="CH489"/>
  <c r="CG489" s="1"/>
  <c r="CH481"/>
  <c r="CG481" s="1"/>
  <c r="CH473"/>
  <c r="CG473" s="1"/>
  <c r="CH465"/>
  <c r="CG465" s="1"/>
  <c r="CH457"/>
  <c r="CG457" s="1"/>
  <c r="CH449"/>
  <c r="CG449" s="1"/>
  <c r="CH441"/>
  <c r="CG441" s="1"/>
  <c r="CH433"/>
  <c r="CG433" s="1"/>
  <c r="CH425"/>
  <c r="CG425" s="1"/>
  <c r="CH417"/>
  <c r="CG417" s="1"/>
  <c r="CH409"/>
  <c r="CG409" s="1"/>
  <c r="CH401"/>
  <c r="CG401" s="1"/>
  <c r="CH393"/>
  <c r="CG393" s="1"/>
  <c r="CH385"/>
  <c r="CG385" s="1"/>
  <c r="CH377"/>
  <c r="CG377" s="1"/>
  <c r="CH369"/>
  <c r="CG369" s="1"/>
  <c r="CH361"/>
  <c r="CG361" s="1"/>
  <c r="CH353"/>
  <c r="CG353" s="1"/>
  <c r="CH345"/>
  <c r="CG345" s="1"/>
  <c r="CH337"/>
  <c r="CG337" s="1"/>
  <c r="CH329"/>
  <c r="CG329" s="1"/>
  <c r="CH321"/>
  <c r="CG321" s="1"/>
  <c r="CH313"/>
  <c r="CG313" s="1"/>
  <c r="CH305"/>
  <c r="CG305" s="1"/>
  <c r="CH297"/>
  <c r="CG297" s="1"/>
  <c r="CH289"/>
  <c r="CG289" s="1"/>
  <c r="CH281"/>
  <c r="CG281" s="1"/>
  <c r="CH273"/>
  <c r="CG273" s="1"/>
  <c r="CH265"/>
  <c r="CG265" s="1"/>
  <c r="CH257"/>
  <c r="CG257" s="1"/>
  <c r="CH249"/>
  <c r="CG249" s="1"/>
  <c r="CH241"/>
  <c r="CG241" s="1"/>
  <c r="CH233"/>
  <c r="CG233" s="1"/>
  <c r="CH225"/>
  <c r="CG225" s="1"/>
  <c r="CH217"/>
  <c r="CG217" s="1"/>
  <c r="CH209"/>
  <c r="CG209" s="1"/>
  <c r="CH201"/>
  <c r="CG201" s="1"/>
  <c r="CH193"/>
  <c r="CG193" s="1"/>
  <c r="CH185"/>
  <c r="CG185" s="1"/>
  <c r="CH177"/>
  <c r="CG177" s="1"/>
  <c r="CH169"/>
  <c r="CG169" s="1"/>
  <c r="CH161"/>
  <c r="CG161" s="1"/>
  <c r="CH153"/>
  <c r="CG153" s="1"/>
  <c r="CH145"/>
  <c r="CG145" s="1"/>
  <c r="CH137"/>
  <c r="CG137" s="1"/>
  <c r="CH129"/>
  <c r="CG129" s="1"/>
  <c r="CH121"/>
  <c r="CG121" s="1"/>
  <c r="CH113"/>
  <c r="CG113" s="1"/>
  <c r="CH105"/>
  <c r="CG105" s="1"/>
  <c r="CH97"/>
  <c r="CG97" s="1"/>
  <c r="CH89"/>
  <c r="CG89" s="1"/>
  <c r="CH81"/>
  <c r="CG81" s="1"/>
  <c r="CH73"/>
  <c r="CG73" s="1"/>
  <c r="CH65"/>
  <c r="CG65" s="1"/>
  <c r="CH57"/>
  <c r="CG57" s="1"/>
  <c r="CH49"/>
  <c r="CG49" s="1"/>
  <c r="CH41"/>
  <c r="CG41" s="1"/>
  <c r="CH33"/>
  <c r="CG33" s="1"/>
  <c r="CH25"/>
  <c r="CG25" s="1"/>
  <c r="CH17"/>
  <c r="CG17" s="1"/>
  <c r="CH978"/>
  <c r="CG978" s="1"/>
  <c r="CH970"/>
  <c r="CG970" s="1"/>
  <c r="CH962"/>
  <c r="CG962" s="1"/>
  <c r="CH954"/>
  <c r="CG954" s="1"/>
  <c r="CH946"/>
  <c r="CG946" s="1"/>
  <c r="CH938"/>
  <c r="CG938" s="1"/>
  <c r="CH930"/>
  <c r="CG930" s="1"/>
  <c r="CH922"/>
  <c r="CG922" s="1"/>
  <c r="CH914"/>
  <c r="CG914" s="1"/>
  <c r="CH906"/>
  <c r="CG906" s="1"/>
  <c r="CH898"/>
  <c r="CG898" s="1"/>
  <c r="CH890"/>
  <c r="CG890" s="1"/>
  <c r="CH882"/>
  <c r="CG882" s="1"/>
  <c r="CH874"/>
  <c r="CG874" s="1"/>
  <c r="CH866"/>
  <c r="CG866" s="1"/>
  <c r="CH858"/>
  <c r="CG858" s="1"/>
  <c r="CH850"/>
  <c r="CG850" s="1"/>
  <c r="CH842"/>
  <c r="CG842" s="1"/>
  <c r="CH834"/>
  <c r="CG834" s="1"/>
  <c r="CH826"/>
  <c r="CG826" s="1"/>
  <c r="CH818"/>
  <c r="CG818" s="1"/>
  <c r="CH810"/>
  <c r="CG810" s="1"/>
  <c r="CH802"/>
  <c r="CG802" s="1"/>
  <c r="CH794"/>
  <c r="CG794" s="1"/>
  <c r="CH786"/>
  <c r="CG786" s="1"/>
  <c r="CH778"/>
  <c r="CG778" s="1"/>
  <c r="CH770"/>
  <c r="CG770" s="1"/>
  <c r="CH762"/>
  <c r="CG762" s="1"/>
  <c r="CH754"/>
  <c r="CG754" s="1"/>
  <c r="CH746"/>
  <c r="CG746" s="1"/>
  <c r="CH738"/>
  <c r="CG738" s="1"/>
  <c r="CH730"/>
  <c r="CG730" s="1"/>
  <c r="CH722"/>
  <c r="CG722" s="1"/>
  <c r="CH714"/>
  <c r="CG714" s="1"/>
  <c r="CH706"/>
  <c r="CG706" s="1"/>
  <c r="CH698"/>
  <c r="CG698" s="1"/>
  <c r="CH690"/>
  <c r="CG690" s="1"/>
  <c r="CH682"/>
  <c r="CG682" s="1"/>
  <c r="CH674"/>
  <c r="CG674" s="1"/>
  <c r="CH666"/>
  <c r="CG666" s="1"/>
  <c r="CH658"/>
  <c r="CG658" s="1"/>
  <c r="CH650"/>
  <c r="CG650" s="1"/>
  <c r="CH642"/>
  <c r="CG642" s="1"/>
  <c r="CH634"/>
  <c r="CG634" s="1"/>
  <c r="CH626"/>
  <c r="CG626" s="1"/>
  <c r="CH618"/>
  <c r="CG618" s="1"/>
  <c r="CH610"/>
  <c r="CG610" s="1"/>
  <c r="CH602"/>
  <c r="CG602" s="1"/>
  <c r="CH594"/>
  <c r="CG594" s="1"/>
  <c r="CH586"/>
  <c r="CG586" s="1"/>
  <c r="CH578"/>
  <c r="CG578" s="1"/>
  <c r="CH570"/>
  <c r="CG570" s="1"/>
  <c r="CH562"/>
  <c r="CG562" s="1"/>
  <c r="CH554"/>
  <c r="CG554" s="1"/>
  <c r="CH546"/>
  <c r="CG546" s="1"/>
  <c r="CH538"/>
  <c r="CG538" s="1"/>
  <c r="CH530"/>
  <c r="CG530" s="1"/>
  <c r="CH522"/>
  <c r="CG522" s="1"/>
  <c r="CH514"/>
  <c r="CG514" s="1"/>
  <c r="CH506"/>
  <c r="CG506" s="1"/>
  <c r="CH498"/>
  <c r="CG498" s="1"/>
  <c r="CH490"/>
  <c r="CG490" s="1"/>
  <c r="CH482"/>
  <c r="CG482" s="1"/>
  <c r="CH474"/>
  <c r="CG474" s="1"/>
  <c r="CH466"/>
  <c r="CG466" s="1"/>
  <c r="CH458"/>
  <c r="CG458" s="1"/>
  <c r="CH450"/>
  <c r="CG450" s="1"/>
  <c r="CH442"/>
  <c r="CG442" s="1"/>
  <c r="CH434"/>
  <c r="CG434" s="1"/>
  <c r="CH426"/>
  <c r="CG426" s="1"/>
  <c r="CH418"/>
  <c r="CG418" s="1"/>
  <c r="CH410"/>
  <c r="CG410" s="1"/>
  <c r="CH402"/>
  <c r="CG402" s="1"/>
  <c r="CH394"/>
  <c r="CG394" s="1"/>
  <c r="CH386"/>
  <c r="CG386" s="1"/>
  <c r="CH378"/>
  <c r="CG378" s="1"/>
  <c r="CH370"/>
  <c r="CG370" s="1"/>
  <c r="CH362"/>
  <c r="CG362" s="1"/>
  <c r="CH354"/>
  <c r="CG354" s="1"/>
  <c r="CH346"/>
  <c r="CG346" s="1"/>
  <c r="CH338"/>
  <c r="CG338" s="1"/>
  <c r="CH330"/>
  <c r="CG330" s="1"/>
  <c r="CH322"/>
  <c r="CG322" s="1"/>
  <c r="CH314"/>
  <c r="CG314" s="1"/>
  <c r="CH306"/>
  <c r="CG306" s="1"/>
  <c r="CH298"/>
  <c r="CG298" s="1"/>
  <c r="CH290"/>
  <c r="CG290" s="1"/>
  <c r="CH661"/>
  <c r="CG661" s="1"/>
  <c r="CH597"/>
  <c r="CG597" s="1"/>
  <c r="CH282"/>
  <c r="CG282" s="1"/>
  <c r="CH274"/>
  <c r="CG274" s="1"/>
  <c r="CH266"/>
  <c r="CG266" s="1"/>
  <c r="CH258"/>
  <c r="CG258" s="1"/>
  <c r="CH250"/>
  <c r="CG250" s="1"/>
  <c r="CH242"/>
  <c r="CG242" s="1"/>
  <c r="CH234"/>
  <c r="CG234" s="1"/>
  <c r="CH226"/>
  <c r="CG226" s="1"/>
  <c r="CH218"/>
  <c r="CG218" s="1"/>
  <c r="CH210"/>
  <c r="CG210" s="1"/>
  <c r="CH202"/>
  <c r="CG202" s="1"/>
  <c r="CH194"/>
  <c r="CG194" s="1"/>
  <c r="CH186"/>
  <c r="CG186" s="1"/>
  <c r="CH178"/>
  <c r="CG178" s="1"/>
  <c r="CH170"/>
  <c r="CG170" s="1"/>
  <c r="CH162"/>
  <c r="CG162" s="1"/>
  <c r="CH154"/>
  <c r="CG154" s="1"/>
  <c r="CH146"/>
  <c r="CG146" s="1"/>
  <c r="CH138"/>
  <c r="CG138" s="1"/>
  <c r="CH130"/>
  <c r="CG130" s="1"/>
  <c r="CH122"/>
  <c r="CG122" s="1"/>
  <c r="CH114"/>
  <c r="CG114" s="1"/>
  <c r="CH106"/>
  <c r="CG106" s="1"/>
  <c r="CH98"/>
  <c r="CG98" s="1"/>
  <c r="CH90"/>
  <c r="CG90" s="1"/>
  <c r="CH82"/>
  <c r="CG82" s="1"/>
  <c r="CH74"/>
  <c r="CG74" s="1"/>
  <c r="CH66"/>
  <c r="CG66" s="1"/>
  <c r="CH58"/>
  <c r="CG58" s="1"/>
  <c r="CH50"/>
  <c r="CG50" s="1"/>
  <c r="CH42"/>
  <c r="CG42" s="1"/>
  <c r="CH34"/>
  <c r="CG34" s="1"/>
  <c r="CH26"/>
  <c r="CG26" s="1"/>
  <c r="CH18"/>
  <c r="CG18" s="1"/>
  <c r="CH979"/>
  <c r="CG979" s="1"/>
  <c r="CH971"/>
  <c r="CG971" s="1"/>
  <c r="CH963"/>
  <c r="CG963" s="1"/>
  <c r="CH955"/>
  <c r="CG955" s="1"/>
  <c r="CH947"/>
  <c r="CG947" s="1"/>
  <c r="CH190"/>
  <c r="CG190" s="1"/>
  <c r="CH158"/>
  <c r="CG158" s="1"/>
  <c r="CH150"/>
  <c r="CG150" s="1"/>
  <c r="CH134"/>
  <c r="CG134" s="1"/>
  <c r="CH126"/>
  <c r="CG126" s="1"/>
  <c r="CH94"/>
  <c r="CG94" s="1"/>
  <c r="CH86"/>
  <c r="CG86" s="1"/>
  <c r="CH70"/>
  <c r="CG70" s="1"/>
  <c r="CH62"/>
  <c r="CG62" s="1"/>
  <c r="CH30"/>
  <c r="CG30" s="1"/>
  <c r="CH22"/>
  <c r="CG22" s="1"/>
  <c r="CH975"/>
  <c r="CG975" s="1"/>
  <c r="CH967"/>
  <c r="CG967" s="1"/>
  <c r="CH939"/>
  <c r="CG939" s="1"/>
  <c r="CH931"/>
  <c r="CG931" s="1"/>
  <c r="CH923"/>
  <c r="CG923" s="1"/>
  <c r="CH915"/>
  <c r="CG915" s="1"/>
  <c r="CH907"/>
  <c r="CG907" s="1"/>
  <c r="CH899"/>
  <c r="CG899" s="1"/>
  <c r="CH891"/>
  <c r="CG891" s="1"/>
  <c r="CH883"/>
  <c r="CG883" s="1"/>
  <c r="CH875"/>
  <c r="CG875" s="1"/>
  <c r="CH867"/>
  <c r="CG867" s="1"/>
  <c r="CH859"/>
  <c r="CG859" s="1"/>
  <c r="CH851"/>
  <c r="CG851" s="1"/>
  <c r="CH843"/>
  <c r="CG843" s="1"/>
  <c r="CH835"/>
  <c r="CG835" s="1"/>
  <c r="CH827"/>
  <c r="CG827" s="1"/>
  <c r="CH819"/>
  <c r="CG819" s="1"/>
  <c r="CH811"/>
  <c r="CG811" s="1"/>
  <c r="CH803"/>
  <c r="CG803" s="1"/>
  <c r="CH795"/>
  <c r="CG795" s="1"/>
  <c r="CH787"/>
  <c r="CG787" s="1"/>
  <c r="CH779"/>
  <c r="CG779" s="1"/>
  <c r="CH771"/>
  <c r="CG771" s="1"/>
  <c r="CH763"/>
  <c r="CG763" s="1"/>
  <c r="CH755"/>
  <c r="CG755" s="1"/>
  <c r="CH747"/>
  <c r="CG747" s="1"/>
  <c r="CH739"/>
  <c r="CG739" s="1"/>
  <c r="CH731"/>
  <c r="CG731" s="1"/>
  <c r="CH723"/>
  <c r="CG723" s="1"/>
  <c r="CH715"/>
  <c r="CG715" s="1"/>
  <c r="CH707"/>
  <c r="CG707" s="1"/>
  <c r="CH699"/>
  <c r="CG699" s="1"/>
  <c r="CH691"/>
  <c r="CG691" s="1"/>
  <c r="CH683"/>
  <c r="CG683" s="1"/>
  <c r="CH675"/>
  <c r="CG675" s="1"/>
  <c r="CH667"/>
  <c r="CG667" s="1"/>
  <c r="CH659"/>
  <c r="CG659" s="1"/>
  <c r="CH651"/>
  <c r="CG651" s="1"/>
  <c r="CH643"/>
  <c r="CG643" s="1"/>
  <c r="CH635"/>
  <c r="CG635" s="1"/>
  <c r="CH627"/>
  <c r="CG627" s="1"/>
  <c r="CH619"/>
  <c r="CG619" s="1"/>
  <c r="CH611"/>
  <c r="CG611" s="1"/>
  <c r="CH603"/>
  <c r="CG603" s="1"/>
  <c r="CH595"/>
  <c r="CG595" s="1"/>
  <c r="CH587"/>
  <c r="CG587" s="1"/>
  <c r="CH579"/>
  <c r="CG579" s="1"/>
  <c r="CH571"/>
  <c r="CG571" s="1"/>
  <c r="CH563"/>
  <c r="CG563" s="1"/>
  <c r="CH555"/>
  <c r="CG555" s="1"/>
  <c r="CH547"/>
  <c r="CG547" s="1"/>
  <c r="CH539"/>
  <c r="CG539" s="1"/>
  <c r="CH531"/>
  <c r="CG531" s="1"/>
  <c r="CH523"/>
  <c r="CG523" s="1"/>
  <c r="CH515"/>
  <c r="CG515" s="1"/>
  <c r="CH507"/>
  <c r="CG507" s="1"/>
  <c r="CH499"/>
  <c r="CG499" s="1"/>
  <c r="CH491"/>
  <c r="CG491" s="1"/>
  <c r="CH483"/>
  <c r="CG483" s="1"/>
  <c r="CH475"/>
  <c r="CG475" s="1"/>
  <c r="CH467"/>
  <c r="CG467" s="1"/>
  <c r="CH459"/>
  <c r="CG459" s="1"/>
  <c r="CH451"/>
  <c r="CG451" s="1"/>
  <c r="CH443"/>
  <c r="CG443" s="1"/>
  <c r="CH435"/>
  <c r="CG435" s="1"/>
  <c r="CH427"/>
  <c r="CG427" s="1"/>
  <c r="CH419"/>
  <c r="CG419" s="1"/>
  <c r="CH411"/>
  <c r="CG411" s="1"/>
  <c r="CH403"/>
  <c r="CG403" s="1"/>
  <c r="CH395"/>
  <c r="CG395" s="1"/>
  <c r="CH387"/>
  <c r="CG387" s="1"/>
  <c r="CH379"/>
  <c r="CG379" s="1"/>
  <c r="CH371"/>
  <c r="CG371" s="1"/>
  <c r="CH363"/>
  <c r="CG363" s="1"/>
  <c r="CH355"/>
  <c r="CG355" s="1"/>
  <c r="CH347"/>
  <c r="CG347" s="1"/>
  <c r="CH339"/>
  <c r="CG339" s="1"/>
  <c r="CH331"/>
  <c r="CG331" s="1"/>
  <c r="CH323"/>
  <c r="CG323" s="1"/>
  <c r="CH315"/>
  <c r="CG315" s="1"/>
  <c r="CH307"/>
  <c r="CG307" s="1"/>
  <c r="CH299"/>
  <c r="CG299" s="1"/>
  <c r="CH291"/>
  <c r="CG291" s="1"/>
  <c r="CH283"/>
  <c r="CG283" s="1"/>
  <c r="CH275"/>
  <c r="CG275" s="1"/>
  <c r="CH267"/>
  <c r="CG267" s="1"/>
  <c r="CH259"/>
  <c r="CG259" s="1"/>
  <c r="CH251"/>
  <c r="CG251" s="1"/>
  <c r="CH243"/>
  <c r="CG243" s="1"/>
  <c r="CH235"/>
  <c r="CG235" s="1"/>
  <c r="CH227"/>
  <c r="CG227" s="1"/>
  <c r="CH219"/>
  <c r="CG219" s="1"/>
  <c r="CH211"/>
  <c r="CG211" s="1"/>
  <c r="CH203"/>
  <c r="CG203" s="1"/>
  <c r="CH195"/>
  <c r="CG195" s="1"/>
  <c r="CH187"/>
  <c r="CG187" s="1"/>
  <c r="CH179"/>
  <c r="CG179" s="1"/>
  <c r="CH171"/>
  <c r="CG171" s="1"/>
  <c r="CH163"/>
  <c r="CG163" s="1"/>
  <c r="CH155"/>
  <c r="CG155" s="1"/>
  <c r="CH147"/>
  <c r="CG147" s="1"/>
  <c r="CH139"/>
  <c r="CG139" s="1"/>
  <c r="CH131"/>
  <c r="CG131" s="1"/>
  <c r="CH123"/>
  <c r="CG123" s="1"/>
  <c r="CH115"/>
  <c r="CG115" s="1"/>
  <c r="CH107"/>
  <c r="CG107" s="1"/>
  <c r="CH99"/>
  <c r="CG99" s="1"/>
  <c r="CH91"/>
  <c r="CG91" s="1"/>
  <c r="CH83"/>
  <c r="CG83" s="1"/>
  <c r="CH75"/>
  <c r="CG75" s="1"/>
  <c r="CH67"/>
  <c r="CG67" s="1"/>
  <c r="CH59"/>
  <c r="CG59" s="1"/>
  <c r="CH51"/>
  <c r="CG51" s="1"/>
  <c r="CH43"/>
  <c r="CG43" s="1"/>
  <c r="CH35"/>
  <c r="CG35" s="1"/>
  <c r="CH27"/>
  <c r="CG27" s="1"/>
  <c r="CH19"/>
  <c r="CG19" s="1"/>
  <c r="CH174"/>
  <c r="CG174" s="1"/>
  <c r="CH166"/>
  <c r="CG166" s="1"/>
  <c r="CH142"/>
  <c r="CG142" s="1"/>
  <c r="CH110"/>
  <c r="CG110" s="1"/>
  <c r="CH102"/>
  <c r="CG102" s="1"/>
  <c r="CH78"/>
  <c r="CG78" s="1"/>
  <c r="CH46"/>
  <c r="CG46" s="1"/>
  <c r="CH38"/>
  <c r="CG38" s="1"/>
  <c r="CH983"/>
  <c r="CG983" s="1"/>
  <c r="CH951"/>
  <c r="CG951" s="1"/>
  <c r="CH943"/>
  <c r="CG943" s="1"/>
  <c r="CH935"/>
  <c r="CG935" s="1"/>
  <c r="CH927"/>
  <c r="CG927" s="1"/>
  <c r="CH919"/>
  <c r="CG919" s="1"/>
  <c r="CH911"/>
  <c r="CG911" s="1"/>
  <c r="CH903"/>
  <c r="CG903" s="1"/>
  <c r="CH895"/>
  <c r="CG895" s="1"/>
  <c r="CH887"/>
  <c r="CG887" s="1"/>
  <c r="CH879"/>
  <c r="CG879" s="1"/>
  <c r="CH871"/>
  <c r="CG871" s="1"/>
  <c r="CH863"/>
  <c r="CG863" s="1"/>
  <c r="CH855"/>
  <c r="CG855" s="1"/>
  <c r="CH847"/>
  <c r="CG847" s="1"/>
  <c r="CH839"/>
  <c r="CG839" s="1"/>
  <c r="CH831"/>
  <c r="CG831" s="1"/>
  <c r="CH823"/>
  <c r="CG823" s="1"/>
  <c r="CH815"/>
  <c r="CG815" s="1"/>
  <c r="CH807"/>
  <c r="CG807" s="1"/>
  <c r="CH799"/>
  <c r="CG799" s="1"/>
  <c r="CH791"/>
  <c r="CG791" s="1"/>
  <c r="CH783"/>
  <c r="CG783" s="1"/>
  <c r="CH775"/>
  <c r="CG775" s="1"/>
  <c r="CH767"/>
  <c r="CG767" s="1"/>
  <c r="CH759"/>
  <c r="CG759" s="1"/>
  <c r="CH751"/>
  <c r="CG751" s="1"/>
  <c r="CH743"/>
  <c r="CG743" s="1"/>
  <c r="CH735"/>
  <c r="CG735" s="1"/>
  <c r="CH727"/>
  <c r="CG727" s="1"/>
  <c r="CH719"/>
  <c r="CG719" s="1"/>
  <c r="CH711"/>
  <c r="CG711" s="1"/>
  <c r="CH703"/>
  <c r="CG703" s="1"/>
  <c r="CH695"/>
  <c r="CG695" s="1"/>
  <c r="CH687"/>
  <c r="CG687" s="1"/>
  <c r="CH679"/>
  <c r="CG679" s="1"/>
  <c r="CH671"/>
  <c r="CG671" s="1"/>
  <c r="CH663"/>
  <c r="CG663" s="1"/>
  <c r="CH655"/>
  <c r="CG655" s="1"/>
  <c r="CH647"/>
  <c r="CG647" s="1"/>
  <c r="CH639"/>
  <c r="CG639" s="1"/>
  <c r="CH631"/>
  <c r="CG631" s="1"/>
  <c r="CH623"/>
  <c r="CG623" s="1"/>
  <c r="CH615"/>
  <c r="CG615" s="1"/>
  <c r="CH607"/>
  <c r="CG607" s="1"/>
  <c r="CH599"/>
  <c r="CG599" s="1"/>
  <c r="CH591"/>
  <c r="CG591" s="1"/>
  <c r="CH583"/>
  <c r="CG583" s="1"/>
  <c r="CH575"/>
  <c r="CG575" s="1"/>
  <c r="CH567"/>
  <c r="CG567" s="1"/>
  <c r="CH559"/>
  <c r="CG559" s="1"/>
  <c r="CH551"/>
  <c r="CG551" s="1"/>
  <c r="CH543"/>
  <c r="CG543" s="1"/>
  <c r="CH535"/>
  <c r="CG535" s="1"/>
  <c r="CH527"/>
  <c r="CG527" s="1"/>
  <c r="CH519"/>
  <c r="CG519" s="1"/>
  <c r="CH511"/>
  <c r="CG511" s="1"/>
  <c r="CH503"/>
  <c r="CG503" s="1"/>
  <c r="CH495"/>
  <c r="CG495" s="1"/>
  <c r="CH487"/>
  <c r="CG487" s="1"/>
  <c r="CH479"/>
  <c r="CG479" s="1"/>
  <c r="CH471"/>
  <c r="CG471" s="1"/>
  <c r="CH463"/>
  <c r="CG463" s="1"/>
  <c r="CH455"/>
  <c r="CG455" s="1"/>
  <c r="CH447"/>
  <c r="CG447" s="1"/>
  <c r="CH439"/>
  <c r="CG439" s="1"/>
  <c r="CH431"/>
  <c r="CG431" s="1"/>
  <c r="CH423"/>
  <c r="CG423" s="1"/>
  <c r="CH415"/>
  <c r="CG415" s="1"/>
  <c r="CH407"/>
  <c r="CG407" s="1"/>
  <c r="CH399"/>
  <c r="CG399" s="1"/>
  <c r="CH391"/>
  <c r="CG391" s="1"/>
  <c r="CH383"/>
  <c r="CG383" s="1"/>
  <c r="CH375"/>
  <c r="CG375" s="1"/>
  <c r="CH367"/>
  <c r="CG367" s="1"/>
  <c r="CH359"/>
  <c r="CG359" s="1"/>
  <c r="CH351"/>
  <c r="CG351" s="1"/>
  <c r="CH343"/>
  <c r="CG343" s="1"/>
  <c r="CH335"/>
  <c r="CG335" s="1"/>
  <c r="CH327"/>
  <c r="CG327" s="1"/>
  <c r="CH319"/>
  <c r="CG319" s="1"/>
  <c r="CH311"/>
  <c r="CG311" s="1"/>
  <c r="CH303"/>
  <c r="CG303" s="1"/>
  <c r="CH295"/>
  <c r="CG295" s="1"/>
  <c r="CH287"/>
  <c r="CG287" s="1"/>
  <c r="CH279"/>
  <c r="CG279" s="1"/>
  <c r="CH271"/>
  <c r="CG271" s="1"/>
  <c r="CH263"/>
  <c r="CG263" s="1"/>
  <c r="CH255"/>
  <c r="CG255" s="1"/>
  <c r="CH247"/>
  <c r="CG247" s="1"/>
  <c r="CH239"/>
  <c r="CG239" s="1"/>
  <c r="CH231"/>
  <c r="CG231" s="1"/>
  <c r="CH223"/>
  <c r="CG223" s="1"/>
  <c r="CH215"/>
  <c r="CG215" s="1"/>
  <c r="CH207"/>
  <c r="CG207" s="1"/>
  <c r="CH199"/>
  <c r="CG199" s="1"/>
  <c r="CH191"/>
  <c r="CG191" s="1"/>
  <c r="CH183"/>
  <c r="CG183" s="1"/>
  <c r="CH175"/>
  <c r="CG175" s="1"/>
  <c r="CH167"/>
  <c r="CG167" s="1"/>
  <c r="CH159"/>
  <c r="CG159" s="1"/>
  <c r="CH151"/>
  <c r="CG151" s="1"/>
  <c r="CH143"/>
  <c r="CG143" s="1"/>
  <c r="CH135"/>
  <c r="CG135" s="1"/>
  <c r="CH127"/>
  <c r="CG127" s="1"/>
  <c r="CH119"/>
  <c r="CG119" s="1"/>
  <c r="CH111"/>
  <c r="CG111" s="1"/>
  <c r="CH103"/>
  <c r="CG103" s="1"/>
  <c r="CH95"/>
  <c r="CG95" s="1"/>
  <c r="CH87"/>
  <c r="CG87" s="1"/>
  <c r="CH79"/>
  <c r="CG79" s="1"/>
  <c r="CH71"/>
  <c r="CG71" s="1"/>
  <c r="CH63"/>
  <c r="CG63" s="1"/>
  <c r="CH55"/>
  <c r="CG55" s="1"/>
  <c r="CH47"/>
  <c r="CG47" s="1"/>
  <c r="CH39"/>
  <c r="CG39" s="1"/>
  <c r="CH31"/>
  <c r="CG31" s="1"/>
  <c r="CH23"/>
  <c r="CG23" s="1"/>
  <c r="CH15"/>
  <c r="CH182"/>
  <c r="CG182" s="1"/>
  <c r="CH118"/>
  <c r="CG118" s="1"/>
  <c r="CH54"/>
  <c r="CG54" s="1"/>
  <c r="CH959"/>
  <c r="CG959" s="1"/>
  <c r="CH14"/>
  <c r="CH13"/>
  <c r="CG13" s="1"/>
  <c r="B20" i="3" l="1"/>
  <c r="C19"/>
  <c r="CG15" i="1"/>
  <c r="CG14"/>
  <c r="CJ12"/>
  <c r="B21" i="3" l="1"/>
  <c r="C20"/>
  <c r="CI10" i="1"/>
  <c r="B22" i="3" l="1"/>
  <c r="C21"/>
  <c r="CI12" i="1"/>
  <c r="B23" i="3" l="1"/>
  <c r="C22"/>
  <c r="CI15" i="1"/>
  <c r="CI9" s="1"/>
  <c r="E2" i="3" s="1"/>
  <c r="E3" s="1"/>
  <c r="F3" s="1"/>
  <c r="B24" l="1"/>
  <c r="C23"/>
  <c r="E4"/>
  <c r="F4" s="1"/>
  <c r="B25" l="1"/>
  <c r="C24"/>
  <c r="E5"/>
  <c r="F5" s="1"/>
  <c r="B26" l="1"/>
  <c r="C25"/>
  <c r="E6"/>
  <c r="F6" s="1"/>
  <c r="B27" l="1"/>
  <c r="C26"/>
  <c r="E7"/>
  <c r="F7" s="1"/>
  <c r="B28" l="1"/>
  <c r="C27"/>
  <c r="E8"/>
  <c r="F8" s="1"/>
  <c r="B29" l="1"/>
  <c r="C28"/>
  <c r="E9"/>
  <c r="F9" s="1"/>
  <c r="B30" l="1"/>
  <c r="C29"/>
  <c r="E10"/>
  <c r="F10" s="1"/>
  <c r="B31" l="1"/>
  <c r="C30"/>
  <c r="E11"/>
  <c r="F11" s="1"/>
  <c r="B32" l="1"/>
  <c r="C31"/>
  <c r="E12"/>
  <c r="F12" s="1"/>
  <c r="B33" l="1"/>
  <c r="C32"/>
  <c r="E13"/>
  <c r="F13" s="1"/>
  <c r="B34" l="1"/>
  <c r="C33"/>
  <c r="E14"/>
  <c r="F14" s="1"/>
  <c r="B35" l="1"/>
  <c r="C34"/>
  <c r="E15"/>
  <c r="F15" s="1"/>
  <c r="B36" l="1"/>
  <c r="C35"/>
  <c r="E16"/>
  <c r="F16" s="1"/>
  <c r="B37" l="1"/>
  <c r="C36"/>
  <c r="E17"/>
  <c r="F17" s="1"/>
  <c r="B38" l="1"/>
  <c r="C37"/>
  <c r="E18"/>
  <c r="F18" s="1"/>
  <c r="B39" l="1"/>
  <c r="C38"/>
  <c r="E19"/>
  <c r="F19" s="1"/>
  <c r="B40" l="1"/>
  <c r="C39"/>
  <c r="E20"/>
  <c r="F20" s="1"/>
  <c r="B41" l="1"/>
  <c r="C40"/>
  <c r="E21"/>
  <c r="F21" s="1"/>
  <c r="B42" l="1"/>
  <c r="C41"/>
  <c r="E22"/>
  <c r="F22" s="1"/>
  <c r="B43" l="1"/>
  <c r="C42"/>
  <c r="E23"/>
  <c r="F23" s="1"/>
  <c r="B44" l="1"/>
  <c r="C43"/>
  <c r="E24"/>
  <c r="F24" s="1"/>
  <c r="B45" l="1"/>
  <c r="C44"/>
  <c r="E25"/>
  <c r="F25" s="1"/>
  <c r="B46" l="1"/>
  <c r="C45"/>
  <c r="E26"/>
  <c r="F26" s="1"/>
  <c r="B47" l="1"/>
  <c r="C46"/>
  <c r="E27"/>
  <c r="F27" s="1"/>
  <c r="B48" l="1"/>
  <c r="C47"/>
  <c r="E28"/>
  <c r="F28" s="1"/>
  <c r="B49" l="1"/>
  <c r="C48"/>
  <c r="E29"/>
  <c r="F29" s="1"/>
  <c r="B50" l="1"/>
  <c r="C49"/>
  <c r="E30"/>
  <c r="F30" s="1"/>
  <c r="B51" l="1"/>
  <c r="C50"/>
  <c r="E31"/>
  <c r="F31" s="1"/>
  <c r="B52" l="1"/>
  <c r="C51"/>
  <c r="E32"/>
  <c r="F32" s="1"/>
  <c r="B53" l="1"/>
  <c r="C52"/>
  <c r="E33"/>
  <c r="F33" s="1"/>
  <c r="B54" l="1"/>
  <c r="C53"/>
  <c r="E34"/>
  <c r="F34" s="1"/>
  <c r="B55" l="1"/>
  <c r="C54"/>
  <c r="E35"/>
  <c r="F35" s="1"/>
  <c r="B56" l="1"/>
  <c r="C55"/>
  <c r="E36"/>
  <c r="F36" s="1"/>
  <c r="B57" l="1"/>
  <c r="C56"/>
  <c r="E37"/>
  <c r="F37" s="1"/>
  <c r="B58" l="1"/>
  <c r="C57"/>
  <c r="E38"/>
  <c r="F38" s="1"/>
  <c r="B59" l="1"/>
  <c r="C58"/>
  <c r="E39"/>
  <c r="F39" s="1"/>
  <c r="B60" l="1"/>
  <c r="C59"/>
  <c r="E40"/>
  <c r="F40" s="1"/>
  <c r="B61" l="1"/>
  <c r="C60"/>
  <c r="E41"/>
  <c r="F41" s="1"/>
  <c r="B62" l="1"/>
  <c r="C61"/>
  <c r="E42"/>
  <c r="F42" s="1"/>
  <c r="B63" l="1"/>
  <c r="C62"/>
  <c r="E43"/>
  <c r="F43" s="1"/>
  <c r="B64" l="1"/>
  <c r="C63"/>
  <c r="E44"/>
  <c r="F44" s="1"/>
  <c r="B65" l="1"/>
  <c r="C64"/>
  <c r="E45"/>
  <c r="F45" s="1"/>
  <c r="B66" l="1"/>
  <c r="C65"/>
  <c r="E46"/>
  <c r="F46" s="1"/>
  <c r="B67" l="1"/>
  <c r="C66"/>
  <c r="E47"/>
  <c r="F47" s="1"/>
  <c r="B68" l="1"/>
  <c r="C67"/>
  <c r="E48"/>
  <c r="F48" s="1"/>
  <c r="B69" l="1"/>
  <c r="C68"/>
  <c r="E49"/>
  <c r="F49" s="1"/>
  <c r="B70" l="1"/>
  <c r="C69"/>
  <c r="E50"/>
  <c r="F50" s="1"/>
  <c r="B71" l="1"/>
  <c r="C70"/>
  <c r="E51"/>
  <c r="F51" s="1"/>
  <c r="B72" l="1"/>
  <c r="C71"/>
  <c r="E52"/>
  <c r="F52" s="1"/>
  <c r="B73" l="1"/>
  <c r="C72"/>
  <c r="E53"/>
  <c r="F53" s="1"/>
  <c r="B74" l="1"/>
  <c r="C73"/>
  <c r="E54"/>
  <c r="F54" s="1"/>
  <c r="B75" l="1"/>
  <c r="C74"/>
  <c r="E55"/>
  <c r="F55" s="1"/>
  <c r="B76" l="1"/>
  <c r="C75"/>
  <c r="E56"/>
  <c r="F56" s="1"/>
  <c r="B77" l="1"/>
  <c r="C76"/>
  <c r="E57"/>
  <c r="F57" s="1"/>
  <c r="B78" l="1"/>
  <c r="C77"/>
  <c r="E58"/>
  <c r="F58" s="1"/>
  <c r="B79" l="1"/>
  <c r="C78"/>
  <c r="E59"/>
  <c r="F59" s="1"/>
  <c r="B80" l="1"/>
  <c r="C79"/>
  <c r="E60"/>
  <c r="F60" s="1"/>
  <c r="B81" l="1"/>
  <c r="C80"/>
  <c r="E61"/>
  <c r="F61" s="1"/>
  <c r="B82" l="1"/>
  <c r="C81"/>
  <c r="E62"/>
  <c r="F62" s="1"/>
  <c r="B83" l="1"/>
  <c r="C82"/>
  <c r="E63"/>
  <c r="F63" s="1"/>
  <c r="B84" l="1"/>
  <c r="C83"/>
  <c r="E64"/>
  <c r="F64" s="1"/>
  <c r="B85" l="1"/>
  <c r="C84"/>
  <c r="E65"/>
  <c r="F65" s="1"/>
  <c r="B86" l="1"/>
  <c r="C85"/>
  <c r="E66"/>
  <c r="F66" s="1"/>
  <c r="B87" l="1"/>
  <c r="C86"/>
  <c r="E67"/>
  <c r="F67" s="1"/>
  <c r="B88" l="1"/>
  <c r="C87"/>
  <c r="E68"/>
  <c r="F68" s="1"/>
  <c r="B89" l="1"/>
  <c r="C88"/>
  <c r="E69"/>
  <c r="F69" s="1"/>
  <c r="B90" l="1"/>
  <c r="C89"/>
  <c r="E70"/>
  <c r="F70" s="1"/>
  <c r="B91" l="1"/>
  <c r="C90"/>
  <c r="E71"/>
  <c r="F71" s="1"/>
  <c r="B92" l="1"/>
  <c r="C91"/>
  <c r="E72"/>
  <c r="F72" s="1"/>
  <c r="B93" l="1"/>
  <c r="C92"/>
  <c r="E73"/>
  <c r="F73" s="1"/>
  <c r="B94" l="1"/>
  <c r="C93"/>
  <c r="E74"/>
  <c r="F74" s="1"/>
  <c r="B95" l="1"/>
  <c r="C94"/>
  <c r="E75"/>
  <c r="F75" s="1"/>
  <c r="B96" l="1"/>
  <c r="C95"/>
  <c r="E76"/>
  <c r="F76" s="1"/>
  <c r="B97" l="1"/>
  <c r="C96"/>
  <c r="E77"/>
  <c r="F77" s="1"/>
  <c r="B98" l="1"/>
  <c r="C97"/>
  <c r="E78"/>
  <c r="F78" s="1"/>
  <c r="B99" l="1"/>
  <c r="C98"/>
  <c r="E79"/>
  <c r="F79" s="1"/>
  <c r="B100" l="1"/>
  <c r="C99"/>
  <c r="E80"/>
  <c r="F80" s="1"/>
  <c r="B101" l="1"/>
  <c r="C100"/>
  <c r="E81"/>
  <c r="F81" s="1"/>
  <c r="B102" l="1"/>
  <c r="C101"/>
  <c r="E82"/>
  <c r="F82" s="1"/>
  <c r="B103" l="1"/>
  <c r="C102"/>
  <c r="E83"/>
  <c r="F83" s="1"/>
  <c r="B104" l="1"/>
  <c r="C103"/>
  <c r="E84"/>
  <c r="F84" s="1"/>
  <c r="B105" l="1"/>
  <c r="C104"/>
  <c r="E85"/>
  <c r="F85" s="1"/>
  <c r="B106" l="1"/>
  <c r="C105"/>
  <c r="E86"/>
  <c r="F86" s="1"/>
  <c r="B107" l="1"/>
  <c r="C106"/>
  <c r="E87"/>
  <c r="F87" s="1"/>
  <c r="B108" l="1"/>
  <c r="C107"/>
  <c r="E88"/>
  <c r="F88" s="1"/>
  <c r="B109" l="1"/>
  <c r="C108"/>
  <c r="E89"/>
  <c r="F89" s="1"/>
  <c r="B110" l="1"/>
  <c r="C109"/>
  <c r="E90"/>
  <c r="F90" s="1"/>
  <c r="B111" l="1"/>
  <c r="C110"/>
  <c r="E91"/>
  <c r="F91" s="1"/>
  <c r="B112" l="1"/>
  <c r="C111"/>
  <c r="E92"/>
  <c r="F92" s="1"/>
  <c r="B113" l="1"/>
  <c r="C112"/>
  <c r="E93"/>
  <c r="F93" s="1"/>
  <c r="B114" l="1"/>
  <c r="C113"/>
  <c r="E94"/>
  <c r="F94" s="1"/>
  <c r="B115" l="1"/>
  <c r="C114"/>
  <c r="E95"/>
  <c r="F95" s="1"/>
  <c r="B116" l="1"/>
  <c r="C115"/>
  <c r="E96"/>
  <c r="F96" s="1"/>
  <c r="B117" l="1"/>
  <c r="C116"/>
  <c r="E97"/>
  <c r="F97" s="1"/>
  <c r="B118" l="1"/>
  <c r="C117"/>
  <c r="E98"/>
  <c r="F98" s="1"/>
  <c r="B119" l="1"/>
  <c r="C118"/>
  <c r="E99"/>
  <c r="F99" s="1"/>
  <c r="B120" l="1"/>
  <c r="C119"/>
  <c r="E100"/>
  <c r="F100" s="1"/>
  <c r="B121" l="1"/>
  <c r="C120"/>
  <c r="E101"/>
  <c r="F101" s="1"/>
  <c r="B122" l="1"/>
  <c r="C121"/>
  <c r="E102"/>
  <c r="F102" s="1"/>
  <c r="B123" l="1"/>
  <c r="C122"/>
  <c r="E103"/>
  <c r="F103" s="1"/>
  <c r="B124" l="1"/>
  <c r="C123"/>
  <c r="E104"/>
  <c r="F104" s="1"/>
  <c r="B125" l="1"/>
  <c r="C124"/>
  <c r="E105"/>
  <c r="F105" s="1"/>
  <c r="B126" l="1"/>
  <c r="C125"/>
  <c r="E106"/>
  <c r="F106" s="1"/>
  <c r="B127" l="1"/>
  <c r="C126"/>
  <c r="E107"/>
  <c r="F107" s="1"/>
  <c r="B128" l="1"/>
  <c r="C127"/>
  <c r="E108"/>
  <c r="F108" s="1"/>
  <c r="B129" l="1"/>
  <c r="C128"/>
  <c r="E109"/>
  <c r="F109" s="1"/>
  <c r="B130" l="1"/>
  <c r="C129"/>
  <c r="E110"/>
  <c r="F110" s="1"/>
  <c r="B131" l="1"/>
  <c r="C130"/>
  <c r="E111"/>
  <c r="F111" s="1"/>
  <c r="B132" l="1"/>
  <c r="C131"/>
  <c r="E112"/>
  <c r="F112" s="1"/>
  <c r="B133" l="1"/>
  <c r="C132"/>
  <c r="E113"/>
  <c r="F113" s="1"/>
  <c r="B134" l="1"/>
  <c r="C133"/>
  <c r="E114"/>
  <c r="F114" s="1"/>
  <c r="B135" l="1"/>
  <c r="C134"/>
  <c r="E115"/>
  <c r="F115" s="1"/>
  <c r="B136" l="1"/>
  <c r="C135"/>
  <c r="E116"/>
  <c r="F116" s="1"/>
  <c r="B137" l="1"/>
  <c r="C136"/>
  <c r="E117"/>
  <c r="F117" s="1"/>
  <c r="B138" l="1"/>
  <c r="C137"/>
  <c r="E118"/>
  <c r="F118" s="1"/>
  <c r="B139" l="1"/>
  <c r="C138"/>
  <c r="E119"/>
  <c r="F119" s="1"/>
  <c r="B140" l="1"/>
  <c r="C139"/>
  <c r="E120"/>
  <c r="F120" s="1"/>
  <c r="B141" l="1"/>
  <c r="C140"/>
  <c r="E121"/>
  <c r="F121" s="1"/>
  <c r="B142" l="1"/>
  <c r="C141"/>
  <c r="E122"/>
  <c r="F122" s="1"/>
  <c r="B143" l="1"/>
  <c r="C142"/>
  <c r="E123"/>
  <c r="F123" s="1"/>
  <c r="B144" l="1"/>
  <c r="C143"/>
  <c r="E124"/>
  <c r="F124" s="1"/>
  <c r="B145" l="1"/>
  <c r="C144"/>
  <c r="E125"/>
  <c r="F125" s="1"/>
  <c r="B146" l="1"/>
  <c r="C145"/>
  <c r="E126"/>
  <c r="F126" s="1"/>
  <c r="B147" l="1"/>
  <c r="C146"/>
  <c r="E127"/>
  <c r="F127" s="1"/>
  <c r="B148" l="1"/>
  <c r="C147"/>
  <c r="E128"/>
  <c r="F128" s="1"/>
  <c r="B149" l="1"/>
  <c r="C148"/>
  <c r="E129"/>
  <c r="F129" s="1"/>
  <c r="B150" l="1"/>
  <c r="C149"/>
  <c r="E130"/>
  <c r="F130" s="1"/>
  <c r="B151" l="1"/>
  <c r="C150"/>
  <c r="E131"/>
  <c r="F131" s="1"/>
  <c r="B152" l="1"/>
  <c r="C151"/>
  <c r="E132"/>
  <c r="F132" s="1"/>
  <c r="B153" l="1"/>
  <c r="C152"/>
  <c r="E133"/>
  <c r="F133" s="1"/>
  <c r="B154" l="1"/>
  <c r="C153"/>
  <c r="E134"/>
  <c r="F134" s="1"/>
  <c r="B155" l="1"/>
  <c r="C154"/>
  <c r="E135"/>
  <c r="F135" s="1"/>
  <c r="B156" l="1"/>
  <c r="C155"/>
  <c r="E136"/>
  <c r="F136" s="1"/>
  <c r="B157" l="1"/>
  <c r="C156"/>
  <c r="E137"/>
  <c r="F137" s="1"/>
  <c r="B158" l="1"/>
  <c r="C157"/>
  <c r="E138"/>
  <c r="F138" s="1"/>
  <c r="B159" l="1"/>
  <c r="C158"/>
  <c r="E139"/>
  <c r="F139" s="1"/>
  <c r="B160" l="1"/>
  <c r="C159"/>
  <c r="E140"/>
  <c r="F140" s="1"/>
  <c r="B161" l="1"/>
  <c r="C160"/>
  <c r="E141"/>
  <c r="F141" s="1"/>
  <c r="B162" l="1"/>
  <c r="C161"/>
  <c r="E142"/>
  <c r="F142" s="1"/>
  <c r="B163" l="1"/>
  <c r="C162"/>
  <c r="E143"/>
  <c r="F143" s="1"/>
  <c r="B164" l="1"/>
  <c r="C163"/>
  <c r="E144"/>
  <c r="F144" s="1"/>
  <c r="B165" l="1"/>
  <c r="C164"/>
  <c r="E145"/>
  <c r="F145" s="1"/>
  <c r="B166" l="1"/>
  <c r="C165"/>
  <c r="E146"/>
  <c r="F146" s="1"/>
  <c r="B167" l="1"/>
  <c r="C166"/>
  <c r="E147"/>
  <c r="F147" s="1"/>
  <c r="B168" l="1"/>
  <c r="C167"/>
  <c r="E148"/>
  <c r="F148" s="1"/>
  <c r="B169" l="1"/>
  <c r="C168"/>
  <c r="E149"/>
  <c r="F149" s="1"/>
  <c r="B170" l="1"/>
  <c r="C169"/>
  <c r="E150"/>
  <c r="F150" s="1"/>
  <c r="B171" l="1"/>
  <c r="C170"/>
  <c r="E151"/>
  <c r="F151" s="1"/>
  <c r="B172" l="1"/>
  <c r="C171"/>
  <c r="E152"/>
  <c r="F152" s="1"/>
  <c r="B173" l="1"/>
  <c r="C172"/>
  <c r="E153"/>
  <c r="F153" s="1"/>
  <c r="B174" l="1"/>
  <c r="C173"/>
  <c r="E154"/>
  <c r="F154" s="1"/>
  <c r="B175" l="1"/>
  <c r="C174"/>
  <c r="E155"/>
  <c r="F155" s="1"/>
  <c r="B176" l="1"/>
  <c r="C175"/>
  <c r="E156"/>
  <c r="F156" s="1"/>
  <c r="B177" l="1"/>
  <c r="C176"/>
  <c r="E157"/>
  <c r="F157" s="1"/>
  <c r="B178" l="1"/>
  <c r="C177"/>
  <c r="E158"/>
  <c r="F158" s="1"/>
  <c r="B179" l="1"/>
  <c r="C178"/>
  <c r="E159"/>
  <c r="F159" s="1"/>
  <c r="B180" l="1"/>
  <c r="C179"/>
  <c r="E160"/>
  <c r="F160" s="1"/>
  <c r="B181" l="1"/>
  <c r="C180"/>
  <c r="E161"/>
  <c r="F161" s="1"/>
  <c r="B182" l="1"/>
  <c r="C181"/>
  <c r="E162"/>
  <c r="F162" s="1"/>
  <c r="B183" l="1"/>
  <c r="C182"/>
  <c r="E163"/>
  <c r="F163" s="1"/>
  <c r="B184" l="1"/>
  <c r="C183"/>
  <c r="E164"/>
  <c r="F164" s="1"/>
  <c r="B185" l="1"/>
  <c r="C184"/>
  <c r="E165"/>
  <c r="F165" s="1"/>
  <c r="B186" l="1"/>
  <c r="C185"/>
  <c r="E166"/>
  <c r="F166" s="1"/>
  <c r="B187" l="1"/>
  <c r="C186"/>
  <c r="E167"/>
  <c r="F167" s="1"/>
  <c r="B188" l="1"/>
  <c r="C187"/>
  <c r="E168"/>
  <c r="F168" s="1"/>
  <c r="B189" l="1"/>
  <c r="C188"/>
  <c r="E169"/>
  <c r="F169" s="1"/>
  <c r="B190" l="1"/>
  <c r="C189"/>
  <c r="E170"/>
  <c r="F170" s="1"/>
  <c r="B191" l="1"/>
  <c r="C190"/>
  <c r="E171"/>
  <c r="F171" s="1"/>
  <c r="B192" l="1"/>
  <c r="C191"/>
  <c r="E172"/>
  <c r="F172" s="1"/>
  <c r="B193" l="1"/>
  <c r="C192"/>
  <c r="E173"/>
  <c r="F173" s="1"/>
  <c r="B194" l="1"/>
  <c r="C193"/>
  <c r="E174"/>
  <c r="F174" s="1"/>
  <c r="B195" l="1"/>
  <c r="C194"/>
  <c r="E175"/>
  <c r="F175" s="1"/>
  <c r="B196" l="1"/>
  <c r="C195"/>
  <c r="E176"/>
  <c r="F176" s="1"/>
  <c r="B197" l="1"/>
  <c r="C196"/>
  <c r="E177"/>
  <c r="F177" s="1"/>
  <c r="B198" l="1"/>
  <c r="C197"/>
  <c r="E178"/>
  <c r="F178" s="1"/>
  <c r="B199" l="1"/>
  <c r="C198"/>
  <c r="E179"/>
  <c r="F179" s="1"/>
  <c r="B200" l="1"/>
  <c r="C199"/>
  <c r="E180"/>
  <c r="F180" s="1"/>
  <c r="B201" l="1"/>
  <c r="C200"/>
  <c r="E181"/>
  <c r="F181" s="1"/>
  <c r="B202" l="1"/>
  <c r="C201"/>
  <c r="E182"/>
  <c r="F182" s="1"/>
  <c r="B203" l="1"/>
  <c r="C202"/>
  <c r="E183"/>
  <c r="F183" s="1"/>
  <c r="B204" l="1"/>
  <c r="C203"/>
  <c r="E184"/>
  <c r="F184" s="1"/>
  <c r="B205" l="1"/>
  <c r="C204"/>
  <c r="E185"/>
  <c r="F185" s="1"/>
  <c r="B206" l="1"/>
  <c r="C205"/>
  <c r="E186"/>
  <c r="F186" s="1"/>
  <c r="B207" l="1"/>
  <c r="C206"/>
  <c r="E187"/>
  <c r="F187" s="1"/>
  <c r="B208" l="1"/>
  <c r="C207"/>
  <c r="E188"/>
  <c r="F188" s="1"/>
  <c r="B209" l="1"/>
  <c r="C208"/>
  <c r="E189"/>
  <c r="F189" s="1"/>
  <c r="B210" l="1"/>
  <c r="C209"/>
  <c r="E190"/>
  <c r="F190" s="1"/>
  <c r="B211" l="1"/>
  <c r="C210"/>
  <c r="E191"/>
  <c r="F191" s="1"/>
  <c r="B212" l="1"/>
  <c r="C211"/>
  <c r="E192"/>
  <c r="F192" s="1"/>
  <c r="B213" l="1"/>
  <c r="C212"/>
  <c r="E193"/>
  <c r="F193" s="1"/>
  <c r="B214" l="1"/>
  <c r="C213"/>
  <c r="E194"/>
  <c r="F194" s="1"/>
  <c r="B215" l="1"/>
  <c r="C214"/>
  <c r="E195"/>
  <c r="F195" s="1"/>
  <c r="B216" l="1"/>
  <c r="C215"/>
  <c r="E196"/>
  <c r="F196" s="1"/>
  <c r="B217" l="1"/>
  <c r="C216"/>
  <c r="E197"/>
  <c r="F197" s="1"/>
  <c r="B218" l="1"/>
  <c r="C217"/>
  <c r="E198"/>
  <c r="F198" s="1"/>
  <c r="B219" l="1"/>
  <c r="C218"/>
  <c r="E199"/>
  <c r="F199" s="1"/>
  <c r="B220" l="1"/>
  <c r="C219"/>
  <c r="E200"/>
  <c r="F200" s="1"/>
  <c r="B221" l="1"/>
  <c r="C220"/>
  <c r="E201"/>
  <c r="F201" s="1"/>
  <c r="B222" l="1"/>
  <c r="C221"/>
  <c r="E202"/>
  <c r="F202" s="1"/>
  <c r="B223" l="1"/>
  <c r="C222"/>
  <c r="E203"/>
  <c r="F203" s="1"/>
  <c r="B224" l="1"/>
  <c r="C223"/>
  <c r="E204"/>
  <c r="F204" s="1"/>
  <c r="B225" l="1"/>
  <c r="C224"/>
  <c r="E205"/>
  <c r="F205" s="1"/>
  <c r="B226" l="1"/>
  <c r="C225"/>
  <c r="E206"/>
  <c r="F206" s="1"/>
  <c r="B227" l="1"/>
  <c r="C226"/>
  <c r="E207"/>
  <c r="F207" s="1"/>
  <c r="B228" l="1"/>
  <c r="C227"/>
  <c r="E208"/>
  <c r="F208" s="1"/>
  <c r="B229" l="1"/>
  <c r="C228"/>
  <c r="E209"/>
  <c r="F209" s="1"/>
  <c r="B230" l="1"/>
  <c r="C229"/>
  <c r="E210"/>
  <c r="F210" s="1"/>
  <c r="B231" l="1"/>
  <c r="C230"/>
  <c r="E211"/>
  <c r="F211" s="1"/>
  <c r="B232" l="1"/>
  <c r="C231"/>
  <c r="E212"/>
  <c r="F212" s="1"/>
  <c r="B233" l="1"/>
  <c r="C232"/>
  <c r="E213"/>
  <c r="F213" s="1"/>
  <c r="B234" l="1"/>
  <c r="C233"/>
  <c r="E214"/>
  <c r="F214" s="1"/>
  <c r="B235" l="1"/>
  <c r="C234"/>
  <c r="E215"/>
  <c r="F215" s="1"/>
  <c r="B236" l="1"/>
  <c r="C235"/>
  <c r="E216"/>
  <c r="F216" s="1"/>
  <c r="B237" l="1"/>
  <c r="C236"/>
  <c r="E217"/>
  <c r="F217" s="1"/>
  <c r="B238" l="1"/>
  <c r="C237"/>
  <c r="E218"/>
  <c r="F218" s="1"/>
  <c r="B239" l="1"/>
  <c r="C238"/>
  <c r="E219"/>
  <c r="F219" s="1"/>
  <c r="B240" l="1"/>
  <c r="C239"/>
  <c r="E220"/>
  <c r="F220" s="1"/>
  <c r="B241" l="1"/>
  <c r="C240"/>
  <c r="E221"/>
  <c r="F221" s="1"/>
  <c r="B242" l="1"/>
  <c r="C241"/>
  <c r="E222"/>
  <c r="F222" s="1"/>
  <c r="B243" l="1"/>
  <c r="C242"/>
  <c r="E223"/>
  <c r="F223" s="1"/>
  <c r="B244" l="1"/>
  <c r="C243"/>
  <c r="E224"/>
  <c r="F224" s="1"/>
  <c r="B245" l="1"/>
  <c r="C244"/>
  <c r="E225"/>
  <c r="F225" s="1"/>
  <c r="B246" l="1"/>
  <c r="C245"/>
  <c r="E226"/>
  <c r="F226" s="1"/>
  <c r="B247" l="1"/>
  <c r="C246"/>
  <c r="E227"/>
  <c r="F227" s="1"/>
  <c r="B248" l="1"/>
  <c r="C247"/>
  <c r="E228"/>
  <c r="F228" s="1"/>
  <c r="B249" l="1"/>
  <c r="C248"/>
  <c r="E229"/>
  <c r="F229" s="1"/>
  <c r="B250" l="1"/>
  <c r="C249"/>
  <c r="E230"/>
  <c r="F230" s="1"/>
  <c r="B251" l="1"/>
  <c r="C250"/>
  <c r="E231"/>
  <c r="F231" s="1"/>
  <c r="B252" l="1"/>
  <c r="C251"/>
  <c r="E232"/>
  <c r="F232" s="1"/>
  <c r="B253" l="1"/>
  <c r="C252"/>
  <c r="E233"/>
  <c r="F233" s="1"/>
  <c r="B254" l="1"/>
  <c r="C253"/>
  <c r="E234"/>
  <c r="F234" s="1"/>
  <c r="B255" l="1"/>
  <c r="C254"/>
  <c r="E235"/>
  <c r="F235" s="1"/>
  <c r="B256" l="1"/>
  <c r="C255"/>
  <c r="E236"/>
  <c r="F236" s="1"/>
  <c r="B257" l="1"/>
  <c r="C256"/>
  <c r="E237"/>
  <c r="F237" s="1"/>
  <c r="B258" l="1"/>
  <c r="C257"/>
  <c r="E238"/>
  <c r="F238" s="1"/>
  <c r="B259" l="1"/>
  <c r="C258"/>
  <c r="E239"/>
  <c r="F239" s="1"/>
  <c r="B260" l="1"/>
  <c r="C259"/>
  <c r="E240"/>
  <c r="F240" s="1"/>
  <c r="B261" l="1"/>
  <c r="C260"/>
  <c r="E241"/>
  <c r="F241" s="1"/>
  <c r="B262" l="1"/>
  <c r="C261"/>
  <c r="E242"/>
  <c r="F242" s="1"/>
  <c r="B263" l="1"/>
  <c r="C262"/>
  <c r="E243"/>
  <c r="F243" s="1"/>
  <c r="B264" l="1"/>
  <c r="C263"/>
  <c r="E244"/>
  <c r="F244" s="1"/>
  <c r="B265" l="1"/>
  <c r="C264"/>
  <c r="E245"/>
  <c r="F245" s="1"/>
  <c r="B266" l="1"/>
  <c r="C265"/>
  <c r="E246"/>
  <c r="F246" s="1"/>
  <c r="B267" l="1"/>
  <c r="C266"/>
  <c r="E247"/>
  <c r="F247" s="1"/>
  <c r="B268" l="1"/>
  <c r="C267"/>
  <c r="E248"/>
  <c r="F248" s="1"/>
  <c r="B269" l="1"/>
  <c r="C268"/>
  <c r="E249"/>
  <c r="F249" s="1"/>
  <c r="B270" l="1"/>
  <c r="C269"/>
  <c r="E250"/>
  <c r="F250" s="1"/>
  <c r="B271" l="1"/>
  <c r="C270"/>
  <c r="E251"/>
  <c r="F251" s="1"/>
  <c r="B272" l="1"/>
  <c r="C271"/>
  <c r="E252"/>
  <c r="F252" s="1"/>
  <c r="B273" l="1"/>
  <c r="C272"/>
  <c r="E253"/>
  <c r="F253" s="1"/>
  <c r="B274" l="1"/>
  <c r="C273"/>
  <c r="E254"/>
  <c r="F254" s="1"/>
  <c r="B275" l="1"/>
  <c r="C274"/>
  <c r="E255"/>
  <c r="F255" s="1"/>
  <c r="B276" l="1"/>
  <c r="C275"/>
  <c r="E256"/>
  <c r="F256" s="1"/>
  <c r="B277" l="1"/>
  <c r="C276"/>
  <c r="E257"/>
  <c r="F257" s="1"/>
  <c r="B278" l="1"/>
  <c r="C277"/>
  <c r="E258"/>
  <c r="F258" s="1"/>
  <c r="B279" l="1"/>
  <c r="C278"/>
  <c r="E259"/>
  <c r="F259" s="1"/>
  <c r="B280" l="1"/>
  <c r="C279"/>
  <c r="E260"/>
  <c r="F260" s="1"/>
  <c r="B281" l="1"/>
  <c r="C280"/>
  <c r="E261"/>
  <c r="F261" s="1"/>
  <c r="B282" l="1"/>
  <c r="C281"/>
  <c r="E262"/>
  <c r="F262" s="1"/>
  <c r="B283" l="1"/>
  <c r="C282"/>
  <c r="E263"/>
  <c r="F263" s="1"/>
  <c r="B284" l="1"/>
  <c r="C283"/>
  <c r="E264"/>
  <c r="F264" s="1"/>
  <c r="B285" l="1"/>
  <c r="C284"/>
  <c r="E265"/>
  <c r="F265" s="1"/>
  <c r="B286" l="1"/>
  <c r="C285"/>
  <c r="E266"/>
  <c r="F266" s="1"/>
  <c r="B287" l="1"/>
  <c r="C286"/>
  <c r="E267"/>
  <c r="F267" s="1"/>
  <c r="B288" l="1"/>
  <c r="C287"/>
  <c r="E268"/>
  <c r="F268" s="1"/>
  <c r="B289" l="1"/>
  <c r="C288"/>
  <c r="E269"/>
  <c r="F269" s="1"/>
  <c r="B290" l="1"/>
  <c r="C289"/>
  <c r="E270"/>
  <c r="F270" s="1"/>
  <c r="B291" l="1"/>
  <c r="C290"/>
  <c r="E271"/>
  <c r="F271" s="1"/>
  <c r="B292" l="1"/>
  <c r="C291"/>
  <c r="E272"/>
  <c r="F272" s="1"/>
  <c r="B293" l="1"/>
  <c r="C292"/>
  <c r="E273"/>
  <c r="F273" s="1"/>
  <c r="B294" l="1"/>
  <c r="C293"/>
  <c r="E274"/>
  <c r="F274" s="1"/>
  <c r="B295" l="1"/>
  <c r="C294"/>
  <c r="E275"/>
  <c r="F275" s="1"/>
  <c r="B296" l="1"/>
  <c r="C295"/>
  <c r="E276"/>
  <c r="F276" s="1"/>
  <c r="B297" l="1"/>
  <c r="C296"/>
  <c r="E277"/>
  <c r="F277" s="1"/>
  <c r="B298" l="1"/>
  <c r="C297"/>
  <c r="E278"/>
  <c r="F278" s="1"/>
  <c r="B299" l="1"/>
  <c r="C298"/>
  <c r="E279"/>
  <c r="F279" s="1"/>
  <c r="B300" l="1"/>
  <c r="C299"/>
  <c r="E280"/>
  <c r="F280" s="1"/>
  <c r="B301" l="1"/>
  <c r="C300"/>
  <c r="E281"/>
  <c r="F281" s="1"/>
  <c r="B302" l="1"/>
  <c r="C301"/>
  <c r="E282"/>
  <c r="F282" s="1"/>
  <c r="B303" l="1"/>
  <c r="C302"/>
  <c r="E283"/>
  <c r="F283" s="1"/>
  <c r="B304" l="1"/>
  <c r="C303"/>
  <c r="E284"/>
  <c r="F284" s="1"/>
  <c r="B305" l="1"/>
  <c r="C304"/>
  <c r="E285"/>
  <c r="F285" s="1"/>
  <c r="B306" l="1"/>
  <c r="C305"/>
  <c r="E286"/>
  <c r="F286" s="1"/>
  <c r="B307" l="1"/>
  <c r="C306"/>
  <c r="E287"/>
  <c r="F287" s="1"/>
  <c r="B308" l="1"/>
  <c r="C307"/>
  <c r="E288"/>
  <c r="F288" s="1"/>
  <c r="B309" l="1"/>
  <c r="C308"/>
  <c r="E289"/>
  <c r="F289" s="1"/>
  <c r="B310" l="1"/>
  <c r="C309"/>
  <c r="E290"/>
  <c r="F290" s="1"/>
  <c r="B311" l="1"/>
  <c r="C310"/>
  <c r="E291"/>
  <c r="F291" s="1"/>
  <c r="B312" l="1"/>
  <c r="C311"/>
  <c r="E292"/>
  <c r="F292" s="1"/>
  <c r="B313" l="1"/>
  <c r="C312"/>
  <c r="E293"/>
  <c r="F293" s="1"/>
  <c r="B314" l="1"/>
  <c r="C313"/>
  <c r="E294"/>
  <c r="F294" s="1"/>
  <c r="B315" l="1"/>
  <c r="C314"/>
  <c r="E295"/>
  <c r="F295" s="1"/>
  <c r="B316" l="1"/>
  <c r="C315"/>
  <c r="E296"/>
  <c r="F296" s="1"/>
  <c r="B317" l="1"/>
  <c r="C316"/>
  <c r="E297"/>
  <c r="F297" s="1"/>
  <c r="B318" l="1"/>
  <c r="C317"/>
  <c r="E298"/>
  <c r="F298" s="1"/>
  <c r="B319" l="1"/>
  <c r="C318"/>
  <c r="E299"/>
  <c r="F299" s="1"/>
  <c r="B320" l="1"/>
  <c r="C319"/>
  <c r="E300"/>
  <c r="F300" s="1"/>
  <c r="B321" l="1"/>
  <c r="C320"/>
  <c r="E301"/>
  <c r="F301" s="1"/>
  <c r="B322" l="1"/>
  <c r="C321"/>
  <c r="E302"/>
  <c r="F302" s="1"/>
  <c r="B323" l="1"/>
  <c r="C322"/>
  <c r="E303"/>
  <c r="F303" s="1"/>
  <c r="B324" l="1"/>
  <c r="C323"/>
  <c r="E304"/>
  <c r="F304" s="1"/>
  <c r="B325" l="1"/>
  <c r="C324"/>
  <c r="E305"/>
  <c r="F305" s="1"/>
  <c r="B326" l="1"/>
  <c r="C325"/>
  <c r="E306"/>
  <c r="F306" s="1"/>
  <c r="B327" l="1"/>
  <c r="C326"/>
  <c r="E307"/>
  <c r="F307" s="1"/>
  <c r="B328" l="1"/>
  <c r="C327"/>
  <c r="E308"/>
  <c r="F308" s="1"/>
  <c r="B329" l="1"/>
  <c r="C328"/>
  <c r="E309"/>
  <c r="F309" s="1"/>
  <c r="B330" l="1"/>
  <c r="C329"/>
  <c r="E310"/>
  <c r="F310" s="1"/>
  <c r="B331" l="1"/>
  <c r="C330"/>
  <c r="E311"/>
  <c r="F311" s="1"/>
  <c r="B332" l="1"/>
  <c r="C331"/>
  <c r="E312"/>
  <c r="F312" s="1"/>
  <c r="B333" l="1"/>
  <c r="C332"/>
  <c r="E313"/>
  <c r="F313" s="1"/>
  <c r="B334" l="1"/>
  <c r="C333"/>
  <c r="E314"/>
  <c r="F314" s="1"/>
  <c r="B335" l="1"/>
  <c r="C334"/>
  <c r="E315"/>
  <c r="F315" s="1"/>
  <c r="B336" l="1"/>
  <c r="C335"/>
  <c r="E316"/>
  <c r="F316" s="1"/>
  <c r="B337" l="1"/>
  <c r="C336"/>
  <c r="E317"/>
  <c r="F317" s="1"/>
  <c r="B338" l="1"/>
  <c r="C337"/>
  <c r="E318"/>
  <c r="F318" s="1"/>
  <c r="B339" l="1"/>
  <c r="C338"/>
  <c r="E319"/>
  <c r="F319" s="1"/>
  <c r="B340" l="1"/>
  <c r="C339"/>
  <c r="E320"/>
  <c r="F320" s="1"/>
  <c r="B341" l="1"/>
  <c r="C340"/>
  <c r="E321"/>
  <c r="F321" s="1"/>
  <c r="B342" l="1"/>
  <c r="C341"/>
  <c r="E322"/>
  <c r="F322" s="1"/>
  <c r="B343" l="1"/>
  <c r="C342"/>
  <c r="E323"/>
  <c r="F323" s="1"/>
  <c r="B344" l="1"/>
  <c r="C343"/>
  <c r="E324"/>
  <c r="F324" s="1"/>
  <c r="B345" l="1"/>
  <c r="C344"/>
  <c r="E325"/>
  <c r="F325" s="1"/>
  <c r="B346" l="1"/>
  <c r="C345"/>
  <c r="E326"/>
  <c r="F326" s="1"/>
  <c r="B347" l="1"/>
  <c r="C346"/>
  <c r="E327"/>
  <c r="F327" s="1"/>
  <c r="B348" l="1"/>
  <c r="C347"/>
  <c r="E328"/>
  <c r="F328" s="1"/>
  <c r="B349" l="1"/>
  <c r="C348"/>
  <c r="E329"/>
  <c r="F329" s="1"/>
  <c r="B350" l="1"/>
  <c r="C349"/>
  <c r="E330"/>
  <c r="F330" s="1"/>
  <c r="B351" l="1"/>
  <c r="C350"/>
  <c r="E331"/>
  <c r="F331" s="1"/>
  <c r="B352" l="1"/>
  <c r="C351"/>
  <c r="E332"/>
  <c r="F332" s="1"/>
  <c r="B353" l="1"/>
  <c r="C352"/>
  <c r="E333"/>
  <c r="F333" s="1"/>
  <c r="B354" l="1"/>
  <c r="C353"/>
  <c r="E334"/>
  <c r="F334" s="1"/>
  <c r="B355" l="1"/>
  <c r="C354"/>
  <c r="E335"/>
  <c r="F335" s="1"/>
  <c r="B356" l="1"/>
  <c r="C355"/>
  <c r="E336"/>
  <c r="F336" s="1"/>
  <c r="B357" l="1"/>
  <c r="C356"/>
  <c r="E337"/>
  <c r="F337" s="1"/>
  <c r="B358" l="1"/>
  <c r="C357"/>
  <c r="E338"/>
  <c r="F338" s="1"/>
  <c r="B359" l="1"/>
  <c r="C358"/>
  <c r="E339"/>
  <c r="F339" s="1"/>
  <c r="B360" l="1"/>
  <c r="C359"/>
  <c r="E340"/>
  <c r="F340" s="1"/>
  <c r="B361" l="1"/>
  <c r="C360"/>
  <c r="E341"/>
  <c r="F341" s="1"/>
  <c r="B362" l="1"/>
  <c r="C361"/>
  <c r="E342"/>
  <c r="F342" s="1"/>
  <c r="B363" l="1"/>
  <c r="C362"/>
  <c r="E343"/>
  <c r="F343" s="1"/>
  <c r="B364" l="1"/>
  <c r="C363"/>
  <c r="E344"/>
  <c r="F344" s="1"/>
  <c r="B365" l="1"/>
  <c r="C364"/>
  <c r="E345"/>
  <c r="F345" s="1"/>
  <c r="B366" l="1"/>
  <c r="C365"/>
  <c r="E346"/>
  <c r="F346" s="1"/>
  <c r="B367" l="1"/>
  <c r="C366"/>
  <c r="E347"/>
  <c r="F347" s="1"/>
  <c r="B368" l="1"/>
  <c r="C367"/>
  <c r="E348"/>
  <c r="F348" s="1"/>
  <c r="B369" l="1"/>
  <c r="C368"/>
  <c r="E349"/>
  <c r="F349" s="1"/>
  <c r="B370" l="1"/>
  <c r="C369"/>
  <c r="E350"/>
  <c r="F350" s="1"/>
  <c r="B371" l="1"/>
  <c r="C370"/>
  <c r="E351"/>
  <c r="F351" s="1"/>
  <c r="B372" l="1"/>
  <c r="C371"/>
  <c r="E352"/>
  <c r="F352" s="1"/>
  <c r="B373" l="1"/>
  <c r="C372"/>
  <c r="E353"/>
  <c r="F353" s="1"/>
  <c r="B374" l="1"/>
  <c r="C373"/>
  <c r="E354"/>
  <c r="F354" s="1"/>
  <c r="B375" l="1"/>
  <c r="C374"/>
  <c r="E355"/>
  <c r="F355" s="1"/>
  <c r="B376" l="1"/>
  <c r="C375"/>
  <c r="E356"/>
  <c r="F356" s="1"/>
  <c r="B377" l="1"/>
  <c r="C376"/>
  <c r="E357"/>
  <c r="F357" s="1"/>
  <c r="B378" l="1"/>
  <c r="C377"/>
  <c r="E358"/>
  <c r="F358" s="1"/>
  <c r="B379" l="1"/>
  <c r="C378"/>
  <c r="E359"/>
  <c r="F359" s="1"/>
  <c r="B380" l="1"/>
  <c r="C379"/>
  <c r="E360"/>
  <c r="F360" s="1"/>
  <c r="B381" l="1"/>
  <c r="C380"/>
  <c r="E361"/>
  <c r="F361" s="1"/>
  <c r="B382" l="1"/>
  <c r="C381"/>
  <c r="E362"/>
  <c r="F362" s="1"/>
  <c r="B383" l="1"/>
  <c r="C382"/>
  <c r="E363"/>
  <c r="F363" s="1"/>
  <c r="B384" l="1"/>
  <c r="C383"/>
  <c r="E364"/>
  <c r="F364" s="1"/>
  <c r="B385" l="1"/>
  <c r="C384"/>
  <c r="E365"/>
  <c r="F365" s="1"/>
  <c r="B386" l="1"/>
  <c r="C385"/>
  <c r="E366"/>
  <c r="F366" s="1"/>
  <c r="B387" l="1"/>
  <c r="C386"/>
  <c r="E367"/>
  <c r="F367" s="1"/>
  <c r="B388" l="1"/>
  <c r="C387"/>
  <c r="E368"/>
  <c r="F368" s="1"/>
  <c r="B389" l="1"/>
  <c r="C388"/>
  <c r="E369"/>
  <c r="F369" s="1"/>
  <c r="B390" l="1"/>
  <c r="C389"/>
  <c r="E370"/>
  <c r="F370" s="1"/>
  <c r="B391" l="1"/>
  <c r="C390"/>
  <c r="E371"/>
  <c r="F371" s="1"/>
  <c r="B392" l="1"/>
  <c r="C391"/>
  <c r="E372"/>
  <c r="F372" s="1"/>
  <c r="B393" l="1"/>
  <c r="C392"/>
  <c r="E373"/>
  <c r="F373" s="1"/>
  <c r="B394" l="1"/>
  <c r="C393"/>
  <c r="E374"/>
  <c r="F374" s="1"/>
  <c r="B395" l="1"/>
  <c r="C394"/>
  <c r="E375"/>
  <c r="F375" s="1"/>
  <c r="B396" l="1"/>
  <c r="C395"/>
  <c r="E376"/>
  <c r="F376" s="1"/>
  <c r="B397" l="1"/>
  <c r="C396"/>
  <c r="E377"/>
  <c r="F377" s="1"/>
  <c r="B398" l="1"/>
  <c r="C397"/>
  <c r="E378"/>
  <c r="F378" s="1"/>
  <c r="B399" l="1"/>
  <c r="C398"/>
  <c r="E379"/>
  <c r="F379" s="1"/>
  <c r="B400" l="1"/>
  <c r="C399"/>
  <c r="E380"/>
  <c r="F380" s="1"/>
  <c r="B401" l="1"/>
  <c r="C400"/>
  <c r="E381"/>
  <c r="F381" s="1"/>
  <c r="B402" l="1"/>
  <c r="C401"/>
  <c r="E382"/>
  <c r="F382" s="1"/>
  <c r="B403" l="1"/>
  <c r="C402"/>
  <c r="E383"/>
  <c r="F383" s="1"/>
  <c r="B404" l="1"/>
  <c r="C403"/>
  <c r="E384"/>
  <c r="F384" s="1"/>
  <c r="B405" l="1"/>
  <c r="C404"/>
  <c r="E385"/>
  <c r="F385" s="1"/>
  <c r="B406" l="1"/>
  <c r="C405"/>
  <c r="E386"/>
  <c r="F386" s="1"/>
  <c r="B407" l="1"/>
  <c r="C406"/>
  <c r="E387"/>
  <c r="F387" s="1"/>
  <c r="B408" l="1"/>
  <c r="C407"/>
  <c r="E388"/>
  <c r="F388" s="1"/>
  <c r="B409" l="1"/>
  <c r="C408"/>
  <c r="E389"/>
  <c r="F389" s="1"/>
  <c r="B410" l="1"/>
  <c r="C409"/>
  <c r="E390"/>
  <c r="F390" s="1"/>
  <c r="B411" l="1"/>
  <c r="C410"/>
  <c r="E391"/>
  <c r="F391" s="1"/>
  <c r="B412" l="1"/>
  <c r="C411"/>
  <c r="E392"/>
  <c r="F392" s="1"/>
  <c r="B413" l="1"/>
  <c r="C412"/>
  <c r="E393"/>
  <c r="F393" s="1"/>
  <c r="B414" l="1"/>
  <c r="C413"/>
  <c r="E394"/>
  <c r="F394" s="1"/>
  <c r="B415" l="1"/>
  <c r="C414"/>
  <c r="E395"/>
  <c r="F395" s="1"/>
  <c r="B416" l="1"/>
  <c r="C415"/>
  <c r="E396"/>
  <c r="F396" s="1"/>
  <c r="B417" l="1"/>
  <c r="C416"/>
  <c r="E397"/>
  <c r="F397" s="1"/>
  <c r="B418" l="1"/>
  <c r="C417"/>
  <c r="E398"/>
  <c r="F398" s="1"/>
  <c r="B419" l="1"/>
  <c r="C418"/>
  <c r="E399"/>
  <c r="F399" s="1"/>
  <c r="B420" l="1"/>
  <c r="C419"/>
  <c r="E400"/>
  <c r="F400" s="1"/>
  <c r="B421" l="1"/>
  <c r="C420"/>
  <c r="E401"/>
  <c r="F401" s="1"/>
  <c r="B422" l="1"/>
  <c r="C421"/>
  <c r="E402"/>
  <c r="F402" s="1"/>
  <c r="B423" l="1"/>
  <c r="C422"/>
  <c r="E403"/>
  <c r="F403" s="1"/>
  <c r="B424" l="1"/>
  <c r="C423"/>
  <c r="E404"/>
  <c r="F404" s="1"/>
  <c r="B425" l="1"/>
  <c r="C424"/>
  <c r="E405"/>
  <c r="F405" s="1"/>
  <c r="B426" l="1"/>
  <c r="C425"/>
  <c r="E406"/>
  <c r="F406" s="1"/>
  <c r="B427" l="1"/>
  <c r="C426"/>
  <c r="E407"/>
  <c r="F407" s="1"/>
  <c r="B428" l="1"/>
  <c r="C427"/>
  <c r="E408"/>
  <c r="F408" s="1"/>
  <c r="B429" l="1"/>
  <c r="C428"/>
  <c r="E409"/>
  <c r="F409" s="1"/>
  <c r="B430" l="1"/>
  <c r="C429"/>
  <c r="E410"/>
  <c r="F410" s="1"/>
  <c r="B431" l="1"/>
  <c r="C430"/>
  <c r="E411"/>
  <c r="F411" s="1"/>
  <c r="B432" l="1"/>
  <c r="C431"/>
  <c r="E412"/>
  <c r="F412" s="1"/>
  <c r="B433" l="1"/>
  <c r="C432"/>
  <c r="E413"/>
  <c r="F413" s="1"/>
  <c r="B434" l="1"/>
  <c r="C433"/>
  <c r="E414"/>
  <c r="F414" s="1"/>
  <c r="B435" l="1"/>
  <c r="C434"/>
  <c r="E415"/>
  <c r="F415" s="1"/>
  <c r="B436" l="1"/>
  <c r="C435"/>
  <c r="E416"/>
  <c r="F416" s="1"/>
  <c r="B437" l="1"/>
  <c r="C436"/>
  <c r="E417"/>
  <c r="F417" s="1"/>
  <c r="B438" l="1"/>
  <c r="C437"/>
  <c r="E418"/>
  <c r="F418" s="1"/>
  <c r="B439" l="1"/>
  <c r="C438"/>
  <c r="E419"/>
  <c r="F419" s="1"/>
  <c r="B440" l="1"/>
  <c r="C439"/>
  <c r="E420"/>
  <c r="F420" s="1"/>
  <c r="B441" l="1"/>
  <c r="C440"/>
  <c r="E421"/>
  <c r="F421" s="1"/>
  <c r="B442" l="1"/>
  <c r="C441"/>
  <c r="E422"/>
  <c r="F422" s="1"/>
  <c r="B443" l="1"/>
  <c r="C442"/>
  <c r="E423"/>
  <c r="F423" s="1"/>
  <c r="B444" l="1"/>
  <c r="C443"/>
  <c r="E424"/>
  <c r="F424" s="1"/>
  <c r="B445" l="1"/>
  <c r="C444"/>
  <c r="E425"/>
  <c r="F425" s="1"/>
  <c r="B446" l="1"/>
  <c r="C445"/>
  <c r="E426"/>
  <c r="F426" s="1"/>
  <c r="B447" l="1"/>
  <c r="C446"/>
  <c r="E427"/>
  <c r="F427" s="1"/>
  <c r="B448" l="1"/>
  <c r="C447"/>
  <c r="E428"/>
  <c r="F428" s="1"/>
  <c r="B449" l="1"/>
  <c r="C448"/>
  <c r="E429"/>
  <c r="F429" s="1"/>
  <c r="B450" l="1"/>
  <c r="C449"/>
  <c r="E430"/>
  <c r="F430" s="1"/>
  <c r="B451" l="1"/>
  <c r="C450"/>
  <c r="E431"/>
  <c r="F431" s="1"/>
  <c r="B452" l="1"/>
  <c r="C451"/>
  <c r="E432"/>
  <c r="F432" s="1"/>
  <c r="B453" l="1"/>
  <c r="C452"/>
  <c r="E433"/>
  <c r="F433" s="1"/>
  <c r="B454" l="1"/>
  <c r="C453"/>
  <c r="E434"/>
  <c r="F434" s="1"/>
  <c r="B455" l="1"/>
  <c r="C454"/>
  <c r="E435"/>
  <c r="F435" s="1"/>
  <c r="B456" l="1"/>
  <c r="C455"/>
  <c r="E436"/>
  <c r="F436" s="1"/>
  <c r="B457" l="1"/>
  <c r="C456"/>
  <c r="E437"/>
  <c r="F437" s="1"/>
  <c r="B458" l="1"/>
  <c r="C457"/>
  <c r="E438"/>
  <c r="F438" s="1"/>
  <c r="B459" l="1"/>
  <c r="C458"/>
  <c r="E439"/>
  <c r="F439" s="1"/>
  <c r="B460" l="1"/>
  <c r="C459"/>
  <c r="E440"/>
  <c r="F440" s="1"/>
  <c r="B461" l="1"/>
  <c r="C460"/>
  <c r="E441"/>
  <c r="F441" s="1"/>
  <c r="B462" l="1"/>
  <c r="C461"/>
  <c r="E442"/>
  <c r="F442" s="1"/>
  <c r="B463" l="1"/>
  <c r="C462"/>
  <c r="E443"/>
  <c r="F443" s="1"/>
  <c r="B464" l="1"/>
  <c r="C463"/>
  <c r="E444"/>
  <c r="F444" s="1"/>
  <c r="B465" l="1"/>
  <c r="C464"/>
  <c r="E445"/>
  <c r="F445" s="1"/>
  <c r="B466" l="1"/>
  <c r="C465"/>
  <c r="E446"/>
  <c r="F446" s="1"/>
  <c r="B467" l="1"/>
  <c r="C466"/>
  <c r="E447"/>
  <c r="F447" s="1"/>
  <c r="B468" l="1"/>
  <c r="C467"/>
  <c r="E448"/>
  <c r="F448" s="1"/>
  <c r="B469" l="1"/>
  <c r="C468"/>
  <c r="E449"/>
  <c r="F449" s="1"/>
  <c r="B470" l="1"/>
  <c r="C469"/>
  <c r="E450"/>
  <c r="F450" s="1"/>
  <c r="B471" l="1"/>
  <c r="C470"/>
  <c r="E451"/>
  <c r="F451" s="1"/>
  <c r="B472" l="1"/>
  <c r="C471"/>
  <c r="E452"/>
  <c r="F452" s="1"/>
  <c r="B473" l="1"/>
  <c r="C472"/>
  <c r="E453"/>
  <c r="F453" s="1"/>
  <c r="B474" l="1"/>
  <c r="C473"/>
  <c r="E454"/>
  <c r="F454" s="1"/>
  <c r="B475" l="1"/>
  <c r="C474"/>
  <c r="E455"/>
  <c r="F455" s="1"/>
  <c r="B476" l="1"/>
  <c r="C475"/>
  <c r="E456"/>
  <c r="F456" s="1"/>
  <c r="B477" l="1"/>
  <c r="C476"/>
  <c r="E457"/>
  <c r="F457" s="1"/>
  <c r="B478" l="1"/>
  <c r="C477"/>
  <c r="E458"/>
  <c r="F458" s="1"/>
  <c r="B479" l="1"/>
  <c r="C478"/>
  <c r="E459"/>
  <c r="F459" s="1"/>
  <c r="B480" l="1"/>
  <c r="C479"/>
  <c r="E460"/>
  <c r="F460" s="1"/>
  <c r="B481" l="1"/>
  <c r="C480"/>
  <c r="E461"/>
  <c r="F461" s="1"/>
  <c r="B482" l="1"/>
  <c r="C481"/>
  <c r="E462"/>
  <c r="F462" s="1"/>
  <c r="B483" l="1"/>
  <c r="C482"/>
  <c r="E463"/>
  <c r="F463" s="1"/>
  <c r="B484" l="1"/>
  <c r="C483"/>
  <c r="E464"/>
  <c r="F464" s="1"/>
  <c r="B485" l="1"/>
  <c r="C484"/>
  <c r="E465"/>
  <c r="F465" s="1"/>
  <c r="B486" l="1"/>
  <c r="C485"/>
  <c r="E466"/>
  <c r="F466" s="1"/>
  <c r="B487" l="1"/>
  <c r="C486"/>
  <c r="E467"/>
  <c r="F467" s="1"/>
  <c r="B488" l="1"/>
  <c r="C487"/>
  <c r="E468"/>
  <c r="F468" s="1"/>
  <c r="B489" l="1"/>
  <c r="C488"/>
  <c r="E469"/>
  <c r="F469" s="1"/>
  <c r="B490" l="1"/>
  <c r="C489"/>
  <c r="E470"/>
  <c r="F470" s="1"/>
  <c r="B491" l="1"/>
  <c r="C490"/>
  <c r="E471"/>
  <c r="F471" s="1"/>
  <c r="B492" l="1"/>
  <c r="C491"/>
  <c r="E472"/>
  <c r="F472" s="1"/>
  <c r="B493" l="1"/>
  <c r="C492"/>
  <c r="E473"/>
  <c r="F473" s="1"/>
  <c r="B494" l="1"/>
  <c r="C493"/>
  <c r="E474"/>
  <c r="F474" s="1"/>
  <c r="B495" l="1"/>
  <c r="C494"/>
  <c r="E475"/>
  <c r="F475" s="1"/>
  <c r="B496" l="1"/>
  <c r="C495"/>
  <c r="E476"/>
  <c r="F476" s="1"/>
  <c r="B497" l="1"/>
  <c r="C496"/>
  <c r="E477"/>
  <c r="F477" s="1"/>
  <c r="B498" l="1"/>
  <c r="C497"/>
  <c r="E478"/>
  <c r="F478" s="1"/>
  <c r="B499" l="1"/>
  <c r="C498"/>
  <c r="E479"/>
  <c r="F479" s="1"/>
  <c r="B500" l="1"/>
  <c r="C499"/>
  <c r="E480"/>
  <c r="F480" s="1"/>
  <c r="B501" l="1"/>
  <c r="C500"/>
  <c r="E481"/>
  <c r="F481" s="1"/>
  <c r="B502" l="1"/>
  <c r="C501"/>
  <c r="E482"/>
  <c r="F482" s="1"/>
  <c r="B503" l="1"/>
  <c r="C502"/>
  <c r="E483"/>
  <c r="F483" s="1"/>
  <c r="B504" l="1"/>
  <c r="C503"/>
  <c r="E484"/>
  <c r="F484" s="1"/>
  <c r="B505" l="1"/>
  <c r="C504"/>
  <c r="E485"/>
  <c r="F485" s="1"/>
  <c r="B506" l="1"/>
  <c r="C505"/>
  <c r="E486"/>
  <c r="F486" s="1"/>
  <c r="B507" l="1"/>
  <c r="C506"/>
  <c r="E487"/>
  <c r="F487" s="1"/>
  <c r="B508" l="1"/>
  <c r="C507"/>
  <c r="E488"/>
  <c r="F488" s="1"/>
  <c r="B509" l="1"/>
  <c r="C508"/>
  <c r="E489"/>
  <c r="F489" s="1"/>
  <c r="B510" l="1"/>
  <c r="C509"/>
  <c r="E490"/>
  <c r="F490" s="1"/>
  <c r="B511" l="1"/>
  <c r="C510"/>
  <c r="E491"/>
  <c r="F491" s="1"/>
  <c r="B512" l="1"/>
  <c r="C511"/>
  <c r="E492"/>
  <c r="F492" s="1"/>
  <c r="B513" l="1"/>
  <c r="C512"/>
  <c r="E493"/>
  <c r="F493" s="1"/>
  <c r="B514" l="1"/>
  <c r="C513"/>
  <c r="E494"/>
  <c r="F494" s="1"/>
  <c r="B515" l="1"/>
  <c r="C514"/>
  <c r="E495"/>
  <c r="F495" s="1"/>
  <c r="B516" l="1"/>
  <c r="C515"/>
  <c r="E496"/>
  <c r="F496" s="1"/>
  <c r="B517" l="1"/>
  <c r="C516"/>
  <c r="E497"/>
  <c r="F497" s="1"/>
  <c r="B518" l="1"/>
  <c r="C517"/>
  <c r="E498"/>
  <c r="F498" s="1"/>
  <c r="B519" l="1"/>
  <c r="C518"/>
  <c r="E499"/>
  <c r="F499" s="1"/>
  <c r="B520" l="1"/>
  <c r="C519"/>
  <c r="E500"/>
  <c r="F500" s="1"/>
  <c r="B521" l="1"/>
  <c r="C520"/>
  <c r="E501"/>
  <c r="F501" s="1"/>
  <c r="B522" l="1"/>
  <c r="C521"/>
  <c r="E502"/>
  <c r="F502" s="1"/>
  <c r="B523" l="1"/>
  <c r="C522"/>
  <c r="E503"/>
  <c r="F503" s="1"/>
  <c r="B524" l="1"/>
  <c r="C523"/>
  <c r="E504"/>
  <c r="F504" s="1"/>
  <c r="B525" l="1"/>
  <c r="C524"/>
  <c r="E505"/>
  <c r="F505" s="1"/>
  <c r="B526" l="1"/>
  <c r="C525"/>
  <c r="E506"/>
  <c r="F506" s="1"/>
  <c r="B527" l="1"/>
  <c r="C526"/>
  <c r="E507"/>
  <c r="F507" s="1"/>
  <c r="B528" l="1"/>
  <c r="C527"/>
  <c r="E508"/>
  <c r="F508" s="1"/>
  <c r="B529" l="1"/>
  <c r="C528"/>
  <c r="E509"/>
  <c r="F509" s="1"/>
  <c r="B530" l="1"/>
  <c r="C529"/>
  <c r="E510"/>
  <c r="F510" s="1"/>
  <c r="B531" l="1"/>
  <c r="C530"/>
  <c r="E511"/>
  <c r="F511" s="1"/>
  <c r="B532" l="1"/>
  <c r="C531"/>
  <c r="E512"/>
  <c r="F512" s="1"/>
  <c r="B533" l="1"/>
  <c r="C532"/>
  <c r="E513"/>
  <c r="F513" s="1"/>
  <c r="B534" l="1"/>
  <c r="C533"/>
  <c r="E514"/>
  <c r="F514" s="1"/>
  <c r="B535" l="1"/>
  <c r="C534"/>
  <c r="E515"/>
  <c r="F515" s="1"/>
  <c r="B536" l="1"/>
  <c r="C535"/>
  <c r="E516"/>
  <c r="F516" s="1"/>
  <c r="B537" l="1"/>
  <c r="C536"/>
  <c r="E517"/>
  <c r="F517" s="1"/>
  <c r="B538" l="1"/>
  <c r="C537"/>
  <c r="E518"/>
  <c r="F518" s="1"/>
  <c r="B539" l="1"/>
  <c r="C538"/>
  <c r="E519"/>
  <c r="F519" s="1"/>
  <c r="B540" l="1"/>
  <c r="C539"/>
  <c r="E520"/>
  <c r="F520" s="1"/>
  <c r="B541" l="1"/>
  <c r="C540"/>
  <c r="E521"/>
  <c r="F521" s="1"/>
  <c r="B542" l="1"/>
  <c r="C541"/>
  <c r="E522"/>
  <c r="F522" s="1"/>
  <c r="B543" l="1"/>
  <c r="C542"/>
  <c r="E523"/>
  <c r="F523" s="1"/>
  <c r="B544" l="1"/>
  <c r="C543"/>
  <c r="E524"/>
  <c r="F524" s="1"/>
  <c r="B545" l="1"/>
  <c r="C544"/>
  <c r="E525"/>
  <c r="F525" s="1"/>
  <c r="B546" l="1"/>
  <c r="C545"/>
  <c r="E526"/>
  <c r="F526" s="1"/>
  <c r="B547" l="1"/>
  <c r="C546"/>
  <c r="E527"/>
  <c r="F527" s="1"/>
  <c r="B548" l="1"/>
  <c r="C547"/>
  <c r="E528"/>
  <c r="F528" s="1"/>
  <c r="B549" l="1"/>
  <c r="C548"/>
  <c r="E529"/>
  <c r="F529" s="1"/>
  <c r="B550" l="1"/>
  <c r="C549"/>
  <c r="E530"/>
  <c r="F530" s="1"/>
  <c r="B551" l="1"/>
  <c r="C550"/>
  <c r="E531"/>
  <c r="F531" s="1"/>
  <c r="B552" l="1"/>
  <c r="C551"/>
  <c r="E532"/>
  <c r="F532" s="1"/>
  <c r="B553" l="1"/>
  <c r="C552"/>
  <c r="E533"/>
  <c r="F533" s="1"/>
  <c r="B554" l="1"/>
  <c r="C553"/>
  <c r="E534"/>
  <c r="F534" s="1"/>
  <c r="B555" l="1"/>
  <c r="C554"/>
  <c r="E535"/>
  <c r="F535" s="1"/>
  <c r="B556" l="1"/>
  <c r="C555"/>
  <c r="E536"/>
  <c r="F536" s="1"/>
  <c r="B557" l="1"/>
  <c r="C556"/>
  <c r="E537"/>
  <c r="F537" s="1"/>
  <c r="B558" l="1"/>
  <c r="C557"/>
  <c r="E538"/>
  <c r="F538" s="1"/>
  <c r="B559" l="1"/>
  <c r="C558"/>
  <c r="E539"/>
  <c r="F539" s="1"/>
  <c r="B560" l="1"/>
  <c r="C559"/>
  <c r="E540"/>
  <c r="F540" s="1"/>
  <c r="B561" l="1"/>
  <c r="C560"/>
  <c r="E541"/>
  <c r="F541" s="1"/>
  <c r="B562" l="1"/>
  <c r="C561"/>
  <c r="E542"/>
  <c r="F542" s="1"/>
  <c r="B563" l="1"/>
  <c r="C562"/>
  <c r="E543"/>
  <c r="F543" s="1"/>
  <c r="B564" l="1"/>
  <c r="C563"/>
  <c r="E544"/>
  <c r="F544" s="1"/>
  <c r="B565" l="1"/>
  <c r="C564"/>
  <c r="E545"/>
  <c r="F545" s="1"/>
  <c r="B566" l="1"/>
  <c r="C565"/>
  <c r="E546"/>
  <c r="F546" s="1"/>
  <c r="B567" l="1"/>
  <c r="C566"/>
  <c r="E547"/>
  <c r="F547" s="1"/>
  <c r="B568" l="1"/>
  <c r="C567"/>
  <c r="E548"/>
  <c r="F548" s="1"/>
  <c r="B569" l="1"/>
  <c r="C568"/>
  <c r="E549"/>
  <c r="F549" s="1"/>
  <c r="B570" l="1"/>
  <c r="C569"/>
  <c r="E550"/>
  <c r="F550" s="1"/>
  <c r="B571" l="1"/>
  <c r="C570"/>
  <c r="E551"/>
  <c r="F551" s="1"/>
  <c r="B572" l="1"/>
  <c r="C571"/>
  <c r="E552"/>
  <c r="F552" s="1"/>
  <c r="B573" l="1"/>
  <c r="C572"/>
  <c r="E553"/>
  <c r="F553" s="1"/>
  <c r="B574" l="1"/>
  <c r="C573"/>
  <c r="E554"/>
  <c r="F554" s="1"/>
  <c r="B575" l="1"/>
  <c r="C574"/>
  <c r="E555"/>
  <c r="F555" s="1"/>
  <c r="B576" l="1"/>
  <c r="C575"/>
  <c r="E556"/>
  <c r="F556" s="1"/>
  <c r="B577" l="1"/>
  <c r="C576"/>
  <c r="E557"/>
  <c r="F557" s="1"/>
  <c r="B578" l="1"/>
  <c r="C577"/>
  <c r="E558"/>
  <c r="F558" s="1"/>
  <c r="B579" l="1"/>
  <c r="C578"/>
  <c r="E559"/>
  <c r="F559" s="1"/>
  <c r="B580" l="1"/>
  <c r="C579"/>
  <c r="E560"/>
  <c r="F560" s="1"/>
  <c r="B581" l="1"/>
  <c r="C580"/>
  <c r="E561"/>
  <c r="F561" s="1"/>
  <c r="B582" l="1"/>
  <c r="C581"/>
  <c r="E562"/>
  <c r="F562" s="1"/>
  <c r="B583" l="1"/>
  <c r="C582"/>
  <c r="E563"/>
  <c r="F563" s="1"/>
  <c r="B584" l="1"/>
  <c r="C583"/>
  <c r="E564"/>
  <c r="F564" s="1"/>
  <c r="B585" l="1"/>
  <c r="C584"/>
  <c r="E565"/>
  <c r="F565" s="1"/>
  <c r="B586" l="1"/>
  <c r="C585"/>
  <c r="E566"/>
  <c r="F566" s="1"/>
  <c r="B587" l="1"/>
  <c r="C586"/>
  <c r="E567"/>
  <c r="F567" s="1"/>
  <c r="B588" l="1"/>
  <c r="C587"/>
  <c r="E568"/>
  <c r="F568" s="1"/>
  <c r="B589" l="1"/>
  <c r="C588"/>
  <c r="E569"/>
  <c r="F569" s="1"/>
  <c r="B590" l="1"/>
  <c r="C589"/>
  <c r="E570"/>
  <c r="F570" s="1"/>
  <c r="B591" l="1"/>
  <c r="C590"/>
  <c r="E571"/>
  <c r="F571" s="1"/>
  <c r="B592" l="1"/>
  <c r="C591"/>
  <c r="E572"/>
  <c r="F572" s="1"/>
  <c r="B593" l="1"/>
  <c r="C592"/>
  <c r="E573"/>
  <c r="F573" s="1"/>
  <c r="B594" l="1"/>
  <c r="C593"/>
  <c r="E574"/>
  <c r="F574" s="1"/>
  <c r="B595" l="1"/>
  <c r="C594"/>
  <c r="E575"/>
  <c r="F575" s="1"/>
  <c r="B596" l="1"/>
  <c r="C595"/>
  <c r="E576"/>
  <c r="F576" s="1"/>
  <c r="B597" l="1"/>
  <c r="C596"/>
  <c r="E577"/>
  <c r="F577" s="1"/>
  <c r="B598" l="1"/>
  <c r="C597"/>
  <c r="E578"/>
  <c r="F578" s="1"/>
  <c r="B599" l="1"/>
  <c r="C598"/>
  <c r="E579"/>
  <c r="F579" s="1"/>
  <c r="B600" l="1"/>
  <c r="C599"/>
  <c r="E580"/>
  <c r="F580" s="1"/>
  <c r="B601" l="1"/>
  <c r="C600"/>
  <c r="E581"/>
  <c r="F581" s="1"/>
  <c r="B602" l="1"/>
  <c r="C601"/>
  <c r="E582"/>
  <c r="F582" s="1"/>
  <c r="B603" l="1"/>
  <c r="C602"/>
  <c r="E583"/>
  <c r="F583" s="1"/>
  <c r="B604" l="1"/>
  <c r="C603"/>
  <c r="E584"/>
  <c r="F584" s="1"/>
  <c r="B605" l="1"/>
  <c r="C604"/>
  <c r="E585"/>
  <c r="F585" s="1"/>
  <c r="B606" l="1"/>
  <c r="C605"/>
  <c r="E586"/>
  <c r="F586" s="1"/>
  <c r="B607" l="1"/>
  <c r="C606"/>
  <c r="E587"/>
  <c r="F587" s="1"/>
  <c r="B608" l="1"/>
  <c r="C607"/>
  <c r="E588"/>
  <c r="F588" s="1"/>
  <c r="B609" l="1"/>
  <c r="C608"/>
  <c r="E589"/>
  <c r="F589" s="1"/>
  <c r="B610" l="1"/>
  <c r="C609"/>
  <c r="E590"/>
  <c r="F590" s="1"/>
  <c r="B611" l="1"/>
  <c r="C610"/>
  <c r="E591"/>
  <c r="F591" s="1"/>
  <c r="B612" l="1"/>
  <c r="C611"/>
  <c r="E592"/>
  <c r="F592" s="1"/>
  <c r="B613" l="1"/>
  <c r="C612"/>
  <c r="E593"/>
  <c r="F593" s="1"/>
  <c r="B614" l="1"/>
  <c r="C613"/>
  <c r="E594"/>
  <c r="F594" s="1"/>
  <c r="B615" l="1"/>
  <c r="C614"/>
  <c r="E595"/>
  <c r="F595" s="1"/>
  <c r="B616" l="1"/>
  <c r="C615"/>
  <c r="E596"/>
  <c r="F596" s="1"/>
  <c r="B617" l="1"/>
  <c r="C616"/>
  <c r="E597"/>
  <c r="F597" s="1"/>
  <c r="B618" l="1"/>
  <c r="C617"/>
  <c r="E598"/>
  <c r="F598" s="1"/>
  <c r="B619" l="1"/>
  <c r="C618"/>
  <c r="E599"/>
  <c r="F599" s="1"/>
  <c r="B620" l="1"/>
  <c r="C619"/>
  <c r="E600"/>
  <c r="F600" s="1"/>
  <c r="B621" l="1"/>
  <c r="C620"/>
  <c r="E601"/>
  <c r="F601" s="1"/>
  <c r="B622" l="1"/>
  <c r="C621"/>
  <c r="E602"/>
  <c r="F602" s="1"/>
  <c r="B623" l="1"/>
  <c r="C622"/>
  <c r="E603"/>
  <c r="F603" s="1"/>
  <c r="B624" l="1"/>
  <c r="C623"/>
  <c r="E604"/>
  <c r="F604" s="1"/>
  <c r="B625" l="1"/>
  <c r="C624"/>
  <c r="E605"/>
  <c r="F605" s="1"/>
  <c r="B626" l="1"/>
  <c r="C625"/>
  <c r="E606"/>
  <c r="F606" s="1"/>
  <c r="B627" l="1"/>
  <c r="C626"/>
  <c r="E607"/>
  <c r="F607" s="1"/>
  <c r="B628" l="1"/>
  <c r="C627"/>
  <c r="E608"/>
  <c r="F608" s="1"/>
  <c r="B629" l="1"/>
  <c r="C628"/>
  <c r="E609"/>
  <c r="F609" s="1"/>
  <c r="B630" l="1"/>
  <c r="C629"/>
  <c r="E610"/>
  <c r="F610" s="1"/>
  <c r="B631" l="1"/>
  <c r="C630"/>
  <c r="E611"/>
  <c r="F611" s="1"/>
  <c r="B632" l="1"/>
  <c r="C631"/>
  <c r="E612"/>
  <c r="F612" s="1"/>
  <c r="B633" l="1"/>
  <c r="C632"/>
  <c r="E613"/>
  <c r="F613" s="1"/>
  <c r="B634" l="1"/>
  <c r="C633"/>
  <c r="E614"/>
  <c r="F614" s="1"/>
  <c r="B635" l="1"/>
  <c r="C634"/>
  <c r="E615"/>
  <c r="F615" s="1"/>
  <c r="B636" l="1"/>
  <c r="C635"/>
  <c r="E616"/>
  <c r="F616" s="1"/>
  <c r="B637" l="1"/>
  <c r="C636"/>
  <c r="E617"/>
  <c r="F617" s="1"/>
  <c r="B638" l="1"/>
  <c r="C637"/>
  <c r="E618"/>
  <c r="F618" s="1"/>
  <c r="B639" l="1"/>
  <c r="C638"/>
  <c r="E619"/>
  <c r="F619" s="1"/>
  <c r="B640" l="1"/>
  <c r="C639"/>
  <c r="E620"/>
  <c r="F620" s="1"/>
  <c r="B641" l="1"/>
  <c r="C640"/>
  <c r="E621"/>
  <c r="F621" s="1"/>
  <c r="B642" l="1"/>
  <c r="C641"/>
  <c r="E622"/>
  <c r="F622" s="1"/>
  <c r="B643" l="1"/>
  <c r="C642"/>
  <c r="E623"/>
  <c r="F623" s="1"/>
  <c r="B644" l="1"/>
  <c r="C643"/>
  <c r="E624"/>
  <c r="F624" s="1"/>
  <c r="B645" l="1"/>
  <c r="C644"/>
  <c r="E625"/>
  <c r="F625" s="1"/>
  <c r="B646" l="1"/>
  <c r="C645"/>
  <c r="E626"/>
  <c r="F626" s="1"/>
  <c r="B647" l="1"/>
  <c r="C646"/>
  <c r="E627"/>
  <c r="F627" s="1"/>
  <c r="B648" l="1"/>
  <c r="C647"/>
  <c r="E628"/>
  <c r="F628" s="1"/>
  <c r="B649" l="1"/>
  <c r="C648"/>
  <c r="E629"/>
  <c r="F629" s="1"/>
  <c r="B650" l="1"/>
  <c r="C649"/>
  <c r="E630"/>
  <c r="F630" s="1"/>
  <c r="B651" l="1"/>
  <c r="C650"/>
  <c r="E631"/>
  <c r="F631" s="1"/>
  <c r="B652" l="1"/>
  <c r="C651"/>
  <c r="E632"/>
  <c r="F632" s="1"/>
  <c r="B653" l="1"/>
  <c r="C652"/>
  <c r="E633"/>
  <c r="F633" s="1"/>
  <c r="B654" l="1"/>
  <c r="C653"/>
  <c r="E634"/>
  <c r="F634" s="1"/>
  <c r="B655" l="1"/>
  <c r="C654"/>
  <c r="E635"/>
  <c r="F635" s="1"/>
  <c r="B656" l="1"/>
  <c r="C655"/>
  <c r="E636"/>
  <c r="F636" s="1"/>
  <c r="B657" l="1"/>
  <c r="C656"/>
  <c r="E637"/>
  <c r="F637" s="1"/>
  <c r="B658" l="1"/>
  <c r="C657"/>
  <c r="E638"/>
  <c r="F638" s="1"/>
  <c r="B659" l="1"/>
  <c r="C658"/>
  <c r="E639"/>
  <c r="F639" s="1"/>
  <c r="B660" l="1"/>
  <c r="C659"/>
  <c r="E640"/>
  <c r="F640" s="1"/>
  <c r="B661" l="1"/>
  <c r="C660"/>
  <c r="E641"/>
  <c r="F641" s="1"/>
  <c r="B662" l="1"/>
  <c r="C661"/>
  <c r="E642"/>
  <c r="F642" s="1"/>
  <c r="B663" l="1"/>
  <c r="C662"/>
  <c r="E643"/>
  <c r="F643" s="1"/>
  <c r="B664" l="1"/>
  <c r="C663"/>
  <c r="E644"/>
  <c r="F644" s="1"/>
  <c r="B665" l="1"/>
  <c r="C664"/>
  <c r="E645"/>
  <c r="F645" s="1"/>
  <c r="B666" l="1"/>
  <c r="C665"/>
  <c r="E646"/>
  <c r="F646" s="1"/>
  <c r="B667" l="1"/>
  <c r="C666"/>
  <c r="E647"/>
  <c r="F647" s="1"/>
  <c r="B668" l="1"/>
  <c r="C667"/>
  <c r="E648"/>
  <c r="F648" s="1"/>
  <c r="B669" l="1"/>
  <c r="C668"/>
  <c r="E649"/>
  <c r="F649" s="1"/>
  <c r="B670" l="1"/>
  <c r="C669"/>
  <c r="E650"/>
  <c r="F650" s="1"/>
  <c r="B671" l="1"/>
  <c r="C670"/>
  <c r="E651"/>
  <c r="F651" s="1"/>
  <c r="B672" l="1"/>
  <c r="C671"/>
  <c r="E652"/>
  <c r="F652" s="1"/>
  <c r="B673" l="1"/>
  <c r="C672"/>
  <c r="E653"/>
  <c r="F653" s="1"/>
  <c r="B674" l="1"/>
  <c r="C673"/>
  <c r="E654"/>
  <c r="F654" s="1"/>
  <c r="B675" l="1"/>
  <c r="C674"/>
  <c r="E655"/>
  <c r="F655" s="1"/>
  <c r="B676" l="1"/>
  <c r="C675"/>
  <c r="E656"/>
  <c r="F656" s="1"/>
  <c r="B677" l="1"/>
  <c r="C676"/>
  <c r="E657"/>
  <c r="F657" s="1"/>
  <c r="B678" l="1"/>
  <c r="C677"/>
  <c r="E658"/>
  <c r="F658" s="1"/>
  <c r="B679" l="1"/>
  <c r="C678"/>
  <c r="E659"/>
  <c r="F659" s="1"/>
  <c r="B680" l="1"/>
  <c r="C679"/>
  <c r="E660"/>
  <c r="F660" s="1"/>
  <c r="B681" l="1"/>
  <c r="C680"/>
  <c r="E661"/>
  <c r="F661" s="1"/>
  <c r="B682" l="1"/>
  <c r="C681"/>
  <c r="E662"/>
  <c r="F662" s="1"/>
  <c r="B683" l="1"/>
  <c r="C682"/>
  <c r="E663"/>
  <c r="F663" s="1"/>
  <c r="B684" l="1"/>
  <c r="C683"/>
  <c r="E664"/>
  <c r="F664" s="1"/>
  <c r="B685" l="1"/>
  <c r="C684"/>
  <c r="E665"/>
  <c r="F665" s="1"/>
  <c r="B686" l="1"/>
  <c r="C685"/>
  <c r="E666"/>
  <c r="F666" s="1"/>
  <c r="B687" l="1"/>
  <c r="C686"/>
  <c r="E667"/>
  <c r="F667" s="1"/>
  <c r="B688" l="1"/>
  <c r="C687"/>
  <c r="E668"/>
  <c r="F668" s="1"/>
  <c r="B689" l="1"/>
  <c r="C688"/>
  <c r="E669"/>
  <c r="F669" s="1"/>
  <c r="B690" l="1"/>
  <c r="C689"/>
  <c r="E670"/>
  <c r="F670" s="1"/>
  <c r="B691" l="1"/>
  <c r="C690"/>
  <c r="E671"/>
  <c r="F671" s="1"/>
  <c r="B692" l="1"/>
  <c r="C691"/>
  <c r="E672"/>
  <c r="F672" s="1"/>
  <c r="B693" l="1"/>
  <c r="C692"/>
  <c r="E673"/>
  <c r="F673" s="1"/>
  <c r="B694" l="1"/>
  <c r="C693"/>
  <c r="E674"/>
  <c r="F674" s="1"/>
  <c r="B695" l="1"/>
  <c r="C694"/>
  <c r="E675"/>
  <c r="F675" s="1"/>
  <c r="B696" l="1"/>
  <c r="C695"/>
  <c r="E676"/>
  <c r="F676" s="1"/>
  <c r="B697" l="1"/>
  <c r="C696"/>
  <c r="E677"/>
  <c r="F677" s="1"/>
  <c r="B698" l="1"/>
  <c r="C697"/>
  <c r="E678"/>
  <c r="F678" s="1"/>
  <c r="B699" l="1"/>
  <c r="C698"/>
  <c r="E679"/>
  <c r="F679" s="1"/>
  <c r="B700" l="1"/>
  <c r="C699"/>
  <c r="E680"/>
  <c r="F680" s="1"/>
  <c r="B701" l="1"/>
  <c r="C700"/>
  <c r="E681"/>
  <c r="F681" s="1"/>
  <c r="B702" l="1"/>
  <c r="C701"/>
  <c r="E682"/>
  <c r="F682" s="1"/>
  <c r="B703" l="1"/>
  <c r="C702"/>
  <c r="E683"/>
  <c r="F683" s="1"/>
  <c r="B704" l="1"/>
  <c r="C703"/>
  <c r="E684"/>
  <c r="F684" s="1"/>
  <c r="B705" l="1"/>
  <c r="C704"/>
  <c r="E685"/>
  <c r="F685" s="1"/>
  <c r="B706" l="1"/>
  <c r="C705"/>
  <c r="E686"/>
  <c r="F686" s="1"/>
  <c r="B707" l="1"/>
  <c r="C706"/>
  <c r="E687"/>
  <c r="F687" s="1"/>
  <c r="B708" l="1"/>
  <c r="C707"/>
  <c r="E688"/>
  <c r="F688" s="1"/>
  <c r="B709" l="1"/>
  <c r="C708"/>
  <c r="E689"/>
  <c r="F689" s="1"/>
  <c r="B710" l="1"/>
  <c r="C709"/>
  <c r="E690"/>
  <c r="F690" s="1"/>
  <c r="B711" l="1"/>
  <c r="C710"/>
  <c r="E691"/>
  <c r="F691" s="1"/>
  <c r="B712" l="1"/>
  <c r="C711"/>
  <c r="E692"/>
  <c r="F692" s="1"/>
  <c r="B713" l="1"/>
  <c r="C712"/>
  <c r="E693"/>
  <c r="F693" s="1"/>
  <c r="B714" l="1"/>
  <c r="C713"/>
  <c r="E694"/>
  <c r="F694" s="1"/>
  <c r="B715" l="1"/>
  <c r="C714"/>
  <c r="E695"/>
  <c r="F695" s="1"/>
  <c r="B716" l="1"/>
  <c r="C715"/>
  <c r="E696"/>
  <c r="F696" s="1"/>
  <c r="B717" l="1"/>
  <c r="C716"/>
  <c r="E697"/>
  <c r="F697" s="1"/>
  <c r="B718" l="1"/>
  <c r="C717"/>
  <c r="E698"/>
  <c r="F698" s="1"/>
  <c r="B719" l="1"/>
  <c r="C718"/>
  <c r="E699"/>
  <c r="F699" s="1"/>
  <c r="B720" l="1"/>
  <c r="C719"/>
  <c r="E700"/>
  <c r="F700" s="1"/>
  <c r="B721" l="1"/>
  <c r="C720"/>
  <c r="E701"/>
  <c r="F701" s="1"/>
  <c r="B722" l="1"/>
  <c r="C721"/>
  <c r="E702"/>
  <c r="F702" s="1"/>
  <c r="B723" l="1"/>
  <c r="C722"/>
  <c r="E703"/>
  <c r="F703" s="1"/>
  <c r="B724" l="1"/>
  <c r="C723"/>
  <c r="E704"/>
  <c r="F704" s="1"/>
  <c r="B725" l="1"/>
  <c r="C724"/>
  <c r="E705"/>
  <c r="F705" s="1"/>
  <c r="B726" l="1"/>
  <c r="C725"/>
  <c r="E706"/>
  <c r="F706" s="1"/>
  <c r="B727" l="1"/>
  <c r="C726"/>
  <c r="E707"/>
  <c r="F707" s="1"/>
  <c r="B728" l="1"/>
  <c r="C727"/>
  <c r="E708"/>
  <c r="F708" s="1"/>
  <c r="B729" l="1"/>
  <c r="C728"/>
  <c r="E709"/>
  <c r="F709" s="1"/>
  <c r="B730" l="1"/>
  <c r="C729"/>
  <c r="E710"/>
  <c r="F710" s="1"/>
  <c r="B731" l="1"/>
  <c r="C730"/>
  <c r="E711"/>
  <c r="F711" s="1"/>
  <c r="B732" l="1"/>
  <c r="C731"/>
  <c r="E712"/>
  <c r="F712" s="1"/>
  <c r="B733" l="1"/>
  <c r="C732"/>
  <c r="E713"/>
  <c r="F713" s="1"/>
  <c r="B734" l="1"/>
  <c r="C733"/>
  <c r="E714"/>
  <c r="F714" s="1"/>
  <c r="B735" l="1"/>
  <c r="C734"/>
  <c r="E715"/>
  <c r="F715" s="1"/>
  <c r="B736" l="1"/>
  <c r="C735"/>
  <c r="E716"/>
  <c r="F716" s="1"/>
  <c r="B737" l="1"/>
  <c r="C736"/>
  <c r="E717"/>
  <c r="F717" s="1"/>
  <c r="B738" l="1"/>
  <c r="C737"/>
  <c r="E718"/>
  <c r="F718" s="1"/>
  <c r="B739" l="1"/>
  <c r="C738"/>
  <c r="E719"/>
  <c r="F719" s="1"/>
  <c r="B740" l="1"/>
  <c r="C739"/>
  <c r="E720"/>
  <c r="F720" s="1"/>
  <c r="B741" l="1"/>
  <c r="C740"/>
  <c r="E721"/>
  <c r="F721" s="1"/>
  <c r="B742" l="1"/>
  <c r="C741"/>
  <c r="E722"/>
  <c r="F722" s="1"/>
  <c r="B743" l="1"/>
  <c r="C742"/>
  <c r="E723"/>
  <c r="F723" s="1"/>
  <c r="B744" l="1"/>
  <c r="C743"/>
  <c r="E724"/>
  <c r="F724" s="1"/>
  <c r="B745" l="1"/>
  <c r="C744"/>
  <c r="E725"/>
  <c r="F725" s="1"/>
  <c r="B746" l="1"/>
  <c r="C745"/>
  <c r="E726"/>
  <c r="F726" s="1"/>
  <c r="B747" l="1"/>
  <c r="C746"/>
  <c r="E727"/>
  <c r="F727" s="1"/>
  <c r="B748" l="1"/>
  <c r="C747"/>
  <c r="E728"/>
  <c r="F728" s="1"/>
  <c r="B749" l="1"/>
  <c r="C748"/>
  <c r="E729"/>
  <c r="F729" s="1"/>
  <c r="B750" l="1"/>
  <c r="C749"/>
  <c r="E730"/>
  <c r="F730" s="1"/>
  <c r="B751" l="1"/>
  <c r="C750"/>
  <c r="E731"/>
  <c r="F731" s="1"/>
  <c r="B752" l="1"/>
  <c r="C751"/>
  <c r="E732"/>
  <c r="F732" s="1"/>
  <c r="B753" l="1"/>
  <c r="C752"/>
  <c r="E733"/>
  <c r="F733" s="1"/>
  <c r="B754" l="1"/>
  <c r="C753"/>
  <c r="E734"/>
  <c r="F734" s="1"/>
  <c r="B755" l="1"/>
  <c r="C754"/>
  <c r="E735"/>
  <c r="F735" s="1"/>
  <c r="B756" l="1"/>
  <c r="C755"/>
  <c r="E736"/>
  <c r="F736" s="1"/>
  <c r="B757" l="1"/>
  <c r="C756"/>
  <c r="E737"/>
  <c r="F737" s="1"/>
  <c r="B758" l="1"/>
  <c r="C757"/>
  <c r="E738"/>
  <c r="F738" s="1"/>
  <c r="B759" l="1"/>
  <c r="C758"/>
  <c r="E739"/>
  <c r="F739" s="1"/>
  <c r="B760" l="1"/>
  <c r="C759"/>
  <c r="E740"/>
  <c r="F740" s="1"/>
  <c r="B761" l="1"/>
  <c r="C760"/>
  <c r="E741"/>
  <c r="F741" s="1"/>
  <c r="B762" l="1"/>
  <c r="C761"/>
  <c r="E742"/>
  <c r="F742" s="1"/>
  <c r="B763" l="1"/>
  <c r="C762"/>
  <c r="E743"/>
  <c r="F743" s="1"/>
  <c r="B764" l="1"/>
  <c r="C763"/>
  <c r="E744"/>
  <c r="F744" s="1"/>
  <c r="B765" l="1"/>
  <c r="C764"/>
  <c r="E745"/>
  <c r="F745" s="1"/>
  <c r="B766" l="1"/>
  <c r="C765"/>
  <c r="E746"/>
  <c r="F746" s="1"/>
  <c r="B767" l="1"/>
  <c r="C766"/>
  <c r="E747"/>
  <c r="F747" s="1"/>
  <c r="B768" l="1"/>
  <c r="C767"/>
  <c r="E748"/>
  <c r="F748" s="1"/>
  <c r="B769" l="1"/>
  <c r="C768"/>
  <c r="E749"/>
  <c r="F749" s="1"/>
  <c r="B770" l="1"/>
  <c r="C769"/>
  <c r="E750"/>
  <c r="F750" s="1"/>
  <c r="B771" l="1"/>
  <c r="C770"/>
  <c r="E751"/>
  <c r="F751" s="1"/>
  <c r="B772" l="1"/>
  <c r="C771"/>
  <c r="E752"/>
  <c r="F752" s="1"/>
  <c r="B773" l="1"/>
  <c r="C772"/>
  <c r="E753"/>
  <c r="F753" s="1"/>
  <c r="B774" l="1"/>
  <c r="C773"/>
  <c r="E754"/>
  <c r="F754" s="1"/>
  <c r="B775" l="1"/>
  <c r="C774"/>
  <c r="E755"/>
  <c r="F755" s="1"/>
  <c r="B776" l="1"/>
  <c r="C775"/>
  <c r="E756"/>
  <c r="F756" s="1"/>
  <c r="B777" l="1"/>
  <c r="C776"/>
  <c r="E757"/>
  <c r="F757" s="1"/>
  <c r="B778" l="1"/>
  <c r="C777"/>
  <c r="E758"/>
  <c r="F758" s="1"/>
  <c r="B779" l="1"/>
  <c r="C778"/>
  <c r="E759"/>
  <c r="F759" s="1"/>
  <c r="B780" l="1"/>
  <c r="C779"/>
  <c r="E760"/>
  <c r="F760" s="1"/>
  <c r="B781" l="1"/>
  <c r="C780"/>
  <c r="E761"/>
  <c r="F761" s="1"/>
  <c r="B782" l="1"/>
  <c r="C781"/>
  <c r="E762"/>
  <c r="F762" s="1"/>
  <c r="B783" l="1"/>
  <c r="C782"/>
  <c r="E763"/>
  <c r="F763" s="1"/>
  <c r="B784" l="1"/>
  <c r="C783"/>
  <c r="E764"/>
  <c r="F764" s="1"/>
  <c r="B785" l="1"/>
  <c r="C784"/>
  <c r="E765"/>
  <c r="F765" s="1"/>
  <c r="B786" l="1"/>
  <c r="C785"/>
  <c r="E766"/>
  <c r="F766" s="1"/>
  <c r="B787" l="1"/>
  <c r="C786"/>
  <c r="E767"/>
  <c r="F767" s="1"/>
  <c r="B788" l="1"/>
  <c r="C787"/>
  <c r="E768"/>
  <c r="F768" s="1"/>
  <c r="B789" l="1"/>
  <c r="C788"/>
  <c r="E769"/>
  <c r="F769" s="1"/>
  <c r="B790" l="1"/>
  <c r="C789"/>
  <c r="E770"/>
  <c r="F770" s="1"/>
  <c r="B791" l="1"/>
  <c r="C790"/>
  <c r="E771"/>
  <c r="F771" s="1"/>
  <c r="B792" l="1"/>
  <c r="C791"/>
  <c r="E772"/>
  <c r="F772" s="1"/>
  <c r="B793" l="1"/>
  <c r="C792"/>
  <c r="E773"/>
  <c r="F773" s="1"/>
  <c r="B794" l="1"/>
  <c r="C793"/>
  <c r="E774"/>
  <c r="F774" s="1"/>
  <c r="B795" l="1"/>
  <c r="C794"/>
  <c r="E775"/>
  <c r="F775" s="1"/>
  <c r="B796" l="1"/>
  <c r="C795"/>
  <c r="E776"/>
  <c r="F776" s="1"/>
  <c r="B797" l="1"/>
  <c r="C796"/>
  <c r="E777"/>
  <c r="F777" s="1"/>
  <c r="B798" l="1"/>
  <c r="C797"/>
  <c r="E778"/>
  <c r="F778" s="1"/>
  <c r="B799" l="1"/>
  <c r="C798"/>
  <c r="E779"/>
  <c r="F779" s="1"/>
  <c r="B800" l="1"/>
  <c r="C799"/>
  <c r="E780"/>
  <c r="F780" s="1"/>
  <c r="B801" l="1"/>
  <c r="C800"/>
  <c r="E781"/>
  <c r="F781" s="1"/>
  <c r="B802" l="1"/>
  <c r="C801"/>
  <c r="E782"/>
  <c r="F782" s="1"/>
  <c r="B803" l="1"/>
  <c r="C802"/>
  <c r="E783"/>
  <c r="F783" s="1"/>
  <c r="B804" l="1"/>
  <c r="C803"/>
  <c r="E784"/>
  <c r="F784" s="1"/>
  <c r="B805" l="1"/>
  <c r="C804"/>
  <c r="E785"/>
  <c r="F785" s="1"/>
  <c r="B806" l="1"/>
  <c r="C805"/>
  <c r="E786"/>
  <c r="F786" s="1"/>
  <c r="B807" l="1"/>
  <c r="C806"/>
  <c r="E787"/>
  <c r="F787" s="1"/>
  <c r="B808" l="1"/>
  <c r="C807"/>
  <c r="E788"/>
  <c r="F788" s="1"/>
  <c r="B809" l="1"/>
  <c r="C808"/>
  <c r="E789"/>
  <c r="F789" s="1"/>
  <c r="B810" l="1"/>
  <c r="C809"/>
  <c r="E790"/>
  <c r="F790" s="1"/>
  <c r="B811" l="1"/>
  <c r="C810"/>
  <c r="E791"/>
  <c r="F791" s="1"/>
  <c r="B812" l="1"/>
  <c r="C811"/>
  <c r="E792"/>
  <c r="F792" s="1"/>
  <c r="B813" l="1"/>
  <c r="C812"/>
  <c r="E793"/>
  <c r="F793" s="1"/>
  <c r="B814" l="1"/>
  <c r="C813"/>
  <c r="E794"/>
  <c r="F794" s="1"/>
  <c r="B815" l="1"/>
  <c r="C814"/>
  <c r="E795"/>
  <c r="F795" s="1"/>
  <c r="B816" l="1"/>
  <c r="C815"/>
  <c r="E796"/>
  <c r="F796" s="1"/>
  <c r="B817" l="1"/>
  <c r="C816"/>
  <c r="E797"/>
  <c r="F797" s="1"/>
  <c r="B818" l="1"/>
  <c r="C817"/>
  <c r="E798"/>
  <c r="F798" s="1"/>
  <c r="B819" l="1"/>
  <c r="C818"/>
  <c r="E799"/>
  <c r="F799" s="1"/>
  <c r="B820" l="1"/>
  <c r="C819"/>
  <c r="E800"/>
  <c r="F800" s="1"/>
  <c r="B821" l="1"/>
  <c r="C820"/>
  <c r="E801"/>
  <c r="F801" s="1"/>
  <c r="B822" l="1"/>
  <c r="C821"/>
  <c r="E802"/>
  <c r="F802" s="1"/>
  <c r="B823" l="1"/>
  <c r="C822"/>
  <c r="E803"/>
  <c r="F803" s="1"/>
  <c r="B824" l="1"/>
  <c r="C823"/>
  <c r="E804"/>
  <c r="F804" s="1"/>
  <c r="B825" l="1"/>
  <c r="C824"/>
  <c r="E805"/>
  <c r="F805" s="1"/>
  <c r="B826" l="1"/>
  <c r="C825"/>
  <c r="E806"/>
  <c r="F806" s="1"/>
  <c r="B827" l="1"/>
  <c r="C826"/>
  <c r="E807"/>
  <c r="F807" s="1"/>
  <c r="B828" l="1"/>
  <c r="C827"/>
  <c r="E808"/>
  <c r="F808" s="1"/>
  <c r="B829" l="1"/>
  <c r="C828"/>
  <c r="E809"/>
  <c r="F809" s="1"/>
  <c r="B830" l="1"/>
  <c r="C829"/>
  <c r="E810"/>
  <c r="F810" s="1"/>
  <c r="B831" l="1"/>
  <c r="C830"/>
  <c r="E811"/>
  <c r="F811" s="1"/>
  <c r="B832" l="1"/>
  <c r="C831"/>
  <c r="E812"/>
  <c r="F812" s="1"/>
  <c r="B833" l="1"/>
  <c r="C832"/>
  <c r="E813"/>
  <c r="F813" s="1"/>
  <c r="B834" l="1"/>
  <c r="C833"/>
  <c r="E814"/>
  <c r="F814" s="1"/>
  <c r="B835" l="1"/>
  <c r="C834"/>
  <c r="E815"/>
  <c r="F815" s="1"/>
  <c r="B836" l="1"/>
  <c r="C835"/>
  <c r="E816"/>
  <c r="F816" s="1"/>
  <c r="B837" l="1"/>
  <c r="C836"/>
  <c r="E817"/>
  <c r="F817" s="1"/>
  <c r="B838" l="1"/>
  <c r="C837"/>
  <c r="E818"/>
  <c r="F818" s="1"/>
  <c r="B839" l="1"/>
  <c r="C838"/>
  <c r="E819"/>
  <c r="F819" s="1"/>
  <c r="B840" l="1"/>
  <c r="C839"/>
  <c r="E820"/>
  <c r="F820" s="1"/>
  <c r="B841" l="1"/>
  <c r="C840"/>
  <c r="E821"/>
  <c r="F821" s="1"/>
  <c r="B842" l="1"/>
  <c r="C841"/>
  <c r="E822"/>
  <c r="F822" s="1"/>
  <c r="B843" l="1"/>
  <c r="C842"/>
  <c r="E823"/>
  <c r="F823" s="1"/>
  <c r="B844" l="1"/>
  <c r="C843"/>
  <c r="E824"/>
  <c r="F824" s="1"/>
  <c r="B845" l="1"/>
  <c r="C844"/>
  <c r="E825"/>
  <c r="F825" s="1"/>
  <c r="B846" l="1"/>
  <c r="C845"/>
  <c r="E826"/>
  <c r="F826" s="1"/>
  <c r="B847" l="1"/>
  <c r="C846"/>
  <c r="E827"/>
  <c r="F827" s="1"/>
  <c r="B848" l="1"/>
  <c r="C847"/>
  <c r="E828"/>
  <c r="F828" s="1"/>
  <c r="B849" l="1"/>
  <c r="C848"/>
  <c r="E829"/>
  <c r="F829" s="1"/>
  <c r="B850" l="1"/>
  <c r="C849"/>
  <c r="E830"/>
  <c r="F830" s="1"/>
  <c r="B851" l="1"/>
  <c r="C850"/>
  <c r="E831"/>
  <c r="F831" s="1"/>
  <c r="B852" l="1"/>
  <c r="C851"/>
  <c r="E832"/>
  <c r="F832" s="1"/>
  <c r="B853" l="1"/>
  <c r="C852"/>
  <c r="E833"/>
  <c r="F833" s="1"/>
  <c r="B854" l="1"/>
  <c r="C853"/>
  <c r="E834"/>
  <c r="F834" s="1"/>
  <c r="B855" l="1"/>
  <c r="C854"/>
  <c r="E835"/>
  <c r="F835" s="1"/>
  <c r="B856" l="1"/>
  <c r="C855"/>
  <c r="E836"/>
  <c r="F836" s="1"/>
  <c r="B857" l="1"/>
  <c r="C856"/>
  <c r="E837"/>
  <c r="F837" s="1"/>
  <c r="B858" l="1"/>
  <c r="C857"/>
  <c r="E838"/>
  <c r="F838" s="1"/>
  <c r="B859" l="1"/>
  <c r="C858"/>
  <c r="E839"/>
  <c r="F839" s="1"/>
  <c r="B860" l="1"/>
  <c r="C859"/>
  <c r="E840"/>
  <c r="F840" s="1"/>
  <c r="B861" l="1"/>
  <c r="C860"/>
  <c r="E841"/>
  <c r="F841" s="1"/>
  <c r="B862" l="1"/>
  <c r="C861"/>
  <c r="E842"/>
  <c r="F842" s="1"/>
  <c r="B863" l="1"/>
  <c r="C862"/>
  <c r="E843"/>
  <c r="F843" s="1"/>
  <c r="B864" l="1"/>
  <c r="C863"/>
  <c r="E844"/>
  <c r="F844" s="1"/>
  <c r="B865" l="1"/>
  <c r="C864"/>
  <c r="E845"/>
  <c r="F845" s="1"/>
  <c r="B866" l="1"/>
  <c r="C865"/>
  <c r="E846"/>
  <c r="F846" s="1"/>
  <c r="B867" l="1"/>
  <c r="C866"/>
  <c r="E847"/>
  <c r="F847" s="1"/>
  <c r="B868" l="1"/>
  <c r="C867"/>
  <c r="E848"/>
  <c r="F848" s="1"/>
  <c r="B869" l="1"/>
  <c r="C868"/>
  <c r="E849"/>
  <c r="F849" s="1"/>
  <c r="B870" l="1"/>
  <c r="C869"/>
  <c r="E850"/>
  <c r="F850" s="1"/>
  <c r="B871" l="1"/>
  <c r="C870"/>
  <c r="E851"/>
  <c r="F851" s="1"/>
  <c r="B872" l="1"/>
  <c r="C871"/>
  <c r="E852"/>
  <c r="F852" s="1"/>
  <c r="B873" l="1"/>
  <c r="C872"/>
  <c r="E853"/>
  <c r="F853" s="1"/>
  <c r="B874" l="1"/>
  <c r="C873"/>
  <c r="E854"/>
  <c r="F854" s="1"/>
  <c r="B875" l="1"/>
  <c r="C874"/>
  <c r="E855"/>
  <c r="F855" s="1"/>
  <c r="B876" l="1"/>
  <c r="C875"/>
  <c r="E856"/>
  <c r="F856" s="1"/>
  <c r="B877" l="1"/>
  <c r="C876"/>
  <c r="E857"/>
  <c r="F857" s="1"/>
  <c r="B878" l="1"/>
  <c r="C877"/>
  <c r="E858"/>
  <c r="F858" s="1"/>
  <c r="B879" l="1"/>
  <c r="C878"/>
  <c r="E859"/>
  <c r="F859" s="1"/>
  <c r="B880" l="1"/>
  <c r="C879"/>
  <c r="E860"/>
  <c r="F860" s="1"/>
  <c r="B881" l="1"/>
  <c r="C880"/>
  <c r="E861"/>
  <c r="F861" s="1"/>
  <c r="B882" l="1"/>
  <c r="C881"/>
  <c r="E862"/>
  <c r="F862" s="1"/>
  <c r="B883" l="1"/>
  <c r="C882"/>
  <c r="E863"/>
  <c r="F863" s="1"/>
  <c r="B884" l="1"/>
  <c r="C883"/>
  <c r="E864"/>
  <c r="F864" s="1"/>
  <c r="B885" l="1"/>
  <c r="C884"/>
  <c r="E865"/>
  <c r="F865" s="1"/>
  <c r="B886" l="1"/>
  <c r="C885"/>
  <c r="E866"/>
  <c r="F866" s="1"/>
  <c r="B887" l="1"/>
  <c r="C886"/>
  <c r="E867"/>
  <c r="F867" s="1"/>
  <c r="B888" l="1"/>
  <c r="C887"/>
  <c r="E868"/>
  <c r="F868" s="1"/>
  <c r="B889" l="1"/>
  <c r="C888"/>
  <c r="E869"/>
  <c r="F869" s="1"/>
  <c r="B890" l="1"/>
  <c r="C889"/>
  <c r="E870"/>
  <c r="F870" s="1"/>
  <c r="B891" l="1"/>
  <c r="C890"/>
  <c r="E871"/>
  <c r="F871" s="1"/>
  <c r="B892" l="1"/>
  <c r="C891"/>
  <c r="E872"/>
  <c r="F872" s="1"/>
  <c r="B893" l="1"/>
  <c r="C892"/>
  <c r="E873"/>
  <c r="F873" s="1"/>
  <c r="B894" l="1"/>
  <c r="C893"/>
  <c r="E874"/>
  <c r="F874" s="1"/>
  <c r="B895" l="1"/>
  <c r="C894"/>
  <c r="E875"/>
  <c r="F875" s="1"/>
  <c r="B896" l="1"/>
  <c r="C895"/>
  <c r="E876"/>
  <c r="F876" s="1"/>
  <c r="B897" l="1"/>
  <c r="C896"/>
  <c r="E877"/>
  <c r="F877" s="1"/>
  <c r="B898" l="1"/>
  <c r="C897"/>
  <c r="E878"/>
  <c r="F878" s="1"/>
  <c r="B899" l="1"/>
  <c r="C898"/>
  <c r="E879"/>
  <c r="F879" s="1"/>
  <c r="B900" l="1"/>
  <c r="C899"/>
  <c r="E880"/>
  <c r="F880" s="1"/>
  <c r="B901" l="1"/>
  <c r="C900"/>
  <c r="E881"/>
  <c r="F881" s="1"/>
  <c r="B902" l="1"/>
  <c r="C901"/>
  <c r="E882"/>
  <c r="F882" s="1"/>
  <c r="B903" l="1"/>
  <c r="C902"/>
  <c r="E883"/>
  <c r="F883" s="1"/>
  <c r="B904" l="1"/>
  <c r="C903"/>
  <c r="E884"/>
  <c r="F884" s="1"/>
  <c r="B905" l="1"/>
  <c r="C904"/>
  <c r="E885"/>
  <c r="F885" s="1"/>
  <c r="B906" l="1"/>
  <c r="C905"/>
  <c r="E886"/>
  <c r="F886" s="1"/>
  <c r="B907" l="1"/>
  <c r="C906"/>
  <c r="E887"/>
  <c r="F887" s="1"/>
  <c r="B908" l="1"/>
  <c r="C907"/>
  <c r="E888"/>
  <c r="F888" s="1"/>
  <c r="B909" l="1"/>
  <c r="C908"/>
  <c r="E889"/>
  <c r="F889" s="1"/>
  <c r="B910" l="1"/>
  <c r="C909"/>
  <c r="E890"/>
  <c r="F890" s="1"/>
  <c r="B911" l="1"/>
  <c r="C910"/>
  <c r="E891"/>
  <c r="F891" s="1"/>
  <c r="B912" l="1"/>
  <c r="C911"/>
  <c r="E892"/>
  <c r="F892" s="1"/>
  <c r="B913" l="1"/>
  <c r="C912"/>
  <c r="E893"/>
  <c r="F893" s="1"/>
  <c r="B914" l="1"/>
  <c r="C913"/>
  <c r="E894"/>
  <c r="F894" s="1"/>
  <c r="B915" l="1"/>
  <c r="C914"/>
  <c r="E895"/>
  <c r="F895" s="1"/>
  <c r="B916" l="1"/>
  <c r="C915"/>
  <c r="E896"/>
  <c r="F896" s="1"/>
  <c r="B917" l="1"/>
  <c r="C916"/>
  <c r="E897"/>
  <c r="F897" s="1"/>
  <c r="B918" l="1"/>
  <c r="C917"/>
  <c r="E898"/>
  <c r="F898" s="1"/>
  <c r="B919" l="1"/>
  <c r="C918"/>
  <c r="E899"/>
  <c r="F899" s="1"/>
  <c r="B920" l="1"/>
  <c r="C919"/>
  <c r="E900"/>
  <c r="F900" s="1"/>
  <c r="B921" l="1"/>
  <c r="C920"/>
  <c r="E901"/>
  <c r="F901" s="1"/>
  <c r="B922" l="1"/>
  <c r="C921"/>
  <c r="E902"/>
  <c r="F902" s="1"/>
  <c r="B923" l="1"/>
  <c r="C922"/>
  <c r="E903"/>
  <c r="F903" s="1"/>
  <c r="B924" l="1"/>
  <c r="C923"/>
  <c r="E904"/>
  <c r="F904" s="1"/>
  <c r="B925" l="1"/>
  <c r="C924"/>
  <c r="E905"/>
  <c r="F905" s="1"/>
  <c r="B926" l="1"/>
  <c r="C925"/>
  <c r="E906"/>
  <c r="F906" s="1"/>
  <c r="B927" l="1"/>
  <c r="C926"/>
  <c r="E907"/>
  <c r="F907" s="1"/>
  <c r="B928" l="1"/>
  <c r="C927"/>
  <c r="E908"/>
  <c r="F908" s="1"/>
  <c r="B929" l="1"/>
  <c r="C928"/>
  <c r="E909"/>
  <c r="F909" s="1"/>
  <c r="B930" l="1"/>
  <c r="C929"/>
  <c r="E910"/>
  <c r="F910" s="1"/>
  <c r="B931" l="1"/>
  <c r="C930"/>
  <c r="E911"/>
  <c r="F911" s="1"/>
  <c r="B932" l="1"/>
  <c r="C931"/>
  <c r="E912"/>
  <c r="F912" s="1"/>
  <c r="B933" l="1"/>
  <c r="C932"/>
  <c r="E913"/>
  <c r="F913" s="1"/>
  <c r="B934" l="1"/>
  <c r="C933"/>
  <c r="E914"/>
  <c r="F914" s="1"/>
  <c r="B935" l="1"/>
  <c r="C934"/>
  <c r="E915"/>
  <c r="F915" s="1"/>
  <c r="B936" l="1"/>
  <c r="C935"/>
  <c r="E916"/>
  <c r="F916" s="1"/>
  <c r="B937" l="1"/>
  <c r="C936"/>
  <c r="E917"/>
  <c r="F917" s="1"/>
  <c r="B938" l="1"/>
  <c r="C937"/>
  <c r="E918"/>
  <c r="F918" s="1"/>
  <c r="B939" l="1"/>
  <c r="C938"/>
  <c r="E919"/>
  <c r="F919" s="1"/>
  <c r="B940" l="1"/>
  <c r="C939"/>
  <c r="E920"/>
  <c r="F920" s="1"/>
  <c r="B941" l="1"/>
  <c r="C940"/>
  <c r="E921"/>
  <c r="F921" s="1"/>
  <c r="B942" l="1"/>
  <c r="C941"/>
  <c r="E922"/>
  <c r="F922" s="1"/>
  <c r="B943" l="1"/>
  <c r="C942"/>
  <c r="E923"/>
  <c r="F923" s="1"/>
  <c r="B944" l="1"/>
  <c r="C943"/>
  <c r="E924"/>
  <c r="F924" s="1"/>
  <c r="B945" l="1"/>
  <c r="C944"/>
  <c r="E925"/>
  <c r="F925" s="1"/>
  <c r="B946" l="1"/>
  <c r="C945"/>
  <c r="E926"/>
  <c r="F926" s="1"/>
  <c r="B947" l="1"/>
  <c r="C946"/>
  <c r="E927"/>
  <c r="F927" s="1"/>
  <c r="B948" l="1"/>
  <c r="C947"/>
  <c r="E928"/>
  <c r="F928" s="1"/>
  <c r="B949" l="1"/>
  <c r="C948"/>
  <c r="E929"/>
  <c r="F929" s="1"/>
  <c r="B950" l="1"/>
  <c r="C949"/>
  <c r="E930"/>
  <c r="F930" s="1"/>
  <c r="B951" l="1"/>
  <c r="C950"/>
  <c r="E931"/>
  <c r="F931" s="1"/>
  <c r="B952" l="1"/>
  <c r="C951"/>
  <c r="E932"/>
  <c r="F932" s="1"/>
  <c r="B953" l="1"/>
  <c r="C952"/>
  <c r="E933"/>
  <c r="F933" s="1"/>
  <c r="B954" l="1"/>
  <c r="C953"/>
  <c r="E934"/>
  <c r="F934" s="1"/>
  <c r="B955" l="1"/>
  <c r="C954"/>
  <c r="E935"/>
  <c r="F935" s="1"/>
  <c r="B956" l="1"/>
  <c r="C955"/>
  <c r="E936"/>
  <c r="F936" s="1"/>
  <c r="B957" l="1"/>
  <c r="C956"/>
  <c r="E937"/>
  <c r="F937" s="1"/>
  <c r="B958" l="1"/>
  <c r="C957"/>
  <c r="E938"/>
  <c r="F938" s="1"/>
  <c r="B959" l="1"/>
  <c r="C958"/>
  <c r="E939"/>
  <c r="F939" s="1"/>
  <c r="B960" l="1"/>
  <c r="C959"/>
  <c r="E940"/>
  <c r="F940" s="1"/>
  <c r="B961" l="1"/>
  <c r="C960"/>
  <c r="E941"/>
  <c r="F941" s="1"/>
  <c r="B962" l="1"/>
  <c r="C961"/>
  <c r="E942"/>
  <c r="F942" s="1"/>
  <c r="B963" l="1"/>
  <c r="C962"/>
  <c r="E943"/>
  <c r="F943" s="1"/>
  <c r="B964" l="1"/>
  <c r="C963"/>
  <c r="E944"/>
  <c r="F944" s="1"/>
  <c r="B965" l="1"/>
  <c r="C964"/>
  <c r="E945"/>
  <c r="F945" s="1"/>
  <c r="B966" l="1"/>
  <c r="C965"/>
  <c r="E946"/>
  <c r="F946" s="1"/>
  <c r="B967" l="1"/>
  <c r="C966"/>
  <c r="E947"/>
  <c r="F947" s="1"/>
  <c r="B968" l="1"/>
  <c r="C967"/>
  <c r="E948"/>
  <c r="F948" s="1"/>
  <c r="B969" l="1"/>
  <c r="C968"/>
  <c r="E949"/>
  <c r="F949" s="1"/>
  <c r="B970" l="1"/>
  <c r="C969"/>
  <c r="E950"/>
  <c r="F950" s="1"/>
  <c r="B971" l="1"/>
  <c r="C970"/>
  <c r="E951"/>
  <c r="F951" s="1"/>
  <c r="B972" l="1"/>
  <c r="C971"/>
  <c r="E952"/>
  <c r="F952" s="1"/>
  <c r="B973" l="1"/>
  <c r="C972"/>
  <c r="E953"/>
  <c r="F953" s="1"/>
  <c r="B974" l="1"/>
  <c r="C973"/>
  <c r="E954"/>
  <c r="F954" s="1"/>
  <c r="B975" l="1"/>
  <c r="C974"/>
  <c r="E955"/>
  <c r="F955" s="1"/>
  <c r="B976" l="1"/>
  <c r="C975"/>
  <c r="E956"/>
  <c r="F956" s="1"/>
  <c r="B977" l="1"/>
  <c r="C976"/>
  <c r="E957"/>
  <c r="F957" s="1"/>
  <c r="B978" l="1"/>
  <c r="C977"/>
  <c r="E958"/>
  <c r="F958" s="1"/>
  <c r="B979" l="1"/>
  <c r="C978"/>
  <c r="E959"/>
  <c r="F959" s="1"/>
  <c r="B980" l="1"/>
  <c r="C979"/>
  <c r="E960"/>
  <c r="F960" s="1"/>
  <c r="B981" l="1"/>
  <c r="C980"/>
  <c r="E961"/>
  <c r="F961" s="1"/>
  <c r="B982" l="1"/>
  <c r="C981"/>
  <c r="E962"/>
  <c r="F962" s="1"/>
  <c r="B983" l="1"/>
  <c r="C982"/>
  <c r="E963"/>
  <c r="F963" s="1"/>
  <c r="B984" l="1"/>
  <c r="C983"/>
  <c r="E964"/>
  <c r="F964" s="1"/>
  <c r="B985" l="1"/>
  <c r="C984"/>
  <c r="E965"/>
  <c r="F965" s="1"/>
  <c r="B986" l="1"/>
  <c r="C985"/>
  <c r="E966"/>
  <c r="F966" s="1"/>
  <c r="B987" l="1"/>
  <c r="C986"/>
  <c r="E967"/>
  <c r="F967" s="1"/>
  <c r="B988" l="1"/>
  <c r="C987"/>
  <c r="E968"/>
  <c r="F968" s="1"/>
  <c r="B989" l="1"/>
  <c r="C988"/>
  <c r="E969"/>
  <c r="F969" s="1"/>
  <c r="B990" l="1"/>
  <c r="C989"/>
  <c r="E970"/>
  <c r="F970" s="1"/>
  <c r="B991" l="1"/>
  <c r="C990"/>
  <c r="E971"/>
  <c r="F971" s="1"/>
  <c r="B992" l="1"/>
  <c r="C991"/>
  <c r="E972"/>
  <c r="F972" s="1"/>
  <c r="B993" l="1"/>
  <c r="C992"/>
  <c r="E973"/>
  <c r="F973" s="1"/>
  <c r="B994" l="1"/>
  <c r="C993"/>
  <c r="E974"/>
  <c r="F974" s="1"/>
  <c r="B995" l="1"/>
  <c r="C994"/>
  <c r="E975"/>
  <c r="F975" s="1"/>
  <c r="B996" l="1"/>
  <c r="C995"/>
  <c r="E976"/>
  <c r="F976" s="1"/>
  <c r="B997" l="1"/>
  <c r="C996"/>
  <c r="E977"/>
  <c r="F977" s="1"/>
  <c r="B998" l="1"/>
  <c r="C997"/>
  <c r="E978"/>
  <c r="F978" s="1"/>
  <c r="B999" l="1"/>
  <c r="C998"/>
  <c r="E979"/>
  <c r="F979" s="1"/>
  <c r="B1000" l="1"/>
  <c r="C999"/>
  <c r="E980"/>
  <c r="F980" s="1"/>
  <c r="B1001" l="1"/>
  <c r="C1000"/>
  <c r="E981"/>
  <c r="F981" s="1"/>
  <c r="B1002" l="1"/>
  <c r="C1002" s="1"/>
  <c r="C1001"/>
  <c r="E982"/>
  <c r="F982" s="1"/>
  <c r="E983" l="1"/>
  <c r="F983" s="1"/>
  <c r="E984" l="1"/>
  <c r="F984" s="1"/>
  <c r="E985" l="1"/>
  <c r="F985" s="1"/>
  <c r="E986" l="1"/>
  <c r="F986" s="1"/>
  <c r="E987" l="1"/>
  <c r="F987" s="1"/>
  <c r="E988" l="1"/>
  <c r="F988" s="1"/>
  <c r="E989" l="1"/>
  <c r="F989" s="1"/>
  <c r="E990" l="1"/>
  <c r="F990" s="1"/>
  <c r="E991" l="1"/>
  <c r="F991" s="1"/>
  <c r="E992" l="1"/>
  <c r="F992" s="1"/>
  <c r="E993" l="1"/>
  <c r="F993" s="1"/>
  <c r="E994" l="1"/>
  <c r="F994" s="1"/>
  <c r="E995" l="1"/>
  <c r="F995" s="1"/>
  <c r="E996" l="1"/>
  <c r="F996" s="1"/>
  <c r="E997" l="1"/>
  <c r="F997" s="1"/>
  <c r="E998" l="1"/>
  <c r="F998" s="1"/>
  <c r="E999" l="1"/>
  <c r="F999" s="1"/>
  <c r="E1000" l="1"/>
  <c r="F1000" s="1"/>
  <c r="E1001" l="1"/>
  <c r="F1001" s="1"/>
  <c r="E1002" l="1"/>
  <c r="F1002" s="1"/>
  <c r="E1003" l="1"/>
  <c r="F1003" s="1"/>
  <c r="E1004" l="1"/>
  <c r="F1004" s="1"/>
  <c r="E1005" l="1"/>
  <c r="F1005" s="1"/>
  <c r="E1006" l="1"/>
  <c r="F1006" s="1"/>
  <c r="E1007" l="1"/>
  <c r="F1007" s="1"/>
  <c r="E1008" l="1"/>
  <c r="F1008" s="1"/>
  <c r="E1009" l="1"/>
  <c r="F1009" s="1"/>
  <c r="E1010" l="1"/>
  <c r="F1010" s="1"/>
  <c r="E1011" l="1"/>
  <c r="F1011" s="1"/>
  <c r="E1012" l="1"/>
  <c r="F1012" s="1"/>
  <c r="E1013" l="1"/>
  <c r="F1013" s="1"/>
  <c r="E1014" l="1"/>
  <c r="F1014" s="1"/>
  <c r="E1015" l="1"/>
  <c r="F1015" s="1"/>
  <c r="E1016" l="1"/>
  <c r="F1016" s="1"/>
  <c r="E1017" l="1"/>
  <c r="F1017" s="1"/>
  <c r="E1018" l="1"/>
  <c r="F1018" s="1"/>
  <c r="E1019" l="1"/>
  <c r="F1019" s="1"/>
  <c r="E1020" l="1"/>
  <c r="F1020" s="1"/>
  <c r="E1021" l="1"/>
  <c r="F1021" s="1"/>
  <c r="E1022" l="1"/>
  <c r="F1022" s="1"/>
  <c r="E1023" l="1"/>
  <c r="F1023" s="1"/>
  <c r="E1024" l="1"/>
  <c r="F1024" s="1"/>
  <c r="E1025" l="1"/>
  <c r="F1025" s="1"/>
  <c r="E1026" l="1"/>
  <c r="F1026" s="1"/>
  <c r="E1027" l="1"/>
  <c r="F1027" s="1"/>
  <c r="E1028" l="1"/>
  <c r="F1028" s="1"/>
  <c r="E1029" l="1"/>
  <c r="F1029" s="1"/>
  <c r="E1030" l="1"/>
  <c r="F1030" s="1"/>
  <c r="E1031" l="1"/>
  <c r="F1031" s="1"/>
  <c r="E1032" l="1"/>
  <c r="F1032" s="1"/>
  <c r="E1033" l="1"/>
  <c r="F1033" s="1"/>
  <c r="E1034" l="1"/>
  <c r="F1034" s="1"/>
  <c r="E1035" l="1"/>
  <c r="F1035" s="1"/>
  <c r="E1036" l="1"/>
  <c r="F1036" s="1"/>
  <c r="E1037" l="1"/>
  <c r="F1037" s="1"/>
  <c r="E1038" l="1"/>
  <c r="F1038" s="1"/>
  <c r="E1039" l="1"/>
  <c r="F1039" s="1"/>
  <c r="E1040" l="1"/>
  <c r="F1040" s="1"/>
  <c r="E1041" l="1"/>
  <c r="F1041" s="1"/>
  <c r="E1042" l="1"/>
  <c r="F1042" s="1"/>
  <c r="E1043" l="1"/>
  <c r="F1043" s="1"/>
  <c r="E1044" l="1"/>
  <c r="F1044" s="1"/>
  <c r="E1045" l="1"/>
  <c r="F1045" s="1"/>
  <c r="E1046" l="1"/>
  <c r="F1046" s="1"/>
  <c r="E1047" l="1"/>
  <c r="F1047" s="1"/>
  <c r="E1048" l="1"/>
  <c r="F1048" s="1"/>
  <c r="E1049" l="1"/>
  <c r="F1049" s="1"/>
  <c r="E1050" l="1"/>
  <c r="F1050" s="1"/>
  <c r="E1051" l="1"/>
  <c r="F1051" s="1"/>
  <c r="E1052" l="1"/>
  <c r="F1052" s="1"/>
  <c r="E1053" l="1"/>
  <c r="F1053" s="1"/>
  <c r="E1054" l="1"/>
  <c r="F1054" s="1"/>
  <c r="E1055" l="1"/>
  <c r="F1055" s="1"/>
  <c r="E1056" l="1"/>
  <c r="F1056" s="1"/>
  <c r="E1057" l="1"/>
  <c r="F1057" s="1"/>
  <c r="E1058" l="1"/>
  <c r="F1058" s="1"/>
  <c r="E1059" l="1"/>
  <c r="F1059" s="1"/>
  <c r="E1060" l="1"/>
  <c r="F1060" s="1"/>
  <c r="E1061" l="1"/>
  <c r="F1061" s="1"/>
  <c r="E1062" l="1"/>
  <c r="F1062" s="1"/>
  <c r="E1063" l="1"/>
  <c r="F1063" s="1"/>
  <c r="E1064" l="1"/>
  <c r="F1064" s="1"/>
  <c r="E1065" l="1"/>
  <c r="F1065" s="1"/>
  <c r="E1066" l="1"/>
  <c r="F1066" s="1"/>
  <c r="E1067" l="1"/>
  <c r="F1067" s="1"/>
  <c r="E1068" l="1"/>
  <c r="F1068" s="1"/>
  <c r="E1069" l="1"/>
  <c r="F1069" s="1"/>
  <c r="E1070" l="1"/>
  <c r="F1070" s="1"/>
  <c r="E1071" l="1"/>
  <c r="F1071" s="1"/>
  <c r="E1072" l="1"/>
  <c r="F1072" s="1"/>
  <c r="E1073" l="1"/>
  <c r="F1073" s="1"/>
  <c r="E1074" l="1"/>
  <c r="F1074" s="1"/>
  <c r="E1075" l="1"/>
  <c r="F1075" s="1"/>
  <c r="E1076" l="1"/>
  <c r="F1076" s="1"/>
  <c r="E1077" l="1"/>
  <c r="F1077" s="1"/>
  <c r="E1078" l="1"/>
  <c r="F1078" s="1"/>
  <c r="E1079" l="1"/>
  <c r="F1079" s="1"/>
  <c r="E1080" l="1"/>
  <c r="F1080" s="1"/>
  <c r="E1081" l="1"/>
  <c r="F1081" s="1"/>
  <c r="E1082" l="1"/>
  <c r="F1082" s="1"/>
  <c r="E1083" l="1"/>
  <c r="F1083" s="1"/>
  <c r="E1084" l="1"/>
  <c r="F1084" s="1"/>
  <c r="E1085" l="1"/>
  <c r="F1085" s="1"/>
  <c r="E1086" l="1"/>
  <c r="F1086" s="1"/>
  <c r="E1087" l="1"/>
  <c r="F1087" s="1"/>
  <c r="E1088" l="1"/>
  <c r="F1088" s="1"/>
  <c r="E1089" l="1"/>
  <c r="F1089" s="1"/>
  <c r="E1090" l="1"/>
  <c r="F1090" s="1"/>
  <c r="E1091" l="1"/>
  <c r="F1091" s="1"/>
  <c r="E1092" l="1"/>
  <c r="F1092" s="1"/>
  <c r="E1093" l="1"/>
  <c r="F1093" s="1"/>
  <c r="E1094" l="1"/>
  <c r="F1094" s="1"/>
  <c r="E1095" l="1"/>
  <c r="F1095" s="1"/>
  <c r="E1096" l="1"/>
  <c r="F1096" s="1"/>
  <c r="E1097" l="1"/>
  <c r="F1097" s="1"/>
  <c r="E1098" l="1"/>
  <c r="F1098" s="1"/>
  <c r="E1099" l="1"/>
  <c r="F1099" s="1"/>
  <c r="E1100" l="1"/>
  <c r="F1100" s="1"/>
  <c r="E1101" l="1"/>
  <c r="F1101" s="1"/>
  <c r="E1102" l="1"/>
  <c r="F1102" s="1"/>
  <c r="E1103" l="1"/>
  <c r="F1103" s="1"/>
  <c r="E1104" l="1"/>
  <c r="F1104" s="1"/>
  <c r="E1105" l="1"/>
  <c r="F1105" s="1"/>
  <c r="E1106" l="1"/>
  <c r="F1106" s="1"/>
  <c r="E1107" l="1"/>
  <c r="F1107" s="1"/>
  <c r="E1108" l="1"/>
  <c r="F1108" s="1"/>
  <c r="E1109" l="1"/>
  <c r="F1109" s="1"/>
  <c r="E1110" l="1"/>
  <c r="F1110" s="1"/>
  <c r="E1111" l="1"/>
  <c r="F1111" s="1"/>
  <c r="E1112" l="1"/>
  <c r="F1112" s="1"/>
  <c r="E1113" l="1"/>
  <c r="F1113" s="1"/>
  <c r="E1114" l="1"/>
  <c r="F1114" s="1"/>
  <c r="E1115" l="1"/>
  <c r="F1115" s="1"/>
  <c r="E1116" l="1"/>
  <c r="F1116" s="1"/>
  <c r="E1117" l="1"/>
  <c r="F1117" s="1"/>
  <c r="E1118" l="1"/>
  <c r="F1118" s="1"/>
  <c r="E1119" l="1"/>
  <c r="F1119" s="1"/>
  <c r="E1120" l="1"/>
  <c r="F1120" s="1"/>
  <c r="E1121" l="1"/>
  <c r="F1121" s="1"/>
  <c r="E1122" l="1"/>
  <c r="F1122" s="1"/>
  <c r="E1123" l="1"/>
  <c r="F1123" s="1"/>
  <c r="E1124" l="1"/>
  <c r="F1124" s="1"/>
  <c r="E1125" l="1"/>
  <c r="F1125" s="1"/>
  <c r="E1126" l="1"/>
  <c r="F1126" s="1"/>
  <c r="E1127" l="1"/>
  <c r="F1127" s="1"/>
  <c r="E1128" l="1"/>
  <c r="F1128" s="1"/>
  <c r="E1129" l="1"/>
  <c r="F1129" s="1"/>
  <c r="E1130" l="1"/>
  <c r="F1130" s="1"/>
  <c r="E1131" l="1"/>
  <c r="F1131" s="1"/>
  <c r="E1132" l="1"/>
  <c r="F1132" s="1"/>
  <c r="E1133" l="1"/>
  <c r="F1133" s="1"/>
  <c r="E1134" l="1"/>
  <c r="F1134" s="1"/>
  <c r="E1135" l="1"/>
  <c r="F1135" s="1"/>
  <c r="E1136" l="1"/>
  <c r="F1136" s="1"/>
  <c r="E1137" l="1"/>
  <c r="F1137" s="1"/>
  <c r="E1138" l="1"/>
  <c r="F1138" s="1"/>
  <c r="E1139" l="1"/>
  <c r="F1139" s="1"/>
  <c r="E1140" l="1"/>
  <c r="F1140" s="1"/>
  <c r="E1141" l="1"/>
  <c r="F1141" s="1"/>
  <c r="E1142" l="1"/>
  <c r="F1142" s="1"/>
  <c r="E1143" l="1"/>
  <c r="F1143" s="1"/>
  <c r="E1144" l="1"/>
  <c r="F1144" s="1"/>
  <c r="E1145" l="1"/>
  <c r="F1145" s="1"/>
  <c r="E1146" l="1"/>
  <c r="F1146" s="1"/>
  <c r="E1147" l="1"/>
  <c r="F1147" s="1"/>
  <c r="E1148" l="1"/>
  <c r="F1148" s="1"/>
  <c r="E1149" l="1"/>
  <c r="F1149" s="1"/>
  <c r="E1150" l="1"/>
  <c r="F1150" s="1"/>
  <c r="E1151" l="1"/>
  <c r="F1151" s="1"/>
  <c r="E1152" l="1"/>
  <c r="F1152" s="1"/>
  <c r="E1153" l="1"/>
  <c r="F1153" s="1"/>
  <c r="E1154" l="1"/>
  <c r="F1154" s="1"/>
  <c r="E1155" l="1"/>
  <c r="F1155" s="1"/>
  <c r="E1156" l="1"/>
  <c r="F1156" s="1"/>
  <c r="E1157" l="1"/>
  <c r="F1157" s="1"/>
  <c r="E1158" l="1"/>
  <c r="F1158" s="1"/>
  <c r="E1159" l="1"/>
  <c r="F1159" s="1"/>
  <c r="E1160" l="1"/>
  <c r="F1160" s="1"/>
  <c r="E1161" l="1"/>
  <c r="F1161" s="1"/>
  <c r="E1162" l="1"/>
  <c r="F1162" s="1"/>
  <c r="E1163" l="1"/>
  <c r="F1163" s="1"/>
  <c r="E1164" l="1"/>
  <c r="F1164" s="1"/>
  <c r="E1165" l="1"/>
  <c r="F1165" s="1"/>
  <c r="E1166" l="1"/>
  <c r="F1166" s="1"/>
  <c r="E1167" l="1"/>
  <c r="F1167" s="1"/>
  <c r="E1168" l="1"/>
  <c r="F1168" s="1"/>
  <c r="E1169" l="1"/>
  <c r="F1169" s="1"/>
  <c r="E1170" l="1"/>
  <c r="F1170" s="1"/>
  <c r="E1171" l="1"/>
  <c r="F1171" s="1"/>
  <c r="E1172" l="1"/>
  <c r="F1172" s="1"/>
  <c r="E1173" l="1"/>
  <c r="F1173" s="1"/>
  <c r="E1174" l="1"/>
  <c r="F1174" s="1"/>
  <c r="E1175" l="1"/>
  <c r="F1175" s="1"/>
  <c r="E1176" l="1"/>
  <c r="F1176" s="1"/>
  <c r="E1177" l="1"/>
  <c r="F1177" s="1"/>
  <c r="E1178" l="1"/>
  <c r="F1178" s="1"/>
  <c r="E1179" l="1"/>
  <c r="F1179" s="1"/>
  <c r="E1180" l="1"/>
  <c r="F1180" s="1"/>
  <c r="E1181" l="1"/>
  <c r="F1181" s="1"/>
  <c r="E1182" l="1"/>
  <c r="F1182" s="1"/>
  <c r="E1183" l="1"/>
  <c r="F1183" s="1"/>
  <c r="E1184" l="1"/>
  <c r="F1184" s="1"/>
  <c r="E1185" l="1"/>
  <c r="F1185" s="1"/>
  <c r="E1186" l="1"/>
  <c r="F1186" s="1"/>
  <c r="E1187" l="1"/>
  <c r="F1187" s="1"/>
  <c r="E1188" l="1"/>
  <c r="F1188" s="1"/>
  <c r="E1189" l="1"/>
  <c r="F1189" s="1"/>
  <c r="E1190" l="1"/>
  <c r="F1190" s="1"/>
  <c r="E1191" l="1"/>
  <c r="F1191" s="1"/>
  <c r="E1192" l="1"/>
  <c r="F1192" s="1"/>
  <c r="E1193" l="1"/>
  <c r="F1193" s="1"/>
  <c r="E1194" l="1"/>
  <c r="F1194" s="1"/>
  <c r="E1195" l="1"/>
  <c r="F1195" s="1"/>
  <c r="E1196" l="1"/>
  <c r="F1196" s="1"/>
  <c r="E1197" l="1"/>
  <c r="F1197" s="1"/>
  <c r="E1198" l="1"/>
  <c r="F1198" s="1"/>
  <c r="E1199" l="1"/>
  <c r="F1199" s="1"/>
  <c r="E1200" l="1"/>
  <c r="F1200" s="1"/>
  <c r="E1201" l="1"/>
  <c r="F1201" s="1"/>
  <c r="E1202" l="1"/>
  <c r="F1202" s="1"/>
  <c r="E1203" l="1"/>
  <c r="F1203" s="1"/>
  <c r="E1204" l="1"/>
  <c r="F1204" s="1"/>
  <c r="E1205" l="1"/>
  <c r="F1205" s="1"/>
  <c r="E1206" l="1"/>
  <c r="F1206" s="1"/>
  <c r="E1207" l="1"/>
  <c r="F1207" s="1"/>
  <c r="E1208" l="1"/>
  <c r="F1208" s="1"/>
  <c r="E1209" l="1"/>
  <c r="F1209" s="1"/>
  <c r="E1210" l="1"/>
  <c r="F1210" s="1"/>
  <c r="E1211" l="1"/>
  <c r="F1211" s="1"/>
  <c r="E1212" l="1"/>
  <c r="F1212" s="1"/>
  <c r="E1213" l="1"/>
  <c r="F1213" s="1"/>
  <c r="E1214" l="1"/>
  <c r="F1214" s="1"/>
  <c r="E1215" l="1"/>
  <c r="F1215" s="1"/>
  <c r="E1216" l="1"/>
  <c r="F1216" s="1"/>
  <c r="E1217" l="1"/>
  <c r="F1217" s="1"/>
  <c r="E1218" l="1"/>
  <c r="F1218" s="1"/>
  <c r="E1219" l="1"/>
  <c r="F1219" s="1"/>
  <c r="E1220" l="1"/>
  <c r="F1220" s="1"/>
  <c r="E1221" l="1"/>
  <c r="F1221" s="1"/>
  <c r="E1222" l="1"/>
  <c r="F1222" s="1"/>
  <c r="E1223" l="1"/>
  <c r="F1223" s="1"/>
  <c r="E1224" l="1"/>
  <c r="F1224" s="1"/>
  <c r="E1225" l="1"/>
  <c r="F1225" s="1"/>
  <c r="E1226" l="1"/>
  <c r="F1226" s="1"/>
  <c r="E1227" l="1"/>
  <c r="F1227" s="1"/>
  <c r="E1228" l="1"/>
  <c r="F1228" s="1"/>
  <c r="E1229" l="1"/>
  <c r="F1229" s="1"/>
  <c r="E1230" l="1"/>
  <c r="F1230" s="1"/>
  <c r="E1231" l="1"/>
  <c r="F1231" s="1"/>
  <c r="E1232" l="1"/>
  <c r="F1232" s="1"/>
  <c r="E1233" l="1"/>
  <c r="F1233" s="1"/>
  <c r="E1234" l="1"/>
  <c r="F1234" s="1"/>
  <c r="E1235" l="1"/>
  <c r="F1235" s="1"/>
  <c r="E1236" l="1"/>
  <c r="F1236" s="1"/>
  <c r="E1237" l="1"/>
  <c r="F1237" s="1"/>
  <c r="E1238" l="1"/>
  <c r="F1238" s="1"/>
  <c r="E1239" l="1"/>
  <c r="F1239" s="1"/>
  <c r="E1240" l="1"/>
  <c r="F1240" s="1"/>
  <c r="E1241" l="1"/>
  <c r="F1241" s="1"/>
  <c r="E1242" l="1"/>
  <c r="F1242" s="1"/>
  <c r="E1243" l="1"/>
  <c r="F1243" s="1"/>
  <c r="E1244" l="1"/>
  <c r="F1244" s="1"/>
  <c r="E1245" l="1"/>
  <c r="F1245" s="1"/>
  <c r="E1246" l="1"/>
  <c r="F1246" s="1"/>
  <c r="E1247" l="1"/>
  <c r="F1247" s="1"/>
  <c r="E1248" l="1"/>
  <c r="F1248" s="1"/>
  <c r="E1249" l="1"/>
  <c r="F1249" s="1"/>
  <c r="E1250" l="1"/>
  <c r="F1250" s="1"/>
  <c r="E1251" l="1"/>
  <c r="F1251" s="1"/>
  <c r="E1252" l="1"/>
  <c r="F1252" s="1"/>
  <c r="E1253" l="1"/>
  <c r="F1253" s="1"/>
  <c r="E1254" l="1"/>
  <c r="F1254" s="1"/>
  <c r="E1255" l="1"/>
  <c r="F1255" s="1"/>
  <c r="E1256" l="1"/>
  <c r="F1256" s="1"/>
  <c r="E1257" l="1"/>
  <c r="F1257" s="1"/>
  <c r="E1258" l="1"/>
  <c r="F1258" s="1"/>
  <c r="E1259" l="1"/>
  <c r="F1259" s="1"/>
  <c r="E1260" l="1"/>
  <c r="F1260" s="1"/>
  <c r="E1261" l="1"/>
  <c r="F1261" s="1"/>
  <c r="E1262" l="1"/>
  <c r="F1262" s="1"/>
  <c r="E1263" l="1"/>
  <c r="F1263" s="1"/>
  <c r="E1264" l="1"/>
  <c r="F1264" s="1"/>
  <c r="E1265" l="1"/>
  <c r="F1265" s="1"/>
  <c r="E1266" l="1"/>
  <c r="F1266" s="1"/>
  <c r="E1267" l="1"/>
  <c r="F1267" s="1"/>
  <c r="E1268" l="1"/>
  <c r="F1268" s="1"/>
  <c r="E1269" l="1"/>
  <c r="F1269" s="1"/>
  <c r="E1270" l="1"/>
  <c r="F1270" s="1"/>
  <c r="E1271" l="1"/>
  <c r="F1271" s="1"/>
  <c r="E1272" l="1"/>
  <c r="F1272" s="1"/>
  <c r="E1273" l="1"/>
  <c r="F1273" s="1"/>
  <c r="E1274" l="1"/>
  <c r="F1274" s="1"/>
  <c r="E1275" l="1"/>
  <c r="F1275" s="1"/>
  <c r="E1276" l="1"/>
  <c r="F1276" s="1"/>
  <c r="E1277" l="1"/>
  <c r="F1277" s="1"/>
  <c r="E1278" l="1"/>
  <c r="F1278" s="1"/>
  <c r="E1279" l="1"/>
  <c r="F1279" s="1"/>
  <c r="E1280" l="1"/>
  <c r="F1280" s="1"/>
  <c r="E1281" l="1"/>
  <c r="F1281" s="1"/>
  <c r="E1282" l="1"/>
  <c r="F1282" s="1"/>
  <c r="E1283" l="1"/>
  <c r="F1283" s="1"/>
  <c r="E1284" l="1"/>
  <c r="F1284" s="1"/>
  <c r="E1285" l="1"/>
  <c r="F1285" s="1"/>
  <c r="E1286" l="1"/>
  <c r="F1286" s="1"/>
  <c r="E1287" l="1"/>
  <c r="F1287" s="1"/>
  <c r="E1288" l="1"/>
  <c r="F1288" s="1"/>
  <c r="E1289" l="1"/>
  <c r="F1289" s="1"/>
  <c r="E1290" l="1"/>
  <c r="F1290" s="1"/>
  <c r="E1291" l="1"/>
  <c r="F1291" s="1"/>
  <c r="E1292" l="1"/>
  <c r="F1292" s="1"/>
  <c r="E1293" l="1"/>
  <c r="F1293" s="1"/>
  <c r="E1294" l="1"/>
  <c r="F1294" s="1"/>
  <c r="E1295" l="1"/>
  <c r="F1295" s="1"/>
  <c r="E1296" l="1"/>
  <c r="F1296" s="1"/>
  <c r="E1297" l="1"/>
  <c r="F1297" s="1"/>
  <c r="E1298" l="1"/>
  <c r="F1298" s="1"/>
  <c r="E1299" l="1"/>
  <c r="F1299" s="1"/>
  <c r="E1300" l="1"/>
  <c r="F1300" s="1"/>
  <c r="E1301" l="1"/>
  <c r="F1301" s="1"/>
  <c r="E1302" l="1"/>
  <c r="F1302" s="1"/>
  <c r="E1303" l="1"/>
  <c r="F1303" s="1"/>
  <c r="E1304" l="1"/>
  <c r="F1304" s="1"/>
  <c r="E1305" l="1"/>
  <c r="F1305" s="1"/>
  <c r="E1306" l="1"/>
  <c r="F1306" s="1"/>
  <c r="E1307" l="1"/>
  <c r="F1307" s="1"/>
  <c r="E1308" l="1"/>
  <c r="F1308" s="1"/>
  <c r="E1309" l="1"/>
  <c r="F1309" s="1"/>
  <c r="E1310" l="1"/>
  <c r="F1310" s="1"/>
  <c r="E1311" l="1"/>
  <c r="F1311" s="1"/>
  <c r="E1312" l="1"/>
  <c r="F1312" s="1"/>
  <c r="E1313" l="1"/>
  <c r="F1313" s="1"/>
  <c r="E1314" l="1"/>
  <c r="F1314" s="1"/>
  <c r="E1315" l="1"/>
  <c r="F1315" s="1"/>
  <c r="E1316" l="1"/>
  <c r="F1316" s="1"/>
  <c r="E1317" l="1"/>
  <c r="F1317" s="1"/>
  <c r="E1318" l="1"/>
  <c r="F1318" s="1"/>
  <c r="E1319" l="1"/>
  <c r="F1319" s="1"/>
  <c r="E1320" l="1"/>
  <c r="F1320" s="1"/>
  <c r="E1321" l="1"/>
  <c r="F1321" s="1"/>
  <c r="E1322" l="1"/>
  <c r="F1322" s="1"/>
  <c r="E1323" l="1"/>
  <c r="F1323" s="1"/>
  <c r="E1324" l="1"/>
  <c r="F1324" s="1"/>
  <c r="E1325" l="1"/>
  <c r="F1325" s="1"/>
  <c r="E1326" l="1"/>
  <c r="F1326" s="1"/>
  <c r="E1327" l="1"/>
  <c r="F1327" s="1"/>
  <c r="E1328" l="1"/>
  <c r="F1328" s="1"/>
  <c r="E1329" l="1"/>
  <c r="F1329" s="1"/>
  <c r="E1330" l="1"/>
  <c r="F1330" s="1"/>
  <c r="E1331" l="1"/>
  <c r="F1331" s="1"/>
  <c r="E1332" l="1"/>
  <c r="F1332" s="1"/>
  <c r="E1333" l="1"/>
  <c r="F1333" s="1"/>
  <c r="E1334" l="1"/>
  <c r="F1334" s="1"/>
  <c r="E1335" l="1"/>
  <c r="F1335" s="1"/>
  <c r="E1336" l="1"/>
  <c r="F1336" s="1"/>
  <c r="E1337" l="1"/>
  <c r="F1337" s="1"/>
  <c r="E1338" l="1"/>
  <c r="F1338" s="1"/>
  <c r="E1339" l="1"/>
  <c r="F1339" s="1"/>
  <c r="E1340" l="1"/>
  <c r="F1340" s="1"/>
  <c r="E1341" l="1"/>
  <c r="F1341" s="1"/>
  <c r="E1342" l="1"/>
  <c r="F1342" s="1"/>
  <c r="E1343" l="1"/>
  <c r="F1343" s="1"/>
  <c r="E1344" l="1"/>
  <c r="F1344" s="1"/>
  <c r="E1345" l="1"/>
  <c r="F1345" s="1"/>
  <c r="E1346" l="1"/>
  <c r="F1346" s="1"/>
  <c r="E1347" l="1"/>
  <c r="F1347" s="1"/>
  <c r="E1348" l="1"/>
  <c r="F1348" s="1"/>
  <c r="E1349" l="1"/>
  <c r="F1349" s="1"/>
  <c r="E1350" l="1"/>
  <c r="F1350" s="1"/>
  <c r="E1351" l="1"/>
  <c r="F1351" s="1"/>
  <c r="E1352" l="1"/>
  <c r="F1352" s="1"/>
  <c r="E1353" l="1"/>
  <c r="F1353" s="1"/>
  <c r="E1354" l="1"/>
  <c r="F1354" s="1"/>
  <c r="E1355" l="1"/>
  <c r="F1355" s="1"/>
  <c r="E1356" l="1"/>
  <c r="F1356" s="1"/>
  <c r="E1357" l="1"/>
  <c r="F1357" s="1"/>
  <c r="E1358" l="1"/>
  <c r="F1358" s="1"/>
  <c r="E1359" l="1"/>
  <c r="F1359" s="1"/>
  <c r="E1360" l="1"/>
  <c r="F1360" s="1"/>
  <c r="E1361" l="1"/>
  <c r="F1361" s="1"/>
  <c r="E1362" l="1"/>
  <c r="F1362" s="1"/>
  <c r="E1363" l="1"/>
  <c r="F1363" s="1"/>
  <c r="E1364" l="1"/>
  <c r="F1364" s="1"/>
  <c r="E1365" l="1"/>
  <c r="F1365" s="1"/>
  <c r="E1366" l="1"/>
  <c r="F1366" s="1"/>
  <c r="E1367" l="1"/>
  <c r="F1367" s="1"/>
  <c r="E1368" l="1"/>
  <c r="F1368" s="1"/>
  <c r="E1369" l="1"/>
  <c r="F1369" s="1"/>
  <c r="E1370" l="1"/>
  <c r="F1370" s="1"/>
  <c r="E1371" l="1"/>
  <c r="F1371" s="1"/>
  <c r="E1372" l="1"/>
  <c r="F1372" s="1"/>
  <c r="E1373" l="1"/>
  <c r="F1373" s="1"/>
  <c r="E1374" l="1"/>
  <c r="F1374" s="1"/>
  <c r="E1375" l="1"/>
  <c r="F1375" s="1"/>
  <c r="E1376" l="1"/>
  <c r="F1376" s="1"/>
  <c r="E1377" l="1"/>
  <c r="F1377" s="1"/>
  <c r="E1378" l="1"/>
  <c r="F1378" s="1"/>
  <c r="E1379" l="1"/>
  <c r="F1379" s="1"/>
  <c r="E1380" l="1"/>
  <c r="F1380" s="1"/>
  <c r="E1381" l="1"/>
  <c r="F1381" s="1"/>
  <c r="E1382" l="1"/>
  <c r="F1382" s="1"/>
  <c r="E1383" l="1"/>
  <c r="F1383" s="1"/>
  <c r="E1384" l="1"/>
  <c r="F1384" s="1"/>
  <c r="E1385" l="1"/>
  <c r="F1385" s="1"/>
  <c r="E1386" l="1"/>
  <c r="F1386" s="1"/>
  <c r="E1387" l="1"/>
  <c r="F1387" s="1"/>
  <c r="E1388" l="1"/>
  <c r="F1388" s="1"/>
  <c r="E1389" l="1"/>
  <c r="F1389" s="1"/>
  <c r="E1390" l="1"/>
  <c r="F1390" s="1"/>
  <c r="E1391" l="1"/>
  <c r="F1391" s="1"/>
  <c r="E1392" l="1"/>
  <c r="F1392" s="1"/>
  <c r="E1393" l="1"/>
  <c r="F1393" s="1"/>
  <c r="E1394" l="1"/>
  <c r="F1394" s="1"/>
  <c r="E1395" l="1"/>
  <c r="F1395" s="1"/>
  <c r="E1396" l="1"/>
  <c r="F1396" s="1"/>
  <c r="E1397" l="1"/>
  <c r="F1397" s="1"/>
  <c r="E1398" l="1"/>
  <c r="F1398" s="1"/>
  <c r="E1399" l="1"/>
  <c r="F1399" s="1"/>
  <c r="E1400" l="1"/>
  <c r="F1400" s="1"/>
  <c r="E1401" l="1"/>
  <c r="F1401" s="1"/>
  <c r="E1402" l="1"/>
  <c r="F1402" s="1"/>
  <c r="E1403" l="1"/>
  <c r="F1403" s="1"/>
  <c r="E1404" l="1"/>
  <c r="F1404" s="1"/>
  <c r="E1405" l="1"/>
  <c r="F1405" s="1"/>
  <c r="E1406" l="1"/>
  <c r="F1406" s="1"/>
  <c r="E1407" l="1"/>
  <c r="F1407" s="1"/>
  <c r="E1408" l="1"/>
  <c r="F1408" s="1"/>
  <c r="E1409" l="1"/>
  <c r="F1409" s="1"/>
  <c r="E1410" l="1"/>
  <c r="F1410" s="1"/>
  <c r="E1411" l="1"/>
  <c r="F1411" s="1"/>
  <c r="E1412" l="1"/>
  <c r="F1412" s="1"/>
  <c r="E1413" l="1"/>
  <c r="F1413" s="1"/>
  <c r="E1414" l="1"/>
  <c r="F1414" s="1"/>
  <c r="E1415" l="1"/>
  <c r="F1415" s="1"/>
  <c r="E1416" l="1"/>
  <c r="F1416" s="1"/>
  <c r="E1417" l="1"/>
  <c r="F1417" s="1"/>
  <c r="E1418" l="1"/>
  <c r="F1418" s="1"/>
  <c r="E1419" l="1"/>
  <c r="F1419" s="1"/>
  <c r="E1420" l="1"/>
  <c r="F1420" s="1"/>
  <c r="E1421" l="1"/>
  <c r="F1421" s="1"/>
  <c r="E1422" l="1"/>
  <c r="F1422" s="1"/>
  <c r="E1423" l="1"/>
  <c r="F1423" s="1"/>
  <c r="E1424" l="1"/>
  <c r="F1424" s="1"/>
  <c r="E1425" l="1"/>
  <c r="F1425" s="1"/>
  <c r="E1426" l="1"/>
  <c r="F1426" s="1"/>
  <c r="E1427" l="1"/>
  <c r="F1427" s="1"/>
  <c r="E1428" l="1"/>
  <c r="F1428" s="1"/>
  <c r="E1429" l="1"/>
  <c r="F1429" s="1"/>
  <c r="E1430" l="1"/>
  <c r="F1430" s="1"/>
  <c r="E1431" l="1"/>
  <c r="F1431" s="1"/>
  <c r="E1432" l="1"/>
  <c r="F1432" s="1"/>
  <c r="E1433" l="1"/>
  <c r="F1433" s="1"/>
  <c r="E1434" l="1"/>
  <c r="F1434" s="1"/>
  <c r="E1435" l="1"/>
  <c r="F1435" s="1"/>
  <c r="E1436" l="1"/>
  <c r="F1436" s="1"/>
  <c r="E1437" l="1"/>
  <c r="F1437" s="1"/>
  <c r="E1438" l="1"/>
  <c r="F1438" s="1"/>
  <c r="E1439" l="1"/>
  <c r="F1439" s="1"/>
  <c r="E1440" l="1"/>
  <c r="F1440" s="1"/>
  <c r="E1441" l="1"/>
  <c r="F1441" s="1"/>
  <c r="E1442" l="1"/>
  <c r="F1442" s="1"/>
  <c r="E1443" l="1"/>
  <c r="F1443" s="1"/>
  <c r="E1444" l="1"/>
  <c r="F1444" s="1"/>
  <c r="E1445" l="1"/>
  <c r="F1445" s="1"/>
  <c r="E1446" l="1"/>
  <c r="F1446" s="1"/>
  <c r="E1447" l="1"/>
  <c r="F1447" s="1"/>
  <c r="E1448" l="1"/>
  <c r="F1448" s="1"/>
  <c r="E1449" l="1"/>
  <c r="F1449" s="1"/>
  <c r="E1450" l="1"/>
  <c r="F1450" s="1"/>
  <c r="E1451" l="1"/>
  <c r="F1451" s="1"/>
  <c r="E1452" l="1"/>
  <c r="F1452" s="1"/>
  <c r="E1453" l="1"/>
  <c r="F1453" s="1"/>
  <c r="E1454" l="1"/>
  <c r="F1454" s="1"/>
  <c r="E1455" l="1"/>
  <c r="F1455" s="1"/>
  <c r="E1456" l="1"/>
  <c r="F1456" s="1"/>
  <c r="E1457" l="1"/>
  <c r="F1457" s="1"/>
  <c r="E1458" l="1"/>
  <c r="F1458" s="1"/>
  <c r="E1459" l="1"/>
  <c r="F1459" s="1"/>
  <c r="E1460" l="1"/>
  <c r="F1460" s="1"/>
  <c r="E1461" l="1"/>
  <c r="F1461" s="1"/>
  <c r="E1462" l="1"/>
  <c r="F1462" s="1"/>
  <c r="E1463" l="1"/>
  <c r="F1463" s="1"/>
  <c r="E1464" l="1"/>
  <c r="F1464" s="1"/>
  <c r="E1465" l="1"/>
  <c r="F1465" s="1"/>
  <c r="E1466" l="1"/>
  <c r="F1466" s="1"/>
  <c r="E1467" l="1"/>
  <c r="F1467" s="1"/>
  <c r="E1468" l="1"/>
  <c r="F1468" s="1"/>
  <c r="E1469" l="1"/>
  <c r="F1469" s="1"/>
  <c r="E1470" l="1"/>
  <c r="F1470" s="1"/>
  <c r="E1471" l="1"/>
  <c r="F1471" s="1"/>
  <c r="E1472" l="1"/>
  <c r="F1472" s="1"/>
  <c r="E1473" l="1"/>
  <c r="F1473" s="1"/>
  <c r="E1474" l="1"/>
  <c r="F1474" s="1"/>
  <c r="E1475" l="1"/>
  <c r="F1475" s="1"/>
  <c r="E1476" l="1"/>
  <c r="F1476" s="1"/>
  <c r="E1477" l="1"/>
  <c r="F1477" s="1"/>
  <c r="E1478" l="1"/>
  <c r="F1478" s="1"/>
  <c r="E1479" l="1"/>
  <c r="F1479" s="1"/>
  <c r="E1480" l="1"/>
  <c r="F1480" s="1"/>
  <c r="E1481" l="1"/>
  <c r="F1481" s="1"/>
  <c r="E1482" l="1"/>
  <c r="F1482" s="1"/>
  <c r="E1483" l="1"/>
  <c r="F1483" s="1"/>
  <c r="E1484" l="1"/>
  <c r="F1484" s="1"/>
  <c r="E1485" l="1"/>
  <c r="F1485" s="1"/>
  <c r="E1486" l="1"/>
  <c r="F1486" s="1"/>
  <c r="E1487" l="1"/>
  <c r="F1487" s="1"/>
  <c r="E1488" l="1"/>
  <c r="F1488" s="1"/>
  <c r="E1489" l="1"/>
  <c r="F1489" s="1"/>
  <c r="E1490" l="1"/>
  <c r="F1490" s="1"/>
  <c r="E1491" l="1"/>
  <c r="F1491" s="1"/>
  <c r="E1492" l="1"/>
  <c r="F1492" s="1"/>
  <c r="E1493" l="1"/>
  <c r="F1493" s="1"/>
  <c r="E1494" l="1"/>
  <c r="F1494" s="1"/>
  <c r="E1495" l="1"/>
  <c r="F1495" s="1"/>
  <c r="E1496" l="1"/>
  <c r="F1496" s="1"/>
  <c r="E1497" l="1"/>
  <c r="F1497" s="1"/>
  <c r="E1498" l="1"/>
  <c r="F1498" s="1"/>
  <c r="E1499" l="1"/>
  <c r="F1499" s="1"/>
  <c r="E1500" l="1"/>
  <c r="F1500" s="1"/>
  <c r="E1501" l="1"/>
  <c r="F1501" s="1"/>
  <c r="E1502" l="1"/>
  <c r="F1502" s="1"/>
  <c r="E1503" l="1"/>
  <c r="F1503" s="1"/>
  <c r="E1504" l="1"/>
  <c r="F1504" s="1"/>
  <c r="E1505" l="1"/>
  <c r="F1505" s="1"/>
  <c r="E1506" l="1"/>
  <c r="F1506" s="1"/>
  <c r="E1507" l="1"/>
  <c r="F1507" s="1"/>
  <c r="E1508" l="1"/>
  <c r="F1508" s="1"/>
  <c r="E1509" l="1"/>
  <c r="F1509" s="1"/>
  <c r="E1510" l="1"/>
  <c r="F1510" s="1"/>
  <c r="E1511" l="1"/>
  <c r="F1511" s="1"/>
  <c r="E1512" l="1"/>
  <c r="F1512" s="1"/>
  <c r="E1513" l="1"/>
  <c r="F1513" s="1"/>
  <c r="E1514" l="1"/>
  <c r="F1514" s="1"/>
  <c r="E1515" l="1"/>
  <c r="F1515" s="1"/>
  <c r="E1516" l="1"/>
  <c r="F1516" s="1"/>
  <c r="E1517" l="1"/>
  <c r="F1517" s="1"/>
  <c r="E1518" l="1"/>
  <c r="F1518" s="1"/>
  <c r="E1519" l="1"/>
  <c r="F1519" s="1"/>
  <c r="E1520" l="1"/>
  <c r="F1520" s="1"/>
  <c r="E1521" l="1"/>
  <c r="F1521" s="1"/>
  <c r="E1522" l="1"/>
  <c r="F1522" s="1"/>
  <c r="E1523" l="1"/>
  <c r="F1523" s="1"/>
  <c r="E1524" l="1"/>
  <c r="F1524" s="1"/>
  <c r="E1525" l="1"/>
  <c r="F1525" s="1"/>
  <c r="E1526" l="1"/>
  <c r="F1526" s="1"/>
  <c r="E1527" l="1"/>
  <c r="F1527" s="1"/>
  <c r="E1528" l="1"/>
  <c r="F1528" s="1"/>
  <c r="E1529" l="1"/>
  <c r="F1529" s="1"/>
  <c r="E1530" l="1"/>
  <c r="F1530" s="1"/>
  <c r="E1531" l="1"/>
  <c r="F1531" s="1"/>
  <c r="E1532" l="1"/>
  <c r="F1532" s="1"/>
  <c r="E1533" l="1"/>
  <c r="F1533" s="1"/>
  <c r="E1534" l="1"/>
  <c r="F1534" s="1"/>
  <c r="E1535" l="1"/>
  <c r="F1535" s="1"/>
  <c r="E1536" l="1"/>
  <c r="F1536" s="1"/>
  <c r="E1537" l="1"/>
  <c r="F1537" s="1"/>
  <c r="E1538" l="1"/>
  <c r="F1538" s="1"/>
  <c r="E1539" l="1"/>
  <c r="F1539" s="1"/>
  <c r="E1540" l="1"/>
  <c r="F1540" s="1"/>
  <c r="E1541" l="1"/>
  <c r="F1541" s="1"/>
  <c r="E1542" l="1"/>
  <c r="F1542" s="1"/>
  <c r="E1543" l="1"/>
  <c r="F1543" s="1"/>
  <c r="E1544" l="1"/>
  <c r="F1544" s="1"/>
  <c r="E1545" l="1"/>
  <c r="F1545" s="1"/>
  <c r="E1546" l="1"/>
  <c r="F1546" s="1"/>
  <c r="E1547" l="1"/>
  <c r="F1547" s="1"/>
  <c r="E1548" l="1"/>
  <c r="F1548" s="1"/>
  <c r="E1549" l="1"/>
  <c r="F1549" s="1"/>
  <c r="E1550" l="1"/>
  <c r="F1550" s="1"/>
  <c r="E1551" l="1"/>
  <c r="F1551" s="1"/>
  <c r="E1552" l="1"/>
  <c r="F1552" s="1"/>
  <c r="E1553" l="1"/>
  <c r="F1553" s="1"/>
  <c r="E1554" l="1"/>
  <c r="F1554" s="1"/>
  <c r="E1555" l="1"/>
  <c r="F1555" s="1"/>
  <c r="E1556" l="1"/>
  <c r="F1556" s="1"/>
  <c r="E1557" l="1"/>
  <c r="F1557" s="1"/>
  <c r="E1558" l="1"/>
  <c r="F1558" s="1"/>
  <c r="E1559" l="1"/>
  <c r="F1559" s="1"/>
  <c r="E1560" l="1"/>
  <c r="F1560" s="1"/>
  <c r="E1561" l="1"/>
  <c r="F1561" s="1"/>
  <c r="E1562" l="1"/>
  <c r="F1562" s="1"/>
  <c r="E1563" l="1"/>
  <c r="F1563" s="1"/>
  <c r="E1564" l="1"/>
  <c r="F1564" s="1"/>
  <c r="E1565" l="1"/>
  <c r="F1565" s="1"/>
  <c r="E1566" l="1"/>
  <c r="F1566" s="1"/>
  <c r="E1567" l="1"/>
  <c r="F1567" s="1"/>
  <c r="E1568" l="1"/>
  <c r="F1568" s="1"/>
  <c r="E1569" l="1"/>
  <c r="F1569" s="1"/>
  <c r="E1570" l="1"/>
  <c r="F1570" s="1"/>
  <c r="E1571" l="1"/>
  <c r="F1571" s="1"/>
  <c r="E1572" l="1"/>
  <c r="F1572" s="1"/>
  <c r="E1573" l="1"/>
  <c r="F1573" s="1"/>
  <c r="E1574" l="1"/>
  <c r="F1574" s="1"/>
  <c r="E1575" l="1"/>
  <c r="F1575" s="1"/>
  <c r="E1576" l="1"/>
  <c r="F1576" s="1"/>
  <c r="E1577" l="1"/>
  <c r="F1577" s="1"/>
  <c r="E1578" l="1"/>
  <c r="F1578" s="1"/>
  <c r="E1579" l="1"/>
  <c r="F1579" s="1"/>
  <c r="E1580" l="1"/>
  <c r="F1580" s="1"/>
  <c r="E1581" l="1"/>
  <c r="F1581" s="1"/>
  <c r="E1582" l="1"/>
  <c r="F1582" s="1"/>
  <c r="E1583" l="1"/>
  <c r="F1583" s="1"/>
  <c r="E1584" l="1"/>
  <c r="F1584" s="1"/>
  <c r="E1585" l="1"/>
  <c r="F1585" s="1"/>
  <c r="E1586" l="1"/>
  <c r="F1586" s="1"/>
  <c r="E1587" l="1"/>
  <c r="F1587" s="1"/>
  <c r="E1588" l="1"/>
  <c r="F1588" s="1"/>
  <c r="E1589" l="1"/>
  <c r="F1589" s="1"/>
  <c r="E1590" l="1"/>
  <c r="F1590" s="1"/>
  <c r="E1591" l="1"/>
  <c r="F1591" s="1"/>
  <c r="E1592" l="1"/>
  <c r="F1592" s="1"/>
  <c r="E1593" l="1"/>
  <c r="F1593" s="1"/>
  <c r="E1594" l="1"/>
  <c r="F1594" s="1"/>
  <c r="E1595" l="1"/>
  <c r="F1595" s="1"/>
  <c r="E1596" l="1"/>
  <c r="F1596" s="1"/>
  <c r="E1597" l="1"/>
  <c r="F1597" s="1"/>
  <c r="E1598" l="1"/>
  <c r="F1598" s="1"/>
  <c r="E1599" l="1"/>
  <c r="F1599" s="1"/>
  <c r="E1600" l="1"/>
  <c r="F1600" s="1"/>
  <c r="E1601" l="1"/>
  <c r="F1601" s="1"/>
  <c r="E1602" l="1"/>
  <c r="F1602" s="1"/>
  <c r="E1603" l="1"/>
  <c r="F1603" s="1"/>
  <c r="E1604" l="1"/>
  <c r="F1604" s="1"/>
  <c r="E1605" l="1"/>
  <c r="F1605" s="1"/>
  <c r="E1606" l="1"/>
  <c r="F1606" s="1"/>
  <c r="E1607" l="1"/>
  <c r="F1607" s="1"/>
  <c r="E1608" l="1"/>
  <c r="F1608" s="1"/>
  <c r="E1609" l="1"/>
  <c r="F1609" s="1"/>
  <c r="E1610" l="1"/>
  <c r="F1610" s="1"/>
  <c r="E1611" l="1"/>
  <c r="F1611" s="1"/>
  <c r="E1612" l="1"/>
  <c r="F1612" s="1"/>
  <c r="E1613" l="1"/>
  <c r="F1613" s="1"/>
  <c r="E1614" l="1"/>
  <c r="F1614" s="1"/>
  <c r="E1615" l="1"/>
  <c r="F1615" s="1"/>
  <c r="E1616" l="1"/>
  <c r="F1616" s="1"/>
  <c r="E1617" l="1"/>
  <c r="F1617" s="1"/>
  <c r="E1618" l="1"/>
  <c r="F1618" s="1"/>
  <c r="E1619" l="1"/>
  <c r="F1619" s="1"/>
  <c r="E1620" l="1"/>
  <c r="F1620" s="1"/>
  <c r="E1621" l="1"/>
  <c r="F1621" s="1"/>
  <c r="E1622" l="1"/>
  <c r="F1622" s="1"/>
  <c r="E1623" l="1"/>
  <c r="F1623" s="1"/>
  <c r="E1624" l="1"/>
  <c r="F1624" s="1"/>
  <c r="E1625" l="1"/>
  <c r="F1625" s="1"/>
  <c r="E1626" l="1"/>
  <c r="F1626" s="1"/>
  <c r="E1627" l="1"/>
  <c r="F1627" s="1"/>
  <c r="E1628" l="1"/>
  <c r="F1628" s="1"/>
  <c r="E1629" l="1"/>
  <c r="F1629" s="1"/>
  <c r="E1630" l="1"/>
  <c r="F1630" s="1"/>
  <c r="E1631" l="1"/>
  <c r="F1631" s="1"/>
  <c r="E1632" l="1"/>
  <c r="F1632" s="1"/>
  <c r="E1633" l="1"/>
  <c r="F1633" s="1"/>
  <c r="E1634" l="1"/>
  <c r="F1634" s="1"/>
  <c r="E1635" l="1"/>
  <c r="F1635" s="1"/>
  <c r="E1636" l="1"/>
  <c r="F1636" s="1"/>
  <c r="E1637" l="1"/>
  <c r="F1637" s="1"/>
  <c r="E1638" l="1"/>
  <c r="F1638" s="1"/>
  <c r="E1639" l="1"/>
  <c r="F1639" s="1"/>
  <c r="E1640" l="1"/>
  <c r="F1640" s="1"/>
  <c r="E1641" l="1"/>
  <c r="F1641" s="1"/>
  <c r="E1642" l="1"/>
  <c r="F1642" s="1"/>
  <c r="E1643" l="1"/>
  <c r="F1643" s="1"/>
  <c r="E1644" l="1"/>
  <c r="F1644" s="1"/>
  <c r="E1645" l="1"/>
  <c r="F1645" s="1"/>
  <c r="E1646" l="1"/>
  <c r="F1646" s="1"/>
  <c r="E1647" l="1"/>
  <c r="F1647" s="1"/>
  <c r="E1648" l="1"/>
  <c r="F1648" s="1"/>
  <c r="E1649" l="1"/>
  <c r="F1649" s="1"/>
  <c r="E1650" l="1"/>
  <c r="F1650" s="1"/>
  <c r="E1651" l="1"/>
  <c r="F1651" s="1"/>
  <c r="E1652" l="1"/>
  <c r="F1652" s="1"/>
  <c r="E1653" l="1"/>
  <c r="F1653" s="1"/>
  <c r="E1654" l="1"/>
  <c r="F1654" s="1"/>
  <c r="E1655" l="1"/>
  <c r="F1655" s="1"/>
  <c r="E1656" l="1"/>
  <c r="F1656" s="1"/>
  <c r="E1657" l="1"/>
  <c r="F1657" s="1"/>
  <c r="E1658" l="1"/>
  <c r="F1658" s="1"/>
  <c r="E1659" l="1"/>
  <c r="F1659" s="1"/>
  <c r="E1660" l="1"/>
  <c r="F1660" s="1"/>
  <c r="E1661" l="1"/>
  <c r="F1661" s="1"/>
  <c r="E1662" l="1"/>
  <c r="F1662" s="1"/>
  <c r="E1663" l="1"/>
  <c r="F1663" s="1"/>
  <c r="E1664" l="1"/>
  <c r="F1664" s="1"/>
  <c r="E1665" l="1"/>
  <c r="F1665" s="1"/>
  <c r="E1666" l="1"/>
  <c r="F1666" s="1"/>
  <c r="E1667" l="1"/>
  <c r="F1667" s="1"/>
  <c r="E1668" l="1"/>
  <c r="F1668" s="1"/>
  <c r="E1669" l="1"/>
  <c r="F1669" s="1"/>
  <c r="E1670" l="1"/>
  <c r="F1670" s="1"/>
  <c r="E1671" l="1"/>
  <c r="F1671" s="1"/>
  <c r="E1672" l="1"/>
  <c r="F1672" s="1"/>
  <c r="E1673" l="1"/>
  <c r="F1673" s="1"/>
  <c r="E1674" l="1"/>
  <c r="F1674" s="1"/>
  <c r="E1675" l="1"/>
  <c r="F1675" s="1"/>
  <c r="E1676" l="1"/>
  <c r="F1676" s="1"/>
  <c r="E1677" l="1"/>
  <c r="F1677" s="1"/>
  <c r="E1678" l="1"/>
  <c r="F1678" s="1"/>
  <c r="E1679" l="1"/>
  <c r="F1679" s="1"/>
  <c r="E1680" l="1"/>
  <c r="F1680" s="1"/>
  <c r="E1681" l="1"/>
  <c r="F1681" s="1"/>
  <c r="E1682" l="1"/>
  <c r="F1682" s="1"/>
  <c r="E1683" l="1"/>
  <c r="F1683" s="1"/>
  <c r="E1684" l="1"/>
  <c r="F1684" s="1"/>
  <c r="E1685" l="1"/>
  <c r="F1685" s="1"/>
  <c r="E1686" l="1"/>
  <c r="F1686" s="1"/>
  <c r="E1687" l="1"/>
  <c r="F1687" s="1"/>
  <c r="E1688" l="1"/>
  <c r="F1688" s="1"/>
  <c r="E1689" l="1"/>
  <c r="F1689" s="1"/>
  <c r="E1690" l="1"/>
  <c r="F1690" s="1"/>
  <c r="E1691" l="1"/>
  <c r="F1691" s="1"/>
  <c r="E1692" l="1"/>
  <c r="F1692" s="1"/>
  <c r="E1693" l="1"/>
  <c r="F1693" s="1"/>
  <c r="E1694" l="1"/>
  <c r="F1694" s="1"/>
  <c r="E1695" l="1"/>
  <c r="F1695" s="1"/>
  <c r="E1696" l="1"/>
  <c r="F1696" s="1"/>
  <c r="E1697" l="1"/>
  <c r="F1697" s="1"/>
  <c r="E1698" l="1"/>
  <c r="F1698" s="1"/>
  <c r="E1699" l="1"/>
  <c r="F1699" s="1"/>
  <c r="E1700" l="1"/>
  <c r="F1700" s="1"/>
  <c r="E1701" l="1"/>
  <c r="F1701" s="1"/>
  <c r="E1702" l="1"/>
  <c r="F1702" s="1"/>
  <c r="E1703" l="1"/>
  <c r="F1703" s="1"/>
  <c r="E1704" l="1"/>
  <c r="F1704" s="1"/>
  <c r="E1705" l="1"/>
  <c r="F1705" s="1"/>
  <c r="E1706" l="1"/>
  <c r="F1706" s="1"/>
  <c r="E1707" l="1"/>
  <c r="F1707" s="1"/>
  <c r="E1708" l="1"/>
  <c r="F1708" s="1"/>
  <c r="E1709" l="1"/>
  <c r="F1709" s="1"/>
  <c r="E1710" l="1"/>
  <c r="F1710" s="1"/>
  <c r="E1711" l="1"/>
  <c r="F1711" s="1"/>
  <c r="E1712" l="1"/>
  <c r="F1712" s="1"/>
  <c r="E1713" l="1"/>
  <c r="F1713" s="1"/>
  <c r="E1714" l="1"/>
  <c r="F1714" s="1"/>
  <c r="E1715" l="1"/>
  <c r="F1715" s="1"/>
  <c r="E1716" l="1"/>
  <c r="F1716" s="1"/>
  <c r="E1717" l="1"/>
  <c r="F1717" s="1"/>
  <c r="E1718" l="1"/>
  <c r="F1718" s="1"/>
  <c r="E1719" l="1"/>
  <c r="F1719" s="1"/>
  <c r="E1720" l="1"/>
  <c r="F1720" s="1"/>
  <c r="E1721" l="1"/>
  <c r="F1721" s="1"/>
  <c r="E1722" l="1"/>
  <c r="F1722" s="1"/>
  <c r="E1723" l="1"/>
  <c r="F1723" s="1"/>
  <c r="E1724" l="1"/>
  <c r="F1724" s="1"/>
  <c r="E1725" l="1"/>
  <c r="F1725" s="1"/>
  <c r="E1726" l="1"/>
  <c r="F1726" s="1"/>
  <c r="E1727" l="1"/>
  <c r="F1727" s="1"/>
  <c r="E1728" l="1"/>
  <c r="F1728" s="1"/>
  <c r="E1729" l="1"/>
  <c r="F1729" s="1"/>
  <c r="E1730" l="1"/>
  <c r="F1730" s="1"/>
  <c r="E1731" l="1"/>
  <c r="F1731" s="1"/>
  <c r="E1732" l="1"/>
  <c r="F1732" s="1"/>
  <c r="E1733" l="1"/>
  <c r="F1733" s="1"/>
  <c r="E1734" l="1"/>
  <c r="F1734" s="1"/>
  <c r="E1735" l="1"/>
  <c r="F1735" s="1"/>
  <c r="E1736" l="1"/>
  <c r="F1736" s="1"/>
  <c r="E1737" l="1"/>
  <c r="F1737" s="1"/>
  <c r="E1738" l="1"/>
  <c r="F1738" s="1"/>
  <c r="E1739" l="1"/>
  <c r="F1739" s="1"/>
  <c r="E1740" l="1"/>
  <c r="F1740" s="1"/>
  <c r="E1741" l="1"/>
  <c r="F1741" s="1"/>
  <c r="E1742" l="1"/>
  <c r="F1742" s="1"/>
  <c r="E1743" l="1"/>
  <c r="F1743" s="1"/>
  <c r="E1744" l="1"/>
  <c r="F1744" s="1"/>
  <c r="E1745" l="1"/>
  <c r="F1745" s="1"/>
  <c r="E1746" l="1"/>
  <c r="F1746" s="1"/>
  <c r="E1747" l="1"/>
  <c r="F1747" s="1"/>
  <c r="E1748" l="1"/>
  <c r="F1748" s="1"/>
  <c r="E1749" l="1"/>
  <c r="F1749" s="1"/>
  <c r="E1750" l="1"/>
  <c r="F1750" s="1"/>
  <c r="E1751" l="1"/>
  <c r="F1751" s="1"/>
  <c r="E1752" l="1"/>
  <c r="F1752" s="1"/>
  <c r="E1753" l="1"/>
  <c r="F1753" s="1"/>
  <c r="E1754" l="1"/>
  <c r="F1754" s="1"/>
  <c r="E1755" l="1"/>
  <c r="F1755" s="1"/>
  <c r="E1756" l="1"/>
  <c r="F1756" s="1"/>
  <c r="E1757" l="1"/>
  <c r="F1757" s="1"/>
  <c r="E1758" l="1"/>
  <c r="F1758" s="1"/>
  <c r="E1759" l="1"/>
  <c r="F1759" s="1"/>
  <c r="E1760" l="1"/>
  <c r="F1760" s="1"/>
  <c r="E1761" l="1"/>
  <c r="F1761" s="1"/>
  <c r="E1762" l="1"/>
  <c r="F1762" s="1"/>
  <c r="E1763" l="1"/>
  <c r="F1763" s="1"/>
  <c r="E1764" l="1"/>
  <c r="F1764" s="1"/>
  <c r="E1765" l="1"/>
  <c r="F1765" s="1"/>
  <c r="E1766" l="1"/>
  <c r="F1766" s="1"/>
  <c r="E1767" l="1"/>
  <c r="F1767" s="1"/>
  <c r="E1768" l="1"/>
  <c r="F1768" s="1"/>
  <c r="E1769" l="1"/>
  <c r="F1769" s="1"/>
  <c r="E1770" l="1"/>
  <c r="F1770" s="1"/>
  <c r="E1771" l="1"/>
  <c r="F1771" s="1"/>
  <c r="E1772" l="1"/>
  <c r="F1772" s="1"/>
  <c r="E1773" l="1"/>
  <c r="F1773" s="1"/>
  <c r="E1774" l="1"/>
  <c r="F1774" s="1"/>
  <c r="E1775" l="1"/>
  <c r="F1775" s="1"/>
  <c r="E1776" l="1"/>
  <c r="F1776" s="1"/>
  <c r="E1777" l="1"/>
  <c r="F1777" s="1"/>
  <c r="E1778" l="1"/>
  <c r="F1778" s="1"/>
  <c r="E1779" l="1"/>
  <c r="F1779" s="1"/>
  <c r="E1780" l="1"/>
  <c r="F1780" s="1"/>
  <c r="E1781" l="1"/>
  <c r="F1781" s="1"/>
  <c r="E1782" l="1"/>
  <c r="F1782" s="1"/>
  <c r="E1783" l="1"/>
  <c r="F1783" s="1"/>
  <c r="E1784" l="1"/>
  <c r="F1784" s="1"/>
  <c r="E1785" l="1"/>
  <c r="F1785" s="1"/>
  <c r="E1786" l="1"/>
  <c r="F1786" s="1"/>
  <c r="E1787" l="1"/>
  <c r="F1787" s="1"/>
  <c r="E1788" l="1"/>
  <c r="F1788" s="1"/>
  <c r="E1789" l="1"/>
  <c r="F1789" s="1"/>
  <c r="E1790" l="1"/>
  <c r="F1790" s="1"/>
  <c r="E1791" l="1"/>
  <c r="F1791" s="1"/>
  <c r="E1792" l="1"/>
  <c r="F1792" s="1"/>
  <c r="E1793" l="1"/>
  <c r="F1793" s="1"/>
  <c r="E1794" l="1"/>
  <c r="F1794" s="1"/>
  <c r="E1795" l="1"/>
  <c r="F1795" s="1"/>
  <c r="E1796" l="1"/>
  <c r="F1796" s="1"/>
  <c r="E1797" l="1"/>
  <c r="F1797" s="1"/>
  <c r="E1798" l="1"/>
  <c r="F1798" s="1"/>
  <c r="E1799" l="1"/>
  <c r="F1799" s="1"/>
  <c r="E1800" l="1"/>
  <c r="F1800" s="1"/>
  <c r="E1801" l="1"/>
  <c r="F1801" s="1"/>
  <c r="E1802" l="1"/>
  <c r="F1802" s="1"/>
  <c r="E1803" l="1"/>
  <c r="F1803" s="1"/>
  <c r="E1804" l="1"/>
  <c r="F1804" s="1"/>
  <c r="E1805" l="1"/>
  <c r="F1805" s="1"/>
  <c r="E1806" l="1"/>
  <c r="F1806" s="1"/>
  <c r="E1807" l="1"/>
  <c r="F1807" s="1"/>
  <c r="E1808" l="1"/>
  <c r="F1808" s="1"/>
  <c r="E1809" l="1"/>
  <c r="F1809" s="1"/>
  <c r="E1810" l="1"/>
  <c r="F1810" s="1"/>
  <c r="E1811" l="1"/>
  <c r="F1811" s="1"/>
  <c r="E1812" l="1"/>
  <c r="F1812" s="1"/>
  <c r="E1813" l="1"/>
  <c r="F1813" s="1"/>
  <c r="E1814" l="1"/>
  <c r="F1814" s="1"/>
  <c r="E1815" l="1"/>
  <c r="F1815" s="1"/>
  <c r="E1816" l="1"/>
  <c r="F1816" s="1"/>
  <c r="E1817" l="1"/>
  <c r="F1817" s="1"/>
  <c r="E1818" l="1"/>
  <c r="F1818" s="1"/>
  <c r="E1819" l="1"/>
  <c r="F1819" s="1"/>
  <c r="E1820" l="1"/>
  <c r="F1820" s="1"/>
  <c r="E1821" l="1"/>
  <c r="F1821" s="1"/>
  <c r="E1822" l="1"/>
  <c r="F1822" s="1"/>
  <c r="E1823" l="1"/>
  <c r="F1823" s="1"/>
  <c r="E1824" l="1"/>
  <c r="F1824" s="1"/>
  <c r="E1825" l="1"/>
  <c r="F1825" s="1"/>
  <c r="E1826" l="1"/>
  <c r="F1826" s="1"/>
  <c r="E1827" l="1"/>
  <c r="F1827" s="1"/>
  <c r="E1828" l="1"/>
  <c r="F1828" s="1"/>
  <c r="E1829" l="1"/>
  <c r="F1829" s="1"/>
  <c r="E1830" l="1"/>
  <c r="F1830" s="1"/>
  <c r="E1831" l="1"/>
  <c r="F1831" s="1"/>
  <c r="E1832" l="1"/>
  <c r="F1832" s="1"/>
  <c r="E1833" l="1"/>
  <c r="F1833" s="1"/>
  <c r="E1834" l="1"/>
  <c r="F1834" s="1"/>
  <c r="E1835" l="1"/>
  <c r="F1835" s="1"/>
  <c r="E1836" l="1"/>
  <c r="F1836" s="1"/>
  <c r="E1837" l="1"/>
  <c r="F1837" s="1"/>
  <c r="E1838" l="1"/>
  <c r="F1838" s="1"/>
  <c r="E1839" l="1"/>
  <c r="F1839" s="1"/>
  <c r="E1840" l="1"/>
  <c r="F1840" s="1"/>
  <c r="E1841" l="1"/>
  <c r="F1841" s="1"/>
  <c r="E1842" l="1"/>
  <c r="F1842" s="1"/>
  <c r="E1843" l="1"/>
  <c r="F1843" s="1"/>
  <c r="E1844" l="1"/>
  <c r="F1844" s="1"/>
  <c r="E1845" l="1"/>
  <c r="F1845" s="1"/>
  <c r="E1846" l="1"/>
  <c r="F1846" s="1"/>
  <c r="E1847" l="1"/>
  <c r="F1847" s="1"/>
  <c r="E1848" l="1"/>
  <c r="F1848" s="1"/>
  <c r="E1849" l="1"/>
  <c r="F1849" s="1"/>
  <c r="E1850" l="1"/>
  <c r="F1850" s="1"/>
  <c r="E1851" l="1"/>
  <c r="F1851" s="1"/>
  <c r="E1852" l="1"/>
  <c r="F1852" s="1"/>
  <c r="E1853" l="1"/>
  <c r="F1853" s="1"/>
  <c r="E1854" l="1"/>
  <c r="F1854" s="1"/>
  <c r="E1855" l="1"/>
  <c r="F1855" s="1"/>
  <c r="E1856" l="1"/>
  <c r="F1856" s="1"/>
  <c r="E1857" l="1"/>
  <c r="F1857" s="1"/>
  <c r="E1858" l="1"/>
  <c r="F1858" s="1"/>
  <c r="E1859" l="1"/>
  <c r="F1859" s="1"/>
  <c r="E1860" l="1"/>
  <c r="F1860" s="1"/>
  <c r="E1861" l="1"/>
  <c r="F1861" s="1"/>
  <c r="E1862" l="1"/>
  <c r="F1862" s="1"/>
  <c r="E1863" l="1"/>
  <c r="F1863" s="1"/>
  <c r="E1864" l="1"/>
  <c r="F1864" s="1"/>
  <c r="E1865" l="1"/>
  <c r="F1865" s="1"/>
  <c r="E1866" l="1"/>
  <c r="F1866" s="1"/>
  <c r="E1867" l="1"/>
  <c r="F1867" s="1"/>
  <c r="E1868" l="1"/>
  <c r="F1868" s="1"/>
  <c r="E1869" l="1"/>
  <c r="F1869" s="1"/>
  <c r="E1870" l="1"/>
  <c r="F1870" s="1"/>
  <c r="E1871" l="1"/>
  <c r="F1871" s="1"/>
  <c r="E1872" l="1"/>
  <c r="F1872" s="1"/>
  <c r="E1873" l="1"/>
  <c r="F1873" s="1"/>
  <c r="E1874" l="1"/>
  <c r="F1874" s="1"/>
  <c r="E1875" l="1"/>
  <c r="F1875" s="1"/>
  <c r="E1876" l="1"/>
  <c r="F1876" s="1"/>
  <c r="E1877" l="1"/>
  <c r="F1877" s="1"/>
  <c r="E1878" l="1"/>
  <c r="F1878" s="1"/>
  <c r="E1879" l="1"/>
  <c r="F1879" s="1"/>
  <c r="E1880" l="1"/>
  <c r="F1880" s="1"/>
  <c r="E1881" l="1"/>
  <c r="F1881" s="1"/>
  <c r="E1882" l="1"/>
  <c r="F1882" s="1"/>
  <c r="E1883" l="1"/>
  <c r="F1883" s="1"/>
  <c r="E1884" l="1"/>
  <c r="F1884" s="1"/>
  <c r="E1885" l="1"/>
  <c r="F1885" s="1"/>
  <c r="E1886" l="1"/>
  <c r="F1886" s="1"/>
  <c r="E1887" l="1"/>
  <c r="F1887" s="1"/>
  <c r="E1888" l="1"/>
  <c r="F1888" s="1"/>
  <c r="E1889" l="1"/>
  <c r="F1889" s="1"/>
  <c r="E1890" l="1"/>
  <c r="F1890" s="1"/>
  <c r="E1891" l="1"/>
  <c r="F1891" s="1"/>
  <c r="E1892" l="1"/>
  <c r="F1892" s="1"/>
  <c r="E1893" l="1"/>
  <c r="F1893" s="1"/>
  <c r="E1894" l="1"/>
  <c r="F1894" s="1"/>
  <c r="E1895" l="1"/>
  <c r="F1895" s="1"/>
  <c r="E1896" l="1"/>
  <c r="F1896" s="1"/>
  <c r="E1897" l="1"/>
  <c r="F1897" s="1"/>
  <c r="E1898" l="1"/>
  <c r="F1898" s="1"/>
  <c r="E1899" l="1"/>
  <c r="F1899" s="1"/>
  <c r="E1900" l="1"/>
  <c r="F1900" s="1"/>
  <c r="E1901" l="1"/>
  <c r="F1901" s="1"/>
  <c r="E1902" l="1"/>
  <c r="F1902" s="1"/>
  <c r="E1903" l="1"/>
  <c r="F1903" s="1"/>
  <c r="E1904" l="1"/>
  <c r="F1904" s="1"/>
  <c r="E1905" l="1"/>
  <c r="F1905" s="1"/>
  <c r="E1906" l="1"/>
  <c r="F1906" s="1"/>
  <c r="E1907" l="1"/>
  <c r="F1907" s="1"/>
  <c r="E1908" l="1"/>
  <c r="F1908" s="1"/>
  <c r="E1909" l="1"/>
  <c r="F1909" s="1"/>
  <c r="E1910" l="1"/>
  <c r="F1910" s="1"/>
  <c r="E1911" l="1"/>
  <c r="F1911" s="1"/>
  <c r="E1912" l="1"/>
  <c r="F1912" s="1"/>
  <c r="E1913" l="1"/>
  <c r="F1913" s="1"/>
  <c r="E1914" l="1"/>
  <c r="F1914" s="1"/>
  <c r="E1915" l="1"/>
  <c r="F1915" s="1"/>
  <c r="E1916" l="1"/>
  <c r="F1916" s="1"/>
  <c r="E1917" l="1"/>
  <c r="F1917" s="1"/>
  <c r="E1918" l="1"/>
  <c r="F1918" s="1"/>
  <c r="E1919" l="1"/>
  <c r="F1919" s="1"/>
  <c r="E1920" l="1"/>
  <c r="F1920" s="1"/>
  <c r="E1921" l="1"/>
  <c r="F1921" s="1"/>
  <c r="E1922" l="1"/>
  <c r="F1922" s="1"/>
  <c r="E1923" l="1"/>
  <c r="F1923" s="1"/>
  <c r="E1924" l="1"/>
  <c r="F1924" s="1"/>
  <c r="E1925" l="1"/>
  <c r="F1925" s="1"/>
  <c r="E1926" l="1"/>
  <c r="F1926" s="1"/>
  <c r="E1927" l="1"/>
  <c r="F1927" s="1"/>
  <c r="E1928" l="1"/>
  <c r="F1928" s="1"/>
  <c r="E1929" l="1"/>
  <c r="F1929" s="1"/>
  <c r="E1930" l="1"/>
  <c r="F1930" s="1"/>
  <c r="E1931" l="1"/>
  <c r="F1931" s="1"/>
  <c r="E1932" l="1"/>
  <c r="F1932" s="1"/>
  <c r="E1933" l="1"/>
  <c r="F1933" s="1"/>
  <c r="E1934" l="1"/>
  <c r="F1934" s="1"/>
  <c r="E1935" l="1"/>
  <c r="F1935" s="1"/>
  <c r="E1936" l="1"/>
  <c r="F1936" s="1"/>
  <c r="E1937" l="1"/>
  <c r="F1937" s="1"/>
  <c r="E1938" l="1"/>
  <c r="F1938" s="1"/>
  <c r="E1939" l="1"/>
  <c r="F1939" s="1"/>
  <c r="E1940" l="1"/>
  <c r="F1940" s="1"/>
  <c r="E1941" l="1"/>
  <c r="F1941" s="1"/>
  <c r="E1942" l="1"/>
  <c r="F1942" s="1"/>
  <c r="E1943" l="1"/>
  <c r="F1943" s="1"/>
  <c r="E1944" l="1"/>
  <c r="F1944" s="1"/>
  <c r="E1945" l="1"/>
  <c r="F1945" s="1"/>
  <c r="E1946" l="1"/>
  <c r="F1946" s="1"/>
  <c r="E1947" l="1"/>
  <c r="F1947" s="1"/>
  <c r="E1948" l="1"/>
  <c r="F1948" s="1"/>
  <c r="E1949" l="1"/>
  <c r="F1949" s="1"/>
  <c r="E1950" l="1"/>
  <c r="F1950" s="1"/>
  <c r="E1951" l="1"/>
  <c r="F1951" s="1"/>
  <c r="E1952" l="1"/>
  <c r="F1952" s="1"/>
  <c r="E1953" l="1"/>
  <c r="F1953" s="1"/>
  <c r="E1954" l="1"/>
  <c r="F1954" s="1"/>
  <c r="E1955" l="1"/>
  <c r="F1955" s="1"/>
  <c r="E1956" l="1"/>
  <c r="F1956" s="1"/>
  <c r="E1957" l="1"/>
  <c r="F1957" s="1"/>
  <c r="E1958" l="1"/>
  <c r="F1958" s="1"/>
  <c r="E1959" l="1"/>
  <c r="F1959" s="1"/>
  <c r="E1960" l="1"/>
  <c r="F1960" s="1"/>
  <c r="E1961" l="1"/>
  <c r="F1961" s="1"/>
  <c r="E1962" l="1"/>
  <c r="F1962" s="1"/>
  <c r="E1963" l="1"/>
  <c r="F1963" s="1"/>
  <c r="E1964" l="1"/>
  <c r="F1964" s="1"/>
  <c r="E1965" l="1"/>
  <c r="F1965" s="1"/>
  <c r="E1966" l="1"/>
  <c r="F1966" s="1"/>
  <c r="E1967" l="1"/>
  <c r="F1967" s="1"/>
  <c r="E1968" l="1"/>
  <c r="F1968" s="1"/>
  <c r="E1969" l="1"/>
  <c r="F1969" s="1"/>
  <c r="E1970" l="1"/>
  <c r="F1970" s="1"/>
  <c r="E1971" l="1"/>
  <c r="F1971" s="1"/>
  <c r="E1972" l="1"/>
  <c r="F1972" s="1"/>
  <c r="E1973" l="1"/>
  <c r="F1973" s="1"/>
  <c r="E1974" l="1"/>
  <c r="F1974" s="1"/>
  <c r="E1975" l="1"/>
  <c r="F1975" s="1"/>
  <c r="E1976" l="1"/>
  <c r="F1976" s="1"/>
  <c r="E1977" l="1"/>
  <c r="F1977" s="1"/>
  <c r="E1978" l="1"/>
  <c r="F1978" s="1"/>
  <c r="E1979" l="1"/>
  <c r="F1979" s="1"/>
  <c r="E1980" l="1"/>
  <c r="F1980" s="1"/>
  <c r="E1981" l="1"/>
  <c r="F1981" s="1"/>
  <c r="E1982" l="1"/>
  <c r="F1982" s="1"/>
  <c r="E1983" l="1"/>
  <c r="F1983" s="1"/>
  <c r="E1984" l="1"/>
  <c r="F1984" s="1"/>
  <c r="E1985" l="1"/>
  <c r="F1985" s="1"/>
  <c r="E1986" l="1"/>
  <c r="F1986" s="1"/>
  <c r="E1987" l="1"/>
  <c r="F1987" s="1"/>
  <c r="E1988" l="1"/>
  <c r="F1988" s="1"/>
  <c r="E1989" l="1"/>
  <c r="F1989" s="1"/>
  <c r="E1990" l="1"/>
  <c r="F1990" s="1"/>
  <c r="E1991" l="1"/>
  <c r="F1991" s="1"/>
  <c r="E1992" l="1"/>
  <c r="F1992" s="1"/>
  <c r="E1993" l="1"/>
  <c r="F1993" s="1"/>
  <c r="E1994" l="1"/>
  <c r="F1994" s="1"/>
  <c r="E1995" l="1"/>
  <c r="F1995" s="1"/>
  <c r="E1996" l="1"/>
  <c r="F1996" s="1"/>
  <c r="E1997" l="1"/>
  <c r="F1997" s="1"/>
  <c r="E1998" l="1"/>
  <c r="F1998" s="1"/>
  <c r="E1999" l="1"/>
  <c r="F1999" s="1"/>
  <c r="E2000" l="1"/>
  <c r="F2000" s="1"/>
  <c r="E2001" l="1"/>
  <c r="F2001" s="1"/>
  <c r="E2002" l="1"/>
  <c r="F2002" s="1"/>
</calcChain>
</file>

<file path=xl/comments1.xml><?xml version="1.0" encoding="utf-8"?>
<comments xmlns="http://schemas.openxmlformats.org/spreadsheetml/2006/main">
  <authors>
    <author>WinuE</author>
    <author>Compu</author>
  </authors>
  <commentList>
    <comment ref="AK8" authorId="0">
      <text>
        <r>
          <rPr>
            <sz val="8"/>
            <color indexed="81"/>
            <rFont val="Tahoma"/>
            <family val="2"/>
          </rPr>
          <t>Campo de control con suma.</t>
        </r>
      </text>
    </comment>
    <comment ref="AL8" authorId="0">
      <text>
        <r>
          <rPr>
            <sz val="8"/>
            <color indexed="81"/>
            <rFont val="Tahoma"/>
            <family val="2"/>
          </rPr>
          <t>Campo de control con suma.</t>
        </r>
      </text>
    </comment>
    <comment ref="AN8" authorId="0">
      <text>
        <r>
          <rPr>
            <sz val="8"/>
            <color indexed="81"/>
            <rFont val="Tahoma"/>
            <family val="2"/>
          </rPr>
          <t>Total menos todas las percepciones, exento, impuestos internos, etc menos neto gravado menos IVA. Tiene que dar cero.</t>
        </r>
      </text>
    </comment>
    <comment ref="B9" authorId="0">
      <text>
        <r>
          <rPr>
            <sz val="8"/>
            <color indexed="81"/>
            <rFont val="Tahoma"/>
            <family val="2"/>
          </rPr>
          <t>Cualquier formato, pero siempre de fecha. La fecha valida el movimiento: sin fecha no hay importación.</t>
        </r>
      </text>
    </comment>
    <comment ref="C9" authorId="0">
      <text>
        <r>
          <rPr>
            <sz val="8"/>
            <color indexed="81"/>
            <rFont val="Tahoma"/>
            <family val="2"/>
          </rPr>
          <t>Solo completar código. Se pueden consultar en las tablas.</t>
        </r>
      </text>
    </comment>
    <comment ref="J9" authorId="0">
      <text>
        <r>
          <rPr>
            <sz val="8"/>
            <color indexed="81"/>
            <rFont val="Tahoma"/>
            <family val="2"/>
          </rPr>
          <t>El CUIT se puede poner con guiones o sin guiones</t>
        </r>
      </text>
    </comment>
    <comment ref="W9" authorId="0">
      <text>
        <r>
          <rPr>
            <sz val="8"/>
            <color indexed="81"/>
            <rFont val="Tahoma"/>
            <family val="2"/>
          </rPr>
          <t>Está por fórmula, comprueba si los Neto Gravados están en cero o vacíos. Si es así, no suma.</t>
        </r>
      </text>
    </comment>
    <comment ref="AA9" authorId="1">
      <text>
        <r>
          <rPr>
            <sz val="9"/>
            <color indexed="81"/>
            <rFont val="Tahoma"/>
            <family val="2"/>
          </rPr>
          <t>Para comprobantes que no lo exijan, dejar campo en blanco. Se contempla Código 82 en la fórmula.</t>
        </r>
      </text>
    </comment>
    <comment ref="AC9" authorId="0">
      <text>
        <r>
          <rPr>
            <sz val="8"/>
            <color indexed="81"/>
            <rFont val="Tahoma"/>
            <family val="2"/>
          </rPr>
          <t>No completar si no hay IVA 1, dejar vacío.</t>
        </r>
      </text>
    </comment>
    <comment ref="AF9" authorId="0">
      <text>
        <r>
          <rPr>
            <sz val="8"/>
            <color indexed="81"/>
            <rFont val="Tahoma"/>
            <family val="2"/>
          </rPr>
          <t>Está por fórmula, pero se puede poner un importe</t>
        </r>
      </text>
    </comment>
    <comment ref="AG9" authorId="0">
      <text>
        <r>
          <rPr>
            <sz val="8"/>
            <color indexed="81"/>
            <rFont val="Tahoma"/>
            <family val="2"/>
          </rPr>
          <t>No completar si no hay IVA 2, dejar vacío.</t>
        </r>
      </text>
    </comment>
    <comment ref="AJ9" authorId="0">
      <text>
        <r>
          <rPr>
            <sz val="8"/>
            <color indexed="81"/>
            <rFont val="Tahoma"/>
            <family val="2"/>
          </rPr>
          <t>Está por fórmula, pero se puede poner un importe</t>
        </r>
      </text>
    </comment>
    <comment ref="E10" authorId="0">
      <text>
        <r>
          <rPr>
            <sz val="8"/>
            <color indexed="81"/>
            <rFont val="Tahoma"/>
            <family val="2"/>
          </rPr>
          <t>Hasta 5 números</t>
        </r>
      </text>
    </comment>
    <comment ref="F10" authorId="0">
      <text>
        <r>
          <rPr>
            <sz val="8"/>
            <color indexed="81"/>
            <rFont val="Tahoma"/>
            <family val="2"/>
          </rPr>
          <t>Hasta 20 números</t>
        </r>
      </text>
    </comment>
    <comment ref="G10" authorId="0">
      <text>
        <r>
          <rPr>
            <sz val="8"/>
            <color indexed="81"/>
            <rFont val="Tahoma"/>
            <family val="2"/>
          </rPr>
          <t>Hasta 20 números- Por fórmula ya que tiene que ser IGUAL o mayor a "Número"</t>
        </r>
      </text>
    </comment>
    <comment ref="AD10" authorId="0">
      <text>
        <r>
          <rPr>
            <sz val="8"/>
            <color indexed="81"/>
            <rFont val="Tahoma"/>
            <family val="2"/>
          </rPr>
          <t xml:space="preserve">Solo completar 0, 21, 10,5, 27, 5 o 2,5.
SI NO HAY ALICUOTAS, DEJAR EN BLANCO. SI SE PONE 0, LO VA A TOMAR EN EL ARCHIVO ALICUOTAS!
</t>
        </r>
      </text>
    </comment>
    <comment ref="AE10" authorId="0">
      <text>
        <r>
          <rPr>
            <sz val="8"/>
            <color indexed="81"/>
            <rFont val="Tahoma"/>
            <family val="2"/>
          </rPr>
          <t>Tiene que aparecer un código. Si aparece ERROR, habrá error en la importación.</t>
        </r>
      </text>
    </comment>
    <comment ref="AH10" authorId="0">
      <text>
        <r>
          <rPr>
            <sz val="8"/>
            <color indexed="81"/>
            <rFont val="Tahoma"/>
            <family val="2"/>
          </rPr>
          <t xml:space="preserve">Solo completar 0, 21, 10,5, 27, 5 o 2,5.
SI NO HAY ALICUOTAS, DEJAR EN BLANCO. SI SE PONE 0, LO VA A TOMAR EN EL ARCHIVO ALICUOTAS!
</t>
        </r>
      </text>
    </comment>
    <comment ref="AI10" authorId="0">
      <text>
        <r>
          <rPr>
            <sz val="8"/>
            <color indexed="81"/>
            <rFont val="Tahoma"/>
            <family val="2"/>
          </rPr>
          <t>Tiene que aparecer un código. Si aparece ERROR, habrá error en la importación.</t>
        </r>
      </text>
    </comment>
  </commentList>
</comments>
</file>

<file path=xl/sharedStrings.xml><?xml version="1.0" encoding="utf-8"?>
<sst xmlns="http://schemas.openxmlformats.org/spreadsheetml/2006/main" count="6079" uniqueCount="982">
  <si>
    <t>Código de moneda</t>
  </si>
  <si>
    <t>Tipo de cambio</t>
  </si>
  <si>
    <t>Código de operación</t>
  </si>
  <si>
    <t>SUBD.GRAL. RECAUDACION</t>
  </si>
  <si>
    <t>ADUANA DE BUENOS AIRES</t>
  </si>
  <si>
    <t>ADUANA DE BAHIA BLANCA</t>
  </si>
  <si>
    <t>ADUANA SAN CARLOS DE BARILOCHE</t>
  </si>
  <si>
    <t>ADUANA CAMPANA</t>
  </si>
  <si>
    <t>ADUANA BARRANQUERAS</t>
  </si>
  <si>
    <t>ADUANA CLORINDA</t>
  </si>
  <si>
    <t>ADUANA COLON</t>
  </si>
  <si>
    <t>ADUANA COMODORO RIVADAVIA</t>
  </si>
  <si>
    <t>ADUANA CONCEPCION DEL URUGUAY</t>
  </si>
  <si>
    <t>ADUANA CONCORDIA</t>
  </si>
  <si>
    <t>ADUANA CORDOBA</t>
  </si>
  <si>
    <t>ADUANA CORRIENTES</t>
  </si>
  <si>
    <t>ADUANA PUERTO DESEADO</t>
  </si>
  <si>
    <t>ADUANA DIAMANTE</t>
  </si>
  <si>
    <t>ADUANA ESQUEL</t>
  </si>
  <si>
    <t>ADUANA FORMOSA</t>
  </si>
  <si>
    <t>ADUANA GOYA</t>
  </si>
  <si>
    <t>ADUANA GUALEGUAYCHU</t>
  </si>
  <si>
    <t>ADUANA  IGUAZU</t>
  </si>
  <si>
    <t>ADUANA JUJUY</t>
  </si>
  <si>
    <t>ADUANA LA PLATA</t>
  </si>
  <si>
    <t>ADUANA LA QUIACA</t>
  </si>
  <si>
    <t>ADUANA MAR DEL PLATA</t>
  </si>
  <si>
    <t>ADUANA MENDOZA</t>
  </si>
  <si>
    <t>ADUANA NECOCHEA</t>
  </si>
  <si>
    <t>ADUANA PARANA</t>
  </si>
  <si>
    <t>ADUANA PASO DE LOS LIBRES</t>
  </si>
  <si>
    <t>ADUANA POCITOS</t>
  </si>
  <si>
    <t>ADUANA  POSADAS</t>
  </si>
  <si>
    <t>ADUANA PUERTO MADRYN</t>
  </si>
  <si>
    <t>ADUANA RIO GALLEGOS</t>
  </si>
  <si>
    <t>ADUANA RIO GRANDE</t>
  </si>
  <si>
    <t>ADUANA ROSARIO</t>
  </si>
  <si>
    <t>ADUANA SALTA</t>
  </si>
  <si>
    <t>ADUANA SAN JAVIER</t>
  </si>
  <si>
    <t>ADUANA SAN JUAN</t>
  </si>
  <si>
    <t>ADUANA SAN LORENZO</t>
  </si>
  <si>
    <t>ADUANA SAN MARTIN DE LOS ANDES</t>
  </si>
  <si>
    <t>ADUANA SAN NICOLAS</t>
  </si>
  <si>
    <t>ADUANA SAN PEDRO</t>
  </si>
  <si>
    <t>ADUANA SANTA CRUZ</t>
  </si>
  <si>
    <t>ADUANA SANTA FE</t>
  </si>
  <si>
    <t>ADUANA TINOGASTA</t>
  </si>
  <si>
    <t>ADUANA USHUAIA</t>
  </si>
  <si>
    <t>ADUANA VILLA CONSTITUCION</t>
  </si>
  <si>
    <t>ADUANA DE EZEIZA</t>
  </si>
  <si>
    <t>ADUANA TUCUMAN</t>
  </si>
  <si>
    <t>ADUANA NEUQUEN</t>
  </si>
  <si>
    <t>ADUANA ORAN</t>
  </si>
  <si>
    <t>ADUANA SAN RAFAEL</t>
  </si>
  <si>
    <t>ADUANA LA RIOJA</t>
  </si>
  <si>
    <t>ADUANA SAN ANTONIO OESTE</t>
  </si>
  <si>
    <t>ADUANA BERNARDO DE IRIGOYEN</t>
  </si>
  <si>
    <t>ADUANA SAN LUIS</t>
  </si>
  <si>
    <t>ADUANA SANTO TOME</t>
  </si>
  <si>
    <t>ADUANA VILLA REGINA</t>
  </si>
  <si>
    <t>ADUANA OBERA</t>
  </si>
  <si>
    <t>ADUANA CALETA OLIVIA</t>
  </si>
  <si>
    <t>ADUANA GENERAL DEHEZA</t>
  </si>
  <si>
    <t>ADUANA SANTIAGO DEL ESTERO</t>
  </si>
  <si>
    <t>ADUANA GENERAL PICO</t>
  </si>
  <si>
    <t>BUENOS AIRES NORTE</t>
  </si>
  <si>
    <t>BUENOS AIRES SUR</t>
  </si>
  <si>
    <t>ZF CORONEL ROSALES</t>
  </si>
  <si>
    <t>ZF CONCEPCION DEL URUGUAY</t>
  </si>
  <si>
    <t>ADUANA EXCEPCION</t>
  </si>
  <si>
    <t>ADUANAS</t>
  </si>
  <si>
    <t>ALICUOTAS IVA</t>
  </si>
  <si>
    <t>FACTURAS A</t>
  </si>
  <si>
    <t>NOTAS DE DEBITO A</t>
  </si>
  <si>
    <t>NOTAS DE CREDITO A</t>
  </si>
  <si>
    <t>RECIBOS A</t>
  </si>
  <si>
    <t>NOTAS DE VENTA AL CONTADO A</t>
  </si>
  <si>
    <t>FACTURAS B</t>
  </si>
  <si>
    <t>NOTAS DE DEBITO B</t>
  </si>
  <si>
    <t>NOTAS DE CREDITO B</t>
  </si>
  <si>
    <t>RECIBOS B</t>
  </si>
  <si>
    <t>NOTAS DE VENTA AL CONTADO B</t>
  </si>
  <si>
    <t>FACTURAS C</t>
  </si>
  <si>
    <t>NOTAS DE DEBITO C</t>
  </si>
  <si>
    <t>NOTAS DE CREDITO C</t>
  </si>
  <si>
    <t>RECIBOS C</t>
  </si>
  <si>
    <t>NOTAS DE VENTA AL CONTADO C</t>
  </si>
  <si>
    <t>LIQUIDACION DE SERVICIOS PUBLICOS CLASE A</t>
  </si>
  <si>
    <t>LIQUIDACION DE SERVICIOS PUBLICOS CLASE B</t>
  </si>
  <si>
    <t>CPTES  A  DE COMPRA PRIMARIA PARA EL SECTOR PESQUERO MARITIMO</t>
  </si>
  <si>
    <t>CPTES  A  DE COSIGNACION PRIMARIA PARA EL SECTOR PESQUERO MARITIMO</t>
  </si>
  <si>
    <t>CPTES  B  DE COMPRA PRIMARIA PARA EL SECTOR PESQUERO MARITIMO</t>
  </si>
  <si>
    <t>CPTES  B  DE CONSIGNACION PRIMARIA PARA EL SECTOR PESQUERO MARITIMO</t>
  </si>
  <si>
    <t>LIQUIDACION UNICA COMERCIAL IMPOSITIVA CLASE A</t>
  </si>
  <si>
    <t>LIQUIDACION UNICA COMERCIAL IMPOSITIVA CLASE B</t>
  </si>
  <si>
    <t>COMPROBANTES DE COMPRA DE BIENES USADOS</t>
  </si>
  <si>
    <t>COMPROBANTES PARA RECICLAR MATERIALES</t>
  </si>
  <si>
    <t>LIQUIDACION PRIMARIA DE GRANOS</t>
  </si>
  <si>
    <t>COMPROBANTES A DEL APARTADO A  INCISO F  R G  N  1415</t>
  </si>
  <si>
    <t>COMPROBANTES B DEL ANEXO I  APARTADO A  INC. F   RG N  1415</t>
  </si>
  <si>
    <t>COMPROBANTES C DEL ANEXO I  APARTADO A  INC.F   R.G. N  1415</t>
  </si>
  <si>
    <t>NOTAS DE DEBITO O DOCUMENTO EQUIVALENTE QUE CUMPLAN CON LA R.G. N  1415</t>
  </si>
  <si>
    <t>NOTAS DE CREDITO O DOCUMENTO EQUIVALENTE QUE CUMPLAN CON LA R.G. N  1415</t>
  </si>
  <si>
    <t>OTROS COMPROBANTES A QUE CUMPLEN CON LA R G  1415</t>
  </si>
  <si>
    <t>OTROS COMPROBANTES B QUE CUMPLAN CON LA R.G. 1415</t>
  </si>
  <si>
    <t>OTROS COMPROBANTES C QUE CUMPLAN CON LA R.G. 1415</t>
  </si>
  <si>
    <t>NOTA DE CREDITO LIQUIDACION UNICA COMERCIAL IMPOSITIVA CLASE B</t>
  </si>
  <si>
    <t>NOTA DE DEBITO LIQUIDACION UNICA COMERCIAL IMPOSITIVA CLASE A</t>
  </si>
  <si>
    <t>NOTA DE DEBITO LIQUIDACION UNICA COMERCIAL IMPOSITIVA CLASE B</t>
  </si>
  <si>
    <t>NOTA DE CREDITO LIQUIDACION UNICA COMERCIAL IMPOSITIVA CLASE A</t>
  </si>
  <si>
    <t>COMPROBANTES DE COMPRA DE BIENES NO REGISTRABLES A CONSUMIDORES FINALES</t>
  </si>
  <si>
    <t>RECIBO FACTURA A  REGIMEN DE FACTURA DE CREDITO</t>
  </si>
  <si>
    <t>FACTURAS M</t>
  </si>
  <si>
    <t>NOTAS DE DEBITO M</t>
  </si>
  <si>
    <t>NOTAS DE CREDITO M</t>
  </si>
  <si>
    <t>RECIBOS M</t>
  </si>
  <si>
    <t>NOTAS DE VENTA AL CONTADO M</t>
  </si>
  <si>
    <t>COMPROBANTES M DEL ANEXO I  APARTADO A  INC F   R G  N  1415</t>
  </si>
  <si>
    <t>OTROS COMPROBANTES M QUE CUMPLAN CON LA R G  N  1415</t>
  </si>
  <si>
    <t>CUENTAS DE VENTA Y LIQUIDO PRODUCTO M</t>
  </si>
  <si>
    <t>LIQUIDACIONES M</t>
  </si>
  <si>
    <t>CUENTAS DE VENTA Y LIQUIDO PRODUCTO A</t>
  </si>
  <si>
    <t>CUENTAS DE VENTA Y LIQUIDO PRODUCTO B</t>
  </si>
  <si>
    <t>LIQUIDACIONES A</t>
  </si>
  <si>
    <t>LIQUIDACIONES B</t>
  </si>
  <si>
    <t>DESPACHO DE IMPORTACION</t>
  </si>
  <si>
    <t>RECIBOS FACTURA DE CREDITO</t>
  </si>
  <si>
    <t>TIQUE FACTURA A   CONTROLADORES FISCALES</t>
  </si>
  <si>
    <t>TIQUE - FACTURA B</t>
  </si>
  <si>
    <t>TIQUE</t>
  </si>
  <si>
    <t>NOTA DE CREDITO OTROS COMP  QUE NO CUMPLEN CON LA R G  1415 Y SUS MODIF</t>
  </si>
  <si>
    <t>OTROS COMP  QUE NO CUMPLEN CON LA R G  1415 Y SUS MODIF</t>
  </si>
  <si>
    <t>TIQUE NOTA DE CREDITO</t>
  </si>
  <si>
    <t>TIQUE FACTURA C</t>
  </si>
  <si>
    <t>TIQUE NOTA DE CREDITO A</t>
  </si>
  <si>
    <t>TIQUE NOTA DE CREDITO B</t>
  </si>
  <si>
    <t>TIQUE NOTA DE CREDITO C</t>
  </si>
  <si>
    <t>TIQUE NOTA DE DEBITO A</t>
  </si>
  <si>
    <t>TIQUE NOTA DE DEBITO B</t>
  </si>
  <si>
    <t>TIQUE NOTA DE DEBITO C</t>
  </si>
  <si>
    <t>TIQUE FACTURA M</t>
  </si>
  <si>
    <t>TIQUE NOTA DE CREDITO M</t>
  </si>
  <si>
    <t>TIQUE NOTA DE DEBITO M</t>
  </si>
  <si>
    <t>LIQUIDACION SECUNDARIA DE GRANOS</t>
  </si>
  <si>
    <t>CERTIFICADO DE DEPOSITO DE GRANOS EN PLANTA</t>
  </si>
  <si>
    <t>COMPROBANTES COMPRAS</t>
  </si>
  <si>
    <t>COMPROBANTES VENTAS</t>
  </si>
  <si>
    <t>FACTURAS DE EXPORTACION</t>
  </si>
  <si>
    <t>NOTAS DE DEBITO POR OPERACIONES CON EL EXTERIOR</t>
  </si>
  <si>
    <t>NOTAS DE CREDITO POR OPERACIONES CON EL EXTERIOR</t>
  </si>
  <si>
    <t>FACTURAS - PERMISO EXPORTACION SIMPLIFICADO - DTO. 855/97</t>
  </si>
  <si>
    <t>LIQUIDACION UNICA COMERCIAL IMPOSITIVA CLASE C</t>
  </si>
  <si>
    <t>NOTA DE CREDITO LIQUIDACION UNICA COMERCIAL IMPOSITIVA CLASE C</t>
  </si>
  <si>
    <t>NOTA DE DEBITO LIQUIDACION UNICA COMERCIAL IMPOSITIVA CLASE C</t>
  </si>
  <si>
    <t>LIQUIDACION C</t>
  </si>
  <si>
    <t>FACTURA</t>
  </si>
  <si>
    <t>CONTRATO</t>
  </si>
  <si>
    <t>OTROS</t>
  </si>
  <si>
    <t>COMPROB.SERV.</t>
  </si>
  <si>
    <t>OPERACIONES CUENTAS BANCARIAS Y/O FINANCIERAS</t>
  </si>
  <si>
    <t>OPERACIONES TARJETAS DE CREDITOS CORPORATIVAS</t>
  </si>
  <si>
    <t>FONDOS FIJOS Y/O CAJAS CHICAS</t>
  </si>
  <si>
    <t>PAGOS DESCENTRALIZADOS</t>
  </si>
  <si>
    <t>CONCEPTO COMPRAS GLOBALES</t>
  </si>
  <si>
    <t>PARA PERSONAS FISICAS DE URUGUAY</t>
  </si>
  <si>
    <t>PARA PERSONAS FISICAS DE PARAGUAY</t>
  </si>
  <si>
    <t>PARA PERSONAS FISICAS DE CHILE</t>
  </si>
  <si>
    <t>PARA PERSONAS FISICAS DE BOLIVIA</t>
  </si>
  <si>
    <t>PARA PERSONAS FISICAS DE BRASIL</t>
  </si>
  <si>
    <t>PARA PERSONAS FISICAS DE BURKINA FASO</t>
  </si>
  <si>
    <t>PARA PERSONAS FISICAS DE ARGELIA</t>
  </si>
  <si>
    <t>PARA PERSONAS FISICAS DE BOTSWANA</t>
  </si>
  <si>
    <t>PARA PERSONAS FISICAS DE BURUNDI</t>
  </si>
  <si>
    <t>PARA PERSONAS FISICAS DE CAMERUN</t>
  </si>
  <si>
    <t>PARA PERSONAS FISICAS DE CENTRO AFRICANO  REP.</t>
  </si>
  <si>
    <t>PARA PERSONAS FISICAS DE COSTA DE MARFIL</t>
  </si>
  <si>
    <t>PARA PERSONAS FISICAS DE EGIPTO</t>
  </si>
  <si>
    <t>PARA PERSONAS FISICAS DE ETIOPIA</t>
  </si>
  <si>
    <t>PARA PERSONAS FISICAS DE GABON</t>
  </si>
  <si>
    <t>PARA PERSONAS FISICAS DE GAMBIA</t>
  </si>
  <si>
    <t>PARA PERSONAS FISICAS DE GHANA</t>
  </si>
  <si>
    <t>PARA PERSONAS FISICAS DE GUINEA</t>
  </si>
  <si>
    <t>PARA PERSONAS FISICAS DE GUINEA ECUATORIAL</t>
  </si>
  <si>
    <t>PARA PERSONAS FISICAS DE KENYA</t>
  </si>
  <si>
    <t>PARA PERSONAS FISICAS DE LESOTHO</t>
  </si>
  <si>
    <t>PARA PERSONAS FISICAS DE LIBERIA</t>
  </si>
  <si>
    <t>PARA PERSONAS FISICAS DE LIBIA</t>
  </si>
  <si>
    <t>PARA PERSONAS FISICAS DE MADAGASCAR</t>
  </si>
  <si>
    <t>PARA PERSONAS FISICAS DE MARRUECOS</t>
  </si>
  <si>
    <t>PARA PERSONAS FISICAS DE MAURICIO  ISLAS</t>
  </si>
  <si>
    <t>PARA PERSONAS FISICAS DE MAURITANIA</t>
  </si>
  <si>
    <t>PARA PERSONAS FISICAS DE NIGER</t>
  </si>
  <si>
    <t>PARA PERSONAS FISICAS DE NIGERIA</t>
  </si>
  <si>
    <t>PARA PERSONAS FISICAS DE ZIMBABWE</t>
  </si>
  <si>
    <t>PARA PERSONAS FISICAS DE RUANDA</t>
  </si>
  <si>
    <t>PARA PERSONAS FISICAS DE SENEGAL</t>
  </si>
  <si>
    <t>PARA PERSONAS FISICAS DE SIERRA LEONA</t>
  </si>
  <si>
    <t>PARA PERSONAS FISICAS DE SOMALIA</t>
  </si>
  <si>
    <t>PARA PERSONAS FISICAS DE SUAZILANDIA</t>
  </si>
  <si>
    <t>PARA PERSONAS FISICAS DE SUDAN</t>
  </si>
  <si>
    <t>PARA PERSONAS FISICAS DE TOGO</t>
  </si>
  <si>
    <t>PARA PERSONAS FISICAS DE TUNEZ</t>
  </si>
  <si>
    <t>PARA PERSONAS FISICAS DE ZAMBIA</t>
  </si>
  <si>
    <t xml:space="preserve">PARA PERSONAS FISICAS DE POS. BRITANICA  AFRICA </t>
  </si>
  <si>
    <t xml:space="preserve">PARA PERSONAS FISICAS DE POS. ESPANOLA  AFRICA </t>
  </si>
  <si>
    <t xml:space="preserve">PARA PERSONAS FISICAS DE POS. FRANCESA  AFRICA </t>
  </si>
  <si>
    <t xml:space="preserve">PARA PERSONAS FISICAS DE POS. PORTUGUESA  AFRICA </t>
  </si>
  <si>
    <t>PARA PERSONAS FISICAS DE ANGOLA</t>
  </si>
  <si>
    <t>PARA PERSONAS FISICAS DE CABO VERDE  ISLAS</t>
  </si>
  <si>
    <t>PARA PERSONAS FISICAS DE MOZAMBIQUE</t>
  </si>
  <si>
    <t>PARA PERSONAS FISICAS DE CONGO  REP.POPULAR</t>
  </si>
  <si>
    <t>PARA PERSONAS FISICAS DE CHAD</t>
  </si>
  <si>
    <t>PARA PERSONAS FISICAS DE MALAWI</t>
  </si>
  <si>
    <t>PARA PERSONAS FISICAS DE TANZANIA</t>
  </si>
  <si>
    <t>PARA PERSONAS FISICAS DE COSTA RICA</t>
  </si>
  <si>
    <t>PARA PERSONAS FISICAS DE ZAIRE</t>
  </si>
  <si>
    <t>PARA PERSONAS FISICAS DE BENIN</t>
  </si>
  <si>
    <t>PARA PERSONAS FISICAS DE MALI</t>
  </si>
  <si>
    <t>PARA PERSONAS FISICAS DE UGANDA</t>
  </si>
  <si>
    <t>PARA PERSONAS FISICAS DE SUDAFRICA  REP. DE</t>
  </si>
  <si>
    <t>PARA PERSONAS FISICAS DE SEYCHELLES</t>
  </si>
  <si>
    <t>PARA PERSONAS FISICAS DE SANTO TOME Y PRINCIPE</t>
  </si>
  <si>
    <t>PARA PERSONAS FISICAS DE NAMIBIA</t>
  </si>
  <si>
    <t>PARA PERSONAS FISICAS DE GUINEA BISSAU</t>
  </si>
  <si>
    <t>PARA PERSONAS FISICAS DE ERITREA</t>
  </si>
  <si>
    <t>PARA PERSONAS FISICAS DE DJIBOUTI</t>
  </si>
  <si>
    <t>PARA PERSONAS FISICAS DE COMORAS</t>
  </si>
  <si>
    <t xml:space="preserve">PARA PERSONAS FISICAS DE INDETERMINADO  AFRICA </t>
  </si>
  <si>
    <t>PARA PERSONAS FISICAS DE BARBADOS</t>
  </si>
  <si>
    <t>PARA PERSONAS FISICAS DE CANADA</t>
  </si>
  <si>
    <t>PARA PERSONAS FISICAS DE COLOMBIA</t>
  </si>
  <si>
    <t>PARA PERSONAS FISICAS DE DOMINICANA  REPUBLICA</t>
  </si>
  <si>
    <t>PARA PERSONAS FISICAS DE EL SALVADOR</t>
  </si>
  <si>
    <t>PARA PERSONAS FISICAS DE ESTADOS UNIDOS</t>
  </si>
  <si>
    <t>PARA PERSONAS FISICAS DE GUATEMALA</t>
  </si>
  <si>
    <t>PARA PERSONAS FISICAS DE GUAYANA</t>
  </si>
  <si>
    <t>PARA PERSONAS FISICAS DE HAITI</t>
  </si>
  <si>
    <t>PARA PERSONAS FISICAS DE HONDURAS</t>
  </si>
  <si>
    <t>PARA PERSONAS FISICAS DE JAMAICA</t>
  </si>
  <si>
    <t>PARA PERSONAS FISICAS DE MEXICO</t>
  </si>
  <si>
    <t>PARA PERSONAS FISICAS DE NICARAGUA</t>
  </si>
  <si>
    <t>PARA PERSONAS FISICAS DE PANAMA</t>
  </si>
  <si>
    <t>PARA PERSONAS FISICAS DE PUERTO RICO</t>
  </si>
  <si>
    <t>PARA PERSONAS FISICAS DE PERU</t>
  </si>
  <si>
    <t>PARA PERSONAS FISICAS DE ANTIGUA</t>
  </si>
  <si>
    <t>PARA PERSONAS FISICAS DE VENEZUELA</t>
  </si>
  <si>
    <t xml:space="preserve">PARA PERSONAS FISICAS DE POS. BRITANICA  AMERICA </t>
  </si>
  <si>
    <t xml:space="preserve">PARA PERSONAS FISICAS DE POS. DANESA  AMERICA </t>
  </si>
  <si>
    <t xml:space="preserve">PARA PERSONAS FISICAS DE POS. FRANCESA  AMERICA </t>
  </si>
  <si>
    <t xml:space="preserve">PARA PERSONAS FISICAS DE POS. PAISES BAJOS  AMERICA </t>
  </si>
  <si>
    <t xml:space="preserve">PARA PERSONAS FISICAS DE POS. EE.UU.  AMERICA </t>
  </si>
  <si>
    <t>PARA PERSONAS FISICAS DE SURINAME</t>
  </si>
  <si>
    <t>PARA PERSONAS FISICAS DE DOMINICA</t>
  </si>
  <si>
    <t>PARA PERSONAS FISICAS DE SANTA LUCIA</t>
  </si>
  <si>
    <t>PARA PERSONAS FISICAS DE SAN VICENTE  ISLAS</t>
  </si>
  <si>
    <t>PARA PERSONAS FISICAS DE BELICE</t>
  </si>
  <si>
    <t>PARA PERSONAS FISICAS DE CUBA</t>
  </si>
  <si>
    <t>PARA PERSONAS FISICAS DE ECUADOR</t>
  </si>
  <si>
    <t>PARA PERSONAS FISICAS DE TRINIDAD TOBAGO</t>
  </si>
  <si>
    <t>PARA PERSONAS FISICAS DE BUTAN</t>
  </si>
  <si>
    <t xml:space="preserve">PARA PERSONAS FISICAS DE MYARMAR  EX BIRMANIA </t>
  </si>
  <si>
    <t>PARA PERSONAS FISICAS DE ISRAEL</t>
  </si>
  <si>
    <t>PARA PERSONAS FISICAS DE GRENADA</t>
  </si>
  <si>
    <t>PARA PERSONAS FISICAS DE SAN CRISTOBAL Y NEVIS</t>
  </si>
  <si>
    <t>PARA PERSONAS FISICAS DE BAHAMAS</t>
  </si>
  <si>
    <t>PARA PERSONAS FISICAS DE TAILANDIA</t>
  </si>
  <si>
    <t xml:space="preserve">PARA PERSONAS FISICAS DE INDETERMINADO  AMERICA </t>
  </si>
  <si>
    <t>PARA PERSONAS FISICAS DE IRAN</t>
  </si>
  <si>
    <t>PARA PERSONAS FISICAS DE QATAR</t>
  </si>
  <si>
    <t>PARA PERSONAS FISICAS DE JORDANIA</t>
  </si>
  <si>
    <t>PARA PERSONAS FISICAS DE AFGANISTAN</t>
  </si>
  <si>
    <t>PARA PERSONAS FISICAS DE ARABIA SAUDITA</t>
  </si>
  <si>
    <t>PARA PERSONAS FISICAS DE BAHREIN</t>
  </si>
  <si>
    <t>PARA PERSONAS FISICAS DE CAMBOYA</t>
  </si>
  <si>
    <t>PARA PERSONAS FISICAS DE SRI LANKA  REP. DE</t>
  </si>
  <si>
    <t>PARA PERSONAS FISICAS DE COREA R.P.D. NORTE</t>
  </si>
  <si>
    <t>PARA PERSONAS FISICAS DE COREA REPUBLICA</t>
  </si>
  <si>
    <t>PARA PERSONAS FISICAS DE CHINA  REP.POPULAR</t>
  </si>
  <si>
    <t>PARA PERSONAS FISICAS DE CHIPRE</t>
  </si>
  <si>
    <t>PARA PERSONAS FISICAS DE FILIPINAS</t>
  </si>
  <si>
    <t>PARA PERSONAS FISICAS DE TAIWAN</t>
  </si>
  <si>
    <t>PARA PERSONAS FISICAS DE GAZA</t>
  </si>
  <si>
    <t>PARA PERSONAS FISICAS DE INDIA</t>
  </si>
  <si>
    <t>PARA PERSONAS FISICAS DE INDONESIA</t>
  </si>
  <si>
    <t>PARA PERSONAS FISICAS DE IRAK</t>
  </si>
  <si>
    <t>PARA PERSONAS FISICAS DE JAPON</t>
  </si>
  <si>
    <t>PARA PERSONAS FISICAS DE KUWAIT</t>
  </si>
  <si>
    <t>PARA PERSONAS FISICAS DE LAOS</t>
  </si>
  <si>
    <t>PARA PERSONAS FISICAS DE LIBANO</t>
  </si>
  <si>
    <t>PARA PERSONAS FISICAS DE MALASIA</t>
  </si>
  <si>
    <t>PARA PERSONAS FISICAS DE MALDIVAS  ISLAS</t>
  </si>
  <si>
    <t>PARA PERSONAS FISICAS DE OMAN</t>
  </si>
  <si>
    <t>PARA PERSONAS FISICAS DE MONGOLIA</t>
  </si>
  <si>
    <t>PARA PERSONAS FISICAS DE NEPAL</t>
  </si>
  <si>
    <t>PARA PERSONAS FISICAS DE EMIRATOS ARABES UNIDOS</t>
  </si>
  <si>
    <t>PARA PERSONAS FISICAS DE PAKISTAN</t>
  </si>
  <si>
    <t>PARA PERSONAS FISICAS DE SINGAPUR</t>
  </si>
  <si>
    <t>PARA PERSONAS FISICAS DE SIRIA</t>
  </si>
  <si>
    <t>PARA PERSONAS FISICAS DE VIETNAM</t>
  </si>
  <si>
    <t>PARA PERSONAS FISICAS DE YEMEN</t>
  </si>
  <si>
    <t xml:space="preserve">PARA PERSONAS FISICAS DE POS. BRITANICA  HONG KONG </t>
  </si>
  <si>
    <t xml:space="preserve">PARA PERSONAS FISICAS DE POS. JAPONESA  ASIA </t>
  </si>
  <si>
    <t xml:space="preserve">PARA PERSONAS FISICAS DE POS. PORTUGUESA  MACAO </t>
  </si>
  <si>
    <t>PARA PERSONAS FISICAS DE BANGLADESH</t>
  </si>
  <si>
    <t>PARA PERSONAS FISICAS DE TURQUIA</t>
  </si>
  <si>
    <t>PARA PERSONAS FISICAS DE ITALIA</t>
  </si>
  <si>
    <t>PARA PERSONAS FISICAS DE TURKMENISTAN</t>
  </si>
  <si>
    <t>PARA PERSONAS FISICAS DE UZBEKISTAN</t>
  </si>
  <si>
    <t>PARA PERSONAS FISICAS DE ISLANDIA</t>
  </si>
  <si>
    <t>PARA PERSONAS FISICAS DE GEORGIA</t>
  </si>
  <si>
    <t>PARA PERSONAS FISICAS DE TAYIKISTAN</t>
  </si>
  <si>
    <t>PARA PERSONAS FISICAS DE AZERBAIDZHAN</t>
  </si>
  <si>
    <t>PARA PERSONAS FISICAS DE BRUNEI</t>
  </si>
  <si>
    <t>PARA PERSONAS FISICAS DE KASAJSTAN</t>
  </si>
  <si>
    <t>PARA PERSONAS FISICAS DE KIRGUISTAN</t>
  </si>
  <si>
    <t xml:space="preserve">PARA PERSONAS FISICAS DE INDETERMINADO  ASIA </t>
  </si>
  <si>
    <t>PARA PERSONAS FISICAS DE ALBANIA</t>
  </si>
  <si>
    <t>PARA PERSONAS FISICAS DE ANDORRA</t>
  </si>
  <si>
    <t>PARA PERSONAS FISICAS DE AUSTRIA</t>
  </si>
  <si>
    <t>PARA PERSONAS FISICAS DE BELGICA</t>
  </si>
  <si>
    <t>PARA PERSONAS FISICAS DE BULGARIA</t>
  </si>
  <si>
    <t>PARA PERSONAS FISICAS DE DINAMARCA</t>
  </si>
  <si>
    <t>PARA PERSONAS FISICAS DE ESPANA</t>
  </si>
  <si>
    <t>PARA PERSONAS FISICAS DE FINLANDIA</t>
  </si>
  <si>
    <t>PARA PERSONAS FISICAS DE FRANCIA</t>
  </si>
  <si>
    <t>PARA PERSONAS FISICAS DE GRECIA</t>
  </si>
  <si>
    <t>PARA PERSONAS FISICAS DE HUNGRIA</t>
  </si>
  <si>
    <t xml:space="preserve">PARA PERSONAS FISICAS DE IRLANDA  EIRE </t>
  </si>
  <si>
    <t>PARA PERSONAS FISICAS DE LIECHTENSTEIN</t>
  </si>
  <si>
    <t>PARA PERSONAS FISICAS DE LUXEMBURGO</t>
  </si>
  <si>
    <t>PARA PERSONAS FISICAS DE MONACO</t>
  </si>
  <si>
    <t>PARA PERSONAS FISICAS DE NORUEGA</t>
  </si>
  <si>
    <t>PARA PERSONAS FISICAS DE PAISES BAJOS</t>
  </si>
  <si>
    <t>PARA PERSONAS FISICAS DE POLONIA</t>
  </si>
  <si>
    <t>PARA PERSONAS FISICAS DE PORTUGAL</t>
  </si>
  <si>
    <t>PARA PERSONAS FISICAS DE REINO UNIDO</t>
  </si>
  <si>
    <t>PARA PERSONAS FISICAS DE RUMANIA</t>
  </si>
  <si>
    <t>PARA PERSONAS FISICAS DE SAN MARINO</t>
  </si>
  <si>
    <t>PARA PERSONAS FISICAS DE SUECIA</t>
  </si>
  <si>
    <t>PARA PERSONAS FISICAS DE SUIZA</t>
  </si>
  <si>
    <t xml:space="preserve">PARA PERSONAS FISICAS DE SANTA SEDE  VATICANO </t>
  </si>
  <si>
    <t>PARA PERSONAS FISICAS DE YUGOSLAVIA</t>
  </si>
  <si>
    <t>PARA PERSONAS FISICAS DE MALTA</t>
  </si>
  <si>
    <t>PARA PERSONAS FISICAS DE ALEMANIA  REP. FED.</t>
  </si>
  <si>
    <t>PARA PERSONAS FISICAS DE BIELORUSIA</t>
  </si>
  <si>
    <t>PARA PERSONAS FISICAS DE ESTONIA</t>
  </si>
  <si>
    <t>PARA PERSONAS FISICAS DE LETONIA</t>
  </si>
  <si>
    <t>PARA PERSONAS FISICAS DE LITUANIA</t>
  </si>
  <si>
    <t>PARA PERSONAS FISICAS DE MOLDOVA</t>
  </si>
  <si>
    <t>PARA PERSONAS FISICAS DE BOSNIA HERZEGOVINA</t>
  </si>
  <si>
    <t>PARA PERSONAS FISICAS DE ESLOVENIA</t>
  </si>
  <si>
    <t>PARA PERSONAS FISICAS DE MACEDONIA</t>
  </si>
  <si>
    <t xml:space="preserve">PARA PERSONAS FISICAS DE POS. BRITANICA  EUROPA </t>
  </si>
  <si>
    <t xml:space="preserve">PARA PERSONAS FISICAS DE INDETERMINADO  EUROPA </t>
  </si>
  <si>
    <t>PARA PERSONAS FISICAS DE AUSTRALIA</t>
  </si>
  <si>
    <t>PARA PERSONAS FISICAS DE NAURU</t>
  </si>
  <si>
    <t>PARA PERSONAS FISICAS DE NUEVA  ZELANDA</t>
  </si>
  <si>
    <t>PARA PERSONAS FISICAS DE VANUATU</t>
  </si>
  <si>
    <t>PARA PERSONAS FISICAS DE SAMOA OCCIDENTAL</t>
  </si>
  <si>
    <t xml:space="preserve">PARA PERSONAS FISICAS DE POS. AUSTRALIANA  OCEANIA </t>
  </si>
  <si>
    <t xml:space="preserve">PARA PERSONAS FISICAS DE POS. BRITANICA  OCEANIA </t>
  </si>
  <si>
    <t xml:space="preserve">PARA PERSONAS FISICAS DE POS. FRANCESA  OCEANIA </t>
  </si>
  <si>
    <t xml:space="preserve">PARA PERSONAS FISICAS DE POS. NEOCELANDESA  OCEANIA </t>
  </si>
  <si>
    <t xml:space="preserve">PARA PERSONAS FISICAS DE POS. EE.UU.  OCEANIA </t>
  </si>
  <si>
    <t>PARA PERSONAS FISICAS DE FIJI  ISLAS</t>
  </si>
  <si>
    <t>PARA PERSONAS FISICAS DE PAPUA  ISLAS</t>
  </si>
  <si>
    <t>PARA PERSONAS FISICAS DE KIRIBATI  ISLAS</t>
  </si>
  <si>
    <t>PARA PERSONAS FISICAS DE TUBALU</t>
  </si>
  <si>
    <t>PARA PERSONAS FISICAS DE ISLAS SALOMON</t>
  </si>
  <si>
    <t>PARA PERSONAS FISICAS DE TONGA</t>
  </si>
  <si>
    <t>PARA PERSONAS FISICAS DE ISLAS MARSHALL</t>
  </si>
  <si>
    <t>PARA PERSONAS FISICAS DE ISLAS MARIANAS</t>
  </si>
  <si>
    <t>PARA PERSONAS FISICAS DE MICRONESIA ESTADOS FED.</t>
  </si>
  <si>
    <t>PARA PERSONAS FISICAS DE PALAU</t>
  </si>
  <si>
    <t xml:space="preserve">PARA PERSONAS FISICAS DE INDETERMINADO  OCEANIA </t>
  </si>
  <si>
    <t>PARA PERSONAS FISICAS DE RUSA  FEDERACION</t>
  </si>
  <si>
    <t>PARA PERSONAS FISICAS DE ARMENIA</t>
  </si>
  <si>
    <t>PARA PERSONAS FISICAS DE CROACIA</t>
  </si>
  <si>
    <t>PARA PERSONAS FISICAS DE UCRANIA</t>
  </si>
  <si>
    <t>PARA PERSONAS FISICAS DE CHECA  REPUBLICA</t>
  </si>
  <si>
    <t>PARA PERSONAS FISICAS DE ESLOVACA  REPUBLICA</t>
  </si>
  <si>
    <t xml:space="preserve">PARA PERSONAS FISICAS DE INDETERMINADO  CONTINENTE </t>
  </si>
  <si>
    <t>PARA PERSONAS FISICAS DE OTROS PAISES</t>
  </si>
  <si>
    <t>PARA PERSONAS JURIDICAS DE URUGUAY</t>
  </si>
  <si>
    <t>PARA PERSONAS JURIDICAS DE PARAGUAY</t>
  </si>
  <si>
    <t>PARA PERSONAS JURIDICAS DE CHILE</t>
  </si>
  <si>
    <t>PARA PERSONAS JURIDICAS DE BOLIVIA</t>
  </si>
  <si>
    <t>PARA PERSONAS JURIDICAS DE BRASIL</t>
  </si>
  <si>
    <t>PARA PERSONAS JURIDICAS DE BURKINA FASO</t>
  </si>
  <si>
    <t>PARA PERSONAS JURIDICAS DE ARGELIA</t>
  </si>
  <si>
    <t>PARA PERSONAS JURIDICAS DE BOTSWANA</t>
  </si>
  <si>
    <t>PARA PERSONAS JURIDICAS DE BURUNDI</t>
  </si>
  <si>
    <t>PARA PERSONAS JURIDICAS DE CAMERUN</t>
  </si>
  <si>
    <t>PARA PERSONAS JURIDICAS DE CENTRO AFRICANO  REP.</t>
  </si>
  <si>
    <t>PARA PERSONAS JURIDICAS DE COSTA DE MARFIL</t>
  </si>
  <si>
    <t>PARA PERSONAS JURIDICAS DE EGIPTO</t>
  </si>
  <si>
    <t>PARA PERSONAS JURIDICAS DE ETIOPIA</t>
  </si>
  <si>
    <t>PARA PERSONAS JURIDICAS DE GABON</t>
  </si>
  <si>
    <t>PARA PERSONAS JURIDICAS DE GAMBIA</t>
  </si>
  <si>
    <t>PARA PERSONAS JURIDICAS DE GHANA</t>
  </si>
  <si>
    <t>PARA PERSONAS JURIDICAS DE GUINEA</t>
  </si>
  <si>
    <t>PARA PERSONAS JURIDICAS DE GUINEA ECUATORIAL</t>
  </si>
  <si>
    <t>PARA PERSONAS JURIDICAS DE KENIA</t>
  </si>
  <si>
    <t>PARA PERSONAS JURIDICAS DE LESOTHO</t>
  </si>
  <si>
    <t>PARA PERSONAS JURIDICAS DE LIBERIA</t>
  </si>
  <si>
    <t>PARA PERSONAS JURIDICAS DE LIBIA</t>
  </si>
  <si>
    <t>PARA PERSONAS JURIDICAS DE MADAGASCAR</t>
  </si>
  <si>
    <t>PARA PERSONAS JURIDICAS DE MARRUECOS</t>
  </si>
  <si>
    <t>PARA PERSONAS JURIDICAS DE MAURICIO  ISLAS</t>
  </si>
  <si>
    <t>PARA PERSONAS JURIDICAS DE MAURITANIA</t>
  </si>
  <si>
    <t>PARA PERSONAS JURIDICAS DE NIGER</t>
  </si>
  <si>
    <t>PARA PERSONAS JURIDICAS DE NIGERIA</t>
  </si>
  <si>
    <t>PARA PERSONAS JURIDICAS DE ZIMBABWE</t>
  </si>
  <si>
    <t>PARA PERSONAS JURIDICAS DE RUANDA</t>
  </si>
  <si>
    <t>PARA PERSONAS JURIDICAS DE SENEGAL</t>
  </si>
  <si>
    <t>PARA PERSONAS JURIDICAS DE SIERRA LEONA</t>
  </si>
  <si>
    <t>PARA PERSONAS JURIDICAS DE SOMALIA</t>
  </si>
  <si>
    <t>PARA PERSONAS JURIDICAS DE SUAZILANDIA</t>
  </si>
  <si>
    <t>PARA PERSONAS JURIDICAS DE SUDAN</t>
  </si>
  <si>
    <t>PARA PERSONAS JURIDICAS DE TOGO</t>
  </si>
  <si>
    <t>PARA PERSONAS JURIDICAS DE TUNEZ</t>
  </si>
  <si>
    <t>PARA PERSONAS JURIDICAS DE ZAMBIA</t>
  </si>
  <si>
    <t xml:space="preserve">PARA PERSONAS JURIDICAS DE POS. BRITANICA  AFRICA </t>
  </si>
  <si>
    <t xml:space="preserve">PARA PERSONAS JURIDICAS DE POS. ESPANOLA  AFRICA </t>
  </si>
  <si>
    <t xml:space="preserve">PARA PERSONAS JURIDICAS DE POS. FRANCESA  AFRICA </t>
  </si>
  <si>
    <t xml:space="preserve">PARA PERSONAS JURIDICAS DE POS. PORTUGUESA  AFRICA </t>
  </si>
  <si>
    <t>PARA PERSONAS JURIDICAS DE ANGOLA</t>
  </si>
  <si>
    <t>PARA PERSONAS JURIDICAS DE CABO VERDE  ISLAS</t>
  </si>
  <si>
    <t>PARA PERSONAS JURIDICAS DE MOZAMBIQUE</t>
  </si>
  <si>
    <t>PARA PERSONAS JURIDICAS DE CONGO  REP. POPULAR</t>
  </si>
  <si>
    <t>PARA PERSONAS JURIDICAS DE CHAD</t>
  </si>
  <si>
    <t>PARA PERSONAS JURIDICAS DE MALAWI</t>
  </si>
  <si>
    <t>PARA PERSONAS JURIDICAS DE TANZANIA</t>
  </si>
  <si>
    <t>PARA PERSONAS JURIDICAS DE COSTA RICA</t>
  </si>
  <si>
    <t>PARA PERSONAS JURIDICAS DE ZAIRE</t>
  </si>
  <si>
    <t>PARA PERSONAS JURIDICAS DE BENIN</t>
  </si>
  <si>
    <t>PARA PERSONAS JURIDICAS DE MALI</t>
  </si>
  <si>
    <t>PARA PERSONAS JURIDICAS DE UGANDA</t>
  </si>
  <si>
    <t>PARA PERSONAS JURIDICAS DE SUD AFRICA  REPUBLICA DE</t>
  </si>
  <si>
    <t>PARA PERSONAS JURIDICAS DE SEYCHELLES</t>
  </si>
  <si>
    <t>PARA PERSONAS JURIDICAS DE SANTO TOME Y PRINCIPE</t>
  </si>
  <si>
    <t>PARA PERSONAS JURIDICAS DE NAMIBIA</t>
  </si>
  <si>
    <t>PARA PERSONAS JURIDICAS DE GUINEA BISSAU</t>
  </si>
  <si>
    <t>PARA PERSONAS JURIDICAS DE ERITREA</t>
  </si>
  <si>
    <t>PARA PERSONAS JURIDICAS DE DJIBOUTI</t>
  </si>
  <si>
    <t>PARA PERSONAS JURIDICAS DE COMORAS</t>
  </si>
  <si>
    <t xml:space="preserve">PARA PERSONAS JURIDICAS DE INDETERMINADO  AFRICA </t>
  </si>
  <si>
    <t>PARA PERSONAS JURIDICAS DE BARBADOS</t>
  </si>
  <si>
    <t>PARA PERSONAS JURIDICAS DE CANADA</t>
  </si>
  <si>
    <t>PARA PERSONAS JURIDICAS DE COLOMBIA</t>
  </si>
  <si>
    <t>PARA PERSONAS JURIDICAS DE DOMINICANA  REPUBLICA</t>
  </si>
  <si>
    <t>PARA PERSONAS JURIDICAS DE EL SALVADOR</t>
  </si>
  <si>
    <t>PARA PERSONAS JURIDICAS DE ESTADOS UNIDOS</t>
  </si>
  <si>
    <t>PARA PERSONAS JURIDICAS DE GUATEMALA</t>
  </si>
  <si>
    <t>PARA PERSONAS JURIDICAS DE GUAYANA</t>
  </si>
  <si>
    <t>PARA PERSONAS JURIDICAS DE HAITI</t>
  </si>
  <si>
    <t>PARA PERSONAS JURIDICAS DE HONDURAS</t>
  </si>
  <si>
    <t>PARA PERSONAS JURIDICAS DE JAMAICA</t>
  </si>
  <si>
    <t>PARA PERSONAS JURIDICAS DE MEXICO</t>
  </si>
  <si>
    <t>PARA PERSONAS JURIDICAS DE NICARAGUA</t>
  </si>
  <si>
    <t>PARA PERSONAS JURIDICAS DE PANAMA</t>
  </si>
  <si>
    <t>PARA PERSONAS JURIDICAS DE PUERTO RICO</t>
  </si>
  <si>
    <t>PARA PERSONAS JURIDICAS DE PERU</t>
  </si>
  <si>
    <t>PARA PERSONAS JURIDICAS DE ANTIGUA</t>
  </si>
  <si>
    <t>PARA PERSONAS JURIDICAS DE VENEZUELA</t>
  </si>
  <si>
    <t xml:space="preserve">PARA PERSONAS JURIDICAS DE POS. BRITANICA  AMERICA </t>
  </si>
  <si>
    <t xml:space="preserve">PARA PERSONAS JURIDICAS DE POS. DANESA  AMERICA </t>
  </si>
  <si>
    <t xml:space="preserve">PARA PERSONAS JURIDICAS DE POS. FRANCESA  AMERICA </t>
  </si>
  <si>
    <t xml:space="preserve">PARA PERSONAS JURIDICAS DE POS. PAISES BAJOS  AMERICA </t>
  </si>
  <si>
    <t xml:space="preserve">PARA PERSONAS JURIDICAS DE POS. EE.UU.  AMERICA </t>
  </si>
  <si>
    <t>PARA PERSONAS JURIDICAS DE SURINAME</t>
  </si>
  <si>
    <t>PARA PERSONAS JURIDICAS DE DOMINICA</t>
  </si>
  <si>
    <t>PARA PERSONAS JURIDICAS DE SANTA LUCIA</t>
  </si>
  <si>
    <t>PARA PERSONAS JURIDICAS DE SAN VICENTE  ISLAS</t>
  </si>
  <si>
    <t>PARA PERSONAS JURIDICAS DE BELICE</t>
  </si>
  <si>
    <t>PARA PERSONAS JURIDICAS DE CUBA</t>
  </si>
  <si>
    <t>PARA PERSONAS JURIDICAS DE ECUADOR</t>
  </si>
  <si>
    <t>PARA PERSONAS JURIDICAS DE TRINIDAD TOBAGO</t>
  </si>
  <si>
    <t>PARA PERSONAS JURIDICAS DE BUTAN</t>
  </si>
  <si>
    <t xml:space="preserve">PARA PERSONAS JURIDICAS DE MYARMAR  EX BIRMANIA </t>
  </si>
  <si>
    <t>PARA PERSONAS JURIDICAS DE ISRAEL</t>
  </si>
  <si>
    <t>PARA PERSONAS JURIDICAS DE GRENADA</t>
  </si>
  <si>
    <t>PARA PERSONAS JURIDICAS DE SAN CRISTOBAL Y NEVIS</t>
  </si>
  <si>
    <t>PARA PERSONAS JURIDICAS DE BAHAMAS</t>
  </si>
  <si>
    <t>PARA PERSONAS JURIDICAS DE TAILANDIA</t>
  </si>
  <si>
    <t xml:space="preserve">PARA PERSONAS JURIDICAS DE INDETERMINADO  AMERICA </t>
  </si>
  <si>
    <t>PARA PERSONAS JURIDICAS DE IRAN</t>
  </si>
  <si>
    <t>PARA PERSONAS JURIDICAS DE QATAR</t>
  </si>
  <si>
    <t>PARA PERSONAS JURIDICAS DE JORDANIA</t>
  </si>
  <si>
    <t>PARA PERSONAS JURIDICAS DE AFGANISTAN</t>
  </si>
  <si>
    <t>PARA PERSONAS JURIDICAS DE ARABIA  SAUDITA</t>
  </si>
  <si>
    <t>PARA PERSONAS JURIDICAS DE BAHREIN</t>
  </si>
  <si>
    <t>PARA PERSONAS JURIDICAS DE CAMBOYA</t>
  </si>
  <si>
    <t>PARA PERSONAS JURIDICAS DE SRI LANKA  REP. DE</t>
  </si>
  <si>
    <t>PARA PERSONAS JURIDICAS DE COREA R.P.D. NORTE</t>
  </si>
  <si>
    <t>PARA PERSONAS JURIDICAS DE COREA REPUBLICA</t>
  </si>
  <si>
    <t>PARA PERSONAS JURIDICAS DE CHINA REP. POPULAR</t>
  </si>
  <si>
    <t>PARA PERSONAS JURIDICAS DE CHIPRE</t>
  </si>
  <si>
    <t>PARA PERSONAS JURIDICAS DE FILIPINAS</t>
  </si>
  <si>
    <t>PARA PERSONAS JURIDICAS DE TAIWAN</t>
  </si>
  <si>
    <t>PARA PERSONAS JURIDICAS DE GAZA</t>
  </si>
  <si>
    <t>PARA PERSONAS JURIDICAS DE INDIA</t>
  </si>
  <si>
    <t>PARA PERSONAS JURIDICAS DE INDONESIA</t>
  </si>
  <si>
    <t>PARA PERSONAS JURIDICAS DE IRAK</t>
  </si>
  <si>
    <t>PARA PERSONAS JURIDICAS DE JAPON</t>
  </si>
  <si>
    <t>PARA PERSONAS JURIDICAS DE KUWAIT</t>
  </si>
  <si>
    <t>PARA PERSONAS JURIDICAS DE LAOS</t>
  </si>
  <si>
    <t>PARA PERSONAS JURIDICAS DE LIBANO</t>
  </si>
  <si>
    <t>PARA PERSONAS JURIDICAS DE MALASIA</t>
  </si>
  <si>
    <t>PARA PERSONAS JURIDICAS DE MALDIVAS  ISLAS</t>
  </si>
  <si>
    <t>PARA PERSONAS JURIDICAS DE OMAN</t>
  </si>
  <si>
    <t>PARA PERSONAS JURIDICAS DE MONGOLIA</t>
  </si>
  <si>
    <t>PARA PERSONAS JURIDICAS DE NEPAL</t>
  </si>
  <si>
    <t>PARA PERSONAS JURIDICAS DE EMIRATOS ARABES UNIDOS</t>
  </si>
  <si>
    <t>PARA PERSONAS JURIDICAS DE PAKISTAN</t>
  </si>
  <si>
    <t>PARA PERSONAS JURIDICAS DE SINGAPUR</t>
  </si>
  <si>
    <t>PARA PERSONAS JURIDICAS DE SIRIA</t>
  </si>
  <si>
    <t>PARA PERSONAS JURIDICAS DE VIETNAM</t>
  </si>
  <si>
    <t>PARA PERSONAS JURIDICAS DE YEMEN</t>
  </si>
  <si>
    <t xml:space="preserve">PARA PERSONAS JURIDICAS DE POS. BRITANICA  HONG KONG </t>
  </si>
  <si>
    <t xml:space="preserve">PARA PERSONAS JURIDICAS DE POS. JAPONESA  ASIA </t>
  </si>
  <si>
    <t xml:space="preserve">PARA PERSONAS JURIDICAS DE POS. PORTUGUESA  MACAO </t>
  </si>
  <si>
    <t>PARA PERSONAS JURIDICAS DE BANGLADESH</t>
  </si>
  <si>
    <t>PARA PERSONAS JURIDICAS DE TURQUIA</t>
  </si>
  <si>
    <t>PARA PERSONAS JURIDICAS DE ITALIA</t>
  </si>
  <si>
    <t>PARA PERSONAS JURIDICAS DE TURKMENISTAN</t>
  </si>
  <si>
    <t>PARA PERSONAS JURIDICAS DE UZBEKISTAN</t>
  </si>
  <si>
    <t>PARA PERSONAS JURIDICAS DE ISLANDIA</t>
  </si>
  <si>
    <t>PARA PERSONAS JURIDICAS DE GEORGIA</t>
  </si>
  <si>
    <t>PARA PERSONAS JURIDICAS DE TAYIKISTAN</t>
  </si>
  <si>
    <t>PARA PERSONAS JURIDICAS DE AZERBAIDZHAN</t>
  </si>
  <si>
    <t>PARA PERSONAS JURIDICAS DE BRUNEI</t>
  </si>
  <si>
    <t>PARA PERSONAS JURIDICAS DE KASAJSTAN</t>
  </si>
  <si>
    <t>PARA PERSONAS JURIDICAS DE KIRGUISTAN</t>
  </si>
  <si>
    <t xml:space="preserve">PARA PERSONAS JURIDICAS DE INDETERMINADO  ASIA </t>
  </si>
  <si>
    <t>PARA PERSONAS JURIDICAS DE ALBANIA</t>
  </si>
  <si>
    <t>PARA PERSONAS JURIDICAS DE ANDORRA</t>
  </si>
  <si>
    <t>PARA PERSONAS JURIDICAS DE AUSTRIA</t>
  </si>
  <si>
    <t>PARA PERSONAS JURIDICAS DE BELGICA</t>
  </si>
  <si>
    <t>PARA PERSONAS JURIDICAS DE BULGARIA</t>
  </si>
  <si>
    <t>PARA PERSONAS JURIDICAS DE DINAMARCA</t>
  </si>
  <si>
    <t>PARA PERSONAS JURIDICAS DE ESPANA</t>
  </si>
  <si>
    <t>PARA PERSONAS JURIDICAS DE FINLANDIA</t>
  </si>
  <si>
    <t>PARA PERSONAS JURIDICAS DE FRANCIA</t>
  </si>
  <si>
    <t>PARA PERSONAS JURIDICAS DE GRECIA</t>
  </si>
  <si>
    <t>PARA PERSONAS JURIDICAS DE HUNGRIA</t>
  </si>
  <si>
    <t xml:space="preserve">PARA PERSONAS JURIDICAS DE IRLANDA  EIRE </t>
  </si>
  <si>
    <t>PARA PERSONAS JURIDICAS DE LIECHTENSTEIN</t>
  </si>
  <si>
    <t>PARA PERSONAS JURIDICAS DE LUXEMBURGO</t>
  </si>
  <si>
    <t>PARA PERSONAS JURIDICAS DE MONACO</t>
  </si>
  <si>
    <t>PARA PERSONAS JURIDICAS DE NORUEGA</t>
  </si>
  <si>
    <t>PARA PERSONAS JURIDICAS DE PAISES BAJOS</t>
  </si>
  <si>
    <t>PARA PERSONAS JURIDICAS DE POLONIA</t>
  </si>
  <si>
    <t>PARA PERSONAS JURIDICAS DE PORTUGAL</t>
  </si>
  <si>
    <t>PARA PERSONAS JURIDICAS DE REINO UNIDO</t>
  </si>
  <si>
    <t>PARA PERSONAS JURIDICAS DE RUMANIA</t>
  </si>
  <si>
    <t>PARA PERSONAS JURIDICAS DE SAN MARINO</t>
  </si>
  <si>
    <t>PARA PERSONAS JURIDICAS DE SUECIA</t>
  </si>
  <si>
    <t>PARA PERSONAS JURIDICAS DE SUIZA</t>
  </si>
  <si>
    <t xml:space="preserve">PARA PERSONAS JURIDICAS DE SANTA SEDE  VATICANO </t>
  </si>
  <si>
    <t>PARA PERSONAS JURIDICAS DE YUGOSLAVIA</t>
  </si>
  <si>
    <t>PARA PERSONAS JURIDICAS DE MALTA</t>
  </si>
  <si>
    <t>PARA PERSONAS JURIDICAS DE ALEMANIA  REP.FED.</t>
  </si>
  <si>
    <t>PARA PERSONAS JURIDICAS DE BIELORUSIA</t>
  </si>
  <si>
    <t>PARA PERSONAS JURIDICAS DE ESTONIA</t>
  </si>
  <si>
    <t>PARA PERSONAS JURIDICAS DE LETONIA</t>
  </si>
  <si>
    <t>PARA PERSONAS JURIDICAS DE LITUANIA</t>
  </si>
  <si>
    <t>PARA PERSONAS JURIDICAS DE MOLDOVA</t>
  </si>
  <si>
    <t>PARA PERSONAS JURIDICAS DE BOSNIA HERZEGOVINA</t>
  </si>
  <si>
    <t>PARA PERSONAS JURIDICAS DE ESLOVENIA</t>
  </si>
  <si>
    <t>PARA PERSONAS JURIDICAS DE MACEDONIA</t>
  </si>
  <si>
    <t xml:space="preserve">PARA PERSONAS JURIDICAS DE POS. BRITANICA  EUROPA </t>
  </si>
  <si>
    <t xml:space="preserve">PARA PERSONAS JURIDICAS DE INDETERMINADO  EUROPA </t>
  </si>
  <si>
    <t>PARA PERSONAS JURIDICAS DE AUSTRALIA</t>
  </si>
  <si>
    <t>PARA PERSONAS JURIDICAS DE NAURU</t>
  </si>
  <si>
    <t>PARA PERSONAS JURIDICAS DE NUEVA ZELANDA</t>
  </si>
  <si>
    <t>PARA PERSONAS JURIDICAS DE VANUATU</t>
  </si>
  <si>
    <t>PARA PERSONAS JURIDICAS DE SAMOA OCCIDENTAL</t>
  </si>
  <si>
    <t xml:space="preserve">PARA PERSONAS JURIDICAS DE POS. AUSTRALIANA  OCEANIA </t>
  </si>
  <si>
    <t xml:space="preserve">PARA PERSONAS JURIDICAS DE POS. BRITANICA  OCEANIA </t>
  </si>
  <si>
    <t xml:space="preserve">PARA PERSONAS JURIDICAS DE POS. FRANCESA  OCEANIA </t>
  </si>
  <si>
    <t xml:space="preserve">PARA PERSONAS JURIDICAS DE POS. NEOCELANDESA  OCEANIA </t>
  </si>
  <si>
    <t xml:space="preserve">PARA PERSONAS JURIDICAS DE POS. EE.UU.  OCEANIA </t>
  </si>
  <si>
    <t>PARA PERSONAS JURIDICAS DE FIJI  ISLAS</t>
  </si>
  <si>
    <t>PARA PERSONAS JURIDICAS DE PAPUA  ISLAS</t>
  </si>
  <si>
    <t>PARA PERSONAS JURIDICAS DE KIRIBATI  ISLAS</t>
  </si>
  <si>
    <t>PARA PERSONAS JURIDICAS DE TUBALU</t>
  </si>
  <si>
    <t>PARA PERSONAS JURIDICAS DE ISLAS SALOMON</t>
  </si>
  <si>
    <t>PARA PERSONAS JURIDICAS DE TONGA</t>
  </si>
  <si>
    <t>PARA PERSONAS JURIDICAS DE ISLAS MARSHALL</t>
  </si>
  <si>
    <t>PARA PERSONAS JURIDICAS DE ISLAS MARIANAS</t>
  </si>
  <si>
    <t>PARA PERSONAS JURIDICAS DE MICRONESIA ESTADOS FED.</t>
  </si>
  <si>
    <t>PARA PERSONAS JURIDICAS DE PALAU</t>
  </si>
  <si>
    <t xml:space="preserve">PARA PERSONAS JURIDICAS DE INDETERMINADO  OCEANIA </t>
  </si>
  <si>
    <t>PARA PERSONAS JURIDICAS DE RUSA  FEDERACION</t>
  </si>
  <si>
    <t>PARA PERSONAS JURIDICAS DE ARMENIA</t>
  </si>
  <si>
    <t>PARA PERSONAS JURIDICAS DE CROACIA</t>
  </si>
  <si>
    <t>PARA PERSONAS JURIDICAS DE UCRANIA</t>
  </si>
  <si>
    <t>PARA PERSONAS JURIDICAS DE CHECA  REPUBLICA</t>
  </si>
  <si>
    <t>PARA PERSONAS JURIDICAS DE ESLOVACA  REPUBLICA</t>
  </si>
  <si>
    <t xml:space="preserve">PARA PERSONAS JURIDICAS DE INDETERMINADO  CONTINENTE </t>
  </si>
  <si>
    <t>PARA PERSONAS JURIDICAS DE OTROS PAISES</t>
  </si>
  <si>
    <t>CUIT PAISES</t>
  </si>
  <si>
    <t>CODIGO OPERACIÓN COMPRAS</t>
  </si>
  <si>
    <t>C I CAPITAL FEDERAL</t>
  </si>
  <si>
    <t>C I BUENOS AIRES</t>
  </si>
  <si>
    <t>C I CATAMARCA</t>
  </si>
  <si>
    <t>C I CORDOBA</t>
  </si>
  <si>
    <t>C I CORRIENTES</t>
  </si>
  <si>
    <t>C I ENTRE RIOS</t>
  </si>
  <si>
    <t>C I JUJUY</t>
  </si>
  <si>
    <t>C I MENDOZA</t>
  </si>
  <si>
    <t>C I LA RIOJA</t>
  </si>
  <si>
    <t>C I SALTA</t>
  </si>
  <si>
    <t>C I SAN JUAN</t>
  </si>
  <si>
    <t>C I SAN LUIS</t>
  </si>
  <si>
    <t>C I SANTA FE</t>
  </si>
  <si>
    <t>C I SGO DEL ESTERO</t>
  </si>
  <si>
    <t>C I TUCUMAN</t>
  </si>
  <si>
    <t>C I CHACO</t>
  </si>
  <si>
    <t>C I CHUBUT</t>
  </si>
  <si>
    <t>C I FORMOSA</t>
  </si>
  <si>
    <t>C I MISIONES</t>
  </si>
  <si>
    <t>C I NEUQUEN</t>
  </si>
  <si>
    <t>C I LA PAMPA</t>
  </si>
  <si>
    <t>C I RIO NEGRO</t>
  </si>
  <si>
    <t>C I SANTA CRUZ</t>
  </si>
  <si>
    <t>C I TIERRA DEL FUEGO</t>
  </si>
  <si>
    <t>C U I T</t>
  </si>
  <si>
    <t>C U I L</t>
  </si>
  <si>
    <t>C D I</t>
  </si>
  <si>
    <t>LIBRETA DE ENROLAMIENTO</t>
  </si>
  <si>
    <t>LIBRETA CIVICA</t>
  </si>
  <si>
    <t>C I EXTRANJERA</t>
  </si>
  <si>
    <t>EN TRAMITE</t>
  </si>
  <si>
    <t>ACTA DE NACIMIENTO</t>
  </si>
  <si>
    <t>PASAPORTE</t>
  </si>
  <si>
    <t>C I BS AS R N P</t>
  </si>
  <si>
    <t>DOC NACIONAL DE IDENTIDAD</t>
  </si>
  <si>
    <t>SIN IDENTIFICAR / VENTA GLOBAL DIARIA</t>
  </si>
  <si>
    <t>DOCUMENTOS</t>
  </si>
  <si>
    <t>DESTINACION</t>
  </si>
  <si>
    <t>CODIGO OPERACIÓN VENTAS</t>
  </si>
  <si>
    <t>MONEDAS</t>
  </si>
  <si>
    <t>DOL</t>
  </si>
  <si>
    <t>PES</t>
  </si>
  <si>
    <t>DOLAR LIBRE EEUU</t>
  </si>
  <si>
    <t>FLORINES HOLANDESES</t>
  </si>
  <si>
    <t>FRANCO SUIZO</t>
  </si>
  <si>
    <t>PESOS MEJICANOS</t>
  </si>
  <si>
    <t>PESOS URUGUAYOS</t>
  </si>
  <si>
    <t>REAL</t>
  </si>
  <si>
    <t>CORONAS DANESAS</t>
  </si>
  <si>
    <t>CORONAS NORUEGAS</t>
  </si>
  <si>
    <t>CORONAS SUECAS</t>
  </si>
  <si>
    <t>DOLAR CANADIENSE</t>
  </si>
  <si>
    <t>YENS</t>
  </si>
  <si>
    <t>LIBRA ESTERLINA</t>
  </si>
  <si>
    <t>BOLIVAR VENEZOLANO</t>
  </si>
  <si>
    <t>CORONA CHECA</t>
  </si>
  <si>
    <t>DINAR YUGOSLAVO</t>
  </si>
  <si>
    <t>DOLAR AUSTRALIANO</t>
  </si>
  <si>
    <t>DRACMA GRIEGO</t>
  </si>
  <si>
    <t>FLORIN  ANTILLAS HOLANDESAS</t>
  </si>
  <si>
    <t>GUARANI</t>
  </si>
  <si>
    <t>SHEKEL  ISRAEL</t>
  </si>
  <si>
    <t>PESO BOLIVIANO</t>
  </si>
  <si>
    <t>PESO COLOMBIANO</t>
  </si>
  <si>
    <t>PESO CHILENO</t>
  </si>
  <si>
    <t>RAND SUDAFRICANO</t>
  </si>
  <si>
    <t>NUEVO SOL PERUANO</t>
  </si>
  <si>
    <t>SUCRE ECUATORIANO</t>
  </si>
  <si>
    <t>NUEVO LEV BULGARO</t>
  </si>
  <si>
    <t>LEI RUMANO</t>
  </si>
  <si>
    <t>DERECHOS ESPECIALES DE GIRO</t>
  </si>
  <si>
    <t>PESO DOMINICANO</t>
  </si>
  <si>
    <t>BALBOAS PANAMENAS</t>
  </si>
  <si>
    <t>CORDOBA NICARAGUENSE</t>
  </si>
  <si>
    <t>DIRHAM MARROQUI</t>
  </si>
  <si>
    <t>LIBRA EGIPCIA</t>
  </si>
  <si>
    <t>RIYAL SAUDITA</t>
  </si>
  <si>
    <t>GRAMOS DE ORO FINO</t>
  </si>
  <si>
    <t>DOLAR DE HONG KONG</t>
  </si>
  <si>
    <t>DOLAR DE SINGAPUR</t>
  </si>
  <si>
    <t>DOLAR DE JAMAICA</t>
  </si>
  <si>
    <t>DOLAR DE TAIWAN</t>
  </si>
  <si>
    <t>QUETZAL GUATEMALTECO</t>
  </si>
  <si>
    <t>FORINT  HUNGRIA</t>
  </si>
  <si>
    <t>BAHT  TAILANDIA</t>
  </si>
  <si>
    <t>DINAR KUWAITI</t>
  </si>
  <si>
    <t>EURO</t>
  </si>
  <si>
    <t>ZLOTY POLACO</t>
  </si>
  <si>
    <t>RUPIA HINDU</t>
  </si>
  <si>
    <t>LEMPIRA HONDURENA</t>
  </si>
  <si>
    <t>YUAN  REP  POP  CHINA</t>
  </si>
  <si>
    <t>DOLAR ESTADOUNIDENSE</t>
  </si>
  <si>
    <t>PESOS ARGENTINOS</t>
  </si>
  <si>
    <t>NO CORRESPONDE</t>
  </si>
  <si>
    <t>A</t>
  </si>
  <si>
    <t>NO ALCANZADO</t>
  </si>
  <si>
    <t>C</t>
  </si>
  <si>
    <t>OPERACIONES DE CANJE</t>
  </si>
  <si>
    <t>E</t>
  </si>
  <si>
    <t>OPERACIONES EXENTAS</t>
  </si>
  <si>
    <t>N</t>
  </si>
  <si>
    <t>NO GRAVADO</t>
  </si>
  <si>
    <t>X</t>
  </si>
  <si>
    <t>IMPORTACION DEL EXTERIOR</t>
  </si>
  <si>
    <t>Z</t>
  </si>
  <si>
    <t>IMPORTACION DE ZONA FRANCA</t>
  </si>
  <si>
    <t>EXPORTACION AL EXTERIOR</t>
  </si>
  <si>
    <t>EXPORTACION A ZONA FRANCA</t>
  </si>
  <si>
    <t>DESTINACION DE IMPORTACION SIMPLIFICADA S DOC</t>
  </si>
  <si>
    <t>DESTINACION DE IMPORTACION SIMPLIFICADA</t>
  </si>
  <si>
    <t>DESTINACION DE IMPORTACION SIMPLIFICADA D A P</t>
  </si>
  <si>
    <t>EXPORTACION A CONSUMO</t>
  </si>
  <si>
    <t>EXPORTACION A CONSUMO C DIT SIN TRANSFORMACION</t>
  </si>
  <si>
    <t>EXPORTACION A CONSUMO C DIT CON TRANSFORMACION</t>
  </si>
  <si>
    <t>EXPORT  A CONS  C DIT INGRES  P TRANSF  EGRESADO S TRANSF</t>
  </si>
  <si>
    <t>EXPORTACION A CONSUMO DE EXPORT  TEMP  C TRANSFORMACION</t>
  </si>
  <si>
    <t>EXPORTACION A CONSUMO DE EXPORT  TEMP  S TRANSFORMACION</t>
  </si>
  <si>
    <t>EXPORTACION A CONSUMO DE MERCADERIAS EN CONSIGNACION</t>
  </si>
  <si>
    <t>EXPORTACION A CONSUMO DE MERC  CON PRECIOS REVISABLES</t>
  </si>
  <si>
    <t>EXPORTACION A CONSUMO DE CONCENTRADO DE MINERALES</t>
  </si>
  <si>
    <t>RESIDUOS DE IMPORTACIONES TEMPORARIAS PARA TRANSFORMACION</t>
  </si>
  <si>
    <t>EXPORTACION A CONSUMO CON CANC  DE INSUMOS INGRESADOS TEMP  A ZF</t>
  </si>
  <si>
    <t>EGRESO DEF  MERC EXTRANJ C PREV EGR TEMP A PLAT MARINAS</t>
  </si>
  <si>
    <t>EGRESO AL TNC DE MERC  ORIG  AAE E IMPORTADOR DISTINTO AL PRODUCTOR</t>
  </si>
  <si>
    <t>EGRESO P CONSUMO EN EL TNC MERCADERIA DEL AAE NO ORIG  EN EL AREA</t>
  </si>
  <si>
    <t>REIMPOR AL TNC MERC  EXPORT DESDE TNC AL AAE</t>
  </si>
  <si>
    <t>EGRESO DEF MERCA EXTRANJ C PREV EGR TEMP A PLAT MARINAS</t>
  </si>
  <si>
    <t>EXPORTACION A CONSUMO DE BIENES TRANSFORMADOS EN EL RAF</t>
  </si>
  <si>
    <t>EXPORTACION A CONSUMO DE BIENES SIN TRANSFORMAR POR VENTA AL EXTERIOR</t>
  </si>
  <si>
    <t>EXPORTACION A CONSUMO GRAN OPERADOR</t>
  </si>
  <si>
    <t>EXPORTACION A CONSUMO C DIT SIN TRANS  GRAN OPERADOR</t>
  </si>
  <si>
    <t>EXPORTACION A CONSUMO C DIT CON TRANS GRAN OPERADOR</t>
  </si>
  <si>
    <t>EXPORTACION A CONSUMO DE EXP  TEMP  S TRANSF  P GRAN OPER   EXPORT  A  CONSUMO DE EX  TEMP S TRANF</t>
  </si>
  <si>
    <t>EXPORTACION A CONSUMO DE MERC  EN CONSIG P GRAN OPERADOR</t>
  </si>
  <si>
    <t>EXPORTACION A CONSUMO C DIT C T GOP CON AUTORIZACION</t>
  </si>
  <si>
    <t>EXPORT  RANCHO COMBUSTIBLE DE BUQUE BANDERA EXTRANJERA</t>
  </si>
  <si>
    <t>RANCHO P  MEDIOS DE TRANSPORTE DE BANDERA NACIONAL</t>
  </si>
  <si>
    <t>RANCHO Y APROVISIONAM. DE MEDIOS DE TRANSPORTE DE BANDERA EXTRANJ. EXCEPTO COMBS. Y LUBRICANTES</t>
  </si>
  <si>
    <t>RANCHO Y APROVISIONAM. DE MEDIOS DE TRANSPORTE DE BANDERA NAC. EXCEPTO COMBS. Y LUBRICANTES</t>
  </si>
  <si>
    <t>EXPORTACION DE MERCADERIAS EN CONSIGNACION</t>
  </si>
  <si>
    <t>EXPORTACION DE MERCADERIAS CON PRECIOS REVISABLES</t>
  </si>
  <si>
    <t>EXPORTACION DE CONCENTRADOS MINERALES</t>
  </si>
  <si>
    <t>EXPORTACION REGIMEN SIMPLIFICADO DECRETO N  855 97</t>
  </si>
  <si>
    <t>IMPORTACION A CONSUMO SIN DOC  DE TRANSPORTE</t>
  </si>
  <si>
    <t>IMPORT  A CONSUMO MERCADERIA REGIMEN DE SOLICITUD PREVIA</t>
  </si>
  <si>
    <t>IMPORT  CONSUMO DE MERC  VIA TERREST  EN ENVIOS FRACC</t>
  </si>
  <si>
    <t>IMPORTACION A CONSUMO CON DOCUMENTO DE TRANSPORTE</t>
  </si>
  <si>
    <t>IMPORTACION A CONSUMO CON DOCUMENTO DE TRANSPORTE D A P</t>
  </si>
  <si>
    <t>IMPORTACION A CONSUMO SOBRE DEPOSITO DE ALMACENAMIENTO</t>
  </si>
  <si>
    <t>IMPORTACION A CONSUMO REGIMEN AUTOMOTRIZ C DOC D A P</t>
  </si>
  <si>
    <t>RETORNO EXPORT  TEMP  C TRANSF  S DOC  TRANSPORTE</t>
  </si>
  <si>
    <t>RETORNO EXPORT  TEMP  S TRANSF  C DOC  TRANSPORTE</t>
  </si>
  <si>
    <t>RETORNO EXPORT  TEMP  S TRANSF  C DOC  TRANSPORTE D A P</t>
  </si>
  <si>
    <t>RETORNO EXPORT  TEMP  S TRANSF  S DEP  ALMACENAMIENTO</t>
  </si>
  <si>
    <t>IMPORTACION A CONSUMO DE GRANEL D A P CON MANI REGISTRADO</t>
  </si>
  <si>
    <t>IMPORTACION A CONSUMO C DOC TRANSP  DAP FORM 7366 MANI REG</t>
  </si>
  <si>
    <t>IMPORTACION A CONSUMO DE IMPORTACION TEMP  C TRANSFORMAC</t>
  </si>
  <si>
    <t>IMPORTACION A CONSUMO DE RESIDUOS DE IMPORT  TEMP  C TRANSF</t>
  </si>
  <si>
    <t>IMPORTACION A CONSUMO DE IMP  TEMPORARIA S TRANSFORMAR</t>
  </si>
  <si>
    <t>IMPO A CONSUMO DE MERC EN SITUACION DE REZAGO P TITULAR</t>
  </si>
  <si>
    <t>IMPORTACION A CONSUMO DE BIENES TRANSFORMADOS RAF</t>
  </si>
  <si>
    <t>IMPORTACION A CONSUMO DE BIENES NO TRANSFORMADOS RAF</t>
  </si>
  <si>
    <t>IMP  A CONSUMO DE BIENES TRANSFORMADOS EGRESADOS DE LA PLANTA CON TLR1</t>
  </si>
  <si>
    <t>IMP  A CONSUMO DE LOS RESIDUOS DE LOS PROCESOS PRODUCTIVOS EN EL RAF</t>
  </si>
  <si>
    <t>IMPORTACION A CONSUMO P GRAN OPERADORES S DOC TRANSP</t>
  </si>
  <si>
    <t>IMPORT  CONSUMO P GRAN OPERADOR VIA TERRESTRE ENV  FRACC</t>
  </si>
  <si>
    <t>IMPORTACION A CONSUMO P GRAN OPER  CON DOC TRANSP</t>
  </si>
  <si>
    <t>IMPORTACION A CONSUMO P GRAN OPER  C DOC  TRANSP DAP</t>
  </si>
  <si>
    <t>IMP A CONSUMO P GRAN OPER SOBRE DEP  DE ALMACENAMIENTO</t>
  </si>
  <si>
    <t>IMPORTACION A CONSUMO P GRAN OPER CON AUT PROVISORIA</t>
  </si>
  <si>
    <t>RETORNO EXPO TEMP C TRANSF S DOC TRANSPORTE GRAN OPERAD</t>
  </si>
  <si>
    <t>RETORNO EXPO TEMP C TRANSF C DOC TRANSPORTE GRAN OPERAD</t>
  </si>
  <si>
    <t>RETORNO EXPO TEMP C TRANSF C DOC TRANSPORTE DAP GRAN OP</t>
  </si>
  <si>
    <t>IMPO A CONSUMO P GRAND OPERAD  DE IMPO TEMP C TRANSFOR</t>
  </si>
  <si>
    <t>IMPO A CONS  P GRAND OPERA  DE RESIDUOS DE TEMP  C T</t>
  </si>
  <si>
    <t>IMPO A CONS P GRAN OPERADOR DE IMP  TEMP  S TRANSFORM</t>
  </si>
  <si>
    <t>IMP VEHIC REG  FRANQUICIA DIPLOMATICA S DEP ALMACEN</t>
  </si>
  <si>
    <t>NACIOLALIZ DE VEHIC INGR POR REG  FRANQ  DIPLOMAT</t>
  </si>
  <si>
    <t>LIQUIDACION MANUAL</t>
  </si>
  <si>
    <t>RET MERC EXTRANJ  AL TNC C PREV EGR TEMP A P MARINA</t>
  </si>
  <si>
    <t>ING  ZF DE BIENES DE CAP  LIBRE CIRC  P RADIC  DEFIN  DE T A</t>
  </si>
  <si>
    <t>ING  ZF VITUALLAS Y MERC  DEST  CONSTRUCC  INSTAL DEL EXTERIOR</t>
  </si>
  <si>
    <t>ING  ZF BIENES DE CAPITAL PARA RADIC  DEFINITIVA DEL EXTERIOR</t>
  </si>
  <si>
    <t>ING  ZF MERC  LIBRE CIRC  P ALMAC  COMERC  REP T A</t>
  </si>
  <si>
    <t>ING  ZF MERC  ALMACENAM  Y O COMERC  Y O REPARAC  DEL EXT</t>
  </si>
  <si>
    <t>ING  ZF INSUM  LIBRE CIRC  EN FORMA TEMP  P PROC  PROD  DE T A</t>
  </si>
  <si>
    <t>ING  ZF INSUMOS LIBRE CIRC  P PROC  PROD  DESDE T A</t>
  </si>
  <si>
    <t>ING  ZF INSUMOS PARA PROCESOS PRODUCTIVOS DEL EXTERIOR</t>
  </si>
  <si>
    <t>EGRESO ZF PARA CONSUMO EN EL TERRITORIO</t>
  </si>
  <si>
    <t>EG  POR AEROP  P PUERTO DE LA ZF EN EL MISMO ESTADO AL EXT</t>
  </si>
  <si>
    <t>EGR  ZF DE UN PRODUCTO DE UN PROCESO PRODUCTIVO AL T A</t>
  </si>
  <si>
    <t>EGR  ZF DE UN PRODUCTO DE UN PROCESO PRODUCT  O REPARACION AL EXT</t>
  </si>
  <si>
    <t>EGR  ZF RESIDUO DE PROCESO PRODUCT  C VALOR COM  AL TA</t>
  </si>
  <si>
    <t>EGR  ZF DE UN RESIDUO DE PROCESO PRODUCT  C VALOR COM  AL EXT</t>
  </si>
  <si>
    <t>RETORNO AL T A  DE ACUERDO AL ART 566 DEL CA</t>
  </si>
  <si>
    <t>RETORNO AL T A  DE MERCADERIA EXPORTADA TEMPORALMENTE</t>
  </si>
  <si>
    <t>DIS1</t>
  </si>
  <si>
    <t>DIS4</t>
  </si>
  <si>
    <t>DIS5</t>
  </si>
  <si>
    <t>EC01</t>
  </si>
  <si>
    <t>EC02</t>
  </si>
  <si>
    <t>EC03</t>
  </si>
  <si>
    <t>EC04</t>
  </si>
  <si>
    <t>EC05</t>
  </si>
  <si>
    <t>EC06</t>
  </si>
  <si>
    <t>EC07</t>
  </si>
  <si>
    <t>EC08</t>
  </si>
  <si>
    <t>EC09</t>
  </si>
  <si>
    <t>EC16</t>
  </si>
  <si>
    <t>EC19</t>
  </si>
  <si>
    <t>ECA1</t>
  </si>
  <si>
    <t>ECA2</t>
  </si>
  <si>
    <t>ECA3</t>
  </si>
  <si>
    <t>ECA4</t>
  </si>
  <si>
    <t>ECP1</t>
  </si>
  <si>
    <t>ECR1</t>
  </si>
  <si>
    <t>ECR2</t>
  </si>
  <si>
    <t>EG01</t>
  </si>
  <si>
    <t>EG02</t>
  </si>
  <si>
    <t>EG03</t>
  </si>
  <si>
    <t>EG06</t>
  </si>
  <si>
    <t>EG07</t>
  </si>
  <si>
    <t>EG13</t>
  </si>
  <si>
    <t>ER01</t>
  </si>
  <si>
    <t>ER02</t>
  </si>
  <si>
    <t>ER03</t>
  </si>
  <si>
    <t>ER04</t>
  </si>
  <si>
    <t>ES01</t>
  </si>
  <si>
    <t>ES02</t>
  </si>
  <si>
    <t>ES03</t>
  </si>
  <si>
    <t>EXRS</t>
  </si>
  <si>
    <t>IC01</t>
  </si>
  <si>
    <t>IC02</t>
  </si>
  <si>
    <t>IC03</t>
  </si>
  <si>
    <t>IC04</t>
  </si>
  <si>
    <t>IC05</t>
  </si>
  <si>
    <t>IC06</t>
  </si>
  <si>
    <t>IC07</t>
  </si>
  <si>
    <t>IC21</t>
  </si>
  <si>
    <t>IC24</t>
  </si>
  <si>
    <t>IC25</t>
  </si>
  <si>
    <t>IC26</t>
  </si>
  <si>
    <t>IC65</t>
  </si>
  <si>
    <t>IC75</t>
  </si>
  <si>
    <t>IC81</t>
  </si>
  <si>
    <t>IC82</t>
  </si>
  <si>
    <t>IC83</t>
  </si>
  <si>
    <t>IC99</t>
  </si>
  <si>
    <t>ICR1</t>
  </si>
  <si>
    <t>ICR2</t>
  </si>
  <si>
    <t>ICR3</t>
  </si>
  <si>
    <t>ICR4</t>
  </si>
  <si>
    <t>IG01</t>
  </si>
  <si>
    <t>IG03</t>
  </si>
  <si>
    <t>IG04</t>
  </si>
  <si>
    <t>IG05</t>
  </si>
  <si>
    <t>IG06</t>
  </si>
  <si>
    <t>IG07</t>
  </si>
  <si>
    <t>IG21</t>
  </si>
  <si>
    <t>IG24</t>
  </si>
  <si>
    <t>IG25</t>
  </si>
  <si>
    <t>IG81</t>
  </si>
  <si>
    <t>IG82</t>
  </si>
  <si>
    <t>IG83</t>
  </si>
  <si>
    <t>IS06</t>
  </si>
  <si>
    <t>IS21</t>
  </si>
  <si>
    <t>LMAN</t>
  </si>
  <si>
    <t>RTP1</t>
  </si>
  <si>
    <t>ZF11</t>
  </si>
  <si>
    <t>ZF12</t>
  </si>
  <si>
    <t>ZF13</t>
  </si>
  <si>
    <t>ZF14</t>
  </si>
  <si>
    <t>ZF15</t>
  </si>
  <si>
    <t>ZF16</t>
  </si>
  <si>
    <t>ZF17</t>
  </si>
  <si>
    <t>ZF18</t>
  </si>
  <si>
    <t>ZFE1</t>
  </si>
  <si>
    <t>ZFE2</t>
  </si>
  <si>
    <t>ZFE3</t>
  </si>
  <si>
    <t>ZFE4</t>
  </si>
  <si>
    <t>ZFE5</t>
  </si>
  <si>
    <t>ZFE6</t>
  </si>
  <si>
    <t>ZFER</t>
  </si>
  <si>
    <t>ZFET</t>
  </si>
  <si>
    <t>Fecha</t>
  </si>
  <si>
    <t>Tipo Comp</t>
  </si>
  <si>
    <t>Importe Total Operac</t>
  </si>
  <si>
    <t>Percepc.Pgo a Cta de otros imp.Nac.</t>
  </si>
  <si>
    <t>Percepc.Ingresos Brutos</t>
  </si>
  <si>
    <t>Percepc.Imp. Municip.</t>
  </si>
  <si>
    <t>Cod</t>
  </si>
  <si>
    <t>Descripc</t>
  </si>
  <si>
    <t>Número de Comprobante</t>
  </si>
  <si>
    <t>Número</t>
  </si>
  <si>
    <t>Pto.Vta.</t>
  </si>
  <si>
    <t>Cantidad alícuotas IVA</t>
  </si>
  <si>
    <t>Alícuota</t>
  </si>
  <si>
    <t>PARA ALICUOTA 1</t>
  </si>
  <si>
    <t>Nto.Grav.</t>
  </si>
  <si>
    <t>Alicuota IVA</t>
  </si>
  <si>
    <t xml:space="preserve">Impuesto Liquidado </t>
  </si>
  <si>
    <t>PARA ALICUOTA 2</t>
  </si>
  <si>
    <t>TOTAL NETO GRAVADO</t>
  </si>
  <si>
    <t>TOTAL IVA</t>
  </si>
  <si>
    <t>Código</t>
  </si>
  <si>
    <t>Importes q no integran el NG</t>
  </si>
  <si>
    <t>Imp.Int.</t>
  </si>
  <si>
    <t>T_Comp</t>
  </si>
  <si>
    <t>Nr_Comp</t>
  </si>
  <si>
    <t>ImpTotal</t>
  </si>
  <si>
    <t>ImpNoNG</t>
  </si>
  <si>
    <t>PercImpNac</t>
  </si>
  <si>
    <t>PercIIBB</t>
  </si>
  <si>
    <t>PercImpMun</t>
  </si>
  <si>
    <t>ImpInter</t>
  </si>
  <si>
    <t>CodMon</t>
  </si>
  <si>
    <t>TipCbio</t>
  </si>
  <si>
    <t>CantAlic</t>
  </si>
  <si>
    <t>CodOper</t>
  </si>
  <si>
    <t>PtoVta</t>
  </si>
  <si>
    <t xml:space="preserve">AAAAMMDD </t>
  </si>
  <si>
    <t xml:space="preserve">Según tabla Comprobantes Compras </t>
  </si>
  <si>
    <t xml:space="preserve"> </t>
  </si>
  <si>
    <t xml:space="preserve">Según tabla Documentos </t>
  </si>
  <si>
    <t xml:space="preserve">Completar con ceros a izquierda </t>
  </si>
  <si>
    <t xml:space="preserve">13 enteros 2 decimales sin punto decimal </t>
  </si>
  <si>
    <t xml:space="preserve">Según tabla Monedas </t>
  </si>
  <si>
    <t xml:space="preserve">Según tabla Codigo Operacion </t>
  </si>
  <si>
    <t>CONTROL</t>
  </si>
  <si>
    <t>IVA1</t>
  </si>
  <si>
    <t>IVA2</t>
  </si>
  <si>
    <t>COMPROBANTE</t>
  </si>
  <si>
    <t>NG1</t>
  </si>
  <si>
    <t>Alic1</t>
  </si>
  <si>
    <t>NG2</t>
  </si>
  <si>
    <t>Hasta</t>
  </si>
  <si>
    <t>Cód Docum Comprador</t>
  </si>
  <si>
    <t>Nº ID Comprador</t>
  </si>
  <si>
    <t>Razón Soc Comprador</t>
  </si>
  <si>
    <t>Percepc a No Categorizados</t>
  </si>
  <si>
    <t>Imp. Operaciones Exentas</t>
  </si>
  <si>
    <t>Fecha Vencim.Pago</t>
  </si>
  <si>
    <t>Comp_Hasta</t>
  </si>
  <si>
    <t>TipDocComp</t>
  </si>
  <si>
    <t>ID_Compr</t>
  </si>
  <si>
    <t>RazSocComp</t>
  </si>
  <si>
    <t>Perc.No Cat.</t>
  </si>
  <si>
    <t>OpExentas</t>
  </si>
  <si>
    <t>VencimPago</t>
  </si>
  <si>
    <t>Para Archivos "Importación de Comprobantes" (Copiar lo resaltado en amarillo y pegar en txt)</t>
  </si>
  <si>
    <t>Para Archivos "Importación de Alícuotas de Comprobantes" (Copiar lo resaltado en amarillo y pegar a un txt)</t>
  </si>
  <si>
    <t>Otros Tributos</t>
  </si>
  <si>
    <t>www.exceldiario.blogspot.com</t>
  </si>
  <si>
    <t>Para comentarios, errores y/o sugerencias, entrá al blog y dejanos tu comentario.</t>
  </si>
  <si>
    <t>VENTAS</t>
  </si>
  <si>
    <t>30-11111111-8</t>
  </si>
  <si>
    <t>30-22222222-9</t>
  </si>
  <si>
    <t>30-55555555-1</t>
  </si>
  <si>
    <t>yyyymmdd</t>
  </si>
  <si>
    <t>&gt;&gt;&gt;&gt;&gt;&gt;</t>
  </si>
  <si>
    <t>Esta es la configuración para la fecha. Si el archivo tira fecha de tipo "yyyy0101" para, por ejemplo, 1/1, quiere decir que tu configuración de año es "aaaa". SOLO en ese caso, reemplazar la celda B2 por "aaaammdd"</t>
  </si>
  <si>
    <t>- No insertar filas ni columnas</t>
  </si>
  <si>
    <t>- Completar solo columnas sombreadas en amarillo. Si no se completan las fechas, NO APARECE NADA traído de las tablas.</t>
  </si>
  <si>
    <t>- Entrar al blog para leer demás observaciones y/o formas de carga.</t>
  </si>
  <si>
    <t>IMPORTADOR REGIMEN DE INFORMACION VENTAS V.2.0</t>
  </si>
  <si>
    <t>OtrosTributos</t>
  </si>
  <si>
    <t>ALIC2</t>
  </si>
  <si>
    <t>- Los campos mostrados en rojo, son para no olvidar MODIFICAR, se pusieron para ejemplificar. NO ELIMINAR FILAS NI COLUMNAS! Solo borrar los datos de las celdas con encabezado amarillo y cambiar color de campos en rojo.</t>
  </si>
  <si>
    <t>Prueba1Cod82SinFechaVtoPago</t>
  </si>
  <si>
    <t>Prueba2FacturaExenta</t>
  </si>
  <si>
    <t>Prueba3FacturaCon1IVA</t>
  </si>
  <si>
    <t>Prueba4FacturaCon2IVAS</t>
  </si>
  <si>
    <t>Encontrá el tutorial en:</t>
  </si>
  <si>
    <t>http://exceldiario.blogspot.com.ar/2015/05/tutorial-importador-aplicativo-compras.html</t>
  </si>
  <si>
    <t>Más planillas contables:</t>
  </si>
  <si>
    <t>http://exceldiario.blogspot.com.ar/search/label/Excel%20Contable</t>
  </si>
  <si>
    <t>Si de verdad te sirvió, te pedimos que nos ayudes poniendo el link de esta entrada en foros contables, tu página de facebook, páginas de facebook de contadores, etc. No comercializamos esta planilla, sabemos que la han bajado y la están vendiendo en sitios de compras y ventas. La única forma de que nadie nos robe nuestro trabajo, es que tengamos publicidad y que cualquier colega de ustedes recurra a nosotros antes de comprar una planilla. No nos va a desanimar esto, al contrario, nos va a hacer más fuertes. De vos depende que puedas seguir contando con nosotros. GRACIAS!</t>
  </si>
  <si>
    <t>Por favor, leelo y después disfrutá de la planilla cambiando de hoja de cálculo. Gracias!</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</si>
</sst>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8"/>
      <color indexed="81"/>
      <name val="Tahoma"/>
      <family val="2"/>
    </font>
    <font>
      <sz val="8"/>
      <color theme="1"/>
      <name val="Calibri"/>
      <family val="2"/>
      <scheme val="minor"/>
    </font>
    <font>
      <b/>
      <sz val="11"/>
      <color theme="0" tint="-4.9989318521683403E-2"/>
      <name val="Calibri"/>
      <family val="2"/>
      <scheme val="minor"/>
    </font>
    <font>
      <u/>
      <sz val="11"/>
      <color theme="10"/>
      <name val="Calibri"/>
      <family val="2"/>
    </font>
    <font>
      <sz val="9"/>
      <color indexed="81"/>
      <name val="Tahoma"/>
      <family val="2"/>
    </font>
    <font>
      <b/>
      <sz val="11"/>
      <color rgb="FFFF0000"/>
      <name val="Calibri"/>
      <family val="2"/>
      <scheme val="minor"/>
    </font>
    <font>
      <b/>
      <u/>
      <sz val="12"/>
      <color rgb="FF0000FF"/>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rgb="FFFF0000"/>
        <bgColor indexed="64"/>
      </patternFill>
    </fill>
    <fill>
      <patternFill patternType="solid">
        <fgColor theme="1"/>
        <bgColor indexed="64"/>
      </patternFill>
    </fill>
    <fill>
      <patternFill patternType="solid">
        <fgColor theme="0" tint="-0.34998626667073579"/>
        <bgColor indexed="64"/>
      </patternFill>
    </fill>
    <fill>
      <patternFill patternType="solid">
        <fgColor rgb="FF0070C0"/>
        <bgColor indexed="64"/>
      </patternFill>
    </fill>
    <fill>
      <patternFill patternType="solid">
        <fgColor rgb="FF92D050"/>
        <bgColor indexed="64"/>
      </patternFill>
    </fill>
    <fill>
      <patternFill patternType="solid">
        <fgColor theme="9" tint="-0.249977111117893"/>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07">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xf numFmtId="1" fontId="0" fillId="0" borderId="1" xfId="0" applyNumberFormat="1" applyBorder="1"/>
    <xf numFmtId="0" fontId="0" fillId="0" borderId="1" xfId="0" applyBorder="1" applyAlignment="1">
      <alignment horizontal="right"/>
    </xf>
    <xf numFmtId="0" fontId="0" fillId="2" borderId="0" xfId="0" applyFill="1"/>
    <xf numFmtId="2" fontId="0" fillId="0" borderId="1" xfId="0" applyNumberFormat="1" applyBorder="1"/>
    <xf numFmtId="0" fontId="0" fillId="0" borderId="0" xfId="0" applyBorder="1" applyAlignment="1">
      <alignment horizontal="center" vertical="center" wrapText="1"/>
    </xf>
    <xf numFmtId="0" fontId="0" fillId="0" borderId="0" xfId="0" applyBorder="1" applyAlignment="1">
      <alignment vertical="center" wrapText="1"/>
    </xf>
    <xf numFmtId="0" fontId="0" fillId="0" borderId="6" xfId="0" applyFill="1" applyBorder="1" applyAlignment="1">
      <alignment horizontal="center" vertical="center" wrapText="1"/>
    </xf>
    <xf numFmtId="0" fontId="0" fillId="0" borderId="0" xfId="0" applyAlignment="1">
      <alignment horizontal="left" vertical="center"/>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3" fillId="0" borderId="0" xfId="0" applyNumberFormat="1" applyFont="1"/>
    <xf numFmtId="0" fontId="3" fillId="0" borderId="15" xfId="0" applyNumberFormat="1" applyFont="1" applyBorder="1"/>
    <xf numFmtId="0" fontId="3" fillId="0" borderId="16" xfId="0" applyNumberFormat="1" applyFont="1" applyBorder="1"/>
    <xf numFmtId="0" fontId="3" fillId="0" borderId="17" xfId="0" applyNumberFormat="1" applyFont="1" applyBorder="1"/>
    <xf numFmtId="0" fontId="1" fillId="0" borderId="0" xfId="0" applyFont="1" applyBorder="1" applyAlignment="1">
      <alignment horizontal="center" vertical="center" wrapText="1"/>
    </xf>
    <xf numFmtId="0" fontId="0" fillId="0" borderId="0" xfId="0" applyFill="1"/>
    <xf numFmtId="0" fontId="0" fillId="0" borderId="0" xfId="0" applyFill="1" applyAlignment="1">
      <alignment horizontal="left" vertical="center"/>
    </xf>
    <xf numFmtId="0" fontId="0" fillId="0" borderId="0" xfId="0" applyFill="1" applyAlignment="1">
      <alignment horizontal="center" vertical="center"/>
    </xf>
    <xf numFmtId="0" fontId="0" fillId="3" borderId="0" xfId="0" applyFill="1"/>
    <xf numFmtId="0" fontId="0" fillId="0" borderId="18" xfId="0" applyBorder="1"/>
    <xf numFmtId="0" fontId="0" fillId="0" borderId="19" xfId="0" applyBorder="1"/>
    <xf numFmtId="0" fontId="0" fillId="0" borderId="20" xfId="0" applyBorder="1"/>
    <xf numFmtId="0" fontId="0" fillId="4" borderId="0" xfId="0" applyFill="1"/>
    <xf numFmtId="14" fontId="0" fillId="5" borderId="0" xfId="0" applyNumberFormat="1" applyFill="1"/>
    <xf numFmtId="0" fontId="0" fillId="5" borderId="0" xfId="0" applyFill="1"/>
    <xf numFmtId="1" fontId="0" fillId="5" borderId="0" xfId="0" applyNumberFormat="1" applyFill="1" applyAlignment="1">
      <alignment horizontal="right" indent="1"/>
    </xf>
    <xf numFmtId="0" fontId="0" fillId="5" borderId="0" xfId="0" applyFill="1" applyAlignment="1">
      <alignment horizontal="center"/>
    </xf>
    <xf numFmtId="4" fontId="0" fillId="5" borderId="0" xfId="0" applyNumberFormat="1" applyFill="1"/>
    <xf numFmtId="2" fontId="0" fillId="5" borderId="0" xfId="0" applyNumberFormat="1" applyFill="1"/>
    <xf numFmtId="0" fontId="0" fillId="0" borderId="1" xfId="0" applyBorder="1" applyAlignment="1">
      <alignment horizontal="center"/>
    </xf>
    <xf numFmtId="0" fontId="0" fillId="6" borderId="1" xfId="0" applyFill="1" applyBorder="1" applyAlignment="1">
      <alignment horizontal="center" vertical="center" wrapText="1"/>
    </xf>
    <xf numFmtId="0" fontId="0" fillId="6" borderId="6" xfId="0" applyFill="1" applyBorder="1" applyAlignment="1">
      <alignment horizontal="center" vertical="center" wrapText="1"/>
    </xf>
    <xf numFmtId="0" fontId="4" fillId="7" borderId="15" xfId="0" applyFont="1" applyFill="1" applyBorder="1" applyAlignment="1">
      <alignment horizontal="center" vertical="center" wrapText="1"/>
    </xf>
    <xf numFmtId="0" fontId="5" fillId="0" borderId="0" xfId="1" applyAlignment="1" applyProtection="1"/>
    <xf numFmtId="0" fontId="1" fillId="8" borderId="0" xfId="0" applyFont="1" applyFill="1"/>
    <xf numFmtId="14" fontId="0" fillId="0" borderId="1" xfId="0" applyNumberFormat="1" applyBorder="1"/>
    <xf numFmtId="1" fontId="0" fillId="0" borderId="1" xfId="0" applyNumberFormat="1" applyBorder="1" applyAlignment="1">
      <alignment horizontal="right" indent="1"/>
    </xf>
    <xf numFmtId="4" fontId="0" fillId="0" borderId="1" xfId="0" applyNumberFormat="1" applyBorder="1"/>
    <xf numFmtId="2" fontId="0" fillId="0" borderId="21" xfId="0" applyNumberFormat="1" applyBorder="1"/>
    <xf numFmtId="2" fontId="0" fillId="0" borderId="22" xfId="0" applyNumberFormat="1" applyBorder="1"/>
    <xf numFmtId="0" fontId="0" fillId="0" borderId="22" xfId="0" applyBorder="1"/>
    <xf numFmtId="2" fontId="0" fillId="0" borderId="23" xfId="0" applyNumberFormat="1" applyBorder="1"/>
    <xf numFmtId="2" fontId="0" fillId="0" borderId="24" xfId="0" applyNumberFormat="1" applyBorder="1"/>
    <xf numFmtId="2" fontId="0" fillId="0" borderId="25" xfId="0" applyNumberFormat="1" applyBorder="1"/>
    <xf numFmtId="2" fontId="0" fillId="0" borderId="5" xfId="0" applyNumberFormat="1" applyBorder="1"/>
    <xf numFmtId="2" fontId="0" fillId="0" borderId="6" xfId="0" applyNumberFormat="1" applyBorder="1"/>
    <xf numFmtId="0" fontId="0" fillId="0" borderId="6" xfId="0" applyBorder="1"/>
    <xf numFmtId="2" fontId="0" fillId="0" borderId="7" xfId="0" applyNumberFormat="1" applyBorder="1"/>
    <xf numFmtId="2" fontId="0" fillId="0" borderId="26" xfId="0" applyNumberFormat="1" applyBorder="1"/>
    <xf numFmtId="2" fontId="0" fillId="0" borderId="27" xfId="0" applyNumberFormat="1" applyBorder="1"/>
    <xf numFmtId="2" fontId="0" fillId="0" borderId="28" xfId="0" applyNumberFormat="1" applyBorder="1"/>
    <xf numFmtId="4" fontId="0" fillId="0" borderId="26" xfId="0" applyNumberFormat="1" applyBorder="1"/>
    <xf numFmtId="4" fontId="0" fillId="0" borderId="27" xfId="0" applyNumberFormat="1" applyBorder="1"/>
    <xf numFmtId="4" fontId="0" fillId="0" borderId="28" xfId="0" applyNumberFormat="1" applyBorder="1"/>
    <xf numFmtId="0" fontId="0" fillId="6" borderId="4" xfId="0" applyFill="1" applyBorder="1" applyAlignment="1">
      <alignment horizontal="center" vertical="center" wrapText="1"/>
    </xf>
    <xf numFmtId="0" fontId="0" fillId="0" borderId="1" xfId="0" applyFill="1" applyBorder="1" applyAlignment="1">
      <alignment horizontal="center"/>
    </xf>
    <xf numFmtId="0" fontId="0" fillId="0" borderId="1" xfId="0" applyFill="1" applyBorder="1"/>
    <xf numFmtId="0" fontId="1" fillId="2" borderId="29" xfId="0" applyFont="1" applyFill="1" applyBorder="1" applyAlignment="1">
      <alignment horizontal="center"/>
    </xf>
    <xf numFmtId="0" fontId="1" fillId="0" borderId="0" xfId="0" applyFont="1"/>
    <xf numFmtId="0" fontId="0" fillId="0" borderId="0" xfId="0" quotePrefix="1"/>
    <xf numFmtId="0" fontId="0" fillId="0" borderId="32" xfId="0" applyBorder="1"/>
    <xf numFmtId="0" fontId="0" fillId="0" borderId="33" xfId="0" applyBorder="1"/>
    <xf numFmtId="0" fontId="0" fillId="0" borderId="34" xfId="0" applyBorder="1"/>
    <xf numFmtId="0" fontId="0" fillId="0" borderId="30" xfId="0" applyBorder="1" applyAlignment="1"/>
    <xf numFmtId="0" fontId="0" fillId="0" borderId="15" xfId="0" applyBorder="1"/>
    <xf numFmtId="0" fontId="0" fillId="0" borderId="16" xfId="0" applyBorder="1"/>
    <xf numFmtId="0" fontId="0" fillId="0" borderId="17" xfId="0" applyBorder="1"/>
    <xf numFmtId="0" fontId="0" fillId="7" borderId="29" xfId="0" applyFill="1" applyBorder="1"/>
    <xf numFmtId="0" fontId="0" fillId="9" borderId="31" xfId="0" applyFill="1" applyBorder="1" applyAlignment="1">
      <alignment horizontal="center"/>
    </xf>
    <xf numFmtId="0" fontId="0" fillId="2" borderId="0" xfId="0" applyFill="1" applyAlignment="1">
      <alignment horizontal="center"/>
    </xf>
    <xf numFmtId="0" fontId="0" fillId="2" borderId="0" xfId="0" applyFill="1" applyBorder="1" applyAlignment="1">
      <alignment horizontal="center"/>
    </xf>
    <xf numFmtId="0" fontId="0" fillId="0" borderId="0" xfId="0" quotePrefix="1" applyFill="1" applyBorder="1" applyAlignment="1"/>
    <xf numFmtId="0" fontId="0" fillId="4" borderId="1" xfId="0" applyFill="1" applyBorder="1"/>
    <xf numFmtId="0" fontId="7" fillId="0" borderId="0" xfId="0" applyFont="1"/>
    <xf numFmtId="0" fontId="8" fillId="0" borderId="0" xfId="0" applyFont="1" applyAlignment="1">
      <alignment vertical="top" wrapText="1"/>
    </xf>
    <xf numFmtId="0" fontId="0" fillId="9" borderId="30" xfId="0" applyFill="1" applyBorder="1" applyAlignment="1">
      <alignment horizontal="center"/>
    </xf>
    <xf numFmtId="0" fontId="0" fillId="9" borderId="31"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7" borderId="30" xfId="0" applyFill="1" applyBorder="1" applyAlignment="1">
      <alignment horizontal="center"/>
    </xf>
    <xf numFmtId="0" fontId="0" fillId="7" borderId="31" xfId="0" applyFill="1" applyBorder="1" applyAlignment="1">
      <alignment horizontal="center"/>
    </xf>
    <xf numFmtId="0" fontId="0" fillId="7" borderId="35" xfId="0" applyFill="1" applyBorder="1" applyAlignment="1">
      <alignment horizontal="center"/>
    </xf>
    <xf numFmtId="0" fontId="1" fillId="0" borderId="12" xfId="0" applyFont="1" applyFill="1" applyBorder="1" applyAlignment="1">
      <alignment horizontal="center"/>
    </xf>
    <xf numFmtId="0" fontId="1" fillId="0" borderId="13" xfId="0" applyFont="1" applyFill="1" applyBorder="1" applyAlignment="1">
      <alignment horizontal="center"/>
    </xf>
    <xf numFmtId="0" fontId="1" fillId="0" borderId="14" xfId="0" applyFont="1" applyFill="1" applyBorder="1" applyAlignment="1">
      <alignment horizontal="center"/>
    </xf>
    <xf numFmtId="0" fontId="0" fillId="0" borderId="8"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7" xfId="0" applyFill="1" applyBorder="1" applyAlignment="1">
      <alignment horizontal="center" vertical="center" wrapText="1"/>
    </xf>
    <xf numFmtId="0" fontId="1" fillId="6" borderId="15" xfId="0" applyFont="1" applyFill="1" applyBorder="1" applyAlignment="1">
      <alignment horizontal="center" vertical="center" wrapText="1"/>
    </xf>
    <xf numFmtId="0" fontId="1" fillId="6" borderId="16"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2" borderId="11" xfId="0" applyFill="1" applyBorder="1" applyAlignment="1">
      <alignment horizontal="center" vertical="center" wrapText="1"/>
    </xf>
    <xf numFmtId="0" fontId="0" fillId="2" borderId="7" xfId="0" applyFill="1" applyBorder="1" applyAlignment="1">
      <alignment horizontal="center" vertical="center" wrapText="1"/>
    </xf>
    <xf numFmtId="0" fontId="1" fillId="0"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xf>
  </cellXfs>
  <cellStyles count="2">
    <cellStyle name="Hipervínculo" xfId="1" builtinId="8"/>
    <cellStyle name="Normal" xfId="0" builtinId="0"/>
  </cellStyles>
  <dxfs count="1">
    <dxf>
      <fill>
        <patternFill>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pras%202.0%20exceldiario.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eer"/>
      <sheetName val="Compras"/>
      <sheetName val="Importar Compras"/>
      <sheetName val="Tablas"/>
    </sheetNames>
    <sheetDataSet>
      <sheetData sheetId="0"/>
      <sheetData sheetId="1">
        <row r="9">
          <cell r="CN9">
            <v>5</v>
          </cell>
          <cell r="CR9">
            <v>4</v>
          </cell>
          <cell r="CV9">
            <v>1</v>
          </cell>
        </row>
        <row r="12">
          <cell r="CN12">
            <v>1</v>
          </cell>
          <cell r="CO12" t="str">
            <v>201501020010000200000000000000000023                8000000000030111111118PruebaFCAcon2Alic             000000000023150000000000000000000000000000000000000000000000000000000000000000000000000000000000000000000000000000000000PES00010000002000000000000000000000000000000000000000000                              000000000000000</v>
          </cell>
          <cell r="CP12">
            <v>1</v>
          </cell>
          <cell r="CQ12" t="str">
            <v>001000020000000000000000002380000000000301111111180000000000100000005000000000002100</v>
          </cell>
          <cell r="CR12">
            <v>4</v>
          </cell>
          <cell r="CS12" t="str">
            <v>001000020000000000000000002380000000000301111111180000000000100000004000000000001050</v>
          </cell>
          <cell r="CT12" t="str">
            <v/>
          </cell>
          <cell r="CU12" t="str">
            <v/>
          </cell>
          <cell r="CV12" t="str">
            <v/>
          </cell>
          <cell r="CW12" t="str">
            <v/>
          </cell>
        </row>
        <row r="13">
          <cell r="CN13">
            <v>2</v>
          </cell>
          <cell r="CO13" t="str">
            <v>201501070010000300000000000000000345                8000000000030222222229PruebaFCA                     000000000270000000000000008000000000000000000000000000015000000000000005000000000000000000000000000000000000000000000000PES00010000001000000000000000000000000000000000000000000                              000000000000000</v>
          </cell>
          <cell r="CP13">
            <v>2</v>
          </cell>
          <cell r="CQ13" t="str">
            <v>001000030000000000000000034580000000000302222222290000000002000000005000000000042000</v>
          </cell>
          <cell r="CR13" t="str">
            <v/>
          </cell>
          <cell r="CS13" t="str">
            <v/>
          </cell>
          <cell r="CT13" t="str">
            <v/>
          </cell>
          <cell r="CU13" t="str">
            <v/>
          </cell>
          <cell r="CV13" t="str">
            <v/>
          </cell>
          <cell r="CW13" t="str">
            <v/>
          </cell>
        </row>
        <row r="14">
          <cell r="CN14">
            <v>3</v>
          </cell>
          <cell r="CO14" t="str">
            <v>201501080110000400000000000000000005                8000000000030555555551PruebaFCC                     000000000500000000000000000000000000000000000000000000000000000000000000000000000000000000000000000000000000000000000000PES00010000000A00000000000000000000000000000000000000000                              000000000000000</v>
          </cell>
          <cell r="CP14" t="str">
            <v/>
          </cell>
          <cell r="CQ14" t="str">
            <v/>
          </cell>
          <cell r="CR14" t="str">
            <v/>
          </cell>
          <cell r="CS14" t="str">
            <v/>
          </cell>
          <cell r="CT14" t="str">
            <v/>
          </cell>
          <cell r="CU14" t="str">
            <v/>
          </cell>
          <cell r="CV14" t="str">
            <v/>
          </cell>
          <cell r="CW14" t="str">
            <v/>
          </cell>
        </row>
        <row r="15">
          <cell r="CN15">
            <v>4</v>
          </cell>
          <cell r="CO15" t="str">
            <v>20150110066000000000000000000000000007001IC04003546M8000000000030555555551PruebaIMPO                    000000020000000000000000500000000000000000000000000007400000000000000000000000000000000000000000000000000000000000000000DOL00086540001X00000000000000000000000000000000000000000                              000000000000000</v>
          </cell>
          <cell r="CP15" t="str">
            <v/>
          </cell>
          <cell r="CQ15" t="str">
            <v/>
          </cell>
          <cell r="CR15" t="str">
            <v/>
          </cell>
          <cell r="CS15" t="str">
            <v/>
          </cell>
          <cell r="CT15">
            <v>1</v>
          </cell>
          <cell r="CU15" t="str">
            <v>07001IC04003546M0000000100000000005000000002100000</v>
          </cell>
          <cell r="CV15" t="str">
            <v/>
          </cell>
          <cell r="CW15" t="str">
            <v/>
          </cell>
        </row>
        <row r="16">
          <cell r="CN16">
            <v>5</v>
          </cell>
          <cell r="CO16" t="str">
            <v>201501050010000500000000000000000015                8000000000030555555551PruebaFCAnoALCANZ             000000001000000000000000000000000000001000000000000000000000000000000000000000000000000000000000000000000000000000000000PES00010000001E00000000000000000000000000000000000000000                              000000000000000</v>
          </cell>
          <cell r="CP16">
            <v>3</v>
          </cell>
          <cell r="CQ16" t="str">
            <v>001000050000000000000000001580000000000305555555510000000000000000003000000000000000</v>
          </cell>
          <cell r="CR16" t="str">
            <v/>
          </cell>
          <cell r="CS16" t="str">
            <v/>
          </cell>
          <cell r="CT16" t="str">
            <v/>
          </cell>
          <cell r="CU16" t="str">
            <v/>
          </cell>
          <cell r="CV16" t="str">
            <v/>
          </cell>
          <cell r="CW16" t="str">
            <v/>
          </cell>
        </row>
        <row r="17">
          <cell r="CN17" t="str">
            <v/>
          </cell>
          <cell r="CO17" t="str">
            <v/>
          </cell>
          <cell r="CP17" t="str">
            <v/>
          </cell>
          <cell r="CQ17" t="str">
            <v/>
          </cell>
          <cell r="CR17" t="str">
            <v/>
          </cell>
          <cell r="CS17" t="str">
            <v/>
          </cell>
          <cell r="CT17" t="str">
            <v/>
          </cell>
          <cell r="CU17" t="str">
            <v/>
          </cell>
          <cell r="CV17" t="str">
            <v/>
          </cell>
          <cell r="CW17" t="str">
            <v/>
          </cell>
        </row>
        <row r="18">
          <cell r="CN18" t="str">
            <v/>
          </cell>
          <cell r="CO18" t="str">
            <v/>
          </cell>
          <cell r="CP18" t="str">
            <v/>
          </cell>
          <cell r="CQ18" t="str">
            <v/>
          </cell>
          <cell r="CR18" t="str">
            <v/>
          </cell>
          <cell r="CS18" t="str">
            <v/>
          </cell>
          <cell r="CT18" t="str">
            <v/>
          </cell>
          <cell r="CU18" t="str">
            <v/>
          </cell>
          <cell r="CV18" t="str">
            <v/>
          </cell>
          <cell r="CW18" t="str">
            <v/>
          </cell>
        </row>
        <row r="19">
          <cell r="CN19" t="str">
            <v/>
          </cell>
          <cell r="CO19" t="str">
            <v/>
          </cell>
          <cell r="CP19" t="str">
            <v/>
          </cell>
          <cell r="CQ19" t="str">
            <v/>
          </cell>
          <cell r="CR19" t="str">
            <v/>
          </cell>
          <cell r="CS19" t="str">
            <v/>
          </cell>
          <cell r="CT19" t="str">
            <v/>
          </cell>
          <cell r="CU19" t="str">
            <v/>
          </cell>
          <cell r="CV19" t="str">
            <v/>
          </cell>
          <cell r="CW19" t="str">
            <v/>
          </cell>
        </row>
        <row r="20">
          <cell r="CN20" t="str">
            <v/>
          </cell>
          <cell r="CO20" t="str">
            <v/>
          </cell>
          <cell r="CP20" t="str">
            <v/>
          </cell>
          <cell r="CQ20" t="str">
            <v/>
          </cell>
          <cell r="CR20" t="str">
            <v/>
          </cell>
          <cell r="CS20" t="str">
            <v/>
          </cell>
          <cell r="CT20" t="str">
            <v/>
          </cell>
          <cell r="CU20" t="str">
            <v/>
          </cell>
          <cell r="CV20" t="str">
            <v/>
          </cell>
          <cell r="CW20" t="str">
            <v/>
          </cell>
        </row>
        <row r="21">
          <cell r="CN21" t="str">
            <v/>
          </cell>
          <cell r="CO21" t="str">
            <v/>
          </cell>
          <cell r="CP21" t="str">
            <v/>
          </cell>
          <cell r="CQ21" t="str">
            <v/>
          </cell>
          <cell r="CR21" t="str">
            <v/>
          </cell>
          <cell r="CS21" t="str">
            <v/>
          </cell>
          <cell r="CT21" t="str">
            <v/>
          </cell>
          <cell r="CU21" t="str">
            <v/>
          </cell>
          <cell r="CV21" t="str">
            <v/>
          </cell>
          <cell r="CW21" t="str">
            <v/>
          </cell>
        </row>
        <row r="22">
          <cell r="CN22" t="str">
            <v/>
          </cell>
          <cell r="CO22" t="str">
            <v/>
          </cell>
          <cell r="CP22" t="str">
            <v/>
          </cell>
          <cell r="CQ22" t="str">
            <v/>
          </cell>
          <cell r="CR22" t="str">
            <v/>
          </cell>
          <cell r="CS22" t="str">
            <v/>
          </cell>
          <cell r="CT22" t="str">
            <v/>
          </cell>
          <cell r="CU22" t="str">
            <v/>
          </cell>
          <cell r="CV22" t="str">
            <v/>
          </cell>
          <cell r="CW22" t="str">
            <v/>
          </cell>
        </row>
        <row r="23">
          <cell r="CN23" t="str">
            <v/>
          </cell>
          <cell r="CO23" t="str">
            <v/>
          </cell>
          <cell r="CP23" t="str">
            <v/>
          </cell>
          <cell r="CQ23" t="str">
            <v/>
          </cell>
          <cell r="CR23" t="str">
            <v/>
          </cell>
          <cell r="CS23" t="str">
            <v/>
          </cell>
          <cell r="CT23" t="str">
            <v/>
          </cell>
          <cell r="CU23" t="str">
            <v/>
          </cell>
          <cell r="CV23" t="str">
            <v/>
          </cell>
          <cell r="CW23" t="str">
            <v/>
          </cell>
        </row>
        <row r="24">
          <cell r="CN24" t="str">
            <v/>
          </cell>
          <cell r="CO24" t="str">
            <v/>
          </cell>
          <cell r="CP24" t="str">
            <v/>
          </cell>
          <cell r="CQ24" t="str">
            <v/>
          </cell>
          <cell r="CR24" t="str">
            <v/>
          </cell>
          <cell r="CS24" t="str">
            <v/>
          </cell>
          <cell r="CT24" t="str">
            <v/>
          </cell>
          <cell r="CU24" t="str">
            <v/>
          </cell>
          <cell r="CV24" t="str">
            <v/>
          </cell>
          <cell r="CW24" t="str">
            <v/>
          </cell>
        </row>
        <row r="25">
          <cell r="CN25" t="str">
            <v/>
          </cell>
          <cell r="CO25" t="str">
            <v/>
          </cell>
          <cell r="CP25" t="str">
            <v/>
          </cell>
          <cell r="CQ25" t="str">
            <v/>
          </cell>
          <cell r="CR25" t="str">
            <v/>
          </cell>
          <cell r="CS25" t="str">
            <v/>
          </cell>
          <cell r="CT25" t="str">
            <v/>
          </cell>
          <cell r="CU25" t="str">
            <v/>
          </cell>
          <cell r="CV25" t="str">
            <v/>
          </cell>
          <cell r="CW25" t="str">
            <v/>
          </cell>
        </row>
        <row r="26">
          <cell r="CN26" t="str">
            <v/>
          </cell>
          <cell r="CO26" t="str">
            <v/>
          </cell>
          <cell r="CP26" t="str">
            <v/>
          </cell>
          <cell r="CQ26" t="str">
            <v/>
          </cell>
          <cell r="CR26" t="str">
            <v/>
          </cell>
          <cell r="CS26" t="str">
            <v/>
          </cell>
          <cell r="CT26" t="str">
            <v/>
          </cell>
          <cell r="CU26" t="str">
            <v/>
          </cell>
          <cell r="CV26" t="str">
            <v/>
          </cell>
          <cell r="CW26" t="str">
            <v/>
          </cell>
        </row>
        <row r="27">
          <cell r="CN27" t="str">
            <v/>
          </cell>
          <cell r="CO27" t="str">
            <v/>
          </cell>
          <cell r="CP27" t="str">
            <v/>
          </cell>
          <cell r="CQ27" t="str">
            <v/>
          </cell>
          <cell r="CR27" t="str">
            <v/>
          </cell>
          <cell r="CS27" t="str">
            <v/>
          </cell>
          <cell r="CT27" t="str">
            <v/>
          </cell>
          <cell r="CU27" t="str">
            <v/>
          </cell>
          <cell r="CV27" t="str">
            <v/>
          </cell>
          <cell r="CW27" t="str">
            <v/>
          </cell>
        </row>
        <row r="28">
          <cell r="CN28" t="str">
            <v/>
          </cell>
          <cell r="CO28" t="str">
            <v/>
          </cell>
          <cell r="CP28" t="str">
            <v/>
          </cell>
          <cell r="CQ28" t="str">
            <v/>
          </cell>
          <cell r="CR28" t="str">
            <v/>
          </cell>
          <cell r="CS28" t="str">
            <v/>
          </cell>
          <cell r="CT28" t="str">
            <v/>
          </cell>
          <cell r="CU28" t="str">
            <v/>
          </cell>
          <cell r="CV28" t="str">
            <v/>
          </cell>
          <cell r="CW28" t="str">
            <v/>
          </cell>
        </row>
        <row r="29">
          <cell r="CN29" t="str">
            <v/>
          </cell>
          <cell r="CO29" t="str">
            <v/>
          </cell>
          <cell r="CP29" t="str">
            <v/>
          </cell>
          <cell r="CQ29" t="str">
            <v/>
          </cell>
          <cell r="CR29" t="str">
            <v/>
          </cell>
          <cell r="CS29" t="str">
            <v/>
          </cell>
          <cell r="CT29" t="str">
            <v/>
          </cell>
          <cell r="CU29" t="str">
            <v/>
          </cell>
          <cell r="CV29" t="str">
            <v/>
          </cell>
          <cell r="CW29" t="str">
            <v/>
          </cell>
        </row>
        <row r="30">
          <cell r="CN30" t="str">
            <v/>
          </cell>
          <cell r="CO30" t="str">
            <v/>
          </cell>
          <cell r="CP30" t="str">
            <v/>
          </cell>
          <cell r="CQ30" t="str">
            <v/>
          </cell>
          <cell r="CR30" t="str">
            <v/>
          </cell>
          <cell r="CS30" t="str">
            <v/>
          </cell>
          <cell r="CT30" t="str">
            <v/>
          </cell>
          <cell r="CU30" t="str">
            <v/>
          </cell>
          <cell r="CV30" t="str">
            <v/>
          </cell>
          <cell r="CW30" t="str">
            <v/>
          </cell>
        </row>
        <row r="31">
          <cell r="CN31" t="str">
            <v/>
          </cell>
          <cell r="CO31" t="str">
            <v/>
          </cell>
          <cell r="CP31" t="str">
            <v/>
          </cell>
          <cell r="CQ31" t="str">
            <v/>
          </cell>
          <cell r="CR31" t="str">
            <v/>
          </cell>
          <cell r="CS31" t="str">
            <v/>
          </cell>
          <cell r="CT31" t="str">
            <v/>
          </cell>
          <cell r="CU31" t="str">
            <v/>
          </cell>
          <cell r="CV31" t="str">
            <v/>
          </cell>
          <cell r="CW31" t="str">
            <v/>
          </cell>
        </row>
        <row r="32">
          <cell r="CN32" t="str">
            <v/>
          </cell>
          <cell r="CO32" t="str">
            <v/>
          </cell>
          <cell r="CP32" t="str">
            <v/>
          </cell>
          <cell r="CQ32" t="str">
            <v/>
          </cell>
          <cell r="CR32" t="str">
            <v/>
          </cell>
          <cell r="CS32" t="str">
            <v/>
          </cell>
          <cell r="CT32" t="str">
            <v/>
          </cell>
          <cell r="CU32" t="str">
            <v/>
          </cell>
          <cell r="CV32" t="str">
            <v/>
          </cell>
          <cell r="CW32" t="str">
            <v/>
          </cell>
        </row>
        <row r="33">
          <cell r="CN33" t="str">
            <v/>
          </cell>
          <cell r="CO33" t="str">
            <v/>
          </cell>
          <cell r="CP33" t="str">
            <v/>
          </cell>
          <cell r="CQ33" t="str">
            <v/>
          </cell>
          <cell r="CR33" t="str">
            <v/>
          </cell>
          <cell r="CS33" t="str">
            <v/>
          </cell>
          <cell r="CT33" t="str">
            <v/>
          </cell>
          <cell r="CU33" t="str">
            <v/>
          </cell>
          <cell r="CV33" t="str">
            <v/>
          </cell>
          <cell r="CW33" t="str">
            <v/>
          </cell>
        </row>
        <row r="34">
          <cell r="CN34" t="str">
            <v/>
          </cell>
          <cell r="CO34" t="str">
            <v/>
          </cell>
          <cell r="CP34" t="str">
            <v/>
          </cell>
          <cell r="CQ34" t="str">
            <v/>
          </cell>
          <cell r="CR34" t="str">
            <v/>
          </cell>
          <cell r="CS34" t="str">
            <v/>
          </cell>
          <cell r="CT34" t="str">
            <v/>
          </cell>
          <cell r="CU34" t="str">
            <v/>
          </cell>
          <cell r="CV34" t="str">
            <v/>
          </cell>
          <cell r="CW34" t="str">
            <v/>
          </cell>
        </row>
        <row r="35">
          <cell r="CN35" t="str">
            <v/>
          </cell>
          <cell r="CO35" t="str">
            <v/>
          </cell>
          <cell r="CP35" t="str">
            <v/>
          </cell>
          <cell r="CQ35" t="str">
            <v/>
          </cell>
          <cell r="CR35" t="str">
            <v/>
          </cell>
          <cell r="CS35" t="str">
            <v/>
          </cell>
          <cell r="CT35" t="str">
            <v/>
          </cell>
          <cell r="CU35" t="str">
            <v/>
          </cell>
          <cell r="CV35" t="str">
            <v/>
          </cell>
          <cell r="CW35" t="str">
            <v/>
          </cell>
        </row>
        <row r="36">
          <cell r="CN36" t="str">
            <v/>
          </cell>
          <cell r="CO36" t="str">
            <v/>
          </cell>
          <cell r="CP36" t="str">
            <v/>
          </cell>
          <cell r="CQ36" t="str">
            <v/>
          </cell>
          <cell r="CR36" t="str">
            <v/>
          </cell>
          <cell r="CS36" t="str">
            <v/>
          </cell>
          <cell r="CT36" t="str">
            <v/>
          </cell>
          <cell r="CU36" t="str">
            <v/>
          </cell>
          <cell r="CV36" t="str">
            <v/>
          </cell>
          <cell r="CW36" t="str">
            <v/>
          </cell>
        </row>
        <row r="37">
          <cell r="CN37" t="str">
            <v/>
          </cell>
          <cell r="CO37" t="str">
            <v/>
          </cell>
          <cell r="CP37" t="str">
            <v/>
          </cell>
          <cell r="CQ37" t="str">
            <v/>
          </cell>
          <cell r="CR37" t="str">
            <v/>
          </cell>
          <cell r="CS37" t="str">
            <v/>
          </cell>
          <cell r="CT37" t="str">
            <v/>
          </cell>
          <cell r="CU37" t="str">
            <v/>
          </cell>
          <cell r="CV37" t="str">
            <v/>
          </cell>
          <cell r="CW37" t="str">
            <v/>
          </cell>
        </row>
        <row r="38">
          <cell r="CN38" t="str">
            <v/>
          </cell>
          <cell r="CO38" t="str">
            <v/>
          </cell>
          <cell r="CP38" t="str">
            <v/>
          </cell>
          <cell r="CQ38" t="str">
            <v/>
          </cell>
          <cell r="CR38" t="str">
            <v/>
          </cell>
          <cell r="CS38" t="str">
            <v/>
          </cell>
          <cell r="CT38" t="str">
            <v/>
          </cell>
          <cell r="CU38" t="str">
            <v/>
          </cell>
          <cell r="CV38" t="str">
            <v/>
          </cell>
          <cell r="CW38" t="str">
            <v/>
          </cell>
        </row>
        <row r="39">
          <cell r="CN39" t="str">
            <v/>
          </cell>
          <cell r="CO39" t="str">
            <v/>
          </cell>
          <cell r="CP39" t="str">
            <v/>
          </cell>
          <cell r="CQ39" t="str">
            <v/>
          </cell>
          <cell r="CR39" t="str">
            <v/>
          </cell>
          <cell r="CS39" t="str">
            <v/>
          </cell>
          <cell r="CT39" t="str">
            <v/>
          </cell>
          <cell r="CU39" t="str">
            <v/>
          </cell>
          <cell r="CV39" t="str">
            <v/>
          </cell>
          <cell r="CW39" t="str">
            <v/>
          </cell>
        </row>
        <row r="40">
          <cell r="CN40" t="str">
            <v/>
          </cell>
          <cell r="CO40" t="str">
            <v/>
          </cell>
          <cell r="CP40" t="str">
            <v/>
          </cell>
          <cell r="CQ40" t="str">
            <v/>
          </cell>
          <cell r="CR40" t="str">
            <v/>
          </cell>
          <cell r="CS40" t="str">
            <v/>
          </cell>
          <cell r="CT40" t="str">
            <v/>
          </cell>
          <cell r="CU40" t="str">
            <v/>
          </cell>
          <cell r="CV40" t="str">
            <v/>
          </cell>
          <cell r="CW40" t="str">
            <v/>
          </cell>
        </row>
        <row r="41">
          <cell r="CN41" t="str">
            <v/>
          </cell>
          <cell r="CO41" t="str">
            <v/>
          </cell>
          <cell r="CP41" t="str">
            <v/>
          </cell>
          <cell r="CQ41" t="str">
            <v/>
          </cell>
          <cell r="CR41" t="str">
            <v/>
          </cell>
          <cell r="CS41" t="str">
            <v/>
          </cell>
          <cell r="CT41" t="str">
            <v/>
          </cell>
          <cell r="CU41" t="str">
            <v/>
          </cell>
          <cell r="CV41" t="str">
            <v/>
          </cell>
          <cell r="CW41" t="str">
            <v/>
          </cell>
        </row>
        <row r="42">
          <cell r="CN42" t="str">
            <v/>
          </cell>
          <cell r="CO42" t="str">
            <v/>
          </cell>
          <cell r="CP42" t="str">
            <v/>
          </cell>
          <cell r="CQ42" t="str">
            <v/>
          </cell>
          <cell r="CR42" t="str">
            <v/>
          </cell>
          <cell r="CS42" t="str">
            <v/>
          </cell>
          <cell r="CT42" t="str">
            <v/>
          </cell>
          <cell r="CU42" t="str">
            <v/>
          </cell>
          <cell r="CV42" t="str">
            <v/>
          </cell>
          <cell r="CW42" t="str">
            <v/>
          </cell>
        </row>
        <row r="43">
          <cell r="CN43" t="str">
            <v/>
          </cell>
          <cell r="CO43" t="str">
            <v/>
          </cell>
          <cell r="CP43" t="str">
            <v/>
          </cell>
          <cell r="CQ43" t="str">
            <v/>
          </cell>
          <cell r="CR43" t="str">
            <v/>
          </cell>
          <cell r="CS43" t="str">
            <v/>
          </cell>
          <cell r="CT43" t="str">
            <v/>
          </cell>
          <cell r="CU43" t="str">
            <v/>
          </cell>
          <cell r="CV43" t="str">
            <v/>
          </cell>
          <cell r="CW43" t="str">
            <v/>
          </cell>
        </row>
        <row r="44">
          <cell r="CN44" t="str">
            <v/>
          </cell>
          <cell r="CO44" t="str">
            <v/>
          </cell>
          <cell r="CP44" t="str">
            <v/>
          </cell>
          <cell r="CQ44" t="str">
            <v/>
          </cell>
          <cell r="CR44" t="str">
            <v/>
          </cell>
          <cell r="CS44" t="str">
            <v/>
          </cell>
          <cell r="CT44" t="str">
            <v/>
          </cell>
          <cell r="CU44" t="str">
            <v/>
          </cell>
          <cell r="CV44" t="str">
            <v/>
          </cell>
          <cell r="CW44" t="str">
            <v/>
          </cell>
        </row>
        <row r="45">
          <cell r="CN45" t="str">
            <v/>
          </cell>
          <cell r="CO45" t="str">
            <v/>
          </cell>
          <cell r="CP45" t="str">
            <v/>
          </cell>
          <cell r="CQ45" t="str">
            <v/>
          </cell>
          <cell r="CR45" t="str">
            <v/>
          </cell>
          <cell r="CS45" t="str">
            <v/>
          </cell>
          <cell r="CT45" t="str">
            <v/>
          </cell>
          <cell r="CU45" t="str">
            <v/>
          </cell>
          <cell r="CV45" t="str">
            <v/>
          </cell>
          <cell r="CW45" t="str">
            <v/>
          </cell>
        </row>
        <row r="46">
          <cell r="CN46" t="str">
            <v/>
          </cell>
          <cell r="CO46" t="str">
            <v/>
          </cell>
          <cell r="CP46" t="str">
            <v/>
          </cell>
          <cell r="CQ46" t="str">
            <v/>
          </cell>
          <cell r="CR46" t="str">
            <v/>
          </cell>
          <cell r="CS46" t="str">
            <v/>
          </cell>
          <cell r="CT46" t="str">
            <v/>
          </cell>
          <cell r="CU46" t="str">
            <v/>
          </cell>
          <cell r="CV46" t="str">
            <v/>
          </cell>
          <cell r="CW46" t="str">
            <v/>
          </cell>
        </row>
        <row r="47">
          <cell r="CN47" t="str">
            <v/>
          </cell>
          <cell r="CO47" t="str">
            <v/>
          </cell>
          <cell r="CP47" t="str">
            <v/>
          </cell>
          <cell r="CQ47" t="str">
            <v/>
          </cell>
          <cell r="CR47" t="str">
            <v/>
          </cell>
          <cell r="CS47" t="str">
            <v/>
          </cell>
          <cell r="CT47" t="str">
            <v/>
          </cell>
          <cell r="CU47" t="str">
            <v/>
          </cell>
          <cell r="CV47" t="str">
            <v/>
          </cell>
          <cell r="CW47" t="str">
            <v/>
          </cell>
        </row>
        <row r="48">
          <cell r="CN48" t="str">
            <v/>
          </cell>
          <cell r="CO48" t="str">
            <v/>
          </cell>
          <cell r="CP48" t="str">
            <v/>
          </cell>
          <cell r="CQ48" t="str">
            <v/>
          </cell>
          <cell r="CR48" t="str">
            <v/>
          </cell>
          <cell r="CS48" t="str">
            <v/>
          </cell>
          <cell r="CT48" t="str">
            <v/>
          </cell>
          <cell r="CU48" t="str">
            <v/>
          </cell>
          <cell r="CV48" t="str">
            <v/>
          </cell>
          <cell r="CW48" t="str">
            <v/>
          </cell>
        </row>
        <row r="49">
          <cell r="CN49" t="str">
            <v/>
          </cell>
          <cell r="CO49" t="str">
            <v/>
          </cell>
          <cell r="CP49" t="str">
            <v/>
          </cell>
          <cell r="CQ49" t="str">
            <v/>
          </cell>
          <cell r="CR49" t="str">
            <v/>
          </cell>
          <cell r="CS49" t="str">
            <v/>
          </cell>
          <cell r="CT49" t="str">
            <v/>
          </cell>
          <cell r="CU49" t="str">
            <v/>
          </cell>
          <cell r="CV49" t="str">
            <v/>
          </cell>
          <cell r="CW49" t="str">
            <v/>
          </cell>
        </row>
        <row r="50">
          <cell r="CN50" t="str">
            <v/>
          </cell>
          <cell r="CO50" t="str">
            <v/>
          </cell>
          <cell r="CP50" t="str">
            <v/>
          </cell>
          <cell r="CQ50" t="str">
            <v/>
          </cell>
          <cell r="CR50" t="str">
            <v/>
          </cell>
          <cell r="CS50" t="str">
            <v/>
          </cell>
          <cell r="CT50" t="str">
            <v/>
          </cell>
          <cell r="CU50" t="str">
            <v/>
          </cell>
          <cell r="CV50" t="str">
            <v/>
          </cell>
          <cell r="CW50" t="str">
            <v/>
          </cell>
        </row>
        <row r="51">
          <cell r="CN51" t="str">
            <v/>
          </cell>
          <cell r="CO51" t="str">
            <v/>
          </cell>
          <cell r="CP51" t="str">
            <v/>
          </cell>
          <cell r="CQ51" t="str">
            <v/>
          </cell>
          <cell r="CR51" t="str">
            <v/>
          </cell>
          <cell r="CS51" t="str">
            <v/>
          </cell>
          <cell r="CT51" t="str">
            <v/>
          </cell>
          <cell r="CU51" t="str">
            <v/>
          </cell>
          <cell r="CV51" t="str">
            <v/>
          </cell>
          <cell r="CW51" t="str">
            <v/>
          </cell>
        </row>
        <row r="52">
          <cell r="CN52" t="str">
            <v/>
          </cell>
          <cell r="CO52" t="str">
            <v/>
          </cell>
          <cell r="CP52" t="str">
            <v/>
          </cell>
          <cell r="CQ52" t="str">
            <v/>
          </cell>
          <cell r="CR52" t="str">
            <v/>
          </cell>
          <cell r="CS52" t="str">
            <v/>
          </cell>
          <cell r="CT52" t="str">
            <v/>
          </cell>
          <cell r="CU52" t="str">
            <v/>
          </cell>
          <cell r="CV52" t="str">
            <v/>
          </cell>
          <cell r="CW52" t="str">
            <v/>
          </cell>
        </row>
        <row r="53">
          <cell r="CN53" t="str">
            <v/>
          </cell>
          <cell r="CO53" t="str">
            <v/>
          </cell>
          <cell r="CP53" t="str">
            <v/>
          </cell>
          <cell r="CQ53" t="str">
            <v/>
          </cell>
          <cell r="CR53" t="str">
            <v/>
          </cell>
          <cell r="CS53" t="str">
            <v/>
          </cell>
          <cell r="CT53" t="str">
            <v/>
          </cell>
          <cell r="CU53" t="str">
            <v/>
          </cell>
          <cell r="CV53" t="str">
            <v/>
          </cell>
          <cell r="CW53" t="str">
            <v/>
          </cell>
        </row>
        <row r="54">
          <cell r="CN54" t="str">
            <v/>
          </cell>
          <cell r="CO54" t="str">
            <v/>
          </cell>
          <cell r="CP54" t="str">
            <v/>
          </cell>
          <cell r="CQ54" t="str">
            <v/>
          </cell>
          <cell r="CR54" t="str">
            <v/>
          </cell>
          <cell r="CS54" t="str">
            <v/>
          </cell>
          <cell r="CT54" t="str">
            <v/>
          </cell>
          <cell r="CU54" t="str">
            <v/>
          </cell>
          <cell r="CV54" t="str">
            <v/>
          </cell>
          <cell r="CW54" t="str">
            <v/>
          </cell>
        </row>
        <row r="55">
          <cell r="CN55" t="str">
            <v/>
          </cell>
          <cell r="CO55" t="str">
            <v/>
          </cell>
          <cell r="CP55" t="str">
            <v/>
          </cell>
          <cell r="CQ55" t="str">
            <v/>
          </cell>
          <cell r="CR55" t="str">
            <v/>
          </cell>
          <cell r="CS55" t="str">
            <v/>
          </cell>
          <cell r="CT55" t="str">
            <v/>
          </cell>
          <cell r="CU55" t="str">
            <v/>
          </cell>
          <cell r="CV55" t="str">
            <v/>
          </cell>
          <cell r="CW55" t="str">
            <v/>
          </cell>
        </row>
        <row r="56">
          <cell r="CN56" t="str">
            <v/>
          </cell>
          <cell r="CO56" t="str">
            <v/>
          </cell>
          <cell r="CP56" t="str">
            <v/>
          </cell>
          <cell r="CQ56" t="str">
            <v/>
          </cell>
          <cell r="CR56" t="str">
            <v/>
          </cell>
          <cell r="CS56" t="str">
            <v/>
          </cell>
          <cell r="CT56" t="str">
            <v/>
          </cell>
          <cell r="CU56" t="str">
            <v/>
          </cell>
          <cell r="CV56" t="str">
            <v/>
          </cell>
          <cell r="CW56" t="str">
            <v/>
          </cell>
        </row>
        <row r="57">
          <cell r="CN57" t="str">
            <v/>
          </cell>
          <cell r="CO57" t="str">
            <v/>
          </cell>
          <cell r="CP57" t="str">
            <v/>
          </cell>
          <cell r="CQ57" t="str">
            <v/>
          </cell>
          <cell r="CR57" t="str">
            <v/>
          </cell>
          <cell r="CS57" t="str">
            <v/>
          </cell>
          <cell r="CT57" t="str">
            <v/>
          </cell>
          <cell r="CU57" t="str">
            <v/>
          </cell>
          <cell r="CV57" t="str">
            <v/>
          </cell>
          <cell r="CW57" t="str">
            <v/>
          </cell>
        </row>
        <row r="58">
          <cell r="CN58" t="str">
            <v/>
          </cell>
          <cell r="CO58" t="str">
            <v/>
          </cell>
          <cell r="CP58" t="str">
            <v/>
          </cell>
          <cell r="CQ58" t="str">
            <v/>
          </cell>
          <cell r="CR58" t="str">
            <v/>
          </cell>
          <cell r="CS58" t="str">
            <v/>
          </cell>
          <cell r="CT58" t="str">
            <v/>
          </cell>
          <cell r="CU58" t="str">
            <v/>
          </cell>
          <cell r="CV58" t="str">
            <v/>
          </cell>
          <cell r="CW58" t="str">
            <v/>
          </cell>
        </row>
        <row r="59">
          <cell r="CN59" t="str">
            <v/>
          </cell>
          <cell r="CO59" t="str">
            <v/>
          </cell>
          <cell r="CP59" t="str">
            <v/>
          </cell>
          <cell r="CQ59" t="str">
            <v/>
          </cell>
          <cell r="CR59" t="str">
            <v/>
          </cell>
          <cell r="CS59" t="str">
            <v/>
          </cell>
          <cell r="CT59" t="str">
            <v/>
          </cell>
          <cell r="CU59" t="str">
            <v/>
          </cell>
          <cell r="CV59" t="str">
            <v/>
          </cell>
          <cell r="CW59" t="str">
            <v/>
          </cell>
        </row>
        <row r="60">
          <cell r="CN60" t="str">
            <v/>
          </cell>
          <cell r="CO60" t="str">
            <v/>
          </cell>
          <cell r="CP60" t="str">
            <v/>
          </cell>
          <cell r="CQ60" t="str">
            <v/>
          </cell>
          <cell r="CR60" t="str">
            <v/>
          </cell>
          <cell r="CS60" t="str">
            <v/>
          </cell>
          <cell r="CT60" t="str">
            <v/>
          </cell>
          <cell r="CU60" t="str">
            <v/>
          </cell>
          <cell r="CV60" t="str">
            <v/>
          </cell>
          <cell r="CW60" t="str">
            <v/>
          </cell>
        </row>
        <row r="61">
          <cell r="CN61" t="str">
            <v/>
          </cell>
          <cell r="CO61" t="str">
            <v/>
          </cell>
          <cell r="CP61" t="str">
            <v/>
          </cell>
          <cell r="CQ61" t="str">
            <v/>
          </cell>
          <cell r="CR61" t="str">
            <v/>
          </cell>
          <cell r="CS61" t="str">
            <v/>
          </cell>
          <cell r="CT61" t="str">
            <v/>
          </cell>
          <cell r="CU61" t="str">
            <v/>
          </cell>
          <cell r="CV61" t="str">
            <v/>
          </cell>
          <cell r="CW61" t="str">
            <v/>
          </cell>
        </row>
        <row r="62">
          <cell r="CN62" t="str">
            <v/>
          </cell>
          <cell r="CO62" t="str">
            <v/>
          </cell>
          <cell r="CP62" t="str">
            <v/>
          </cell>
          <cell r="CQ62" t="str">
            <v/>
          </cell>
          <cell r="CR62" t="str">
            <v/>
          </cell>
          <cell r="CS62" t="str">
            <v/>
          </cell>
          <cell r="CT62" t="str">
            <v/>
          </cell>
          <cell r="CU62" t="str">
            <v/>
          </cell>
          <cell r="CV62" t="str">
            <v/>
          </cell>
          <cell r="CW62" t="str">
            <v/>
          </cell>
        </row>
        <row r="63">
          <cell r="CN63" t="str">
            <v/>
          </cell>
          <cell r="CO63" t="str">
            <v/>
          </cell>
          <cell r="CP63" t="str">
            <v/>
          </cell>
          <cell r="CQ63" t="str">
            <v/>
          </cell>
          <cell r="CR63" t="str">
            <v/>
          </cell>
          <cell r="CS63" t="str">
            <v/>
          </cell>
          <cell r="CT63" t="str">
            <v/>
          </cell>
          <cell r="CU63" t="str">
            <v/>
          </cell>
          <cell r="CV63" t="str">
            <v/>
          </cell>
          <cell r="CW63" t="str">
            <v/>
          </cell>
        </row>
        <row r="64">
          <cell r="CN64" t="str">
            <v/>
          </cell>
          <cell r="CO64" t="str">
            <v/>
          </cell>
          <cell r="CP64" t="str">
            <v/>
          </cell>
          <cell r="CQ64" t="str">
            <v/>
          </cell>
          <cell r="CR64" t="str">
            <v/>
          </cell>
          <cell r="CS64" t="str">
            <v/>
          </cell>
          <cell r="CT64" t="str">
            <v/>
          </cell>
          <cell r="CU64" t="str">
            <v/>
          </cell>
          <cell r="CV64" t="str">
            <v/>
          </cell>
          <cell r="CW64" t="str">
            <v/>
          </cell>
        </row>
        <row r="65">
          <cell r="CN65" t="str">
            <v/>
          </cell>
          <cell r="CO65" t="str">
            <v/>
          </cell>
          <cell r="CP65" t="str">
            <v/>
          </cell>
          <cell r="CQ65" t="str">
            <v/>
          </cell>
          <cell r="CR65" t="str">
            <v/>
          </cell>
          <cell r="CS65" t="str">
            <v/>
          </cell>
          <cell r="CT65" t="str">
            <v/>
          </cell>
          <cell r="CU65" t="str">
            <v/>
          </cell>
          <cell r="CV65" t="str">
            <v/>
          </cell>
          <cell r="CW65" t="str">
            <v/>
          </cell>
        </row>
        <row r="66">
          <cell r="CN66" t="str">
            <v/>
          </cell>
          <cell r="CO66" t="str">
            <v/>
          </cell>
          <cell r="CP66" t="str">
            <v/>
          </cell>
          <cell r="CQ66" t="str">
            <v/>
          </cell>
          <cell r="CR66" t="str">
            <v/>
          </cell>
          <cell r="CS66" t="str">
            <v/>
          </cell>
          <cell r="CT66" t="str">
            <v/>
          </cell>
          <cell r="CU66" t="str">
            <v/>
          </cell>
          <cell r="CV66" t="str">
            <v/>
          </cell>
          <cell r="CW66" t="str">
            <v/>
          </cell>
        </row>
        <row r="67">
          <cell r="CN67" t="str">
            <v/>
          </cell>
          <cell r="CO67" t="str">
            <v/>
          </cell>
          <cell r="CP67" t="str">
            <v/>
          </cell>
          <cell r="CQ67" t="str">
            <v/>
          </cell>
          <cell r="CR67" t="str">
            <v/>
          </cell>
          <cell r="CS67" t="str">
            <v/>
          </cell>
          <cell r="CT67" t="str">
            <v/>
          </cell>
          <cell r="CU67" t="str">
            <v/>
          </cell>
          <cell r="CV67" t="str">
            <v/>
          </cell>
          <cell r="CW67" t="str">
            <v/>
          </cell>
        </row>
        <row r="68">
          <cell r="CN68" t="str">
            <v/>
          </cell>
          <cell r="CO68" t="str">
            <v/>
          </cell>
          <cell r="CP68" t="str">
            <v/>
          </cell>
          <cell r="CQ68" t="str">
            <v/>
          </cell>
          <cell r="CR68" t="str">
            <v/>
          </cell>
          <cell r="CS68" t="str">
            <v/>
          </cell>
          <cell r="CT68" t="str">
            <v/>
          </cell>
          <cell r="CU68" t="str">
            <v/>
          </cell>
          <cell r="CV68" t="str">
            <v/>
          </cell>
          <cell r="CW68" t="str">
            <v/>
          </cell>
        </row>
        <row r="69">
          <cell r="CN69" t="str">
            <v/>
          </cell>
          <cell r="CO69" t="str">
            <v/>
          </cell>
          <cell r="CP69" t="str">
            <v/>
          </cell>
          <cell r="CQ69" t="str">
            <v/>
          </cell>
          <cell r="CR69" t="str">
            <v/>
          </cell>
          <cell r="CS69" t="str">
            <v/>
          </cell>
          <cell r="CT69" t="str">
            <v/>
          </cell>
          <cell r="CU69" t="str">
            <v/>
          </cell>
          <cell r="CV69" t="str">
            <v/>
          </cell>
          <cell r="CW69" t="str">
            <v/>
          </cell>
        </row>
        <row r="70">
          <cell r="CN70" t="str">
            <v/>
          </cell>
          <cell r="CO70" t="str">
            <v/>
          </cell>
          <cell r="CP70" t="str">
            <v/>
          </cell>
          <cell r="CQ70" t="str">
            <v/>
          </cell>
          <cell r="CR70" t="str">
            <v/>
          </cell>
          <cell r="CS70" t="str">
            <v/>
          </cell>
          <cell r="CT70" t="str">
            <v/>
          </cell>
          <cell r="CU70" t="str">
            <v/>
          </cell>
          <cell r="CV70" t="str">
            <v/>
          </cell>
          <cell r="CW70" t="str">
            <v/>
          </cell>
        </row>
        <row r="71">
          <cell r="CN71" t="str">
            <v/>
          </cell>
          <cell r="CO71" t="str">
            <v/>
          </cell>
          <cell r="CP71" t="str">
            <v/>
          </cell>
          <cell r="CQ71" t="str">
            <v/>
          </cell>
          <cell r="CR71" t="str">
            <v/>
          </cell>
          <cell r="CS71" t="str">
            <v/>
          </cell>
          <cell r="CT71" t="str">
            <v/>
          </cell>
          <cell r="CU71" t="str">
            <v/>
          </cell>
          <cell r="CV71" t="str">
            <v/>
          </cell>
          <cell r="CW71" t="str">
            <v/>
          </cell>
        </row>
        <row r="72">
          <cell r="CN72" t="str">
            <v/>
          </cell>
          <cell r="CO72" t="str">
            <v/>
          </cell>
          <cell r="CP72" t="str">
            <v/>
          </cell>
          <cell r="CQ72" t="str">
            <v/>
          </cell>
          <cell r="CR72" t="str">
            <v/>
          </cell>
          <cell r="CS72" t="str">
            <v/>
          </cell>
          <cell r="CT72" t="str">
            <v/>
          </cell>
          <cell r="CU72" t="str">
            <v/>
          </cell>
          <cell r="CV72" t="str">
            <v/>
          </cell>
          <cell r="CW72" t="str">
            <v/>
          </cell>
        </row>
        <row r="73">
          <cell r="CN73" t="str">
            <v/>
          </cell>
          <cell r="CO73" t="str">
            <v/>
          </cell>
          <cell r="CP73" t="str">
            <v/>
          </cell>
          <cell r="CQ73" t="str">
            <v/>
          </cell>
          <cell r="CR73" t="str">
            <v/>
          </cell>
          <cell r="CS73" t="str">
            <v/>
          </cell>
          <cell r="CT73" t="str">
            <v/>
          </cell>
          <cell r="CU73" t="str">
            <v/>
          </cell>
          <cell r="CV73" t="str">
            <v/>
          </cell>
          <cell r="CW73" t="str">
            <v/>
          </cell>
        </row>
        <row r="74">
          <cell r="CN74" t="str">
            <v/>
          </cell>
          <cell r="CO74" t="str">
            <v/>
          </cell>
          <cell r="CP74" t="str">
            <v/>
          </cell>
          <cell r="CQ74" t="str">
            <v/>
          </cell>
          <cell r="CR74" t="str">
            <v/>
          </cell>
          <cell r="CS74" t="str">
            <v/>
          </cell>
          <cell r="CT74" t="str">
            <v/>
          </cell>
          <cell r="CU74" t="str">
            <v/>
          </cell>
          <cell r="CV74" t="str">
            <v/>
          </cell>
          <cell r="CW74" t="str">
            <v/>
          </cell>
        </row>
        <row r="75">
          <cell r="CN75" t="str">
            <v/>
          </cell>
          <cell r="CO75" t="str">
            <v/>
          </cell>
          <cell r="CP75" t="str">
            <v/>
          </cell>
          <cell r="CQ75" t="str">
            <v/>
          </cell>
          <cell r="CR75" t="str">
            <v/>
          </cell>
          <cell r="CS75" t="str">
            <v/>
          </cell>
          <cell r="CT75" t="str">
            <v/>
          </cell>
          <cell r="CU75" t="str">
            <v/>
          </cell>
          <cell r="CV75" t="str">
            <v/>
          </cell>
          <cell r="CW75" t="str">
            <v/>
          </cell>
        </row>
        <row r="76">
          <cell r="CN76" t="str">
            <v/>
          </cell>
          <cell r="CO76" t="str">
            <v/>
          </cell>
          <cell r="CP76" t="str">
            <v/>
          </cell>
          <cell r="CQ76" t="str">
            <v/>
          </cell>
          <cell r="CR76" t="str">
            <v/>
          </cell>
          <cell r="CS76" t="str">
            <v/>
          </cell>
          <cell r="CT76" t="str">
            <v/>
          </cell>
          <cell r="CU76" t="str">
            <v/>
          </cell>
          <cell r="CV76" t="str">
            <v/>
          </cell>
          <cell r="CW76" t="str">
            <v/>
          </cell>
        </row>
        <row r="77">
          <cell r="CN77" t="str">
            <v/>
          </cell>
          <cell r="CO77" t="str">
            <v/>
          </cell>
          <cell r="CP77" t="str">
            <v/>
          </cell>
          <cell r="CQ77" t="str">
            <v/>
          </cell>
          <cell r="CR77" t="str">
            <v/>
          </cell>
          <cell r="CS77" t="str">
            <v/>
          </cell>
          <cell r="CT77" t="str">
            <v/>
          </cell>
          <cell r="CU77" t="str">
            <v/>
          </cell>
          <cell r="CV77" t="str">
            <v/>
          </cell>
          <cell r="CW77" t="str">
            <v/>
          </cell>
        </row>
        <row r="78">
          <cell r="CN78" t="str">
            <v/>
          </cell>
          <cell r="CO78" t="str">
            <v/>
          </cell>
          <cell r="CP78" t="str">
            <v/>
          </cell>
          <cell r="CQ78" t="str">
            <v/>
          </cell>
          <cell r="CR78" t="str">
            <v/>
          </cell>
          <cell r="CS78" t="str">
            <v/>
          </cell>
          <cell r="CT78" t="str">
            <v/>
          </cell>
          <cell r="CU78" t="str">
            <v/>
          </cell>
          <cell r="CV78" t="str">
            <v/>
          </cell>
          <cell r="CW78" t="str">
            <v/>
          </cell>
        </row>
        <row r="79">
          <cell r="CN79" t="str">
            <v/>
          </cell>
          <cell r="CO79" t="str">
            <v/>
          </cell>
          <cell r="CP79" t="str">
            <v/>
          </cell>
          <cell r="CQ79" t="str">
            <v/>
          </cell>
          <cell r="CR79" t="str">
            <v/>
          </cell>
          <cell r="CS79" t="str">
            <v/>
          </cell>
          <cell r="CT79" t="str">
            <v/>
          </cell>
          <cell r="CU79" t="str">
            <v/>
          </cell>
          <cell r="CV79" t="str">
            <v/>
          </cell>
          <cell r="CW79" t="str">
            <v/>
          </cell>
        </row>
        <row r="80">
          <cell r="CN80" t="str">
            <v/>
          </cell>
          <cell r="CO80" t="str">
            <v/>
          </cell>
          <cell r="CP80" t="str">
            <v/>
          </cell>
          <cell r="CQ80" t="str">
            <v/>
          </cell>
          <cell r="CR80" t="str">
            <v/>
          </cell>
          <cell r="CS80" t="str">
            <v/>
          </cell>
          <cell r="CT80" t="str">
            <v/>
          </cell>
          <cell r="CU80" t="str">
            <v/>
          </cell>
          <cell r="CV80" t="str">
            <v/>
          </cell>
          <cell r="CW80" t="str">
            <v/>
          </cell>
        </row>
        <row r="81">
          <cell r="CN81" t="str">
            <v/>
          </cell>
          <cell r="CO81" t="str">
            <v/>
          </cell>
          <cell r="CP81" t="str">
            <v/>
          </cell>
          <cell r="CQ81" t="str">
            <v/>
          </cell>
          <cell r="CR81" t="str">
            <v/>
          </cell>
          <cell r="CS81" t="str">
            <v/>
          </cell>
          <cell r="CT81" t="str">
            <v/>
          </cell>
          <cell r="CU81" t="str">
            <v/>
          </cell>
          <cell r="CV81" t="str">
            <v/>
          </cell>
          <cell r="CW81" t="str">
            <v/>
          </cell>
        </row>
        <row r="82">
          <cell r="CN82" t="str">
            <v/>
          </cell>
          <cell r="CO82" t="str">
            <v/>
          </cell>
          <cell r="CP82" t="str">
            <v/>
          </cell>
          <cell r="CQ82" t="str">
            <v/>
          </cell>
          <cell r="CR82" t="str">
            <v/>
          </cell>
          <cell r="CS82" t="str">
            <v/>
          </cell>
          <cell r="CT82" t="str">
            <v/>
          </cell>
          <cell r="CU82" t="str">
            <v/>
          </cell>
          <cell r="CV82" t="str">
            <v/>
          </cell>
          <cell r="CW82" t="str">
            <v/>
          </cell>
        </row>
        <row r="83">
          <cell r="CN83" t="str">
            <v/>
          </cell>
          <cell r="CO83" t="str">
            <v/>
          </cell>
          <cell r="CP83" t="str">
            <v/>
          </cell>
          <cell r="CQ83" t="str">
            <v/>
          </cell>
          <cell r="CR83" t="str">
            <v/>
          </cell>
          <cell r="CS83" t="str">
            <v/>
          </cell>
          <cell r="CT83" t="str">
            <v/>
          </cell>
          <cell r="CU83" t="str">
            <v/>
          </cell>
          <cell r="CV83" t="str">
            <v/>
          </cell>
          <cell r="CW83" t="str">
            <v/>
          </cell>
        </row>
        <row r="84">
          <cell r="CN84" t="str">
            <v/>
          </cell>
          <cell r="CO84" t="str">
            <v/>
          </cell>
          <cell r="CP84" t="str">
            <v/>
          </cell>
          <cell r="CQ84" t="str">
            <v/>
          </cell>
          <cell r="CR84" t="str">
            <v/>
          </cell>
          <cell r="CS84" t="str">
            <v/>
          </cell>
          <cell r="CT84" t="str">
            <v/>
          </cell>
          <cell r="CU84" t="str">
            <v/>
          </cell>
          <cell r="CV84" t="str">
            <v/>
          </cell>
          <cell r="CW84" t="str">
            <v/>
          </cell>
        </row>
        <row r="85">
          <cell r="CN85" t="str">
            <v/>
          </cell>
          <cell r="CO85" t="str">
            <v/>
          </cell>
          <cell r="CP85" t="str">
            <v/>
          </cell>
          <cell r="CQ85" t="str">
            <v/>
          </cell>
          <cell r="CR85" t="str">
            <v/>
          </cell>
          <cell r="CS85" t="str">
            <v/>
          </cell>
          <cell r="CT85" t="str">
            <v/>
          </cell>
          <cell r="CU85" t="str">
            <v/>
          </cell>
          <cell r="CV85" t="str">
            <v/>
          </cell>
          <cell r="CW85" t="str">
            <v/>
          </cell>
        </row>
        <row r="86">
          <cell r="CN86" t="str">
            <v/>
          </cell>
          <cell r="CO86" t="str">
            <v/>
          </cell>
          <cell r="CP86" t="str">
            <v/>
          </cell>
          <cell r="CQ86" t="str">
            <v/>
          </cell>
          <cell r="CR86" t="str">
            <v/>
          </cell>
          <cell r="CS86" t="str">
            <v/>
          </cell>
          <cell r="CT86" t="str">
            <v/>
          </cell>
          <cell r="CU86" t="str">
            <v/>
          </cell>
          <cell r="CV86" t="str">
            <v/>
          </cell>
          <cell r="CW86" t="str">
            <v/>
          </cell>
        </row>
        <row r="87">
          <cell r="CN87" t="str">
            <v/>
          </cell>
          <cell r="CO87" t="str">
            <v/>
          </cell>
          <cell r="CP87" t="str">
            <v/>
          </cell>
          <cell r="CQ87" t="str">
            <v/>
          </cell>
          <cell r="CR87" t="str">
            <v/>
          </cell>
          <cell r="CS87" t="str">
            <v/>
          </cell>
          <cell r="CT87" t="str">
            <v/>
          </cell>
          <cell r="CU87" t="str">
            <v/>
          </cell>
          <cell r="CV87" t="str">
            <v/>
          </cell>
          <cell r="CW87" t="str">
            <v/>
          </cell>
        </row>
        <row r="88">
          <cell r="CN88" t="str">
            <v/>
          </cell>
          <cell r="CO88" t="str">
            <v/>
          </cell>
          <cell r="CP88" t="str">
            <v/>
          </cell>
          <cell r="CQ88" t="str">
            <v/>
          </cell>
          <cell r="CR88" t="str">
            <v/>
          </cell>
          <cell r="CS88" t="str">
            <v/>
          </cell>
          <cell r="CT88" t="str">
            <v/>
          </cell>
          <cell r="CU88" t="str">
            <v/>
          </cell>
          <cell r="CV88" t="str">
            <v/>
          </cell>
          <cell r="CW88" t="str">
            <v/>
          </cell>
        </row>
        <row r="89">
          <cell r="CN89" t="str">
            <v/>
          </cell>
          <cell r="CO89" t="str">
            <v/>
          </cell>
          <cell r="CP89" t="str">
            <v/>
          </cell>
          <cell r="CQ89" t="str">
            <v/>
          </cell>
          <cell r="CR89" t="str">
            <v/>
          </cell>
          <cell r="CS89" t="str">
            <v/>
          </cell>
          <cell r="CT89" t="str">
            <v/>
          </cell>
          <cell r="CU89" t="str">
            <v/>
          </cell>
          <cell r="CV89" t="str">
            <v/>
          </cell>
          <cell r="CW89" t="str">
            <v/>
          </cell>
        </row>
        <row r="90">
          <cell r="CN90" t="str">
            <v/>
          </cell>
          <cell r="CO90" t="str">
            <v/>
          </cell>
          <cell r="CP90" t="str">
            <v/>
          </cell>
          <cell r="CQ90" t="str">
            <v/>
          </cell>
          <cell r="CR90" t="str">
            <v/>
          </cell>
          <cell r="CS90" t="str">
            <v/>
          </cell>
          <cell r="CT90" t="str">
            <v/>
          </cell>
          <cell r="CU90" t="str">
            <v/>
          </cell>
          <cell r="CV90" t="str">
            <v/>
          </cell>
          <cell r="CW90" t="str">
            <v/>
          </cell>
        </row>
        <row r="91">
          <cell r="CN91" t="str">
            <v/>
          </cell>
          <cell r="CO91" t="str">
            <v/>
          </cell>
          <cell r="CP91" t="str">
            <v/>
          </cell>
          <cell r="CQ91" t="str">
            <v/>
          </cell>
          <cell r="CR91" t="str">
            <v/>
          </cell>
          <cell r="CS91" t="str">
            <v/>
          </cell>
          <cell r="CT91" t="str">
            <v/>
          </cell>
          <cell r="CU91" t="str">
            <v/>
          </cell>
          <cell r="CV91" t="str">
            <v/>
          </cell>
          <cell r="CW91" t="str">
            <v/>
          </cell>
        </row>
        <row r="92">
          <cell r="CN92" t="str">
            <v/>
          </cell>
          <cell r="CO92" t="str">
            <v/>
          </cell>
          <cell r="CP92" t="str">
            <v/>
          </cell>
          <cell r="CQ92" t="str">
            <v/>
          </cell>
          <cell r="CR92" t="str">
            <v/>
          </cell>
          <cell r="CS92" t="str">
            <v/>
          </cell>
          <cell r="CT92" t="str">
            <v/>
          </cell>
          <cell r="CU92" t="str">
            <v/>
          </cell>
          <cell r="CV92" t="str">
            <v/>
          </cell>
          <cell r="CW92" t="str">
            <v/>
          </cell>
        </row>
        <row r="93">
          <cell r="CN93" t="str">
            <v/>
          </cell>
          <cell r="CO93" t="str">
            <v/>
          </cell>
          <cell r="CP93" t="str">
            <v/>
          </cell>
          <cell r="CQ93" t="str">
            <v/>
          </cell>
          <cell r="CR93" t="str">
            <v/>
          </cell>
          <cell r="CS93" t="str">
            <v/>
          </cell>
          <cell r="CT93" t="str">
            <v/>
          </cell>
          <cell r="CU93" t="str">
            <v/>
          </cell>
          <cell r="CV93" t="str">
            <v/>
          </cell>
          <cell r="CW93" t="str">
            <v/>
          </cell>
        </row>
        <row r="94">
          <cell r="CN94" t="str">
            <v/>
          </cell>
          <cell r="CO94" t="str">
            <v/>
          </cell>
          <cell r="CP94" t="str">
            <v/>
          </cell>
          <cell r="CQ94" t="str">
            <v/>
          </cell>
          <cell r="CR94" t="str">
            <v/>
          </cell>
          <cell r="CS94" t="str">
            <v/>
          </cell>
          <cell r="CT94" t="str">
            <v/>
          </cell>
          <cell r="CU94" t="str">
            <v/>
          </cell>
          <cell r="CV94" t="str">
            <v/>
          </cell>
          <cell r="CW94" t="str">
            <v/>
          </cell>
        </row>
        <row r="95">
          <cell r="CN95" t="str">
            <v/>
          </cell>
          <cell r="CO95" t="str">
            <v/>
          </cell>
          <cell r="CP95" t="str">
            <v/>
          </cell>
          <cell r="CQ95" t="str">
            <v/>
          </cell>
          <cell r="CR95" t="str">
            <v/>
          </cell>
          <cell r="CS95" t="str">
            <v/>
          </cell>
          <cell r="CT95" t="str">
            <v/>
          </cell>
          <cell r="CU95" t="str">
            <v/>
          </cell>
          <cell r="CV95" t="str">
            <v/>
          </cell>
          <cell r="CW95" t="str">
            <v/>
          </cell>
        </row>
        <row r="96">
          <cell r="CN96" t="str">
            <v/>
          </cell>
          <cell r="CO96" t="str">
            <v/>
          </cell>
          <cell r="CP96" t="str">
            <v/>
          </cell>
          <cell r="CQ96" t="str">
            <v/>
          </cell>
          <cell r="CR96" t="str">
            <v/>
          </cell>
          <cell r="CS96" t="str">
            <v/>
          </cell>
          <cell r="CT96" t="str">
            <v/>
          </cell>
          <cell r="CU96" t="str">
            <v/>
          </cell>
          <cell r="CV96" t="str">
            <v/>
          </cell>
          <cell r="CW96" t="str">
            <v/>
          </cell>
        </row>
        <row r="97">
          <cell r="CN97" t="str">
            <v/>
          </cell>
          <cell r="CO97" t="str">
            <v/>
          </cell>
          <cell r="CP97" t="str">
            <v/>
          </cell>
          <cell r="CQ97" t="str">
            <v/>
          </cell>
          <cell r="CR97" t="str">
            <v/>
          </cell>
          <cell r="CS97" t="str">
            <v/>
          </cell>
          <cell r="CT97" t="str">
            <v/>
          </cell>
          <cell r="CU97" t="str">
            <v/>
          </cell>
          <cell r="CV97" t="str">
            <v/>
          </cell>
          <cell r="CW97" t="str">
            <v/>
          </cell>
        </row>
        <row r="98">
          <cell r="CN98" t="str">
            <v/>
          </cell>
          <cell r="CO98" t="str">
            <v/>
          </cell>
          <cell r="CP98" t="str">
            <v/>
          </cell>
          <cell r="CQ98" t="str">
            <v/>
          </cell>
          <cell r="CR98" t="str">
            <v/>
          </cell>
          <cell r="CS98" t="str">
            <v/>
          </cell>
          <cell r="CT98" t="str">
            <v/>
          </cell>
          <cell r="CU98" t="str">
            <v/>
          </cell>
          <cell r="CV98" t="str">
            <v/>
          </cell>
          <cell r="CW98" t="str">
            <v/>
          </cell>
        </row>
        <row r="99">
          <cell r="CN99" t="str">
            <v/>
          </cell>
          <cell r="CO99" t="str">
            <v/>
          </cell>
          <cell r="CP99" t="str">
            <v/>
          </cell>
          <cell r="CQ99" t="str">
            <v/>
          </cell>
          <cell r="CR99" t="str">
            <v/>
          </cell>
          <cell r="CS99" t="str">
            <v/>
          </cell>
          <cell r="CT99" t="str">
            <v/>
          </cell>
          <cell r="CU99" t="str">
            <v/>
          </cell>
          <cell r="CV99" t="str">
            <v/>
          </cell>
          <cell r="CW99" t="str">
            <v/>
          </cell>
        </row>
        <row r="100">
          <cell r="CN100" t="str">
            <v/>
          </cell>
          <cell r="CO100" t="str">
            <v/>
          </cell>
          <cell r="CP100" t="str">
            <v/>
          </cell>
          <cell r="CQ100" t="str">
            <v/>
          </cell>
          <cell r="CR100" t="str">
            <v/>
          </cell>
          <cell r="CS100" t="str">
            <v/>
          </cell>
          <cell r="CT100" t="str">
            <v/>
          </cell>
          <cell r="CU100" t="str">
            <v/>
          </cell>
          <cell r="CV100" t="str">
            <v/>
          </cell>
          <cell r="CW100" t="str">
            <v/>
          </cell>
        </row>
        <row r="101">
          <cell r="CN101" t="str">
            <v/>
          </cell>
          <cell r="CO101" t="str">
            <v/>
          </cell>
          <cell r="CP101" t="str">
            <v/>
          </cell>
          <cell r="CQ101" t="str">
            <v/>
          </cell>
          <cell r="CR101" t="str">
            <v/>
          </cell>
          <cell r="CS101" t="str">
            <v/>
          </cell>
          <cell r="CT101" t="str">
            <v/>
          </cell>
          <cell r="CU101" t="str">
            <v/>
          </cell>
          <cell r="CV101" t="str">
            <v/>
          </cell>
          <cell r="CW101" t="str">
            <v/>
          </cell>
        </row>
        <row r="102">
          <cell r="CN102" t="str">
            <v/>
          </cell>
          <cell r="CO102" t="str">
            <v/>
          </cell>
          <cell r="CP102" t="str">
            <v/>
          </cell>
          <cell r="CQ102" t="str">
            <v/>
          </cell>
          <cell r="CR102" t="str">
            <v/>
          </cell>
          <cell r="CS102" t="str">
            <v/>
          </cell>
          <cell r="CT102" t="str">
            <v/>
          </cell>
          <cell r="CU102" t="str">
            <v/>
          </cell>
          <cell r="CV102" t="str">
            <v/>
          </cell>
          <cell r="CW102" t="str">
            <v/>
          </cell>
        </row>
        <row r="103">
          <cell r="CN103" t="str">
            <v/>
          </cell>
          <cell r="CO103" t="str">
            <v/>
          </cell>
          <cell r="CP103" t="str">
            <v/>
          </cell>
          <cell r="CQ103" t="str">
            <v/>
          </cell>
          <cell r="CR103" t="str">
            <v/>
          </cell>
          <cell r="CS103" t="str">
            <v/>
          </cell>
          <cell r="CT103" t="str">
            <v/>
          </cell>
          <cell r="CU103" t="str">
            <v/>
          </cell>
          <cell r="CV103" t="str">
            <v/>
          </cell>
          <cell r="CW103" t="str">
            <v/>
          </cell>
        </row>
        <row r="104">
          <cell r="CN104" t="str">
            <v/>
          </cell>
          <cell r="CO104" t="str">
            <v/>
          </cell>
          <cell r="CP104" t="str">
            <v/>
          </cell>
          <cell r="CQ104" t="str">
            <v/>
          </cell>
          <cell r="CR104" t="str">
            <v/>
          </cell>
          <cell r="CS104" t="str">
            <v/>
          </cell>
          <cell r="CT104" t="str">
            <v/>
          </cell>
          <cell r="CU104" t="str">
            <v/>
          </cell>
          <cell r="CV104" t="str">
            <v/>
          </cell>
          <cell r="CW104" t="str">
            <v/>
          </cell>
        </row>
        <row r="105">
          <cell r="CN105" t="str">
            <v/>
          </cell>
          <cell r="CO105" t="str">
            <v/>
          </cell>
          <cell r="CP105" t="str">
            <v/>
          </cell>
          <cell r="CQ105" t="str">
            <v/>
          </cell>
          <cell r="CR105" t="str">
            <v/>
          </cell>
          <cell r="CS105" t="str">
            <v/>
          </cell>
          <cell r="CT105" t="str">
            <v/>
          </cell>
          <cell r="CU105" t="str">
            <v/>
          </cell>
          <cell r="CV105" t="str">
            <v/>
          </cell>
          <cell r="CW105" t="str">
            <v/>
          </cell>
        </row>
        <row r="106">
          <cell r="CN106" t="str">
            <v/>
          </cell>
          <cell r="CO106" t="str">
            <v/>
          </cell>
          <cell r="CP106" t="str">
            <v/>
          </cell>
          <cell r="CQ106" t="str">
            <v/>
          </cell>
          <cell r="CR106" t="str">
            <v/>
          </cell>
          <cell r="CS106" t="str">
            <v/>
          </cell>
          <cell r="CT106" t="str">
            <v/>
          </cell>
          <cell r="CU106" t="str">
            <v/>
          </cell>
          <cell r="CV106" t="str">
            <v/>
          </cell>
          <cell r="CW106" t="str">
            <v/>
          </cell>
        </row>
        <row r="107">
          <cell r="CN107" t="str">
            <v/>
          </cell>
          <cell r="CO107" t="str">
            <v/>
          </cell>
          <cell r="CP107" t="str">
            <v/>
          </cell>
          <cell r="CQ107" t="str">
            <v/>
          </cell>
          <cell r="CR107" t="str">
            <v/>
          </cell>
          <cell r="CS107" t="str">
            <v/>
          </cell>
          <cell r="CT107" t="str">
            <v/>
          </cell>
          <cell r="CU107" t="str">
            <v/>
          </cell>
          <cell r="CV107" t="str">
            <v/>
          </cell>
          <cell r="CW107" t="str">
            <v/>
          </cell>
        </row>
        <row r="108">
          <cell r="CN108" t="str">
            <v/>
          </cell>
          <cell r="CO108" t="str">
            <v/>
          </cell>
          <cell r="CP108" t="str">
            <v/>
          </cell>
          <cell r="CQ108" t="str">
            <v/>
          </cell>
          <cell r="CR108" t="str">
            <v/>
          </cell>
          <cell r="CS108" t="str">
            <v/>
          </cell>
          <cell r="CT108" t="str">
            <v/>
          </cell>
          <cell r="CU108" t="str">
            <v/>
          </cell>
          <cell r="CV108" t="str">
            <v/>
          </cell>
          <cell r="CW108" t="str">
            <v/>
          </cell>
        </row>
        <row r="109">
          <cell r="CN109" t="str">
            <v/>
          </cell>
          <cell r="CO109" t="str">
            <v/>
          </cell>
          <cell r="CP109" t="str">
            <v/>
          </cell>
          <cell r="CQ109" t="str">
            <v/>
          </cell>
          <cell r="CR109" t="str">
            <v/>
          </cell>
          <cell r="CS109" t="str">
            <v/>
          </cell>
          <cell r="CT109" t="str">
            <v/>
          </cell>
          <cell r="CU109" t="str">
            <v/>
          </cell>
          <cell r="CV109" t="str">
            <v/>
          </cell>
          <cell r="CW109" t="str">
            <v/>
          </cell>
        </row>
        <row r="110">
          <cell r="CN110" t="str">
            <v/>
          </cell>
          <cell r="CO110" t="str">
            <v/>
          </cell>
          <cell r="CP110" t="str">
            <v/>
          </cell>
          <cell r="CQ110" t="str">
            <v/>
          </cell>
          <cell r="CR110" t="str">
            <v/>
          </cell>
          <cell r="CS110" t="str">
            <v/>
          </cell>
          <cell r="CT110" t="str">
            <v/>
          </cell>
          <cell r="CU110" t="str">
            <v/>
          </cell>
          <cell r="CV110" t="str">
            <v/>
          </cell>
          <cell r="CW110" t="str">
            <v/>
          </cell>
        </row>
        <row r="111">
          <cell r="CN111" t="str">
            <v/>
          </cell>
          <cell r="CO111" t="str">
            <v/>
          </cell>
          <cell r="CP111" t="str">
            <v/>
          </cell>
          <cell r="CQ111" t="str">
            <v/>
          </cell>
          <cell r="CR111" t="str">
            <v/>
          </cell>
          <cell r="CS111" t="str">
            <v/>
          </cell>
          <cell r="CT111" t="str">
            <v/>
          </cell>
          <cell r="CU111" t="str">
            <v/>
          </cell>
          <cell r="CV111" t="str">
            <v/>
          </cell>
          <cell r="CW111" t="str">
            <v/>
          </cell>
        </row>
        <row r="112">
          <cell r="CN112" t="str">
            <v/>
          </cell>
          <cell r="CO112" t="str">
            <v/>
          </cell>
          <cell r="CP112" t="str">
            <v/>
          </cell>
          <cell r="CQ112" t="str">
            <v/>
          </cell>
          <cell r="CR112" t="str">
            <v/>
          </cell>
          <cell r="CS112" t="str">
            <v/>
          </cell>
          <cell r="CT112" t="str">
            <v/>
          </cell>
          <cell r="CU112" t="str">
            <v/>
          </cell>
          <cell r="CV112" t="str">
            <v/>
          </cell>
          <cell r="CW112" t="str">
            <v/>
          </cell>
        </row>
        <row r="113">
          <cell r="CN113" t="str">
            <v/>
          </cell>
          <cell r="CO113" t="str">
            <v/>
          </cell>
          <cell r="CP113" t="str">
            <v/>
          </cell>
          <cell r="CQ113" t="str">
            <v/>
          </cell>
          <cell r="CR113" t="str">
            <v/>
          </cell>
          <cell r="CS113" t="str">
            <v/>
          </cell>
          <cell r="CT113" t="str">
            <v/>
          </cell>
          <cell r="CU113" t="str">
            <v/>
          </cell>
          <cell r="CV113" t="str">
            <v/>
          </cell>
          <cell r="CW113" t="str">
            <v/>
          </cell>
        </row>
        <row r="114">
          <cell r="CN114" t="str">
            <v/>
          </cell>
          <cell r="CO114" t="str">
            <v/>
          </cell>
          <cell r="CP114" t="str">
            <v/>
          </cell>
          <cell r="CQ114" t="str">
            <v/>
          </cell>
          <cell r="CR114" t="str">
            <v/>
          </cell>
          <cell r="CS114" t="str">
            <v/>
          </cell>
          <cell r="CT114" t="str">
            <v/>
          </cell>
          <cell r="CU114" t="str">
            <v/>
          </cell>
          <cell r="CV114" t="str">
            <v/>
          </cell>
          <cell r="CW114" t="str">
            <v/>
          </cell>
        </row>
        <row r="115">
          <cell r="CN115" t="str">
            <v/>
          </cell>
          <cell r="CO115" t="str">
            <v/>
          </cell>
          <cell r="CP115" t="str">
            <v/>
          </cell>
          <cell r="CQ115" t="str">
            <v/>
          </cell>
          <cell r="CR115" t="str">
            <v/>
          </cell>
          <cell r="CS115" t="str">
            <v/>
          </cell>
          <cell r="CT115" t="str">
            <v/>
          </cell>
          <cell r="CU115" t="str">
            <v/>
          </cell>
          <cell r="CV115" t="str">
            <v/>
          </cell>
          <cell r="CW115" t="str">
            <v/>
          </cell>
        </row>
        <row r="116">
          <cell r="CN116" t="str">
            <v/>
          </cell>
          <cell r="CO116" t="str">
            <v/>
          </cell>
          <cell r="CP116" t="str">
            <v/>
          </cell>
          <cell r="CQ116" t="str">
            <v/>
          </cell>
          <cell r="CR116" t="str">
            <v/>
          </cell>
          <cell r="CS116" t="str">
            <v/>
          </cell>
          <cell r="CT116" t="str">
            <v/>
          </cell>
          <cell r="CU116" t="str">
            <v/>
          </cell>
          <cell r="CV116" t="str">
            <v/>
          </cell>
          <cell r="CW116" t="str">
            <v/>
          </cell>
        </row>
        <row r="117">
          <cell r="CN117" t="str">
            <v/>
          </cell>
          <cell r="CO117" t="str">
            <v/>
          </cell>
          <cell r="CP117" t="str">
            <v/>
          </cell>
          <cell r="CQ117" t="str">
            <v/>
          </cell>
          <cell r="CR117" t="str">
            <v/>
          </cell>
          <cell r="CS117" t="str">
            <v/>
          </cell>
          <cell r="CT117" t="str">
            <v/>
          </cell>
          <cell r="CU117" t="str">
            <v/>
          </cell>
          <cell r="CV117" t="str">
            <v/>
          </cell>
          <cell r="CW117" t="str">
            <v/>
          </cell>
        </row>
        <row r="118">
          <cell r="CN118" t="str">
            <v/>
          </cell>
          <cell r="CO118" t="str">
            <v/>
          </cell>
          <cell r="CP118" t="str">
            <v/>
          </cell>
          <cell r="CQ118" t="str">
            <v/>
          </cell>
          <cell r="CR118" t="str">
            <v/>
          </cell>
          <cell r="CS118" t="str">
            <v/>
          </cell>
          <cell r="CT118" t="str">
            <v/>
          </cell>
          <cell r="CU118" t="str">
            <v/>
          </cell>
          <cell r="CV118" t="str">
            <v/>
          </cell>
          <cell r="CW118" t="str">
            <v/>
          </cell>
        </row>
        <row r="119">
          <cell r="CN119" t="str">
            <v/>
          </cell>
          <cell r="CO119" t="str">
            <v/>
          </cell>
          <cell r="CP119" t="str">
            <v/>
          </cell>
          <cell r="CQ119" t="str">
            <v/>
          </cell>
          <cell r="CR119" t="str">
            <v/>
          </cell>
          <cell r="CS119" t="str">
            <v/>
          </cell>
          <cell r="CT119" t="str">
            <v/>
          </cell>
          <cell r="CU119" t="str">
            <v/>
          </cell>
          <cell r="CV119" t="str">
            <v/>
          </cell>
          <cell r="CW119" t="str">
            <v/>
          </cell>
        </row>
        <row r="120">
          <cell r="CN120" t="str">
            <v/>
          </cell>
          <cell r="CO120" t="str">
            <v/>
          </cell>
          <cell r="CP120" t="str">
            <v/>
          </cell>
          <cell r="CQ120" t="str">
            <v/>
          </cell>
          <cell r="CR120" t="str">
            <v/>
          </cell>
          <cell r="CS120" t="str">
            <v/>
          </cell>
          <cell r="CT120" t="str">
            <v/>
          </cell>
          <cell r="CU120" t="str">
            <v/>
          </cell>
          <cell r="CV120" t="str">
            <v/>
          </cell>
          <cell r="CW120" t="str">
            <v/>
          </cell>
        </row>
        <row r="121">
          <cell r="CN121" t="str">
            <v/>
          </cell>
          <cell r="CO121" t="str">
            <v/>
          </cell>
          <cell r="CP121" t="str">
            <v/>
          </cell>
          <cell r="CQ121" t="str">
            <v/>
          </cell>
          <cell r="CR121" t="str">
            <v/>
          </cell>
          <cell r="CS121" t="str">
            <v/>
          </cell>
          <cell r="CT121" t="str">
            <v/>
          </cell>
          <cell r="CU121" t="str">
            <v/>
          </cell>
          <cell r="CV121" t="str">
            <v/>
          </cell>
          <cell r="CW121" t="str">
            <v/>
          </cell>
        </row>
        <row r="122">
          <cell r="CN122" t="str">
            <v/>
          </cell>
          <cell r="CO122" t="str">
            <v/>
          </cell>
          <cell r="CP122" t="str">
            <v/>
          </cell>
          <cell r="CQ122" t="str">
            <v/>
          </cell>
          <cell r="CR122" t="str">
            <v/>
          </cell>
          <cell r="CS122" t="str">
            <v/>
          </cell>
          <cell r="CT122" t="str">
            <v/>
          </cell>
          <cell r="CU122" t="str">
            <v/>
          </cell>
          <cell r="CV122" t="str">
            <v/>
          </cell>
          <cell r="CW122" t="str">
            <v/>
          </cell>
        </row>
        <row r="123">
          <cell r="CN123" t="str">
            <v/>
          </cell>
          <cell r="CO123" t="str">
            <v/>
          </cell>
          <cell r="CP123" t="str">
            <v/>
          </cell>
          <cell r="CQ123" t="str">
            <v/>
          </cell>
          <cell r="CR123" t="str">
            <v/>
          </cell>
          <cell r="CS123" t="str">
            <v/>
          </cell>
          <cell r="CT123" t="str">
            <v/>
          </cell>
          <cell r="CU123" t="str">
            <v/>
          </cell>
          <cell r="CV123" t="str">
            <v/>
          </cell>
          <cell r="CW123" t="str">
            <v/>
          </cell>
        </row>
        <row r="124">
          <cell r="CN124" t="str">
            <v/>
          </cell>
          <cell r="CO124" t="str">
            <v/>
          </cell>
          <cell r="CP124" t="str">
            <v/>
          </cell>
          <cell r="CQ124" t="str">
            <v/>
          </cell>
          <cell r="CR124" t="str">
            <v/>
          </cell>
          <cell r="CS124" t="str">
            <v/>
          </cell>
          <cell r="CT124" t="str">
            <v/>
          </cell>
          <cell r="CU124" t="str">
            <v/>
          </cell>
          <cell r="CV124" t="str">
            <v/>
          </cell>
          <cell r="CW124" t="str">
            <v/>
          </cell>
        </row>
        <row r="125">
          <cell r="CN125" t="str">
            <v/>
          </cell>
          <cell r="CO125" t="str">
            <v/>
          </cell>
          <cell r="CP125" t="str">
            <v/>
          </cell>
          <cell r="CQ125" t="str">
            <v/>
          </cell>
          <cell r="CR125" t="str">
            <v/>
          </cell>
          <cell r="CS125" t="str">
            <v/>
          </cell>
          <cell r="CT125" t="str">
            <v/>
          </cell>
          <cell r="CU125" t="str">
            <v/>
          </cell>
          <cell r="CV125" t="str">
            <v/>
          </cell>
          <cell r="CW125" t="str">
            <v/>
          </cell>
        </row>
        <row r="126">
          <cell r="CN126" t="str">
            <v/>
          </cell>
          <cell r="CO126" t="str">
            <v/>
          </cell>
          <cell r="CP126" t="str">
            <v/>
          </cell>
          <cell r="CQ126" t="str">
            <v/>
          </cell>
          <cell r="CR126" t="str">
            <v/>
          </cell>
          <cell r="CS126" t="str">
            <v/>
          </cell>
          <cell r="CT126" t="str">
            <v/>
          </cell>
          <cell r="CU126" t="str">
            <v/>
          </cell>
          <cell r="CV126" t="str">
            <v/>
          </cell>
          <cell r="CW126" t="str">
            <v/>
          </cell>
        </row>
        <row r="127">
          <cell r="CN127" t="str">
            <v/>
          </cell>
          <cell r="CO127" t="str">
            <v/>
          </cell>
          <cell r="CP127" t="str">
            <v/>
          </cell>
          <cell r="CQ127" t="str">
            <v/>
          </cell>
          <cell r="CR127" t="str">
            <v/>
          </cell>
          <cell r="CS127" t="str">
            <v/>
          </cell>
          <cell r="CT127" t="str">
            <v/>
          </cell>
          <cell r="CU127" t="str">
            <v/>
          </cell>
          <cell r="CV127" t="str">
            <v/>
          </cell>
          <cell r="CW127" t="str">
            <v/>
          </cell>
        </row>
        <row r="128">
          <cell r="CN128" t="str">
            <v/>
          </cell>
          <cell r="CO128" t="str">
            <v/>
          </cell>
          <cell r="CP128" t="str">
            <v/>
          </cell>
          <cell r="CQ128" t="str">
            <v/>
          </cell>
          <cell r="CR128" t="str">
            <v/>
          </cell>
          <cell r="CS128" t="str">
            <v/>
          </cell>
          <cell r="CT128" t="str">
            <v/>
          </cell>
          <cell r="CU128" t="str">
            <v/>
          </cell>
          <cell r="CV128" t="str">
            <v/>
          </cell>
          <cell r="CW128" t="str">
            <v/>
          </cell>
        </row>
        <row r="129">
          <cell r="CN129" t="str">
            <v/>
          </cell>
          <cell r="CO129" t="str">
            <v/>
          </cell>
          <cell r="CP129" t="str">
            <v/>
          </cell>
          <cell r="CQ129" t="str">
            <v/>
          </cell>
          <cell r="CR129" t="str">
            <v/>
          </cell>
          <cell r="CS129" t="str">
            <v/>
          </cell>
          <cell r="CT129" t="str">
            <v/>
          </cell>
          <cell r="CU129" t="str">
            <v/>
          </cell>
          <cell r="CV129" t="str">
            <v/>
          </cell>
          <cell r="CW129" t="str">
            <v/>
          </cell>
        </row>
        <row r="130">
          <cell r="CN130" t="str">
            <v/>
          </cell>
          <cell r="CO130" t="str">
            <v/>
          </cell>
          <cell r="CP130" t="str">
            <v/>
          </cell>
          <cell r="CQ130" t="str">
            <v/>
          </cell>
          <cell r="CR130" t="str">
            <v/>
          </cell>
          <cell r="CS130" t="str">
            <v/>
          </cell>
          <cell r="CT130" t="str">
            <v/>
          </cell>
          <cell r="CU130" t="str">
            <v/>
          </cell>
          <cell r="CV130" t="str">
            <v/>
          </cell>
          <cell r="CW130" t="str">
            <v/>
          </cell>
        </row>
        <row r="131">
          <cell r="CN131" t="str">
            <v/>
          </cell>
          <cell r="CO131" t="str">
            <v/>
          </cell>
          <cell r="CP131" t="str">
            <v/>
          </cell>
          <cell r="CQ131" t="str">
            <v/>
          </cell>
          <cell r="CR131" t="str">
            <v/>
          </cell>
          <cell r="CS131" t="str">
            <v/>
          </cell>
          <cell r="CT131" t="str">
            <v/>
          </cell>
          <cell r="CU131" t="str">
            <v/>
          </cell>
          <cell r="CV131" t="str">
            <v/>
          </cell>
          <cell r="CW131" t="str">
            <v/>
          </cell>
        </row>
        <row r="132">
          <cell r="CN132" t="str">
            <v/>
          </cell>
          <cell r="CO132" t="str">
            <v/>
          </cell>
          <cell r="CP132" t="str">
            <v/>
          </cell>
          <cell r="CQ132" t="str">
            <v/>
          </cell>
          <cell r="CR132" t="str">
            <v/>
          </cell>
          <cell r="CS132" t="str">
            <v/>
          </cell>
          <cell r="CT132" t="str">
            <v/>
          </cell>
          <cell r="CU132" t="str">
            <v/>
          </cell>
          <cell r="CV132" t="str">
            <v/>
          </cell>
          <cell r="CW132" t="str">
            <v/>
          </cell>
        </row>
        <row r="133">
          <cell r="CN133" t="str">
            <v/>
          </cell>
          <cell r="CO133" t="str">
            <v/>
          </cell>
          <cell r="CP133" t="str">
            <v/>
          </cell>
          <cell r="CQ133" t="str">
            <v/>
          </cell>
          <cell r="CR133" t="str">
            <v/>
          </cell>
          <cell r="CS133" t="str">
            <v/>
          </cell>
          <cell r="CT133" t="str">
            <v/>
          </cell>
          <cell r="CU133" t="str">
            <v/>
          </cell>
          <cell r="CV133" t="str">
            <v/>
          </cell>
          <cell r="CW133" t="str">
            <v/>
          </cell>
        </row>
        <row r="134">
          <cell r="CN134" t="str">
            <v/>
          </cell>
          <cell r="CO134" t="str">
            <v/>
          </cell>
          <cell r="CP134" t="str">
            <v/>
          </cell>
          <cell r="CQ134" t="str">
            <v/>
          </cell>
          <cell r="CR134" t="str">
            <v/>
          </cell>
          <cell r="CS134" t="str">
            <v/>
          </cell>
          <cell r="CT134" t="str">
            <v/>
          </cell>
          <cell r="CU134" t="str">
            <v/>
          </cell>
          <cell r="CV134" t="str">
            <v/>
          </cell>
          <cell r="CW134" t="str">
            <v/>
          </cell>
        </row>
        <row r="135">
          <cell r="CN135" t="str">
            <v/>
          </cell>
          <cell r="CO135" t="str">
            <v/>
          </cell>
          <cell r="CP135" t="str">
            <v/>
          </cell>
          <cell r="CQ135" t="str">
            <v/>
          </cell>
          <cell r="CR135" t="str">
            <v/>
          </cell>
          <cell r="CS135" t="str">
            <v/>
          </cell>
          <cell r="CT135" t="str">
            <v/>
          </cell>
          <cell r="CU135" t="str">
            <v/>
          </cell>
          <cell r="CV135" t="str">
            <v/>
          </cell>
          <cell r="CW135" t="str">
            <v/>
          </cell>
        </row>
        <row r="136">
          <cell r="CN136" t="str">
            <v/>
          </cell>
          <cell r="CO136" t="str">
            <v/>
          </cell>
          <cell r="CP136" t="str">
            <v/>
          </cell>
          <cell r="CQ136" t="str">
            <v/>
          </cell>
          <cell r="CR136" t="str">
            <v/>
          </cell>
          <cell r="CS136" t="str">
            <v/>
          </cell>
          <cell r="CT136" t="str">
            <v/>
          </cell>
          <cell r="CU136" t="str">
            <v/>
          </cell>
          <cell r="CV136" t="str">
            <v/>
          </cell>
          <cell r="CW136" t="str">
            <v/>
          </cell>
        </row>
        <row r="137">
          <cell r="CN137" t="str">
            <v/>
          </cell>
          <cell r="CO137" t="str">
            <v/>
          </cell>
          <cell r="CP137" t="str">
            <v/>
          </cell>
          <cell r="CQ137" t="str">
            <v/>
          </cell>
          <cell r="CR137" t="str">
            <v/>
          </cell>
          <cell r="CS137" t="str">
            <v/>
          </cell>
          <cell r="CT137" t="str">
            <v/>
          </cell>
          <cell r="CU137" t="str">
            <v/>
          </cell>
          <cell r="CV137" t="str">
            <v/>
          </cell>
          <cell r="CW137" t="str">
            <v/>
          </cell>
        </row>
        <row r="138">
          <cell r="CN138" t="str">
            <v/>
          </cell>
          <cell r="CO138" t="str">
            <v/>
          </cell>
          <cell r="CP138" t="str">
            <v/>
          </cell>
          <cell r="CQ138" t="str">
            <v/>
          </cell>
          <cell r="CR138" t="str">
            <v/>
          </cell>
          <cell r="CS138" t="str">
            <v/>
          </cell>
          <cell r="CT138" t="str">
            <v/>
          </cell>
          <cell r="CU138" t="str">
            <v/>
          </cell>
          <cell r="CV138" t="str">
            <v/>
          </cell>
          <cell r="CW138" t="str">
            <v/>
          </cell>
        </row>
        <row r="139">
          <cell r="CN139" t="str">
            <v/>
          </cell>
          <cell r="CO139" t="str">
            <v/>
          </cell>
          <cell r="CP139" t="str">
            <v/>
          </cell>
          <cell r="CQ139" t="str">
            <v/>
          </cell>
          <cell r="CR139" t="str">
            <v/>
          </cell>
          <cell r="CS139" t="str">
            <v/>
          </cell>
          <cell r="CT139" t="str">
            <v/>
          </cell>
          <cell r="CU139" t="str">
            <v/>
          </cell>
          <cell r="CV139" t="str">
            <v/>
          </cell>
          <cell r="CW139" t="str">
            <v/>
          </cell>
        </row>
        <row r="140">
          <cell r="CN140" t="str">
            <v/>
          </cell>
          <cell r="CO140" t="str">
            <v/>
          </cell>
          <cell r="CP140" t="str">
            <v/>
          </cell>
          <cell r="CQ140" t="str">
            <v/>
          </cell>
          <cell r="CR140" t="str">
            <v/>
          </cell>
          <cell r="CS140" t="str">
            <v/>
          </cell>
          <cell r="CT140" t="str">
            <v/>
          </cell>
          <cell r="CU140" t="str">
            <v/>
          </cell>
          <cell r="CV140" t="str">
            <v/>
          </cell>
          <cell r="CW140" t="str">
            <v/>
          </cell>
        </row>
        <row r="141">
          <cell r="CN141" t="str">
            <v/>
          </cell>
          <cell r="CO141" t="str">
            <v/>
          </cell>
          <cell r="CP141" t="str">
            <v/>
          </cell>
          <cell r="CQ141" t="str">
            <v/>
          </cell>
          <cell r="CR141" t="str">
            <v/>
          </cell>
          <cell r="CS141" t="str">
            <v/>
          </cell>
          <cell r="CT141" t="str">
            <v/>
          </cell>
          <cell r="CU141" t="str">
            <v/>
          </cell>
          <cell r="CV141" t="str">
            <v/>
          </cell>
          <cell r="CW141" t="str">
            <v/>
          </cell>
        </row>
        <row r="142">
          <cell r="CN142" t="str">
            <v/>
          </cell>
          <cell r="CO142" t="str">
            <v/>
          </cell>
          <cell r="CP142" t="str">
            <v/>
          </cell>
          <cell r="CQ142" t="str">
            <v/>
          </cell>
          <cell r="CR142" t="str">
            <v/>
          </cell>
          <cell r="CS142" t="str">
            <v/>
          </cell>
          <cell r="CT142" t="str">
            <v/>
          </cell>
          <cell r="CU142" t="str">
            <v/>
          </cell>
          <cell r="CV142" t="str">
            <v/>
          </cell>
          <cell r="CW142" t="str">
            <v/>
          </cell>
        </row>
        <row r="143">
          <cell r="CN143" t="str">
            <v/>
          </cell>
          <cell r="CO143" t="str">
            <v/>
          </cell>
          <cell r="CP143" t="str">
            <v/>
          </cell>
          <cell r="CQ143" t="str">
            <v/>
          </cell>
          <cell r="CR143" t="str">
            <v/>
          </cell>
          <cell r="CS143" t="str">
            <v/>
          </cell>
          <cell r="CT143" t="str">
            <v/>
          </cell>
          <cell r="CU143" t="str">
            <v/>
          </cell>
          <cell r="CV143" t="str">
            <v/>
          </cell>
          <cell r="CW143" t="str">
            <v/>
          </cell>
        </row>
        <row r="144">
          <cell r="CN144" t="str">
            <v/>
          </cell>
          <cell r="CO144" t="str">
            <v/>
          </cell>
          <cell r="CP144" t="str">
            <v/>
          </cell>
          <cell r="CQ144" t="str">
            <v/>
          </cell>
          <cell r="CR144" t="str">
            <v/>
          </cell>
          <cell r="CS144" t="str">
            <v/>
          </cell>
          <cell r="CT144" t="str">
            <v/>
          </cell>
          <cell r="CU144" t="str">
            <v/>
          </cell>
          <cell r="CV144" t="str">
            <v/>
          </cell>
          <cell r="CW144" t="str">
            <v/>
          </cell>
        </row>
        <row r="145">
          <cell r="CN145" t="str">
            <v/>
          </cell>
          <cell r="CO145" t="str">
            <v/>
          </cell>
          <cell r="CP145" t="str">
            <v/>
          </cell>
          <cell r="CQ145" t="str">
            <v/>
          </cell>
          <cell r="CR145" t="str">
            <v/>
          </cell>
          <cell r="CS145" t="str">
            <v/>
          </cell>
          <cell r="CT145" t="str">
            <v/>
          </cell>
          <cell r="CU145" t="str">
            <v/>
          </cell>
          <cell r="CV145" t="str">
            <v/>
          </cell>
          <cell r="CW145" t="str">
            <v/>
          </cell>
        </row>
        <row r="146">
          <cell r="CN146" t="str">
            <v/>
          </cell>
          <cell r="CO146" t="str">
            <v/>
          </cell>
          <cell r="CP146" t="str">
            <v/>
          </cell>
          <cell r="CQ146" t="str">
            <v/>
          </cell>
          <cell r="CR146" t="str">
            <v/>
          </cell>
          <cell r="CS146" t="str">
            <v/>
          </cell>
          <cell r="CT146" t="str">
            <v/>
          </cell>
          <cell r="CU146" t="str">
            <v/>
          </cell>
          <cell r="CV146" t="str">
            <v/>
          </cell>
          <cell r="CW146" t="str">
            <v/>
          </cell>
        </row>
        <row r="147">
          <cell r="CN147" t="str">
            <v/>
          </cell>
          <cell r="CO147" t="str">
            <v/>
          </cell>
          <cell r="CP147" t="str">
            <v/>
          </cell>
          <cell r="CQ147" t="str">
            <v/>
          </cell>
          <cell r="CR147" t="str">
            <v/>
          </cell>
          <cell r="CS147" t="str">
            <v/>
          </cell>
          <cell r="CT147" t="str">
            <v/>
          </cell>
          <cell r="CU147" t="str">
            <v/>
          </cell>
          <cell r="CV147" t="str">
            <v/>
          </cell>
          <cell r="CW147" t="str">
            <v/>
          </cell>
        </row>
        <row r="148">
          <cell r="CN148" t="str">
            <v/>
          </cell>
          <cell r="CO148" t="str">
            <v/>
          </cell>
          <cell r="CP148" t="str">
            <v/>
          </cell>
          <cell r="CQ148" t="str">
            <v/>
          </cell>
          <cell r="CR148" t="str">
            <v/>
          </cell>
          <cell r="CS148" t="str">
            <v/>
          </cell>
          <cell r="CT148" t="str">
            <v/>
          </cell>
          <cell r="CU148" t="str">
            <v/>
          </cell>
          <cell r="CV148" t="str">
            <v/>
          </cell>
          <cell r="CW148" t="str">
            <v/>
          </cell>
        </row>
        <row r="149">
          <cell r="CN149" t="str">
            <v/>
          </cell>
          <cell r="CO149" t="str">
            <v/>
          </cell>
          <cell r="CP149" t="str">
            <v/>
          </cell>
          <cell r="CQ149" t="str">
            <v/>
          </cell>
          <cell r="CR149" t="str">
            <v/>
          </cell>
          <cell r="CS149" t="str">
            <v/>
          </cell>
          <cell r="CT149" t="str">
            <v/>
          </cell>
          <cell r="CU149" t="str">
            <v/>
          </cell>
          <cell r="CV149" t="str">
            <v/>
          </cell>
          <cell r="CW149" t="str">
            <v/>
          </cell>
        </row>
        <row r="150">
          <cell r="CN150" t="str">
            <v/>
          </cell>
          <cell r="CO150" t="str">
            <v/>
          </cell>
          <cell r="CP150" t="str">
            <v/>
          </cell>
          <cell r="CQ150" t="str">
            <v/>
          </cell>
          <cell r="CR150" t="str">
            <v/>
          </cell>
          <cell r="CS150" t="str">
            <v/>
          </cell>
          <cell r="CT150" t="str">
            <v/>
          </cell>
          <cell r="CU150" t="str">
            <v/>
          </cell>
          <cell r="CV150" t="str">
            <v/>
          </cell>
          <cell r="CW150" t="str">
            <v/>
          </cell>
        </row>
        <row r="151">
          <cell r="CN151" t="str">
            <v/>
          </cell>
          <cell r="CO151" t="str">
            <v/>
          </cell>
          <cell r="CP151" t="str">
            <v/>
          </cell>
          <cell r="CQ151" t="str">
            <v/>
          </cell>
          <cell r="CR151" t="str">
            <v/>
          </cell>
          <cell r="CS151" t="str">
            <v/>
          </cell>
          <cell r="CT151" t="str">
            <v/>
          </cell>
          <cell r="CU151" t="str">
            <v/>
          </cell>
          <cell r="CV151" t="str">
            <v/>
          </cell>
          <cell r="CW151" t="str">
            <v/>
          </cell>
        </row>
        <row r="152">
          <cell r="CN152" t="str">
            <v/>
          </cell>
          <cell r="CO152" t="str">
            <v/>
          </cell>
          <cell r="CP152" t="str">
            <v/>
          </cell>
          <cell r="CQ152" t="str">
            <v/>
          </cell>
          <cell r="CR152" t="str">
            <v/>
          </cell>
          <cell r="CS152" t="str">
            <v/>
          </cell>
          <cell r="CT152" t="str">
            <v/>
          </cell>
          <cell r="CU152" t="str">
            <v/>
          </cell>
          <cell r="CV152" t="str">
            <v/>
          </cell>
          <cell r="CW152" t="str">
            <v/>
          </cell>
        </row>
        <row r="153">
          <cell r="CN153" t="str">
            <v/>
          </cell>
          <cell r="CO153" t="str">
            <v/>
          </cell>
          <cell r="CP153" t="str">
            <v/>
          </cell>
          <cell r="CQ153" t="str">
            <v/>
          </cell>
          <cell r="CR153" t="str">
            <v/>
          </cell>
          <cell r="CS153" t="str">
            <v/>
          </cell>
          <cell r="CT153" t="str">
            <v/>
          </cell>
          <cell r="CU153" t="str">
            <v/>
          </cell>
          <cell r="CV153" t="str">
            <v/>
          </cell>
          <cell r="CW153" t="str">
            <v/>
          </cell>
        </row>
        <row r="154">
          <cell r="CN154" t="str">
            <v/>
          </cell>
          <cell r="CO154" t="str">
            <v/>
          </cell>
          <cell r="CP154" t="str">
            <v/>
          </cell>
          <cell r="CQ154" t="str">
            <v/>
          </cell>
          <cell r="CR154" t="str">
            <v/>
          </cell>
          <cell r="CS154" t="str">
            <v/>
          </cell>
          <cell r="CT154" t="str">
            <v/>
          </cell>
          <cell r="CU154" t="str">
            <v/>
          </cell>
          <cell r="CV154" t="str">
            <v/>
          </cell>
          <cell r="CW154" t="str">
            <v/>
          </cell>
        </row>
        <row r="155">
          <cell r="CN155" t="str">
            <v/>
          </cell>
          <cell r="CO155" t="str">
            <v/>
          </cell>
          <cell r="CP155" t="str">
            <v/>
          </cell>
          <cell r="CQ155" t="str">
            <v/>
          </cell>
          <cell r="CR155" t="str">
            <v/>
          </cell>
          <cell r="CS155" t="str">
            <v/>
          </cell>
          <cell r="CT155" t="str">
            <v/>
          </cell>
          <cell r="CU155" t="str">
            <v/>
          </cell>
          <cell r="CV155" t="str">
            <v/>
          </cell>
          <cell r="CW155" t="str">
            <v/>
          </cell>
        </row>
        <row r="156">
          <cell r="CN156" t="str">
            <v/>
          </cell>
          <cell r="CO156" t="str">
            <v/>
          </cell>
          <cell r="CP156" t="str">
            <v/>
          </cell>
          <cell r="CQ156" t="str">
            <v/>
          </cell>
          <cell r="CR156" t="str">
            <v/>
          </cell>
          <cell r="CS156" t="str">
            <v/>
          </cell>
          <cell r="CT156" t="str">
            <v/>
          </cell>
          <cell r="CU156" t="str">
            <v/>
          </cell>
          <cell r="CV156" t="str">
            <v/>
          </cell>
          <cell r="CW156" t="str">
            <v/>
          </cell>
        </row>
        <row r="157">
          <cell r="CN157" t="str">
            <v/>
          </cell>
          <cell r="CO157" t="str">
            <v/>
          </cell>
          <cell r="CP157" t="str">
            <v/>
          </cell>
          <cell r="CQ157" t="str">
            <v/>
          </cell>
          <cell r="CR157" t="str">
            <v/>
          </cell>
          <cell r="CS157" t="str">
            <v/>
          </cell>
          <cell r="CT157" t="str">
            <v/>
          </cell>
          <cell r="CU157" t="str">
            <v/>
          </cell>
          <cell r="CV157" t="str">
            <v/>
          </cell>
          <cell r="CW157" t="str">
            <v/>
          </cell>
        </row>
        <row r="158">
          <cell r="CN158" t="str">
            <v/>
          </cell>
          <cell r="CO158" t="str">
            <v/>
          </cell>
          <cell r="CP158" t="str">
            <v/>
          </cell>
          <cell r="CQ158" t="str">
            <v/>
          </cell>
          <cell r="CR158" t="str">
            <v/>
          </cell>
          <cell r="CS158" t="str">
            <v/>
          </cell>
          <cell r="CT158" t="str">
            <v/>
          </cell>
          <cell r="CU158" t="str">
            <v/>
          </cell>
          <cell r="CV158" t="str">
            <v/>
          </cell>
          <cell r="CW158" t="str">
            <v/>
          </cell>
        </row>
        <row r="159">
          <cell r="CN159" t="str">
            <v/>
          </cell>
          <cell r="CO159" t="str">
            <v/>
          </cell>
          <cell r="CP159" t="str">
            <v/>
          </cell>
          <cell r="CQ159" t="str">
            <v/>
          </cell>
          <cell r="CR159" t="str">
            <v/>
          </cell>
          <cell r="CS159" t="str">
            <v/>
          </cell>
          <cell r="CT159" t="str">
            <v/>
          </cell>
          <cell r="CU159" t="str">
            <v/>
          </cell>
          <cell r="CV159" t="str">
            <v/>
          </cell>
          <cell r="CW159" t="str">
            <v/>
          </cell>
        </row>
        <row r="160">
          <cell r="CN160" t="str">
            <v/>
          </cell>
          <cell r="CO160" t="str">
            <v/>
          </cell>
          <cell r="CP160" t="str">
            <v/>
          </cell>
          <cell r="CQ160" t="str">
            <v/>
          </cell>
          <cell r="CR160" t="str">
            <v/>
          </cell>
          <cell r="CS160" t="str">
            <v/>
          </cell>
          <cell r="CT160" t="str">
            <v/>
          </cell>
          <cell r="CU160" t="str">
            <v/>
          </cell>
          <cell r="CV160" t="str">
            <v/>
          </cell>
          <cell r="CW160" t="str">
            <v/>
          </cell>
        </row>
        <row r="161">
          <cell r="CN161" t="str">
            <v/>
          </cell>
          <cell r="CO161" t="str">
            <v/>
          </cell>
          <cell r="CP161" t="str">
            <v/>
          </cell>
          <cell r="CQ161" t="str">
            <v/>
          </cell>
          <cell r="CR161" t="str">
            <v/>
          </cell>
          <cell r="CS161" t="str">
            <v/>
          </cell>
          <cell r="CT161" t="str">
            <v/>
          </cell>
          <cell r="CU161" t="str">
            <v/>
          </cell>
          <cell r="CV161" t="str">
            <v/>
          </cell>
          <cell r="CW161" t="str">
            <v/>
          </cell>
        </row>
        <row r="162">
          <cell r="CN162" t="str">
            <v/>
          </cell>
          <cell r="CO162" t="str">
            <v/>
          </cell>
          <cell r="CP162" t="str">
            <v/>
          </cell>
          <cell r="CQ162" t="str">
            <v/>
          </cell>
          <cell r="CR162" t="str">
            <v/>
          </cell>
          <cell r="CS162" t="str">
            <v/>
          </cell>
          <cell r="CT162" t="str">
            <v/>
          </cell>
          <cell r="CU162" t="str">
            <v/>
          </cell>
          <cell r="CV162" t="str">
            <v/>
          </cell>
          <cell r="CW162" t="str">
            <v/>
          </cell>
        </row>
        <row r="163">
          <cell r="CN163" t="str">
            <v/>
          </cell>
          <cell r="CO163" t="str">
            <v/>
          </cell>
          <cell r="CP163" t="str">
            <v/>
          </cell>
          <cell r="CQ163" t="str">
            <v/>
          </cell>
          <cell r="CR163" t="str">
            <v/>
          </cell>
          <cell r="CS163" t="str">
            <v/>
          </cell>
          <cell r="CT163" t="str">
            <v/>
          </cell>
          <cell r="CU163" t="str">
            <v/>
          </cell>
          <cell r="CV163" t="str">
            <v/>
          </cell>
          <cell r="CW163" t="str">
            <v/>
          </cell>
        </row>
        <row r="164">
          <cell r="CN164" t="str">
            <v/>
          </cell>
          <cell r="CO164" t="str">
            <v/>
          </cell>
          <cell r="CP164" t="str">
            <v/>
          </cell>
          <cell r="CQ164" t="str">
            <v/>
          </cell>
          <cell r="CR164" t="str">
            <v/>
          </cell>
          <cell r="CS164" t="str">
            <v/>
          </cell>
          <cell r="CT164" t="str">
            <v/>
          </cell>
          <cell r="CU164" t="str">
            <v/>
          </cell>
          <cell r="CV164" t="str">
            <v/>
          </cell>
          <cell r="CW164" t="str">
            <v/>
          </cell>
        </row>
        <row r="165">
          <cell r="CN165" t="str">
            <v/>
          </cell>
          <cell r="CO165" t="str">
            <v/>
          </cell>
          <cell r="CP165" t="str">
            <v/>
          </cell>
          <cell r="CQ165" t="str">
            <v/>
          </cell>
          <cell r="CR165" t="str">
            <v/>
          </cell>
          <cell r="CS165" t="str">
            <v/>
          </cell>
          <cell r="CT165" t="str">
            <v/>
          </cell>
          <cell r="CU165" t="str">
            <v/>
          </cell>
          <cell r="CV165" t="str">
            <v/>
          </cell>
          <cell r="CW165" t="str">
            <v/>
          </cell>
        </row>
        <row r="166">
          <cell r="CN166" t="str">
            <v/>
          </cell>
          <cell r="CO166" t="str">
            <v/>
          </cell>
          <cell r="CP166" t="str">
            <v/>
          </cell>
          <cell r="CQ166" t="str">
            <v/>
          </cell>
          <cell r="CR166" t="str">
            <v/>
          </cell>
          <cell r="CS166" t="str">
            <v/>
          </cell>
          <cell r="CT166" t="str">
            <v/>
          </cell>
          <cell r="CU166" t="str">
            <v/>
          </cell>
          <cell r="CV166" t="str">
            <v/>
          </cell>
          <cell r="CW166" t="str">
            <v/>
          </cell>
        </row>
        <row r="167">
          <cell r="CN167" t="str">
            <v/>
          </cell>
          <cell r="CO167" t="str">
            <v/>
          </cell>
          <cell r="CP167" t="str">
            <v/>
          </cell>
          <cell r="CQ167" t="str">
            <v/>
          </cell>
          <cell r="CR167" t="str">
            <v/>
          </cell>
          <cell r="CS167" t="str">
            <v/>
          </cell>
          <cell r="CT167" t="str">
            <v/>
          </cell>
          <cell r="CU167" t="str">
            <v/>
          </cell>
          <cell r="CV167" t="str">
            <v/>
          </cell>
          <cell r="CW167" t="str">
            <v/>
          </cell>
        </row>
        <row r="168">
          <cell r="CN168" t="str">
            <v/>
          </cell>
          <cell r="CO168" t="str">
            <v/>
          </cell>
          <cell r="CP168" t="str">
            <v/>
          </cell>
          <cell r="CQ168" t="str">
            <v/>
          </cell>
          <cell r="CR168" t="str">
            <v/>
          </cell>
          <cell r="CS168" t="str">
            <v/>
          </cell>
          <cell r="CT168" t="str">
            <v/>
          </cell>
          <cell r="CU168" t="str">
            <v/>
          </cell>
          <cell r="CV168" t="str">
            <v/>
          </cell>
          <cell r="CW168" t="str">
            <v/>
          </cell>
        </row>
        <row r="169">
          <cell r="CN169" t="str">
            <v/>
          </cell>
          <cell r="CO169" t="str">
            <v/>
          </cell>
          <cell r="CP169" t="str">
            <v/>
          </cell>
          <cell r="CQ169" t="str">
            <v/>
          </cell>
          <cell r="CR169" t="str">
            <v/>
          </cell>
          <cell r="CS169" t="str">
            <v/>
          </cell>
          <cell r="CT169" t="str">
            <v/>
          </cell>
          <cell r="CU169" t="str">
            <v/>
          </cell>
          <cell r="CV169" t="str">
            <v/>
          </cell>
          <cell r="CW169" t="str">
            <v/>
          </cell>
        </row>
        <row r="170">
          <cell r="CN170" t="str">
            <v/>
          </cell>
          <cell r="CO170" t="str">
            <v/>
          </cell>
          <cell r="CP170" t="str">
            <v/>
          </cell>
          <cell r="CQ170" t="str">
            <v/>
          </cell>
          <cell r="CR170" t="str">
            <v/>
          </cell>
          <cell r="CS170" t="str">
            <v/>
          </cell>
          <cell r="CT170" t="str">
            <v/>
          </cell>
          <cell r="CU170" t="str">
            <v/>
          </cell>
          <cell r="CV170" t="str">
            <v/>
          </cell>
          <cell r="CW170" t="str">
            <v/>
          </cell>
        </row>
        <row r="171">
          <cell r="CN171" t="str">
            <v/>
          </cell>
          <cell r="CO171" t="str">
            <v/>
          </cell>
          <cell r="CP171" t="str">
            <v/>
          </cell>
          <cell r="CQ171" t="str">
            <v/>
          </cell>
          <cell r="CR171" t="str">
            <v/>
          </cell>
          <cell r="CS171" t="str">
            <v/>
          </cell>
          <cell r="CT171" t="str">
            <v/>
          </cell>
          <cell r="CU171" t="str">
            <v/>
          </cell>
          <cell r="CV171" t="str">
            <v/>
          </cell>
          <cell r="CW171" t="str">
            <v/>
          </cell>
        </row>
        <row r="172">
          <cell r="CN172" t="str">
            <v/>
          </cell>
          <cell r="CO172" t="str">
            <v/>
          </cell>
          <cell r="CP172" t="str">
            <v/>
          </cell>
          <cell r="CQ172" t="str">
            <v/>
          </cell>
          <cell r="CR172" t="str">
            <v/>
          </cell>
          <cell r="CS172" t="str">
            <v/>
          </cell>
          <cell r="CT172" t="str">
            <v/>
          </cell>
          <cell r="CU172" t="str">
            <v/>
          </cell>
          <cell r="CV172" t="str">
            <v/>
          </cell>
          <cell r="CW172" t="str">
            <v/>
          </cell>
        </row>
        <row r="173">
          <cell r="CN173" t="str">
            <v/>
          </cell>
          <cell r="CO173" t="str">
            <v/>
          </cell>
          <cell r="CP173" t="str">
            <v/>
          </cell>
          <cell r="CQ173" t="str">
            <v/>
          </cell>
          <cell r="CR173" t="str">
            <v/>
          </cell>
          <cell r="CS173" t="str">
            <v/>
          </cell>
          <cell r="CT173" t="str">
            <v/>
          </cell>
          <cell r="CU173" t="str">
            <v/>
          </cell>
          <cell r="CV173" t="str">
            <v/>
          </cell>
          <cell r="CW173" t="str">
            <v/>
          </cell>
        </row>
        <row r="174">
          <cell r="CN174" t="str">
            <v/>
          </cell>
          <cell r="CO174" t="str">
            <v/>
          </cell>
          <cell r="CP174" t="str">
            <v/>
          </cell>
          <cell r="CQ174" t="str">
            <v/>
          </cell>
          <cell r="CR174" t="str">
            <v/>
          </cell>
          <cell r="CS174" t="str">
            <v/>
          </cell>
          <cell r="CT174" t="str">
            <v/>
          </cell>
          <cell r="CU174" t="str">
            <v/>
          </cell>
          <cell r="CV174" t="str">
            <v/>
          </cell>
          <cell r="CW174" t="str">
            <v/>
          </cell>
        </row>
        <row r="175">
          <cell r="CN175" t="str">
            <v/>
          </cell>
          <cell r="CO175" t="str">
            <v/>
          </cell>
          <cell r="CP175" t="str">
            <v/>
          </cell>
          <cell r="CQ175" t="str">
            <v/>
          </cell>
          <cell r="CR175" t="str">
            <v/>
          </cell>
          <cell r="CS175" t="str">
            <v/>
          </cell>
          <cell r="CT175" t="str">
            <v/>
          </cell>
          <cell r="CU175" t="str">
            <v/>
          </cell>
          <cell r="CV175" t="str">
            <v/>
          </cell>
          <cell r="CW175" t="str">
            <v/>
          </cell>
        </row>
        <row r="176">
          <cell r="CN176" t="str">
            <v/>
          </cell>
          <cell r="CO176" t="str">
            <v/>
          </cell>
          <cell r="CP176" t="str">
            <v/>
          </cell>
          <cell r="CQ176" t="str">
            <v/>
          </cell>
          <cell r="CR176" t="str">
            <v/>
          </cell>
          <cell r="CS176" t="str">
            <v/>
          </cell>
          <cell r="CT176" t="str">
            <v/>
          </cell>
          <cell r="CU176" t="str">
            <v/>
          </cell>
          <cell r="CV176" t="str">
            <v/>
          </cell>
          <cell r="CW176" t="str">
            <v/>
          </cell>
        </row>
        <row r="177">
          <cell r="CN177" t="str">
            <v/>
          </cell>
          <cell r="CO177" t="str">
            <v/>
          </cell>
          <cell r="CP177" t="str">
            <v/>
          </cell>
          <cell r="CQ177" t="str">
            <v/>
          </cell>
          <cell r="CR177" t="str">
            <v/>
          </cell>
          <cell r="CS177" t="str">
            <v/>
          </cell>
          <cell r="CT177" t="str">
            <v/>
          </cell>
          <cell r="CU177" t="str">
            <v/>
          </cell>
          <cell r="CV177" t="str">
            <v/>
          </cell>
          <cell r="CW177" t="str">
            <v/>
          </cell>
        </row>
        <row r="178">
          <cell r="CN178" t="str">
            <v/>
          </cell>
          <cell r="CO178" t="str">
            <v/>
          </cell>
          <cell r="CP178" t="str">
            <v/>
          </cell>
          <cell r="CQ178" t="str">
            <v/>
          </cell>
          <cell r="CR178" t="str">
            <v/>
          </cell>
          <cell r="CS178" t="str">
            <v/>
          </cell>
          <cell r="CT178" t="str">
            <v/>
          </cell>
          <cell r="CU178" t="str">
            <v/>
          </cell>
          <cell r="CV178" t="str">
            <v/>
          </cell>
          <cell r="CW178" t="str">
            <v/>
          </cell>
        </row>
        <row r="179">
          <cell r="CN179" t="str">
            <v/>
          </cell>
          <cell r="CO179" t="str">
            <v/>
          </cell>
          <cell r="CP179" t="str">
            <v/>
          </cell>
          <cell r="CQ179" t="str">
            <v/>
          </cell>
          <cell r="CR179" t="str">
            <v/>
          </cell>
          <cell r="CS179" t="str">
            <v/>
          </cell>
          <cell r="CT179" t="str">
            <v/>
          </cell>
          <cell r="CU179" t="str">
            <v/>
          </cell>
          <cell r="CV179" t="str">
            <v/>
          </cell>
          <cell r="CW179" t="str">
            <v/>
          </cell>
        </row>
        <row r="180">
          <cell r="CN180" t="str">
            <v/>
          </cell>
          <cell r="CO180" t="str">
            <v/>
          </cell>
          <cell r="CP180" t="str">
            <v/>
          </cell>
          <cell r="CQ180" t="str">
            <v/>
          </cell>
          <cell r="CR180" t="str">
            <v/>
          </cell>
          <cell r="CS180" t="str">
            <v/>
          </cell>
          <cell r="CT180" t="str">
            <v/>
          </cell>
          <cell r="CU180" t="str">
            <v/>
          </cell>
          <cell r="CV180" t="str">
            <v/>
          </cell>
          <cell r="CW180" t="str">
            <v/>
          </cell>
        </row>
        <row r="181">
          <cell r="CN181" t="str">
            <v/>
          </cell>
          <cell r="CO181" t="str">
            <v/>
          </cell>
          <cell r="CP181" t="str">
            <v/>
          </cell>
          <cell r="CQ181" t="str">
            <v/>
          </cell>
          <cell r="CR181" t="str">
            <v/>
          </cell>
          <cell r="CS181" t="str">
            <v/>
          </cell>
          <cell r="CT181" t="str">
            <v/>
          </cell>
          <cell r="CU181" t="str">
            <v/>
          </cell>
          <cell r="CV181" t="str">
            <v/>
          </cell>
          <cell r="CW181" t="str">
            <v/>
          </cell>
        </row>
        <row r="182">
          <cell r="CN182" t="str">
            <v/>
          </cell>
          <cell r="CO182" t="str">
            <v/>
          </cell>
          <cell r="CP182" t="str">
            <v/>
          </cell>
          <cell r="CQ182" t="str">
            <v/>
          </cell>
          <cell r="CR182" t="str">
            <v/>
          </cell>
          <cell r="CS182" t="str">
            <v/>
          </cell>
          <cell r="CT182" t="str">
            <v/>
          </cell>
          <cell r="CU182" t="str">
            <v/>
          </cell>
          <cell r="CV182" t="str">
            <v/>
          </cell>
          <cell r="CW182" t="str">
            <v/>
          </cell>
        </row>
        <row r="183">
          <cell r="CN183" t="str">
            <v/>
          </cell>
          <cell r="CO183" t="str">
            <v/>
          </cell>
          <cell r="CP183" t="str">
            <v/>
          </cell>
          <cell r="CQ183" t="str">
            <v/>
          </cell>
          <cell r="CR183" t="str">
            <v/>
          </cell>
          <cell r="CS183" t="str">
            <v/>
          </cell>
          <cell r="CT183" t="str">
            <v/>
          </cell>
          <cell r="CU183" t="str">
            <v/>
          </cell>
          <cell r="CV183" t="str">
            <v/>
          </cell>
          <cell r="CW183" t="str">
            <v/>
          </cell>
        </row>
        <row r="184">
          <cell r="CN184" t="str">
            <v/>
          </cell>
          <cell r="CO184" t="str">
            <v/>
          </cell>
          <cell r="CP184" t="str">
            <v/>
          </cell>
          <cell r="CQ184" t="str">
            <v/>
          </cell>
          <cell r="CR184" t="str">
            <v/>
          </cell>
          <cell r="CS184" t="str">
            <v/>
          </cell>
          <cell r="CT184" t="str">
            <v/>
          </cell>
          <cell r="CU184" t="str">
            <v/>
          </cell>
          <cell r="CV184" t="str">
            <v/>
          </cell>
          <cell r="CW184" t="str">
            <v/>
          </cell>
        </row>
        <row r="185">
          <cell r="CN185" t="str">
            <v/>
          </cell>
          <cell r="CO185" t="str">
            <v/>
          </cell>
          <cell r="CP185" t="str">
            <v/>
          </cell>
          <cell r="CQ185" t="str">
            <v/>
          </cell>
          <cell r="CR185" t="str">
            <v/>
          </cell>
          <cell r="CS185" t="str">
            <v/>
          </cell>
          <cell r="CT185" t="str">
            <v/>
          </cell>
          <cell r="CU185" t="str">
            <v/>
          </cell>
          <cell r="CV185" t="str">
            <v/>
          </cell>
          <cell r="CW185" t="str">
            <v/>
          </cell>
        </row>
        <row r="186">
          <cell r="CN186" t="str">
            <v/>
          </cell>
          <cell r="CO186" t="str">
            <v/>
          </cell>
          <cell r="CP186" t="str">
            <v/>
          </cell>
          <cell r="CQ186" t="str">
            <v/>
          </cell>
          <cell r="CR186" t="str">
            <v/>
          </cell>
          <cell r="CS186" t="str">
            <v/>
          </cell>
          <cell r="CT186" t="str">
            <v/>
          </cell>
          <cell r="CU186" t="str">
            <v/>
          </cell>
          <cell r="CV186" t="str">
            <v/>
          </cell>
          <cell r="CW186" t="str">
            <v/>
          </cell>
        </row>
        <row r="187">
          <cell r="CN187" t="str">
            <v/>
          </cell>
          <cell r="CO187" t="str">
            <v/>
          </cell>
          <cell r="CP187" t="str">
            <v/>
          </cell>
          <cell r="CQ187" t="str">
            <v/>
          </cell>
          <cell r="CR187" t="str">
            <v/>
          </cell>
          <cell r="CS187" t="str">
            <v/>
          </cell>
          <cell r="CT187" t="str">
            <v/>
          </cell>
          <cell r="CU187" t="str">
            <v/>
          </cell>
          <cell r="CV187" t="str">
            <v/>
          </cell>
          <cell r="CW187" t="str">
            <v/>
          </cell>
        </row>
        <row r="188">
          <cell r="CN188" t="str">
            <v/>
          </cell>
          <cell r="CO188" t="str">
            <v/>
          </cell>
          <cell r="CP188" t="str">
            <v/>
          </cell>
          <cell r="CQ188" t="str">
            <v/>
          </cell>
          <cell r="CR188" t="str">
            <v/>
          </cell>
          <cell r="CS188" t="str">
            <v/>
          </cell>
          <cell r="CT188" t="str">
            <v/>
          </cell>
          <cell r="CU188" t="str">
            <v/>
          </cell>
          <cell r="CV188" t="str">
            <v/>
          </cell>
          <cell r="CW188" t="str">
            <v/>
          </cell>
        </row>
        <row r="189">
          <cell r="CN189" t="str">
            <v/>
          </cell>
          <cell r="CO189" t="str">
            <v/>
          </cell>
          <cell r="CP189" t="str">
            <v/>
          </cell>
          <cell r="CQ189" t="str">
            <v/>
          </cell>
          <cell r="CR189" t="str">
            <v/>
          </cell>
          <cell r="CS189" t="str">
            <v/>
          </cell>
          <cell r="CT189" t="str">
            <v/>
          </cell>
          <cell r="CU189" t="str">
            <v/>
          </cell>
          <cell r="CV189" t="str">
            <v/>
          </cell>
          <cell r="CW189" t="str">
            <v/>
          </cell>
        </row>
        <row r="190">
          <cell r="CN190" t="str">
            <v/>
          </cell>
          <cell r="CO190" t="str">
            <v/>
          </cell>
          <cell r="CP190" t="str">
            <v/>
          </cell>
          <cell r="CQ190" t="str">
            <v/>
          </cell>
          <cell r="CR190" t="str">
            <v/>
          </cell>
          <cell r="CS190" t="str">
            <v/>
          </cell>
          <cell r="CT190" t="str">
            <v/>
          </cell>
          <cell r="CU190" t="str">
            <v/>
          </cell>
          <cell r="CV190" t="str">
            <v/>
          </cell>
          <cell r="CW190" t="str">
            <v/>
          </cell>
        </row>
        <row r="191">
          <cell r="CN191" t="str">
            <v/>
          </cell>
          <cell r="CO191" t="str">
            <v/>
          </cell>
          <cell r="CP191" t="str">
            <v/>
          </cell>
          <cell r="CQ191" t="str">
            <v/>
          </cell>
          <cell r="CR191" t="str">
            <v/>
          </cell>
          <cell r="CS191" t="str">
            <v/>
          </cell>
          <cell r="CT191" t="str">
            <v/>
          </cell>
          <cell r="CU191" t="str">
            <v/>
          </cell>
          <cell r="CV191" t="str">
            <v/>
          </cell>
          <cell r="CW191" t="str">
            <v/>
          </cell>
        </row>
        <row r="192">
          <cell r="CN192" t="str">
            <v/>
          </cell>
          <cell r="CO192" t="str">
            <v/>
          </cell>
          <cell r="CP192" t="str">
            <v/>
          </cell>
          <cell r="CQ192" t="str">
            <v/>
          </cell>
          <cell r="CR192" t="str">
            <v/>
          </cell>
          <cell r="CS192" t="str">
            <v/>
          </cell>
          <cell r="CT192" t="str">
            <v/>
          </cell>
          <cell r="CU192" t="str">
            <v/>
          </cell>
          <cell r="CV192" t="str">
            <v/>
          </cell>
          <cell r="CW192" t="str">
            <v/>
          </cell>
        </row>
        <row r="193">
          <cell r="CN193" t="str">
            <v/>
          </cell>
          <cell r="CO193" t="str">
            <v/>
          </cell>
          <cell r="CP193" t="str">
            <v/>
          </cell>
          <cell r="CQ193" t="str">
            <v/>
          </cell>
          <cell r="CR193" t="str">
            <v/>
          </cell>
          <cell r="CS193" t="str">
            <v/>
          </cell>
          <cell r="CT193" t="str">
            <v/>
          </cell>
          <cell r="CU193" t="str">
            <v/>
          </cell>
          <cell r="CV193" t="str">
            <v/>
          </cell>
          <cell r="CW193" t="str">
            <v/>
          </cell>
        </row>
        <row r="194">
          <cell r="CN194" t="str">
            <v/>
          </cell>
          <cell r="CO194" t="str">
            <v/>
          </cell>
          <cell r="CP194" t="str">
            <v/>
          </cell>
          <cell r="CQ194" t="str">
            <v/>
          </cell>
          <cell r="CR194" t="str">
            <v/>
          </cell>
          <cell r="CS194" t="str">
            <v/>
          </cell>
          <cell r="CT194" t="str">
            <v/>
          </cell>
          <cell r="CU194" t="str">
            <v/>
          </cell>
          <cell r="CV194" t="str">
            <v/>
          </cell>
          <cell r="CW194" t="str">
            <v/>
          </cell>
        </row>
        <row r="195">
          <cell r="CN195" t="str">
            <v/>
          </cell>
          <cell r="CO195" t="str">
            <v/>
          </cell>
          <cell r="CP195" t="str">
            <v/>
          </cell>
          <cell r="CQ195" t="str">
            <v/>
          </cell>
          <cell r="CR195" t="str">
            <v/>
          </cell>
          <cell r="CS195" t="str">
            <v/>
          </cell>
          <cell r="CT195" t="str">
            <v/>
          </cell>
          <cell r="CU195" t="str">
            <v/>
          </cell>
          <cell r="CV195" t="str">
            <v/>
          </cell>
          <cell r="CW195" t="str">
            <v/>
          </cell>
        </row>
        <row r="196">
          <cell r="CN196" t="str">
            <v/>
          </cell>
          <cell r="CO196" t="str">
            <v/>
          </cell>
          <cell r="CP196" t="str">
            <v/>
          </cell>
          <cell r="CQ196" t="str">
            <v/>
          </cell>
          <cell r="CR196" t="str">
            <v/>
          </cell>
          <cell r="CS196" t="str">
            <v/>
          </cell>
          <cell r="CT196" t="str">
            <v/>
          </cell>
          <cell r="CU196" t="str">
            <v/>
          </cell>
          <cell r="CV196" t="str">
            <v/>
          </cell>
          <cell r="CW196" t="str">
            <v/>
          </cell>
        </row>
        <row r="197">
          <cell r="CN197" t="str">
            <v/>
          </cell>
          <cell r="CO197" t="str">
            <v/>
          </cell>
          <cell r="CP197" t="str">
            <v/>
          </cell>
          <cell r="CQ197" t="str">
            <v/>
          </cell>
          <cell r="CR197" t="str">
            <v/>
          </cell>
          <cell r="CS197" t="str">
            <v/>
          </cell>
          <cell r="CT197" t="str">
            <v/>
          </cell>
          <cell r="CU197" t="str">
            <v/>
          </cell>
          <cell r="CV197" t="str">
            <v/>
          </cell>
          <cell r="CW197" t="str">
            <v/>
          </cell>
        </row>
        <row r="198">
          <cell r="CN198" t="str">
            <v/>
          </cell>
          <cell r="CO198" t="str">
            <v/>
          </cell>
          <cell r="CP198" t="str">
            <v/>
          </cell>
          <cell r="CQ198" t="str">
            <v/>
          </cell>
          <cell r="CR198" t="str">
            <v/>
          </cell>
          <cell r="CS198" t="str">
            <v/>
          </cell>
          <cell r="CT198" t="str">
            <v/>
          </cell>
          <cell r="CU198" t="str">
            <v/>
          </cell>
          <cell r="CV198" t="str">
            <v/>
          </cell>
          <cell r="CW198" t="str">
            <v/>
          </cell>
        </row>
        <row r="199">
          <cell r="CN199" t="str">
            <v/>
          </cell>
          <cell r="CO199" t="str">
            <v/>
          </cell>
          <cell r="CP199" t="str">
            <v/>
          </cell>
          <cell r="CQ199" t="str">
            <v/>
          </cell>
          <cell r="CR199" t="str">
            <v/>
          </cell>
          <cell r="CS199" t="str">
            <v/>
          </cell>
          <cell r="CT199" t="str">
            <v/>
          </cell>
          <cell r="CU199" t="str">
            <v/>
          </cell>
          <cell r="CV199" t="str">
            <v/>
          </cell>
          <cell r="CW199" t="str">
            <v/>
          </cell>
        </row>
        <row r="200">
          <cell r="CN200" t="str">
            <v/>
          </cell>
          <cell r="CO200" t="str">
            <v/>
          </cell>
          <cell r="CP200" t="str">
            <v/>
          </cell>
          <cell r="CQ200" t="str">
            <v/>
          </cell>
          <cell r="CR200" t="str">
            <v/>
          </cell>
          <cell r="CS200" t="str">
            <v/>
          </cell>
          <cell r="CT200" t="str">
            <v/>
          </cell>
          <cell r="CU200" t="str">
            <v/>
          </cell>
          <cell r="CV200" t="str">
            <v/>
          </cell>
          <cell r="CW200" t="str">
            <v/>
          </cell>
        </row>
        <row r="201">
          <cell r="CN201" t="str">
            <v/>
          </cell>
          <cell r="CO201" t="str">
            <v/>
          </cell>
          <cell r="CP201" t="str">
            <v/>
          </cell>
          <cell r="CQ201" t="str">
            <v/>
          </cell>
          <cell r="CR201" t="str">
            <v/>
          </cell>
          <cell r="CS201" t="str">
            <v/>
          </cell>
          <cell r="CT201" t="str">
            <v/>
          </cell>
          <cell r="CU201" t="str">
            <v/>
          </cell>
          <cell r="CV201" t="str">
            <v/>
          </cell>
          <cell r="CW201" t="str">
            <v/>
          </cell>
        </row>
        <row r="202">
          <cell r="CN202" t="str">
            <v/>
          </cell>
          <cell r="CO202" t="str">
            <v/>
          </cell>
          <cell r="CP202" t="str">
            <v/>
          </cell>
          <cell r="CQ202" t="str">
            <v/>
          </cell>
          <cell r="CR202" t="str">
            <v/>
          </cell>
          <cell r="CS202" t="str">
            <v/>
          </cell>
          <cell r="CT202" t="str">
            <v/>
          </cell>
          <cell r="CU202" t="str">
            <v/>
          </cell>
          <cell r="CV202" t="str">
            <v/>
          </cell>
          <cell r="CW202" t="str">
            <v/>
          </cell>
        </row>
        <row r="203">
          <cell r="CN203" t="str">
            <v/>
          </cell>
          <cell r="CO203" t="str">
            <v/>
          </cell>
          <cell r="CP203" t="str">
            <v/>
          </cell>
          <cell r="CQ203" t="str">
            <v/>
          </cell>
          <cell r="CR203" t="str">
            <v/>
          </cell>
          <cell r="CS203" t="str">
            <v/>
          </cell>
          <cell r="CT203" t="str">
            <v/>
          </cell>
          <cell r="CU203" t="str">
            <v/>
          </cell>
          <cell r="CV203" t="str">
            <v/>
          </cell>
          <cell r="CW203" t="str">
            <v/>
          </cell>
        </row>
        <row r="204">
          <cell r="CN204" t="str">
            <v/>
          </cell>
          <cell r="CO204" t="str">
            <v/>
          </cell>
          <cell r="CP204" t="str">
            <v/>
          </cell>
          <cell r="CQ204" t="str">
            <v/>
          </cell>
          <cell r="CR204" t="str">
            <v/>
          </cell>
          <cell r="CS204" t="str">
            <v/>
          </cell>
          <cell r="CT204" t="str">
            <v/>
          </cell>
          <cell r="CU204" t="str">
            <v/>
          </cell>
          <cell r="CV204" t="str">
            <v/>
          </cell>
          <cell r="CW204" t="str">
            <v/>
          </cell>
        </row>
        <row r="205">
          <cell r="CN205" t="str">
            <v/>
          </cell>
          <cell r="CO205" t="str">
            <v/>
          </cell>
          <cell r="CP205" t="str">
            <v/>
          </cell>
          <cell r="CQ205" t="str">
            <v/>
          </cell>
          <cell r="CR205" t="str">
            <v/>
          </cell>
          <cell r="CS205" t="str">
            <v/>
          </cell>
          <cell r="CT205" t="str">
            <v/>
          </cell>
          <cell r="CU205" t="str">
            <v/>
          </cell>
          <cell r="CV205" t="str">
            <v/>
          </cell>
          <cell r="CW205" t="str">
            <v/>
          </cell>
        </row>
        <row r="206">
          <cell r="CN206" t="str">
            <v/>
          </cell>
          <cell r="CO206" t="str">
            <v/>
          </cell>
          <cell r="CP206" t="str">
            <v/>
          </cell>
          <cell r="CQ206" t="str">
            <v/>
          </cell>
          <cell r="CR206" t="str">
            <v/>
          </cell>
          <cell r="CS206" t="str">
            <v/>
          </cell>
          <cell r="CT206" t="str">
            <v/>
          </cell>
          <cell r="CU206" t="str">
            <v/>
          </cell>
          <cell r="CV206" t="str">
            <v/>
          </cell>
          <cell r="CW206" t="str">
            <v/>
          </cell>
        </row>
        <row r="207">
          <cell r="CN207" t="str">
            <v/>
          </cell>
          <cell r="CO207" t="str">
            <v/>
          </cell>
          <cell r="CP207" t="str">
            <v/>
          </cell>
          <cell r="CQ207" t="str">
            <v/>
          </cell>
          <cell r="CR207" t="str">
            <v/>
          </cell>
          <cell r="CS207" t="str">
            <v/>
          </cell>
          <cell r="CT207" t="str">
            <v/>
          </cell>
          <cell r="CU207" t="str">
            <v/>
          </cell>
          <cell r="CV207" t="str">
            <v/>
          </cell>
          <cell r="CW207" t="str">
            <v/>
          </cell>
        </row>
        <row r="208">
          <cell r="CN208" t="str">
            <v/>
          </cell>
          <cell r="CO208" t="str">
            <v/>
          </cell>
          <cell r="CP208" t="str">
            <v/>
          </cell>
          <cell r="CQ208" t="str">
            <v/>
          </cell>
          <cell r="CR208" t="str">
            <v/>
          </cell>
          <cell r="CS208" t="str">
            <v/>
          </cell>
          <cell r="CT208" t="str">
            <v/>
          </cell>
          <cell r="CU208" t="str">
            <v/>
          </cell>
          <cell r="CV208" t="str">
            <v/>
          </cell>
          <cell r="CW208" t="str">
            <v/>
          </cell>
        </row>
        <row r="209">
          <cell r="CN209" t="str">
            <v/>
          </cell>
          <cell r="CO209" t="str">
            <v/>
          </cell>
          <cell r="CP209" t="str">
            <v/>
          </cell>
          <cell r="CQ209" t="str">
            <v/>
          </cell>
          <cell r="CR209" t="str">
            <v/>
          </cell>
          <cell r="CS209" t="str">
            <v/>
          </cell>
          <cell r="CT209" t="str">
            <v/>
          </cell>
          <cell r="CU209" t="str">
            <v/>
          </cell>
          <cell r="CV209" t="str">
            <v/>
          </cell>
          <cell r="CW209" t="str">
            <v/>
          </cell>
        </row>
        <row r="210">
          <cell r="CN210" t="str">
            <v/>
          </cell>
          <cell r="CO210" t="str">
            <v/>
          </cell>
          <cell r="CP210" t="str">
            <v/>
          </cell>
          <cell r="CQ210" t="str">
            <v/>
          </cell>
          <cell r="CR210" t="str">
            <v/>
          </cell>
          <cell r="CS210" t="str">
            <v/>
          </cell>
          <cell r="CT210" t="str">
            <v/>
          </cell>
          <cell r="CU210" t="str">
            <v/>
          </cell>
          <cell r="CV210" t="str">
            <v/>
          </cell>
          <cell r="CW210" t="str">
            <v/>
          </cell>
        </row>
        <row r="211">
          <cell r="CN211" t="str">
            <v/>
          </cell>
          <cell r="CO211" t="str">
            <v/>
          </cell>
          <cell r="CP211" t="str">
            <v/>
          </cell>
          <cell r="CQ211" t="str">
            <v/>
          </cell>
          <cell r="CR211" t="str">
            <v/>
          </cell>
          <cell r="CS211" t="str">
            <v/>
          </cell>
          <cell r="CT211" t="str">
            <v/>
          </cell>
          <cell r="CU211" t="str">
            <v/>
          </cell>
          <cell r="CV211" t="str">
            <v/>
          </cell>
          <cell r="CW211" t="str">
            <v/>
          </cell>
        </row>
        <row r="212">
          <cell r="CN212" t="str">
            <v/>
          </cell>
          <cell r="CO212" t="str">
            <v/>
          </cell>
          <cell r="CP212" t="str">
            <v/>
          </cell>
          <cell r="CQ212" t="str">
            <v/>
          </cell>
          <cell r="CR212" t="str">
            <v/>
          </cell>
          <cell r="CS212" t="str">
            <v/>
          </cell>
          <cell r="CT212" t="str">
            <v/>
          </cell>
          <cell r="CU212" t="str">
            <v/>
          </cell>
          <cell r="CV212" t="str">
            <v/>
          </cell>
          <cell r="CW212" t="str">
            <v/>
          </cell>
        </row>
        <row r="213">
          <cell r="CN213" t="str">
            <v/>
          </cell>
          <cell r="CO213" t="str">
            <v/>
          </cell>
          <cell r="CP213" t="str">
            <v/>
          </cell>
          <cell r="CQ213" t="str">
            <v/>
          </cell>
          <cell r="CR213" t="str">
            <v/>
          </cell>
          <cell r="CS213" t="str">
            <v/>
          </cell>
          <cell r="CT213" t="str">
            <v/>
          </cell>
          <cell r="CU213" t="str">
            <v/>
          </cell>
          <cell r="CV213" t="str">
            <v/>
          </cell>
          <cell r="CW213" t="str">
            <v/>
          </cell>
        </row>
        <row r="214">
          <cell r="CN214" t="str">
            <v/>
          </cell>
          <cell r="CO214" t="str">
            <v/>
          </cell>
          <cell r="CP214" t="str">
            <v/>
          </cell>
          <cell r="CQ214" t="str">
            <v/>
          </cell>
          <cell r="CR214" t="str">
            <v/>
          </cell>
          <cell r="CS214" t="str">
            <v/>
          </cell>
          <cell r="CT214" t="str">
            <v/>
          </cell>
          <cell r="CU214" t="str">
            <v/>
          </cell>
          <cell r="CV214" t="str">
            <v/>
          </cell>
          <cell r="CW214" t="str">
            <v/>
          </cell>
        </row>
        <row r="215">
          <cell r="CN215" t="str">
            <v/>
          </cell>
          <cell r="CO215" t="str">
            <v/>
          </cell>
          <cell r="CP215" t="str">
            <v/>
          </cell>
          <cell r="CQ215" t="str">
            <v/>
          </cell>
          <cell r="CR215" t="str">
            <v/>
          </cell>
          <cell r="CS215" t="str">
            <v/>
          </cell>
          <cell r="CT215" t="str">
            <v/>
          </cell>
          <cell r="CU215" t="str">
            <v/>
          </cell>
          <cell r="CV215" t="str">
            <v/>
          </cell>
          <cell r="CW215" t="str">
            <v/>
          </cell>
        </row>
        <row r="216">
          <cell r="CN216" t="str">
            <v/>
          </cell>
          <cell r="CO216" t="str">
            <v/>
          </cell>
          <cell r="CP216" t="str">
            <v/>
          </cell>
          <cell r="CQ216" t="str">
            <v/>
          </cell>
          <cell r="CR216" t="str">
            <v/>
          </cell>
          <cell r="CS216" t="str">
            <v/>
          </cell>
          <cell r="CT216" t="str">
            <v/>
          </cell>
          <cell r="CU216" t="str">
            <v/>
          </cell>
          <cell r="CV216" t="str">
            <v/>
          </cell>
          <cell r="CW216" t="str">
            <v/>
          </cell>
        </row>
        <row r="217">
          <cell r="CN217" t="str">
            <v/>
          </cell>
          <cell r="CO217" t="str">
            <v/>
          </cell>
          <cell r="CP217" t="str">
            <v/>
          </cell>
          <cell r="CQ217" t="str">
            <v/>
          </cell>
          <cell r="CR217" t="str">
            <v/>
          </cell>
          <cell r="CS217" t="str">
            <v/>
          </cell>
          <cell r="CT217" t="str">
            <v/>
          </cell>
          <cell r="CU217" t="str">
            <v/>
          </cell>
          <cell r="CV217" t="str">
            <v/>
          </cell>
          <cell r="CW217" t="str">
            <v/>
          </cell>
        </row>
        <row r="218">
          <cell r="CN218" t="str">
            <v/>
          </cell>
          <cell r="CO218" t="str">
            <v/>
          </cell>
          <cell r="CP218" t="str">
            <v/>
          </cell>
          <cell r="CQ218" t="str">
            <v/>
          </cell>
          <cell r="CR218" t="str">
            <v/>
          </cell>
          <cell r="CS218" t="str">
            <v/>
          </cell>
          <cell r="CT218" t="str">
            <v/>
          </cell>
          <cell r="CU218" t="str">
            <v/>
          </cell>
          <cell r="CV218" t="str">
            <v/>
          </cell>
          <cell r="CW218" t="str">
            <v/>
          </cell>
        </row>
        <row r="219">
          <cell r="CN219" t="str">
            <v/>
          </cell>
          <cell r="CO219" t="str">
            <v/>
          </cell>
          <cell r="CP219" t="str">
            <v/>
          </cell>
          <cell r="CQ219" t="str">
            <v/>
          </cell>
          <cell r="CR219" t="str">
            <v/>
          </cell>
          <cell r="CS219" t="str">
            <v/>
          </cell>
          <cell r="CT219" t="str">
            <v/>
          </cell>
          <cell r="CU219" t="str">
            <v/>
          </cell>
          <cell r="CV219" t="str">
            <v/>
          </cell>
          <cell r="CW219" t="str">
            <v/>
          </cell>
        </row>
        <row r="220">
          <cell r="CN220" t="str">
            <v/>
          </cell>
          <cell r="CO220" t="str">
            <v/>
          </cell>
          <cell r="CP220" t="str">
            <v/>
          </cell>
          <cell r="CQ220" t="str">
            <v/>
          </cell>
          <cell r="CR220" t="str">
            <v/>
          </cell>
          <cell r="CS220" t="str">
            <v/>
          </cell>
          <cell r="CT220" t="str">
            <v/>
          </cell>
          <cell r="CU220" t="str">
            <v/>
          </cell>
          <cell r="CV220" t="str">
            <v/>
          </cell>
          <cell r="CW220" t="str">
            <v/>
          </cell>
        </row>
        <row r="221">
          <cell r="CN221" t="str">
            <v/>
          </cell>
          <cell r="CO221" t="str">
            <v/>
          </cell>
          <cell r="CP221" t="str">
            <v/>
          </cell>
          <cell r="CQ221" t="str">
            <v/>
          </cell>
          <cell r="CR221" t="str">
            <v/>
          </cell>
          <cell r="CS221" t="str">
            <v/>
          </cell>
          <cell r="CT221" t="str">
            <v/>
          </cell>
          <cell r="CU221" t="str">
            <v/>
          </cell>
          <cell r="CV221" t="str">
            <v/>
          </cell>
          <cell r="CW221" t="str">
            <v/>
          </cell>
        </row>
        <row r="222">
          <cell r="CN222" t="str">
            <v/>
          </cell>
          <cell r="CO222" t="str">
            <v/>
          </cell>
          <cell r="CP222" t="str">
            <v/>
          </cell>
          <cell r="CQ222" t="str">
            <v/>
          </cell>
          <cell r="CR222" t="str">
            <v/>
          </cell>
          <cell r="CS222" t="str">
            <v/>
          </cell>
          <cell r="CT222" t="str">
            <v/>
          </cell>
          <cell r="CU222" t="str">
            <v/>
          </cell>
          <cell r="CV222" t="str">
            <v/>
          </cell>
          <cell r="CW222" t="str">
            <v/>
          </cell>
        </row>
        <row r="223">
          <cell r="CN223" t="str">
            <v/>
          </cell>
          <cell r="CO223" t="str">
            <v/>
          </cell>
          <cell r="CP223" t="str">
            <v/>
          </cell>
          <cell r="CQ223" t="str">
            <v/>
          </cell>
          <cell r="CR223" t="str">
            <v/>
          </cell>
          <cell r="CS223" t="str">
            <v/>
          </cell>
          <cell r="CT223" t="str">
            <v/>
          </cell>
          <cell r="CU223" t="str">
            <v/>
          </cell>
          <cell r="CV223" t="str">
            <v/>
          </cell>
          <cell r="CW223" t="str">
            <v/>
          </cell>
        </row>
        <row r="224">
          <cell r="CN224" t="str">
            <v/>
          </cell>
          <cell r="CO224" t="str">
            <v/>
          </cell>
          <cell r="CP224" t="str">
            <v/>
          </cell>
          <cell r="CQ224" t="str">
            <v/>
          </cell>
          <cell r="CR224" t="str">
            <v/>
          </cell>
          <cell r="CS224" t="str">
            <v/>
          </cell>
          <cell r="CT224" t="str">
            <v/>
          </cell>
          <cell r="CU224" t="str">
            <v/>
          </cell>
          <cell r="CV224" t="str">
            <v/>
          </cell>
          <cell r="CW224" t="str">
            <v/>
          </cell>
        </row>
        <row r="225">
          <cell r="CN225" t="str">
            <v/>
          </cell>
          <cell r="CO225" t="str">
            <v/>
          </cell>
          <cell r="CP225" t="str">
            <v/>
          </cell>
          <cell r="CQ225" t="str">
            <v/>
          </cell>
          <cell r="CR225" t="str">
            <v/>
          </cell>
          <cell r="CS225" t="str">
            <v/>
          </cell>
          <cell r="CT225" t="str">
            <v/>
          </cell>
          <cell r="CU225" t="str">
            <v/>
          </cell>
          <cell r="CV225" t="str">
            <v/>
          </cell>
          <cell r="CW225" t="str">
            <v/>
          </cell>
        </row>
        <row r="226">
          <cell r="CN226" t="str">
            <v/>
          </cell>
          <cell r="CO226" t="str">
            <v/>
          </cell>
          <cell r="CP226" t="str">
            <v/>
          </cell>
          <cell r="CQ226" t="str">
            <v/>
          </cell>
          <cell r="CR226" t="str">
            <v/>
          </cell>
          <cell r="CS226" t="str">
            <v/>
          </cell>
          <cell r="CT226" t="str">
            <v/>
          </cell>
          <cell r="CU226" t="str">
            <v/>
          </cell>
          <cell r="CV226" t="str">
            <v/>
          </cell>
          <cell r="CW226" t="str">
            <v/>
          </cell>
        </row>
        <row r="227">
          <cell r="CN227" t="str">
            <v/>
          </cell>
          <cell r="CO227" t="str">
            <v/>
          </cell>
          <cell r="CP227" t="str">
            <v/>
          </cell>
          <cell r="CQ227" t="str">
            <v/>
          </cell>
          <cell r="CR227" t="str">
            <v/>
          </cell>
          <cell r="CS227" t="str">
            <v/>
          </cell>
          <cell r="CT227" t="str">
            <v/>
          </cell>
          <cell r="CU227" t="str">
            <v/>
          </cell>
          <cell r="CV227" t="str">
            <v/>
          </cell>
          <cell r="CW227" t="str">
            <v/>
          </cell>
        </row>
        <row r="228">
          <cell r="CN228" t="str">
            <v/>
          </cell>
          <cell r="CO228" t="str">
            <v/>
          </cell>
          <cell r="CP228" t="str">
            <v/>
          </cell>
          <cell r="CQ228" t="str">
            <v/>
          </cell>
          <cell r="CR228" t="str">
            <v/>
          </cell>
          <cell r="CS228" t="str">
            <v/>
          </cell>
          <cell r="CT228" t="str">
            <v/>
          </cell>
          <cell r="CU228" t="str">
            <v/>
          </cell>
          <cell r="CV228" t="str">
            <v/>
          </cell>
          <cell r="CW228" t="str">
            <v/>
          </cell>
        </row>
        <row r="229">
          <cell r="CN229" t="str">
            <v/>
          </cell>
          <cell r="CO229" t="str">
            <v/>
          </cell>
          <cell r="CP229" t="str">
            <v/>
          </cell>
          <cell r="CQ229" t="str">
            <v/>
          </cell>
          <cell r="CR229" t="str">
            <v/>
          </cell>
          <cell r="CS229" t="str">
            <v/>
          </cell>
          <cell r="CT229" t="str">
            <v/>
          </cell>
          <cell r="CU229" t="str">
            <v/>
          </cell>
          <cell r="CV229" t="str">
            <v/>
          </cell>
          <cell r="CW229" t="str">
            <v/>
          </cell>
        </row>
        <row r="230">
          <cell r="CN230" t="str">
            <v/>
          </cell>
          <cell r="CO230" t="str">
            <v/>
          </cell>
          <cell r="CP230" t="str">
            <v/>
          </cell>
          <cell r="CQ230" t="str">
            <v/>
          </cell>
          <cell r="CR230" t="str">
            <v/>
          </cell>
          <cell r="CS230" t="str">
            <v/>
          </cell>
          <cell r="CT230" t="str">
            <v/>
          </cell>
          <cell r="CU230" t="str">
            <v/>
          </cell>
          <cell r="CV230" t="str">
            <v/>
          </cell>
          <cell r="CW230" t="str">
            <v/>
          </cell>
        </row>
        <row r="231">
          <cell r="CN231" t="str">
            <v/>
          </cell>
          <cell r="CO231" t="str">
            <v/>
          </cell>
          <cell r="CP231" t="str">
            <v/>
          </cell>
          <cell r="CQ231" t="str">
            <v/>
          </cell>
          <cell r="CR231" t="str">
            <v/>
          </cell>
          <cell r="CS231" t="str">
            <v/>
          </cell>
          <cell r="CT231" t="str">
            <v/>
          </cell>
          <cell r="CU231" t="str">
            <v/>
          </cell>
          <cell r="CV231" t="str">
            <v/>
          </cell>
          <cell r="CW231" t="str">
            <v/>
          </cell>
        </row>
        <row r="232">
          <cell r="CN232" t="str">
            <v/>
          </cell>
          <cell r="CO232" t="str">
            <v/>
          </cell>
          <cell r="CP232" t="str">
            <v/>
          </cell>
          <cell r="CQ232" t="str">
            <v/>
          </cell>
          <cell r="CR232" t="str">
            <v/>
          </cell>
          <cell r="CS232" t="str">
            <v/>
          </cell>
          <cell r="CT232" t="str">
            <v/>
          </cell>
          <cell r="CU232" t="str">
            <v/>
          </cell>
          <cell r="CV232" t="str">
            <v/>
          </cell>
          <cell r="CW232" t="str">
            <v/>
          </cell>
        </row>
        <row r="233">
          <cell r="CN233" t="str">
            <v/>
          </cell>
          <cell r="CO233" t="str">
            <v/>
          </cell>
          <cell r="CP233" t="str">
            <v/>
          </cell>
          <cell r="CQ233" t="str">
            <v/>
          </cell>
          <cell r="CR233" t="str">
            <v/>
          </cell>
          <cell r="CS233" t="str">
            <v/>
          </cell>
          <cell r="CT233" t="str">
            <v/>
          </cell>
          <cell r="CU233" t="str">
            <v/>
          </cell>
          <cell r="CV233" t="str">
            <v/>
          </cell>
          <cell r="CW233" t="str">
            <v/>
          </cell>
        </row>
        <row r="234">
          <cell r="CN234" t="str">
            <v/>
          </cell>
          <cell r="CO234" t="str">
            <v/>
          </cell>
          <cell r="CP234" t="str">
            <v/>
          </cell>
          <cell r="CQ234" t="str">
            <v/>
          </cell>
          <cell r="CR234" t="str">
            <v/>
          </cell>
          <cell r="CS234" t="str">
            <v/>
          </cell>
          <cell r="CT234" t="str">
            <v/>
          </cell>
          <cell r="CU234" t="str">
            <v/>
          </cell>
          <cell r="CV234" t="str">
            <v/>
          </cell>
          <cell r="CW234" t="str">
            <v/>
          </cell>
        </row>
        <row r="235">
          <cell r="CN235" t="str">
            <v/>
          </cell>
          <cell r="CO235" t="str">
            <v/>
          </cell>
          <cell r="CP235" t="str">
            <v/>
          </cell>
          <cell r="CQ235" t="str">
            <v/>
          </cell>
          <cell r="CR235" t="str">
            <v/>
          </cell>
          <cell r="CS235" t="str">
            <v/>
          </cell>
          <cell r="CT235" t="str">
            <v/>
          </cell>
          <cell r="CU235" t="str">
            <v/>
          </cell>
          <cell r="CV235" t="str">
            <v/>
          </cell>
          <cell r="CW235" t="str">
            <v/>
          </cell>
        </row>
        <row r="236">
          <cell r="CN236" t="str">
            <v/>
          </cell>
          <cell r="CO236" t="str">
            <v/>
          </cell>
          <cell r="CP236" t="str">
            <v/>
          </cell>
          <cell r="CQ236" t="str">
            <v/>
          </cell>
          <cell r="CR236" t="str">
            <v/>
          </cell>
          <cell r="CS236" t="str">
            <v/>
          </cell>
          <cell r="CT236" t="str">
            <v/>
          </cell>
          <cell r="CU236" t="str">
            <v/>
          </cell>
          <cell r="CV236" t="str">
            <v/>
          </cell>
          <cell r="CW236" t="str">
            <v/>
          </cell>
        </row>
        <row r="237">
          <cell r="CN237" t="str">
            <v/>
          </cell>
          <cell r="CO237" t="str">
            <v/>
          </cell>
          <cell r="CP237" t="str">
            <v/>
          </cell>
          <cell r="CQ237" t="str">
            <v/>
          </cell>
          <cell r="CR237" t="str">
            <v/>
          </cell>
          <cell r="CS237" t="str">
            <v/>
          </cell>
          <cell r="CT237" t="str">
            <v/>
          </cell>
          <cell r="CU237" t="str">
            <v/>
          </cell>
          <cell r="CV237" t="str">
            <v/>
          </cell>
          <cell r="CW237" t="str">
            <v/>
          </cell>
        </row>
        <row r="238">
          <cell r="CN238" t="str">
            <v/>
          </cell>
          <cell r="CO238" t="str">
            <v/>
          </cell>
          <cell r="CP238" t="str">
            <v/>
          </cell>
          <cell r="CQ238" t="str">
            <v/>
          </cell>
          <cell r="CR238" t="str">
            <v/>
          </cell>
          <cell r="CS238" t="str">
            <v/>
          </cell>
          <cell r="CT238" t="str">
            <v/>
          </cell>
          <cell r="CU238" t="str">
            <v/>
          </cell>
          <cell r="CV238" t="str">
            <v/>
          </cell>
          <cell r="CW238" t="str">
            <v/>
          </cell>
        </row>
        <row r="239">
          <cell r="CN239" t="str">
            <v/>
          </cell>
          <cell r="CO239" t="str">
            <v/>
          </cell>
          <cell r="CP239" t="str">
            <v/>
          </cell>
          <cell r="CQ239" t="str">
            <v/>
          </cell>
          <cell r="CR239" t="str">
            <v/>
          </cell>
          <cell r="CS239" t="str">
            <v/>
          </cell>
          <cell r="CT239" t="str">
            <v/>
          </cell>
          <cell r="CU239" t="str">
            <v/>
          </cell>
          <cell r="CV239" t="str">
            <v/>
          </cell>
          <cell r="CW239" t="str">
            <v/>
          </cell>
        </row>
        <row r="240">
          <cell r="CN240" t="str">
            <v/>
          </cell>
          <cell r="CO240" t="str">
            <v/>
          </cell>
          <cell r="CP240" t="str">
            <v/>
          </cell>
          <cell r="CQ240" t="str">
            <v/>
          </cell>
          <cell r="CR240" t="str">
            <v/>
          </cell>
          <cell r="CS240" t="str">
            <v/>
          </cell>
          <cell r="CT240" t="str">
            <v/>
          </cell>
          <cell r="CU240" t="str">
            <v/>
          </cell>
          <cell r="CV240" t="str">
            <v/>
          </cell>
          <cell r="CW240" t="str">
            <v/>
          </cell>
        </row>
        <row r="241">
          <cell r="CN241" t="str">
            <v/>
          </cell>
          <cell r="CO241" t="str">
            <v/>
          </cell>
          <cell r="CP241" t="str">
            <v/>
          </cell>
          <cell r="CQ241" t="str">
            <v/>
          </cell>
          <cell r="CR241" t="str">
            <v/>
          </cell>
          <cell r="CS241" t="str">
            <v/>
          </cell>
          <cell r="CT241" t="str">
            <v/>
          </cell>
          <cell r="CU241" t="str">
            <v/>
          </cell>
          <cell r="CV241" t="str">
            <v/>
          </cell>
          <cell r="CW241" t="str">
            <v/>
          </cell>
        </row>
        <row r="242">
          <cell r="CN242" t="str">
            <v/>
          </cell>
          <cell r="CO242" t="str">
            <v/>
          </cell>
          <cell r="CP242" t="str">
            <v/>
          </cell>
          <cell r="CQ242" t="str">
            <v/>
          </cell>
          <cell r="CR242" t="str">
            <v/>
          </cell>
          <cell r="CS242" t="str">
            <v/>
          </cell>
          <cell r="CT242" t="str">
            <v/>
          </cell>
          <cell r="CU242" t="str">
            <v/>
          </cell>
          <cell r="CV242" t="str">
            <v/>
          </cell>
          <cell r="CW242" t="str">
            <v/>
          </cell>
        </row>
        <row r="243">
          <cell r="CN243" t="str">
            <v/>
          </cell>
          <cell r="CO243" t="str">
            <v/>
          </cell>
          <cell r="CP243" t="str">
            <v/>
          </cell>
          <cell r="CQ243" t="str">
            <v/>
          </cell>
          <cell r="CR243" t="str">
            <v/>
          </cell>
          <cell r="CS243" t="str">
            <v/>
          </cell>
          <cell r="CT243" t="str">
            <v/>
          </cell>
          <cell r="CU243" t="str">
            <v/>
          </cell>
          <cell r="CV243" t="str">
            <v/>
          </cell>
          <cell r="CW243" t="str">
            <v/>
          </cell>
        </row>
        <row r="244">
          <cell r="CN244" t="str">
            <v/>
          </cell>
          <cell r="CO244" t="str">
            <v/>
          </cell>
          <cell r="CP244" t="str">
            <v/>
          </cell>
          <cell r="CQ244" t="str">
            <v/>
          </cell>
          <cell r="CR244" t="str">
            <v/>
          </cell>
          <cell r="CS244" t="str">
            <v/>
          </cell>
          <cell r="CT244" t="str">
            <v/>
          </cell>
          <cell r="CU244" t="str">
            <v/>
          </cell>
          <cell r="CV244" t="str">
            <v/>
          </cell>
          <cell r="CW244" t="str">
            <v/>
          </cell>
        </row>
        <row r="245">
          <cell r="CN245" t="str">
            <v/>
          </cell>
          <cell r="CO245" t="str">
            <v/>
          </cell>
          <cell r="CP245" t="str">
            <v/>
          </cell>
          <cell r="CQ245" t="str">
            <v/>
          </cell>
          <cell r="CR245" t="str">
            <v/>
          </cell>
          <cell r="CS245" t="str">
            <v/>
          </cell>
          <cell r="CT245" t="str">
            <v/>
          </cell>
          <cell r="CU245" t="str">
            <v/>
          </cell>
          <cell r="CV245" t="str">
            <v/>
          </cell>
          <cell r="CW245" t="str">
            <v/>
          </cell>
        </row>
        <row r="246">
          <cell r="CN246" t="str">
            <v/>
          </cell>
          <cell r="CO246" t="str">
            <v/>
          </cell>
          <cell r="CP246" t="str">
            <v/>
          </cell>
          <cell r="CQ246" t="str">
            <v/>
          </cell>
          <cell r="CR246" t="str">
            <v/>
          </cell>
          <cell r="CS246" t="str">
            <v/>
          </cell>
          <cell r="CT246" t="str">
            <v/>
          </cell>
          <cell r="CU246" t="str">
            <v/>
          </cell>
          <cell r="CV246" t="str">
            <v/>
          </cell>
          <cell r="CW246" t="str">
            <v/>
          </cell>
        </row>
        <row r="247">
          <cell r="CN247" t="str">
            <v/>
          </cell>
          <cell r="CO247" t="str">
            <v/>
          </cell>
          <cell r="CP247" t="str">
            <v/>
          </cell>
          <cell r="CQ247" t="str">
            <v/>
          </cell>
          <cell r="CR247" t="str">
            <v/>
          </cell>
          <cell r="CS247" t="str">
            <v/>
          </cell>
          <cell r="CT247" t="str">
            <v/>
          </cell>
          <cell r="CU247" t="str">
            <v/>
          </cell>
          <cell r="CV247" t="str">
            <v/>
          </cell>
          <cell r="CW247" t="str">
            <v/>
          </cell>
        </row>
        <row r="248">
          <cell r="CN248" t="str">
            <v/>
          </cell>
          <cell r="CO248" t="str">
            <v/>
          </cell>
          <cell r="CP248" t="str">
            <v/>
          </cell>
          <cell r="CQ248" t="str">
            <v/>
          </cell>
          <cell r="CR248" t="str">
            <v/>
          </cell>
          <cell r="CS248" t="str">
            <v/>
          </cell>
          <cell r="CT248" t="str">
            <v/>
          </cell>
          <cell r="CU248" t="str">
            <v/>
          </cell>
          <cell r="CV248" t="str">
            <v/>
          </cell>
          <cell r="CW248" t="str">
            <v/>
          </cell>
        </row>
        <row r="249">
          <cell r="CN249" t="str">
            <v/>
          </cell>
          <cell r="CO249" t="str">
            <v/>
          </cell>
          <cell r="CP249" t="str">
            <v/>
          </cell>
          <cell r="CQ249" t="str">
            <v/>
          </cell>
          <cell r="CR249" t="str">
            <v/>
          </cell>
          <cell r="CS249" t="str">
            <v/>
          </cell>
          <cell r="CT249" t="str">
            <v/>
          </cell>
          <cell r="CU249" t="str">
            <v/>
          </cell>
          <cell r="CV249" t="str">
            <v/>
          </cell>
          <cell r="CW249" t="str">
            <v/>
          </cell>
        </row>
        <row r="250">
          <cell r="CN250" t="str">
            <v/>
          </cell>
          <cell r="CO250" t="str">
            <v/>
          </cell>
          <cell r="CP250" t="str">
            <v/>
          </cell>
          <cell r="CQ250" t="str">
            <v/>
          </cell>
          <cell r="CR250" t="str">
            <v/>
          </cell>
          <cell r="CS250" t="str">
            <v/>
          </cell>
          <cell r="CT250" t="str">
            <v/>
          </cell>
          <cell r="CU250" t="str">
            <v/>
          </cell>
          <cell r="CV250" t="str">
            <v/>
          </cell>
          <cell r="CW250" t="str">
            <v/>
          </cell>
        </row>
        <row r="251">
          <cell r="CN251" t="str">
            <v/>
          </cell>
          <cell r="CO251" t="str">
            <v/>
          </cell>
          <cell r="CP251" t="str">
            <v/>
          </cell>
          <cell r="CQ251" t="str">
            <v/>
          </cell>
          <cell r="CR251" t="str">
            <v/>
          </cell>
          <cell r="CS251" t="str">
            <v/>
          </cell>
          <cell r="CT251" t="str">
            <v/>
          </cell>
          <cell r="CU251" t="str">
            <v/>
          </cell>
          <cell r="CV251" t="str">
            <v/>
          </cell>
          <cell r="CW251" t="str">
            <v/>
          </cell>
        </row>
        <row r="252">
          <cell r="CN252" t="str">
            <v/>
          </cell>
          <cell r="CO252" t="str">
            <v/>
          </cell>
          <cell r="CP252" t="str">
            <v/>
          </cell>
          <cell r="CQ252" t="str">
            <v/>
          </cell>
          <cell r="CR252" t="str">
            <v/>
          </cell>
          <cell r="CS252" t="str">
            <v/>
          </cell>
          <cell r="CT252" t="str">
            <v/>
          </cell>
          <cell r="CU252" t="str">
            <v/>
          </cell>
          <cell r="CV252" t="str">
            <v/>
          </cell>
          <cell r="CW252" t="str">
            <v/>
          </cell>
        </row>
        <row r="253">
          <cell r="CN253" t="str">
            <v/>
          </cell>
          <cell r="CO253" t="str">
            <v/>
          </cell>
          <cell r="CP253" t="str">
            <v/>
          </cell>
          <cell r="CQ253" t="str">
            <v/>
          </cell>
          <cell r="CR253" t="str">
            <v/>
          </cell>
          <cell r="CS253" t="str">
            <v/>
          </cell>
          <cell r="CT253" t="str">
            <v/>
          </cell>
          <cell r="CU253" t="str">
            <v/>
          </cell>
          <cell r="CV253" t="str">
            <v/>
          </cell>
          <cell r="CW253" t="str">
            <v/>
          </cell>
        </row>
        <row r="254">
          <cell r="CN254" t="str">
            <v/>
          </cell>
          <cell r="CO254" t="str">
            <v/>
          </cell>
          <cell r="CP254" t="str">
            <v/>
          </cell>
          <cell r="CQ254" t="str">
            <v/>
          </cell>
          <cell r="CR254" t="str">
            <v/>
          </cell>
          <cell r="CS254" t="str">
            <v/>
          </cell>
          <cell r="CT254" t="str">
            <v/>
          </cell>
          <cell r="CU254" t="str">
            <v/>
          </cell>
          <cell r="CV254" t="str">
            <v/>
          </cell>
          <cell r="CW254" t="str">
            <v/>
          </cell>
        </row>
        <row r="255">
          <cell r="CN255" t="str">
            <v/>
          </cell>
          <cell r="CO255" t="str">
            <v/>
          </cell>
          <cell r="CP255" t="str">
            <v/>
          </cell>
          <cell r="CQ255" t="str">
            <v/>
          </cell>
          <cell r="CR255" t="str">
            <v/>
          </cell>
          <cell r="CS255" t="str">
            <v/>
          </cell>
          <cell r="CT255" t="str">
            <v/>
          </cell>
          <cell r="CU255" t="str">
            <v/>
          </cell>
          <cell r="CV255" t="str">
            <v/>
          </cell>
          <cell r="CW255" t="str">
            <v/>
          </cell>
        </row>
        <row r="256">
          <cell r="CN256" t="str">
            <v/>
          </cell>
          <cell r="CO256" t="str">
            <v/>
          </cell>
          <cell r="CP256" t="str">
            <v/>
          </cell>
          <cell r="CQ256" t="str">
            <v/>
          </cell>
          <cell r="CR256" t="str">
            <v/>
          </cell>
          <cell r="CS256" t="str">
            <v/>
          </cell>
          <cell r="CT256" t="str">
            <v/>
          </cell>
          <cell r="CU256" t="str">
            <v/>
          </cell>
          <cell r="CV256" t="str">
            <v/>
          </cell>
          <cell r="CW256" t="str">
            <v/>
          </cell>
        </row>
        <row r="257">
          <cell r="CN257" t="str">
            <v/>
          </cell>
          <cell r="CO257" t="str">
            <v/>
          </cell>
          <cell r="CP257" t="str">
            <v/>
          </cell>
          <cell r="CQ257" t="str">
            <v/>
          </cell>
          <cell r="CR257" t="str">
            <v/>
          </cell>
          <cell r="CS257" t="str">
            <v/>
          </cell>
          <cell r="CT257" t="str">
            <v/>
          </cell>
          <cell r="CU257" t="str">
            <v/>
          </cell>
          <cell r="CV257" t="str">
            <v/>
          </cell>
          <cell r="CW257" t="str">
            <v/>
          </cell>
        </row>
        <row r="258">
          <cell r="CN258" t="str">
            <v/>
          </cell>
          <cell r="CO258" t="str">
            <v/>
          </cell>
          <cell r="CP258" t="str">
            <v/>
          </cell>
          <cell r="CQ258" t="str">
            <v/>
          </cell>
          <cell r="CR258" t="str">
            <v/>
          </cell>
          <cell r="CS258" t="str">
            <v/>
          </cell>
          <cell r="CT258" t="str">
            <v/>
          </cell>
          <cell r="CU258" t="str">
            <v/>
          </cell>
          <cell r="CV258" t="str">
            <v/>
          </cell>
          <cell r="CW258" t="str">
            <v/>
          </cell>
        </row>
        <row r="259">
          <cell r="CN259" t="str">
            <v/>
          </cell>
          <cell r="CO259" t="str">
            <v/>
          </cell>
          <cell r="CP259" t="str">
            <v/>
          </cell>
          <cell r="CQ259" t="str">
            <v/>
          </cell>
          <cell r="CR259" t="str">
            <v/>
          </cell>
          <cell r="CS259" t="str">
            <v/>
          </cell>
          <cell r="CT259" t="str">
            <v/>
          </cell>
          <cell r="CU259" t="str">
            <v/>
          </cell>
          <cell r="CV259" t="str">
            <v/>
          </cell>
          <cell r="CW259" t="str">
            <v/>
          </cell>
        </row>
        <row r="260">
          <cell r="CN260" t="str">
            <v/>
          </cell>
          <cell r="CO260" t="str">
            <v/>
          </cell>
          <cell r="CP260" t="str">
            <v/>
          </cell>
          <cell r="CQ260" t="str">
            <v/>
          </cell>
          <cell r="CR260" t="str">
            <v/>
          </cell>
          <cell r="CS260" t="str">
            <v/>
          </cell>
          <cell r="CT260" t="str">
            <v/>
          </cell>
          <cell r="CU260" t="str">
            <v/>
          </cell>
          <cell r="CV260" t="str">
            <v/>
          </cell>
          <cell r="CW260" t="str">
            <v/>
          </cell>
        </row>
        <row r="261">
          <cell r="CN261" t="str">
            <v/>
          </cell>
          <cell r="CO261" t="str">
            <v/>
          </cell>
          <cell r="CP261" t="str">
            <v/>
          </cell>
          <cell r="CQ261" t="str">
            <v/>
          </cell>
          <cell r="CR261" t="str">
            <v/>
          </cell>
          <cell r="CS261" t="str">
            <v/>
          </cell>
          <cell r="CT261" t="str">
            <v/>
          </cell>
          <cell r="CU261" t="str">
            <v/>
          </cell>
          <cell r="CV261" t="str">
            <v/>
          </cell>
          <cell r="CW261" t="str">
            <v/>
          </cell>
        </row>
        <row r="262">
          <cell r="CN262" t="str">
            <v/>
          </cell>
          <cell r="CO262" t="str">
            <v/>
          </cell>
          <cell r="CP262" t="str">
            <v/>
          </cell>
          <cell r="CQ262" t="str">
            <v/>
          </cell>
          <cell r="CR262" t="str">
            <v/>
          </cell>
          <cell r="CS262" t="str">
            <v/>
          </cell>
          <cell r="CT262" t="str">
            <v/>
          </cell>
          <cell r="CU262" t="str">
            <v/>
          </cell>
          <cell r="CV262" t="str">
            <v/>
          </cell>
          <cell r="CW262" t="str">
            <v/>
          </cell>
        </row>
        <row r="263">
          <cell r="CN263" t="str">
            <v/>
          </cell>
          <cell r="CO263" t="str">
            <v/>
          </cell>
          <cell r="CP263" t="str">
            <v/>
          </cell>
          <cell r="CQ263" t="str">
            <v/>
          </cell>
          <cell r="CR263" t="str">
            <v/>
          </cell>
          <cell r="CS263" t="str">
            <v/>
          </cell>
          <cell r="CT263" t="str">
            <v/>
          </cell>
          <cell r="CU263" t="str">
            <v/>
          </cell>
          <cell r="CV263" t="str">
            <v/>
          </cell>
          <cell r="CW263" t="str">
            <v/>
          </cell>
        </row>
        <row r="264">
          <cell r="CN264" t="str">
            <v/>
          </cell>
          <cell r="CO264" t="str">
            <v/>
          </cell>
          <cell r="CP264" t="str">
            <v/>
          </cell>
          <cell r="CQ264" t="str">
            <v/>
          </cell>
          <cell r="CR264" t="str">
            <v/>
          </cell>
          <cell r="CS264" t="str">
            <v/>
          </cell>
          <cell r="CT264" t="str">
            <v/>
          </cell>
          <cell r="CU264" t="str">
            <v/>
          </cell>
          <cell r="CV264" t="str">
            <v/>
          </cell>
          <cell r="CW264" t="str">
            <v/>
          </cell>
        </row>
        <row r="265">
          <cell r="CN265" t="str">
            <v/>
          </cell>
          <cell r="CO265" t="str">
            <v/>
          </cell>
          <cell r="CP265" t="str">
            <v/>
          </cell>
          <cell r="CQ265" t="str">
            <v/>
          </cell>
          <cell r="CR265" t="str">
            <v/>
          </cell>
          <cell r="CS265" t="str">
            <v/>
          </cell>
          <cell r="CT265" t="str">
            <v/>
          </cell>
          <cell r="CU265" t="str">
            <v/>
          </cell>
          <cell r="CV265" t="str">
            <v/>
          </cell>
          <cell r="CW265" t="str">
            <v/>
          </cell>
        </row>
        <row r="266">
          <cell r="CN266" t="str">
            <v/>
          </cell>
          <cell r="CO266" t="str">
            <v/>
          </cell>
          <cell r="CP266" t="str">
            <v/>
          </cell>
          <cell r="CQ266" t="str">
            <v/>
          </cell>
          <cell r="CR266" t="str">
            <v/>
          </cell>
          <cell r="CS266" t="str">
            <v/>
          </cell>
          <cell r="CT266" t="str">
            <v/>
          </cell>
          <cell r="CU266" t="str">
            <v/>
          </cell>
          <cell r="CV266" t="str">
            <v/>
          </cell>
          <cell r="CW266" t="str">
            <v/>
          </cell>
        </row>
        <row r="267">
          <cell r="CN267" t="str">
            <v/>
          </cell>
          <cell r="CO267" t="str">
            <v/>
          </cell>
          <cell r="CP267" t="str">
            <v/>
          </cell>
          <cell r="CQ267" t="str">
            <v/>
          </cell>
          <cell r="CR267" t="str">
            <v/>
          </cell>
          <cell r="CS267" t="str">
            <v/>
          </cell>
          <cell r="CT267" t="str">
            <v/>
          </cell>
          <cell r="CU267" t="str">
            <v/>
          </cell>
          <cell r="CV267" t="str">
            <v/>
          </cell>
          <cell r="CW267" t="str">
            <v/>
          </cell>
        </row>
        <row r="268">
          <cell r="CN268" t="str">
            <v/>
          </cell>
          <cell r="CO268" t="str">
            <v/>
          </cell>
          <cell r="CP268" t="str">
            <v/>
          </cell>
          <cell r="CQ268" t="str">
            <v/>
          </cell>
          <cell r="CR268" t="str">
            <v/>
          </cell>
          <cell r="CS268" t="str">
            <v/>
          </cell>
          <cell r="CT268" t="str">
            <v/>
          </cell>
          <cell r="CU268" t="str">
            <v/>
          </cell>
          <cell r="CV268" t="str">
            <v/>
          </cell>
          <cell r="CW268" t="str">
            <v/>
          </cell>
        </row>
        <row r="269">
          <cell r="CN269" t="str">
            <v/>
          </cell>
          <cell r="CO269" t="str">
            <v/>
          </cell>
          <cell r="CP269" t="str">
            <v/>
          </cell>
          <cell r="CQ269" t="str">
            <v/>
          </cell>
          <cell r="CR269" t="str">
            <v/>
          </cell>
          <cell r="CS269" t="str">
            <v/>
          </cell>
          <cell r="CT269" t="str">
            <v/>
          </cell>
          <cell r="CU269" t="str">
            <v/>
          </cell>
          <cell r="CV269" t="str">
            <v/>
          </cell>
          <cell r="CW269" t="str">
            <v/>
          </cell>
        </row>
        <row r="270">
          <cell r="CN270" t="str">
            <v/>
          </cell>
          <cell r="CO270" t="str">
            <v/>
          </cell>
          <cell r="CP270" t="str">
            <v/>
          </cell>
          <cell r="CQ270" t="str">
            <v/>
          </cell>
          <cell r="CR270" t="str">
            <v/>
          </cell>
          <cell r="CS270" t="str">
            <v/>
          </cell>
          <cell r="CT270" t="str">
            <v/>
          </cell>
          <cell r="CU270" t="str">
            <v/>
          </cell>
          <cell r="CV270" t="str">
            <v/>
          </cell>
          <cell r="CW270" t="str">
            <v/>
          </cell>
        </row>
        <row r="271">
          <cell r="CN271" t="str">
            <v/>
          </cell>
          <cell r="CO271" t="str">
            <v/>
          </cell>
          <cell r="CP271" t="str">
            <v/>
          </cell>
          <cell r="CQ271" t="str">
            <v/>
          </cell>
          <cell r="CR271" t="str">
            <v/>
          </cell>
          <cell r="CS271" t="str">
            <v/>
          </cell>
          <cell r="CT271" t="str">
            <v/>
          </cell>
          <cell r="CU271" t="str">
            <v/>
          </cell>
          <cell r="CV271" t="str">
            <v/>
          </cell>
          <cell r="CW271" t="str">
            <v/>
          </cell>
        </row>
        <row r="272">
          <cell r="CN272" t="str">
            <v/>
          </cell>
          <cell r="CO272" t="str">
            <v/>
          </cell>
          <cell r="CP272" t="str">
            <v/>
          </cell>
          <cell r="CQ272" t="str">
            <v/>
          </cell>
          <cell r="CR272" t="str">
            <v/>
          </cell>
          <cell r="CS272" t="str">
            <v/>
          </cell>
          <cell r="CT272" t="str">
            <v/>
          </cell>
          <cell r="CU272" t="str">
            <v/>
          </cell>
          <cell r="CV272" t="str">
            <v/>
          </cell>
          <cell r="CW272" t="str">
            <v/>
          </cell>
        </row>
        <row r="273">
          <cell r="CN273" t="str">
            <v/>
          </cell>
          <cell r="CO273" t="str">
            <v/>
          </cell>
          <cell r="CP273" t="str">
            <v/>
          </cell>
          <cell r="CQ273" t="str">
            <v/>
          </cell>
          <cell r="CR273" t="str">
            <v/>
          </cell>
          <cell r="CS273" t="str">
            <v/>
          </cell>
          <cell r="CT273" t="str">
            <v/>
          </cell>
          <cell r="CU273" t="str">
            <v/>
          </cell>
          <cell r="CV273" t="str">
            <v/>
          </cell>
          <cell r="CW273" t="str">
            <v/>
          </cell>
        </row>
        <row r="274">
          <cell r="CN274" t="str">
            <v/>
          </cell>
          <cell r="CO274" t="str">
            <v/>
          </cell>
          <cell r="CP274" t="str">
            <v/>
          </cell>
          <cell r="CQ274" t="str">
            <v/>
          </cell>
          <cell r="CR274" t="str">
            <v/>
          </cell>
          <cell r="CS274" t="str">
            <v/>
          </cell>
          <cell r="CT274" t="str">
            <v/>
          </cell>
          <cell r="CU274" t="str">
            <v/>
          </cell>
          <cell r="CV274" t="str">
            <v/>
          </cell>
          <cell r="CW274" t="str">
            <v/>
          </cell>
        </row>
        <row r="275">
          <cell r="CN275" t="str">
            <v/>
          </cell>
          <cell r="CO275" t="str">
            <v/>
          </cell>
          <cell r="CP275" t="str">
            <v/>
          </cell>
          <cell r="CQ275" t="str">
            <v/>
          </cell>
          <cell r="CR275" t="str">
            <v/>
          </cell>
          <cell r="CS275" t="str">
            <v/>
          </cell>
          <cell r="CT275" t="str">
            <v/>
          </cell>
          <cell r="CU275" t="str">
            <v/>
          </cell>
          <cell r="CV275" t="str">
            <v/>
          </cell>
          <cell r="CW275" t="str">
            <v/>
          </cell>
        </row>
        <row r="276">
          <cell r="CN276" t="str">
            <v/>
          </cell>
          <cell r="CO276" t="str">
            <v/>
          </cell>
          <cell r="CP276" t="str">
            <v/>
          </cell>
          <cell r="CQ276" t="str">
            <v/>
          </cell>
          <cell r="CR276" t="str">
            <v/>
          </cell>
          <cell r="CS276" t="str">
            <v/>
          </cell>
          <cell r="CT276" t="str">
            <v/>
          </cell>
          <cell r="CU276" t="str">
            <v/>
          </cell>
          <cell r="CV276" t="str">
            <v/>
          </cell>
          <cell r="CW276" t="str">
            <v/>
          </cell>
        </row>
        <row r="277">
          <cell r="CN277" t="str">
            <v/>
          </cell>
          <cell r="CO277" t="str">
            <v/>
          </cell>
          <cell r="CP277" t="str">
            <v/>
          </cell>
          <cell r="CQ277" t="str">
            <v/>
          </cell>
          <cell r="CR277" t="str">
            <v/>
          </cell>
          <cell r="CS277" t="str">
            <v/>
          </cell>
          <cell r="CT277" t="str">
            <v/>
          </cell>
          <cell r="CU277" t="str">
            <v/>
          </cell>
          <cell r="CV277" t="str">
            <v/>
          </cell>
          <cell r="CW277" t="str">
            <v/>
          </cell>
        </row>
        <row r="278">
          <cell r="CN278" t="str">
            <v/>
          </cell>
          <cell r="CO278" t="str">
            <v/>
          </cell>
          <cell r="CP278" t="str">
            <v/>
          </cell>
          <cell r="CQ278" t="str">
            <v/>
          </cell>
          <cell r="CR278" t="str">
            <v/>
          </cell>
          <cell r="CS278" t="str">
            <v/>
          </cell>
          <cell r="CT278" t="str">
            <v/>
          </cell>
          <cell r="CU278" t="str">
            <v/>
          </cell>
          <cell r="CV278" t="str">
            <v/>
          </cell>
          <cell r="CW278" t="str">
            <v/>
          </cell>
        </row>
        <row r="279">
          <cell r="CN279" t="str">
            <v/>
          </cell>
          <cell r="CO279" t="str">
            <v/>
          </cell>
          <cell r="CP279" t="str">
            <v/>
          </cell>
          <cell r="CQ279" t="str">
            <v/>
          </cell>
          <cell r="CR279" t="str">
            <v/>
          </cell>
          <cell r="CS279" t="str">
            <v/>
          </cell>
          <cell r="CT279" t="str">
            <v/>
          </cell>
          <cell r="CU279" t="str">
            <v/>
          </cell>
          <cell r="CV279" t="str">
            <v/>
          </cell>
          <cell r="CW279" t="str">
            <v/>
          </cell>
        </row>
        <row r="280">
          <cell r="CN280" t="str">
            <v/>
          </cell>
          <cell r="CO280" t="str">
            <v/>
          </cell>
          <cell r="CP280" t="str">
            <v/>
          </cell>
          <cell r="CQ280" t="str">
            <v/>
          </cell>
          <cell r="CR280" t="str">
            <v/>
          </cell>
          <cell r="CS280" t="str">
            <v/>
          </cell>
          <cell r="CT280" t="str">
            <v/>
          </cell>
          <cell r="CU280" t="str">
            <v/>
          </cell>
          <cell r="CV280" t="str">
            <v/>
          </cell>
          <cell r="CW280" t="str">
            <v/>
          </cell>
        </row>
        <row r="281">
          <cell r="CN281" t="str">
            <v/>
          </cell>
          <cell r="CO281" t="str">
            <v/>
          </cell>
          <cell r="CP281" t="str">
            <v/>
          </cell>
          <cell r="CQ281" t="str">
            <v/>
          </cell>
          <cell r="CR281" t="str">
            <v/>
          </cell>
          <cell r="CS281" t="str">
            <v/>
          </cell>
          <cell r="CT281" t="str">
            <v/>
          </cell>
          <cell r="CU281" t="str">
            <v/>
          </cell>
          <cell r="CV281" t="str">
            <v/>
          </cell>
          <cell r="CW281" t="str">
            <v/>
          </cell>
        </row>
        <row r="282">
          <cell r="CN282" t="str">
            <v/>
          </cell>
          <cell r="CO282" t="str">
            <v/>
          </cell>
          <cell r="CP282" t="str">
            <v/>
          </cell>
          <cell r="CQ282" t="str">
            <v/>
          </cell>
          <cell r="CR282" t="str">
            <v/>
          </cell>
          <cell r="CS282" t="str">
            <v/>
          </cell>
          <cell r="CT282" t="str">
            <v/>
          </cell>
          <cell r="CU282" t="str">
            <v/>
          </cell>
          <cell r="CV282" t="str">
            <v/>
          </cell>
          <cell r="CW282" t="str">
            <v/>
          </cell>
        </row>
        <row r="283">
          <cell r="CN283" t="str">
            <v/>
          </cell>
          <cell r="CO283" t="str">
            <v/>
          </cell>
          <cell r="CP283" t="str">
            <v/>
          </cell>
          <cell r="CQ283" t="str">
            <v/>
          </cell>
          <cell r="CR283" t="str">
            <v/>
          </cell>
          <cell r="CS283" t="str">
            <v/>
          </cell>
          <cell r="CT283" t="str">
            <v/>
          </cell>
          <cell r="CU283" t="str">
            <v/>
          </cell>
          <cell r="CV283" t="str">
            <v/>
          </cell>
          <cell r="CW283" t="str">
            <v/>
          </cell>
        </row>
        <row r="284">
          <cell r="CN284" t="str">
            <v/>
          </cell>
          <cell r="CO284" t="str">
            <v/>
          </cell>
          <cell r="CP284" t="str">
            <v/>
          </cell>
          <cell r="CQ284" t="str">
            <v/>
          </cell>
          <cell r="CR284" t="str">
            <v/>
          </cell>
          <cell r="CS284" t="str">
            <v/>
          </cell>
          <cell r="CT284" t="str">
            <v/>
          </cell>
          <cell r="CU284" t="str">
            <v/>
          </cell>
          <cell r="CV284" t="str">
            <v/>
          </cell>
          <cell r="CW284" t="str">
            <v/>
          </cell>
        </row>
        <row r="285">
          <cell r="CN285" t="str">
            <v/>
          </cell>
          <cell r="CO285" t="str">
            <v/>
          </cell>
          <cell r="CP285" t="str">
            <v/>
          </cell>
          <cell r="CQ285" t="str">
            <v/>
          </cell>
          <cell r="CR285" t="str">
            <v/>
          </cell>
          <cell r="CS285" t="str">
            <v/>
          </cell>
          <cell r="CT285" t="str">
            <v/>
          </cell>
          <cell r="CU285" t="str">
            <v/>
          </cell>
          <cell r="CV285" t="str">
            <v/>
          </cell>
          <cell r="CW285" t="str">
            <v/>
          </cell>
        </row>
        <row r="286">
          <cell r="CN286" t="str">
            <v/>
          </cell>
          <cell r="CO286" t="str">
            <v/>
          </cell>
          <cell r="CP286" t="str">
            <v/>
          </cell>
          <cell r="CQ286" t="str">
            <v/>
          </cell>
          <cell r="CR286" t="str">
            <v/>
          </cell>
          <cell r="CS286" t="str">
            <v/>
          </cell>
          <cell r="CT286" t="str">
            <v/>
          </cell>
          <cell r="CU286" t="str">
            <v/>
          </cell>
          <cell r="CV286" t="str">
            <v/>
          </cell>
          <cell r="CW286" t="str">
            <v/>
          </cell>
        </row>
        <row r="287">
          <cell r="CN287" t="str">
            <v/>
          </cell>
          <cell r="CO287" t="str">
            <v/>
          </cell>
          <cell r="CP287" t="str">
            <v/>
          </cell>
          <cell r="CQ287" t="str">
            <v/>
          </cell>
          <cell r="CR287" t="str">
            <v/>
          </cell>
          <cell r="CS287" t="str">
            <v/>
          </cell>
          <cell r="CT287" t="str">
            <v/>
          </cell>
          <cell r="CU287" t="str">
            <v/>
          </cell>
          <cell r="CV287" t="str">
            <v/>
          </cell>
          <cell r="CW287" t="str">
            <v/>
          </cell>
        </row>
        <row r="288">
          <cell r="CN288" t="str">
            <v/>
          </cell>
          <cell r="CO288" t="str">
            <v/>
          </cell>
          <cell r="CP288" t="str">
            <v/>
          </cell>
          <cell r="CQ288" t="str">
            <v/>
          </cell>
          <cell r="CR288" t="str">
            <v/>
          </cell>
          <cell r="CS288" t="str">
            <v/>
          </cell>
          <cell r="CT288" t="str">
            <v/>
          </cell>
          <cell r="CU288" t="str">
            <v/>
          </cell>
          <cell r="CV288" t="str">
            <v/>
          </cell>
          <cell r="CW288" t="str">
            <v/>
          </cell>
        </row>
        <row r="289">
          <cell r="CN289" t="str">
            <v/>
          </cell>
          <cell r="CO289" t="str">
            <v/>
          </cell>
          <cell r="CP289" t="str">
            <v/>
          </cell>
          <cell r="CQ289" t="str">
            <v/>
          </cell>
          <cell r="CR289" t="str">
            <v/>
          </cell>
          <cell r="CS289" t="str">
            <v/>
          </cell>
          <cell r="CT289" t="str">
            <v/>
          </cell>
          <cell r="CU289" t="str">
            <v/>
          </cell>
          <cell r="CV289" t="str">
            <v/>
          </cell>
          <cell r="CW289" t="str">
            <v/>
          </cell>
        </row>
        <row r="290">
          <cell r="CN290" t="str">
            <v/>
          </cell>
          <cell r="CO290" t="str">
            <v/>
          </cell>
          <cell r="CP290" t="str">
            <v/>
          </cell>
          <cell r="CQ290" t="str">
            <v/>
          </cell>
          <cell r="CR290" t="str">
            <v/>
          </cell>
          <cell r="CS290" t="str">
            <v/>
          </cell>
          <cell r="CT290" t="str">
            <v/>
          </cell>
          <cell r="CU290" t="str">
            <v/>
          </cell>
          <cell r="CV290" t="str">
            <v/>
          </cell>
          <cell r="CW290" t="str">
            <v/>
          </cell>
        </row>
        <row r="291">
          <cell r="CN291" t="str">
            <v/>
          </cell>
          <cell r="CO291" t="str">
            <v/>
          </cell>
          <cell r="CP291" t="str">
            <v/>
          </cell>
          <cell r="CQ291" t="str">
            <v/>
          </cell>
          <cell r="CR291" t="str">
            <v/>
          </cell>
          <cell r="CS291" t="str">
            <v/>
          </cell>
          <cell r="CT291" t="str">
            <v/>
          </cell>
          <cell r="CU291" t="str">
            <v/>
          </cell>
          <cell r="CV291" t="str">
            <v/>
          </cell>
          <cell r="CW291" t="str">
            <v/>
          </cell>
        </row>
        <row r="292">
          <cell r="CN292" t="str">
            <v/>
          </cell>
          <cell r="CO292" t="str">
            <v/>
          </cell>
          <cell r="CP292" t="str">
            <v/>
          </cell>
          <cell r="CQ292" t="str">
            <v/>
          </cell>
          <cell r="CR292" t="str">
            <v/>
          </cell>
          <cell r="CS292" t="str">
            <v/>
          </cell>
          <cell r="CT292" t="str">
            <v/>
          </cell>
          <cell r="CU292" t="str">
            <v/>
          </cell>
          <cell r="CV292" t="str">
            <v/>
          </cell>
          <cell r="CW292" t="str">
            <v/>
          </cell>
        </row>
        <row r="293">
          <cell r="CN293" t="str">
            <v/>
          </cell>
          <cell r="CO293" t="str">
            <v/>
          </cell>
          <cell r="CP293" t="str">
            <v/>
          </cell>
          <cell r="CQ293" t="str">
            <v/>
          </cell>
          <cell r="CR293" t="str">
            <v/>
          </cell>
          <cell r="CS293" t="str">
            <v/>
          </cell>
          <cell r="CT293" t="str">
            <v/>
          </cell>
          <cell r="CU293" t="str">
            <v/>
          </cell>
          <cell r="CV293" t="str">
            <v/>
          </cell>
          <cell r="CW293" t="str">
            <v/>
          </cell>
        </row>
        <row r="294">
          <cell r="CN294" t="str">
            <v/>
          </cell>
          <cell r="CO294" t="str">
            <v/>
          </cell>
          <cell r="CP294" t="str">
            <v/>
          </cell>
          <cell r="CQ294" t="str">
            <v/>
          </cell>
          <cell r="CR294" t="str">
            <v/>
          </cell>
          <cell r="CS294" t="str">
            <v/>
          </cell>
          <cell r="CT294" t="str">
            <v/>
          </cell>
          <cell r="CU294" t="str">
            <v/>
          </cell>
          <cell r="CV294" t="str">
            <v/>
          </cell>
          <cell r="CW294" t="str">
            <v/>
          </cell>
        </row>
        <row r="295">
          <cell r="CN295" t="str">
            <v/>
          </cell>
          <cell r="CO295" t="str">
            <v/>
          </cell>
          <cell r="CP295" t="str">
            <v/>
          </cell>
          <cell r="CQ295" t="str">
            <v/>
          </cell>
          <cell r="CR295" t="str">
            <v/>
          </cell>
          <cell r="CS295" t="str">
            <v/>
          </cell>
          <cell r="CT295" t="str">
            <v/>
          </cell>
          <cell r="CU295" t="str">
            <v/>
          </cell>
          <cell r="CV295" t="str">
            <v/>
          </cell>
          <cell r="CW295" t="str">
            <v/>
          </cell>
        </row>
        <row r="296">
          <cell r="CN296" t="str">
            <v/>
          </cell>
          <cell r="CO296" t="str">
            <v/>
          </cell>
          <cell r="CP296" t="str">
            <v/>
          </cell>
          <cell r="CQ296" t="str">
            <v/>
          </cell>
          <cell r="CR296" t="str">
            <v/>
          </cell>
          <cell r="CS296" t="str">
            <v/>
          </cell>
          <cell r="CT296" t="str">
            <v/>
          </cell>
          <cell r="CU296" t="str">
            <v/>
          </cell>
          <cell r="CV296" t="str">
            <v/>
          </cell>
          <cell r="CW296" t="str">
            <v/>
          </cell>
        </row>
        <row r="297">
          <cell r="CN297" t="str">
            <v/>
          </cell>
          <cell r="CO297" t="str">
            <v/>
          </cell>
          <cell r="CP297" t="str">
            <v/>
          </cell>
          <cell r="CQ297" t="str">
            <v/>
          </cell>
          <cell r="CR297" t="str">
            <v/>
          </cell>
          <cell r="CS297" t="str">
            <v/>
          </cell>
          <cell r="CT297" t="str">
            <v/>
          </cell>
          <cell r="CU297" t="str">
            <v/>
          </cell>
          <cell r="CV297" t="str">
            <v/>
          </cell>
          <cell r="CW297" t="str">
            <v/>
          </cell>
        </row>
        <row r="298">
          <cell r="CN298" t="str">
            <v/>
          </cell>
          <cell r="CO298" t="str">
            <v/>
          </cell>
          <cell r="CP298" t="str">
            <v/>
          </cell>
          <cell r="CQ298" t="str">
            <v/>
          </cell>
          <cell r="CR298" t="str">
            <v/>
          </cell>
          <cell r="CS298" t="str">
            <v/>
          </cell>
          <cell r="CT298" t="str">
            <v/>
          </cell>
          <cell r="CU298" t="str">
            <v/>
          </cell>
          <cell r="CV298" t="str">
            <v/>
          </cell>
          <cell r="CW298" t="str">
            <v/>
          </cell>
        </row>
        <row r="299">
          <cell r="CN299" t="str">
            <v/>
          </cell>
          <cell r="CO299" t="str">
            <v/>
          </cell>
          <cell r="CP299" t="str">
            <v/>
          </cell>
          <cell r="CQ299" t="str">
            <v/>
          </cell>
          <cell r="CR299" t="str">
            <v/>
          </cell>
          <cell r="CS299" t="str">
            <v/>
          </cell>
          <cell r="CT299" t="str">
            <v/>
          </cell>
          <cell r="CU299" t="str">
            <v/>
          </cell>
          <cell r="CV299" t="str">
            <v/>
          </cell>
          <cell r="CW299" t="str">
            <v/>
          </cell>
        </row>
        <row r="300">
          <cell r="CN300" t="str">
            <v/>
          </cell>
          <cell r="CO300" t="str">
            <v/>
          </cell>
          <cell r="CP300" t="str">
            <v/>
          </cell>
          <cell r="CQ300" t="str">
            <v/>
          </cell>
          <cell r="CR300" t="str">
            <v/>
          </cell>
          <cell r="CS300" t="str">
            <v/>
          </cell>
          <cell r="CT300" t="str">
            <v/>
          </cell>
          <cell r="CU300" t="str">
            <v/>
          </cell>
          <cell r="CV300" t="str">
            <v/>
          </cell>
          <cell r="CW300" t="str">
            <v/>
          </cell>
        </row>
        <row r="301">
          <cell r="CN301" t="str">
            <v/>
          </cell>
          <cell r="CO301" t="str">
            <v/>
          </cell>
          <cell r="CP301" t="str">
            <v/>
          </cell>
          <cell r="CQ301" t="str">
            <v/>
          </cell>
          <cell r="CR301" t="str">
            <v/>
          </cell>
          <cell r="CS301" t="str">
            <v/>
          </cell>
          <cell r="CT301" t="str">
            <v/>
          </cell>
          <cell r="CU301" t="str">
            <v/>
          </cell>
          <cell r="CV301" t="str">
            <v/>
          </cell>
          <cell r="CW301" t="str">
            <v/>
          </cell>
        </row>
        <row r="302">
          <cell r="CN302" t="str">
            <v/>
          </cell>
          <cell r="CO302" t="str">
            <v/>
          </cell>
          <cell r="CP302" t="str">
            <v/>
          </cell>
          <cell r="CQ302" t="str">
            <v/>
          </cell>
          <cell r="CR302" t="str">
            <v/>
          </cell>
          <cell r="CS302" t="str">
            <v/>
          </cell>
          <cell r="CT302" t="str">
            <v/>
          </cell>
          <cell r="CU302" t="str">
            <v/>
          </cell>
          <cell r="CV302" t="str">
            <v/>
          </cell>
          <cell r="CW302" t="str">
            <v/>
          </cell>
        </row>
        <row r="303">
          <cell r="CN303" t="str">
            <v/>
          </cell>
          <cell r="CO303" t="str">
            <v/>
          </cell>
          <cell r="CP303" t="str">
            <v/>
          </cell>
          <cell r="CQ303" t="str">
            <v/>
          </cell>
          <cell r="CR303" t="str">
            <v/>
          </cell>
          <cell r="CS303" t="str">
            <v/>
          </cell>
          <cell r="CT303" t="str">
            <v/>
          </cell>
          <cell r="CU303" t="str">
            <v/>
          </cell>
          <cell r="CV303" t="str">
            <v/>
          </cell>
          <cell r="CW303" t="str">
            <v/>
          </cell>
        </row>
        <row r="304">
          <cell r="CN304" t="str">
            <v/>
          </cell>
          <cell r="CO304" t="str">
            <v/>
          </cell>
          <cell r="CP304" t="str">
            <v/>
          </cell>
          <cell r="CQ304" t="str">
            <v/>
          </cell>
          <cell r="CR304" t="str">
            <v/>
          </cell>
          <cell r="CS304" t="str">
            <v/>
          </cell>
          <cell r="CT304" t="str">
            <v/>
          </cell>
          <cell r="CU304" t="str">
            <v/>
          </cell>
          <cell r="CV304" t="str">
            <v/>
          </cell>
          <cell r="CW304" t="str">
            <v/>
          </cell>
        </row>
        <row r="305">
          <cell r="CN305" t="str">
            <v/>
          </cell>
          <cell r="CO305" t="str">
            <v/>
          </cell>
          <cell r="CP305" t="str">
            <v/>
          </cell>
          <cell r="CQ305" t="str">
            <v/>
          </cell>
          <cell r="CR305" t="str">
            <v/>
          </cell>
          <cell r="CS305" t="str">
            <v/>
          </cell>
          <cell r="CT305" t="str">
            <v/>
          </cell>
          <cell r="CU305" t="str">
            <v/>
          </cell>
          <cell r="CV305" t="str">
            <v/>
          </cell>
          <cell r="CW305" t="str">
            <v/>
          </cell>
        </row>
        <row r="306">
          <cell r="CN306" t="str">
            <v/>
          </cell>
          <cell r="CO306" t="str">
            <v/>
          </cell>
          <cell r="CP306" t="str">
            <v/>
          </cell>
          <cell r="CQ306" t="str">
            <v/>
          </cell>
          <cell r="CR306" t="str">
            <v/>
          </cell>
          <cell r="CS306" t="str">
            <v/>
          </cell>
          <cell r="CT306" t="str">
            <v/>
          </cell>
          <cell r="CU306" t="str">
            <v/>
          </cell>
          <cell r="CV306" t="str">
            <v/>
          </cell>
          <cell r="CW306" t="str">
            <v/>
          </cell>
        </row>
        <row r="307">
          <cell r="CN307" t="str">
            <v/>
          </cell>
          <cell r="CO307" t="str">
            <v/>
          </cell>
          <cell r="CP307" t="str">
            <v/>
          </cell>
          <cell r="CQ307" t="str">
            <v/>
          </cell>
          <cell r="CR307" t="str">
            <v/>
          </cell>
          <cell r="CS307" t="str">
            <v/>
          </cell>
          <cell r="CT307" t="str">
            <v/>
          </cell>
          <cell r="CU307" t="str">
            <v/>
          </cell>
          <cell r="CV307" t="str">
            <v/>
          </cell>
          <cell r="CW307" t="str">
            <v/>
          </cell>
        </row>
        <row r="308">
          <cell r="CN308" t="str">
            <v/>
          </cell>
          <cell r="CO308" t="str">
            <v/>
          </cell>
          <cell r="CP308" t="str">
            <v/>
          </cell>
          <cell r="CQ308" t="str">
            <v/>
          </cell>
          <cell r="CR308" t="str">
            <v/>
          </cell>
          <cell r="CS308" t="str">
            <v/>
          </cell>
          <cell r="CT308" t="str">
            <v/>
          </cell>
          <cell r="CU308" t="str">
            <v/>
          </cell>
          <cell r="CV308" t="str">
            <v/>
          </cell>
          <cell r="CW308" t="str">
            <v/>
          </cell>
        </row>
        <row r="309">
          <cell r="CN309" t="str">
            <v/>
          </cell>
          <cell r="CO309" t="str">
            <v/>
          </cell>
          <cell r="CP309" t="str">
            <v/>
          </cell>
          <cell r="CQ309" t="str">
            <v/>
          </cell>
          <cell r="CR309" t="str">
            <v/>
          </cell>
          <cell r="CS309" t="str">
            <v/>
          </cell>
          <cell r="CT309" t="str">
            <v/>
          </cell>
          <cell r="CU309" t="str">
            <v/>
          </cell>
          <cell r="CV309" t="str">
            <v/>
          </cell>
          <cell r="CW309" t="str">
            <v/>
          </cell>
        </row>
        <row r="310">
          <cell r="CN310" t="str">
            <v/>
          </cell>
          <cell r="CO310" t="str">
            <v/>
          </cell>
          <cell r="CP310" t="str">
            <v/>
          </cell>
          <cell r="CQ310" t="str">
            <v/>
          </cell>
          <cell r="CR310" t="str">
            <v/>
          </cell>
          <cell r="CS310" t="str">
            <v/>
          </cell>
          <cell r="CT310" t="str">
            <v/>
          </cell>
          <cell r="CU310" t="str">
            <v/>
          </cell>
          <cell r="CV310" t="str">
            <v/>
          </cell>
          <cell r="CW310" t="str">
            <v/>
          </cell>
        </row>
        <row r="311">
          <cell r="CN311" t="str">
            <v/>
          </cell>
          <cell r="CO311" t="str">
            <v/>
          </cell>
          <cell r="CP311" t="str">
            <v/>
          </cell>
          <cell r="CQ311" t="str">
            <v/>
          </cell>
          <cell r="CR311" t="str">
            <v/>
          </cell>
          <cell r="CS311" t="str">
            <v/>
          </cell>
          <cell r="CT311" t="str">
            <v/>
          </cell>
          <cell r="CU311" t="str">
            <v/>
          </cell>
          <cell r="CV311" t="str">
            <v/>
          </cell>
          <cell r="CW311" t="str">
            <v/>
          </cell>
        </row>
        <row r="312">
          <cell r="CN312" t="str">
            <v/>
          </cell>
          <cell r="CO312" t="str">
            <v/>
          </cell>
          <cell r="CP312" t="str">
            <v/>
          </cell>
          <cell r="CQ312" t="str">
            <v/>
          </cell>
          <cell r="CR312" t="str">
            <v/>
          </cell>
          <cell r="CS312" t="str">
            <v/>
          </cell>
          <cell r="CT312" t="str">
            <v/>
          </cell>
          <cell r="CU312" t="str">
            <v/>
          </cell>
          <cell r="CV312" t="str">
            <v/>
          </cell>
          <cell r="CW312" t="str">
            <v/>
          </cell>
        </row>
        <row r="313">
          <cell r="CN313" t="str">
            <v/>
          </cell>
          <cell r="CO313" t="str">
            <v/>
          </cell>
          <cell r="CP313" t="str">
            <v/>
          </cell>
          <cell r="CQ313" t="str">
            <v/>
          </cell>
          <cell r="CR313" t="str">
            <v/>
          </cell>
          <cell r="CS313" t="str">
            <v/>
          </cell>
          <cell r="CT313" t="str">
            <v/>
          </cell>
          <cell r="CU313" t="str">
            <v/>
          </cell>
          <cell r="CV313" t="str">
            <v/>
          </cell>
          <cell r="CW313" t="str">
            <v/>
          </cell>
        </row>
        <row r="314">
          <cell r="CN314" t="str">
            <v/>
          </cell>
          <cell r="CO314" t="str">
            <v/>
          </cell>
          <cell r="CP314" t="str">
            <v/>
          </cell>
          <cell r="CQ314" t="str">
            <v/>
          </cell>
          <cell r="CR314" t="str">
            <v/>
          </cell>
          <cell r="CS314" t="str">
            <v/>
          </cell>
          <cell r="CT314" t="str">
            <v/>
          </cell>
          <cell r="CU314" t="str">
            <v/>
          </cell>
          <cell r="CV314" t="str">
            <v/>
          </cell>
          <cell r="CW314" t="str">
            <v/>
          </cell>
        </row>
        <row r="315">
          <cell r="CN315" t="str">
            <v/>
          </cell>
          <cell r="CO315" t="str">
            <v/>
          </cell>
          <cell r="CP315" t="str">
            <v/>
          </cell>
          <cell r="CQ315" t="str">
            <v/>
          </cell>
          <cell r="CR315" t="str">
            <v/>
          </cell>
          <cell r="CS315" t="str">
            <v/>
          </cell>
          <cell r="CT315" t="str">
            <v/>
          </cell>
          <cell r="CU315" t="str">
            <v/>
          </cell>
          <cell r="CV315" t="str">
            <v/>
          </cell>
          <cell r="CW315" t="str">
            <v/>
          </cell>
        </row>
        <row r="316">
          <cell r="CN316" t="str">
            <v/>
          </cell>
          <cell r="CO316" t="str">
            <v/>
          </cell>
          <cell r="CP316" t="str">
            <v/>
          </cell>
          <cell r="CQ316" t="str">
            <v/>
          </cell>
          <cell r="CR316" t="str">
            <v/>
          </cell>
          <cell r="CS316" t="str">
            <v/>
          </cell>
          <cell r="CT316" t="str">
            <v/>
          </cell>
          <cell r="CU316" t="str">
            <v/>
          </cell>
          <cell r="CV316" t="str">
            <v/>
          </cell>
          <cell r="CW316" t="str">
            <v/>
          </cell>
        </row>
        <row r="317">
          <cell r="CN317" t="str">
            <v/>
          </cell>
          <cell r="CO317" t="str">
            <v/>
          </cell>
          <cell r="CP317" t="str">
            <v/>
          </cell>
          <cell r="CQ317" t="str">
            <v/>
          </cell>
          <cell r="CR317" t="str">
            <v/>
          </cell>
          <cell r="CS317" t="str">
            <v/>
          </cell>
          <cell r="CT317" t="str">
            <v/>
          </cell>
          <cell r="CU317" t="str">
            <v/>
          </cell>
          <cell r="CV317" t="str">
            <v/>
          </cell>
          <cell r="CW317" t="str">
            <v/>
          </cell>
        </row>
        <row r="318">
          <cell r="CN318" t="str">
            <v/>
          </cell>
          <cell r="CO318" t="str">
            <v/>
          </cell>
          <cell r="CP318" t="str">
            <v/>
          </cell>
          <cell r="CQ318" t="str">
            <v/>
          </cell>
          <cell r="CR318" t="str">
            <v/>
          </cell>
          <cell r="CS318" t="str">
            <v/>
          </cell>
          <cell r="CT318" t="str">
            <v/>
          </cell>
          <cell r="CU318" t="str">
            <v/>
          </cell>
          <cell r="CV318" t="str">
            <v/>
          </cell>
          <cell r="CW318" t="str">
            <v/>
          </cell>
        </row>
        <row r="319">
          <cell r="CN319" t="str">
            <v/>
          </cell>
          <cell r="CO319" t="str">
            <v/>
          </cell>
          <cell r="CP319" t="str">
            <v/>
          </cell>
          <cell r="CQ319" t="str">
            <v/>
          </cell>
          <cell r="CR319" t="str">
            <v/>
          </cell>
          <cell r="CS319" t="str">
            <v/>
          </cell>
          <cell r="CT319" t="str">
            <v/>
          </cell>
          <cell r="CU319" t="str">
            <v/>
          </cell>
          <cell r="CV319" t="str">
            <v/>
          </cell>
          <cell r="CW319" t="str">
            <v/>
          </cell>
        </row>
        <row r="320">
          <cell r="CN320" t="str">
            <v/>
          </cell>
          <cell r="CO320" t="str">
            <v/>
          </cell>
          <cell r="CP320" t="str">
            <v/>
          </cell>
          <cell r="CQ320" t="str">
            <v/>
          </cell>
          <cell r="CR320" t="str">
            <v/>
          </cell>
          <cell r="CS320" t="str">
            <v/>
          </cell>
          <cell r="CT320" t="str">
            <v/>
          </cell>
          <cell r="CU320" t="str">
            <v/>
          </cell>
          <cell r="CV320" t="str">
            <v/>
          </cell>
          <cell r="CW320" t="str">
            <v/>
          </cell>
        </row>
        <row r="321">
          <cell r="CN321" t="str">
            <v/>
          </cell>
          <cell r="CO321" t="str">
            <v/>
          </cell>
          <cell r="CP321" t="str">
            <v/>
          </cell>
          <cell r="CQ321" t="str">
            <v/>
          </cell>
          <cell r="CR321" t="str">
            <v/>
          </cell>
          <cell r="CS321" t="str">
            <v/>
          </cell>
          <cell r="CT321" t="str">
            <v/>
          </cell>
          <cell r="CU321" t="str">
            <v/>
          </cell>
          <cell r="CV321" t="str">
            <v/>
          </cell>
          <cell r="CW321" t="str">
            <v/>
          </cell>
        </row>
        <row r="322">
          <cell r="CN322" t="str">
            <v/>
          </cell>
          <cell r="CO322" t="str">
            <v/>
          </cell>
          <cell r="CP322" t="str">
            <v/>
          </cell>
          <cell r="CQ322" t="str">
            <v/>
          </cell>
          <cell r="CR322" t="str">
            <v/>
          </cell>
          <cell r="CS322" t="str">
            <v/>
          </cell>
          <cell r="CT322" t="str">
            <v/>
          </cell>
          <cell r="CU322" t="str">
            <v/>
          </cell>
          <cell r="CV322" t="str">
            <v/>
          </cell>
          <cell r="CW322" t="str">
            <v/>
          </cell>
        </row>
        <row r="323">
          <cell r="CN323" t="str">
            <v/>
          </cell>
          <cell r="CO323" t="str">
            <v/>
          </cell>
          <cell r="CP323" t="str">
            <v/>
          </cell>
          <cell r="CQ323" t="str">
            <v/>
          </cell>
          <cell r="CR323" t="str">
            <v/>
          </cell>
          <cell r="CS323" t="str">
            <v/>
          </cell>
          <cell r="CT323" t="str">
            <v/>
          </cell>
          <cell r="CU323" t="str">
            <v/>
          </cell>
          <cell r="CV323" t="str">
            <v/>
          </cell>
          <cell r="CW323" t="str">
            <v/>
          </cell>
        </row>
        <row r="324">
          <cell r="CN324" t="str">
            <v/>
          </cell>
          <cell r="CO324" t="str">
            <v/>
          </cell>
          <cell r="CP324" t="str">
            <v/>
          </cell>
          <cell r="CQ324" t="str">
            <v/>
          </cell>
          <cell r="CR324" t="str">
            <v/>
          </cell>
          <cell r="CS324" t="str">
            <v/>
          </cell>
          <cell r="CT324" t="str">
            <v/>
          </cell>
          <cell r="CU324" t="str">
            <v/>
          </cell>
          <cell r="CV324" t="str">
            <v/>
          </cell>
          <cell r="CW324" t="str">
            <v/>
          </cell>
        </row>
        <row r="325">
          <cell r="CN325" t="str">
            <v/>
          </cell>
          <cell r="CO325" t="str">
            <v/>
          </cell>
          <cell r="CP325" t="str">
            <v/>
          </cell>
          <cell r="CQ325" t="str">
            <v/>
          </cell>
          <cell r="CR325" t="str">
            <v/>
          </cell>
          <cell r="CS325" t="str">
            <v/>
          </cell>
          <cell r="CT325" t="str">
            <v/>
          </cell>
          <cell r="CU325" t="str">
            <v/>
          </cell>
          <cell r="CV325" t="str">
            <v/>
          </cell>
          <cell r="CW325" t="str">
            <v/>
          </cell>
        </row>
        <row r="326">
          <cell r="CN326" t="str">
            <v/>
          </cell>
          <cell r="CO326" t="str">
            <v/>
          </cell>
          <cell r="CP326" t="str">
            <v/>
          </cell>
          <cell r="CQ326" t="str">
            <v/>
          </cell>
          <cell r="CR326" t="str">
            <v/>
          </cell>
          <cell r="CS326" t="str">
            <v/>
          </cell>
          <cell r="CT326" t="str">
            <v/>
          </cell>
          <cell r="CU326" t="str">
            <v/>
          </cell>
          <cell r="CV326" t="str">
            <v/>
          </cell>
          <cell r="CW326" t="str">
            <v/>
          </cell>
        </row>
        <row r="327">
          <cell r="CN327" t="str">
            <v/>
          </cell>
          <cell r="CO327" t="str">
            <v/>
          </cell>
          <cell r="CP327" t="str">
            <v/>
          </cell>
          <cell r="CQ327" t="str">
            <v/>
          </cell>
          <cell r="CR327" t="str">
            <v/>
          </cell>
          <cell r="CS327" t="str">
            <v/>
          </cell>
          <cell r="CT327" t="str">
            <v/>
          </cell>
          <cell r="CU327" t="str">
            <v/>
          </cell>
          <cell r="CV327" t="str">
            <v/>
          </cell>
          <cell r="CW327" t="str">
            <v/>
          </cell>
        </row>
        <row r="328">
          <cell r="CN328" t="str">
            <v/>
          </cell>
          <cell r="CO328" t="str">
            <v/>
          </cell>
          <cell r="CP328" t="str">
            <v/>
          </cell>
          <cell r="CQ328" t="str">
            <v/>
          </cell>
          <cell r="CR328" t="str">
            <v/>
          </cell>
          <cell r="CS328" t="str">
            <v/>
          </cell>
          <cell r="CT328" t="str">
            <v/>
          </cell>
          <cell r="CU328" t="str">
            <v/>
          </cell>
          <cell r="CV328" t="str">
            <v/>
          </cell>
          <cell r="CW328" t="str">
            <v/>
          </cell>
        </row>
        <row r="329">
          <cell r="CN329" t="str">
            <v/>
          </cell>
          <cell r="CO329" t="str">
            <v/>
          </cell>
          <cell r="CP329" t="str">
            <v/>
          </cell>
          <cell r="CQ329" t="str">
            <v/>
          </cell>
          <cell r="CR329" t="str">
            <v/>
          </cell>
          <cell r="CS329" t="str">
            <v/>
          </cell>
          <cell r="CT329" t="str">
            <v/>
          </cell>
          <cell r="CU329" t="str">
            <v/>
          </cell>
          <cell r="CV329" t="str">
            <v/>
          </cell>
          <cell r="CW329" t="str">
            <v/>
          </cell>
        </row>
        <row r="330">
          <cell r="CN330" t="str">
            <v/>
          </cell>
          <cell r="CO330" t="str">
            <v/>
          </cell>
          <cell r="CP330" t="str">
            <v/>
          </cell>
          <cell r="CQ330" t="str">
            <v/>
          </cell>
          <cell r="CR330" t="str">
            <v/>
          </cell>
          <cell r="CS330" t="str">
            <v/>
          </cell>
          <cell r="CT330" t="str">
            <v/>
          </cell>
          <cell r="CU330" t="str">
            <v/>
          </cell>
          <cell r="CV330" t="str">
            <v/>
          </cell>
          <cell r="CW330" t="str">
            <v/>
          </cell>
        </row>
        <row r="331">
          <cell r="CN331" t="str">
            <v/>
          </cell>
          <cell r="CO331" t="str">
            <v/>
          </cell>
          <cell r="CP331" t="str">
            <v/>
          </cell>
          <cell r="CQ331" t="str">
            <v/>
          </cell>
          <cell r="CR331" t="str">
            <v/>
          </cell>
          <cell r="CS331" t="str">
            <v/>
          </cell>
          <cell r="CT331" t="str">
            <v/>
          </cell>
          <cell r="CU331" t="str">
            <v/>
          </cell>
          <cell r="CV331" t="str">
            <v/>
          </cell>
          <cell r="CW331" t="str">
            <v/>
          </cell>
        </row>
        <row r="332">
          <cell r="CN332" t="str">
            <v/>
          </cell>
          <cell r="CO332" t="str">
            <v/>
          </cell>
          <cell r="CP332" t="str">
            <v/>
          </cell>
          <cell r="CQ332" t="str">
            <v/>
          </cell>
          <cell r="CR332" t="str">
            <v/>
          </cell>
          <cell r="CS332" t="str">
            <v/>
          </cell>
          <cell r="CT332" t="str">
            <v/>
          </cell>
          <cell r="CU332" t="str">
            <v/>
          </cell>
          <cell r="CV332" t="str">
            <v/>
          </cell>
          <cell r="CW332" t="str">
            <v/>
          </cell>
        </row>
        <row r="333">
          <cell r="CN333" t="str">
            <v/>
          </cell>
          <cell r="CO333" t="str">
            <v/>
          </cell>
          <cell r="CP333" t="str">
            <v/>
          </cell>
          <cell r="CQ333" t="str">
            <v/>
          </cell>
          <cell r="CR333" t="str">
            <v/>
          </cell>
          <cell r="CS333" t="str">
            <v/>
          </cell>
          <cell r="CT333" t="str">
            <v/>
          </cell>
          <cell r="CU333" t="str">
            <v/>
          </cell>
          <cell r="CV333" t="str">
            <v/>
          </cell>
          <cell r="CW333" t="str">
            <v/>
          </cell>
        </row>
        <row r="334">
          <cell r="CN334" t="str">
            <v/>
          </cell>
          <cell r="CO334" t="str">
            <v/>
          </cell>
          <cell r="CP334" t="str">
            <v/>
          </cell>
          <cell r="CQ334" t="str">
            <v/>
          </cell>
          <cell r="CR334" t="str">
            <v/>
          </cell>
          <cell r="CS334" t="str">
            <v/>
          </cell>
          <cell r="CT334" t="str">
            <v/>
          </cell>
          <cell r="CU334" t="str">
            <v/>
          </cell>
          <cell r="CV334" t="str">
            <v/>
          </cell>
          <cell r="CW334" t="str">
            <v/>
          </cell>
        </row>
        <row r="335">
          <cell r="CN335" t="str">
            <v/>
          </cell>
          <cell r="CO335" t="str">
            <v/>
          </cell>
          <cell r="CP335" t="str">
            <v/>
          </cell>
          <cell r="CQ335" t="str">
            <v/>
          </cell>
          <cell r="CR335" t="str">
            <v/>
          </cell>
          <cell r="CS335" t="str">
            <v/>
          </cell>
          <cell r="CT335" t="str">
            <v/>
          </cell>
          <cell r="CU335" t="str">
            <v/>
          </cell>
          <cell r="CV335" t="str">
            <v/>
          </cell>
          <cell r="CW335" t="str">
            <v/>
          </cell>
        </row>
        <row r="336">
          <cell r="CN336" t="str">
            <v/>
          </cell>
          <cell r="CO336" t="str">
            <v/>
          </cell>
          <cell r="CP336" t="str">
            <v/>
          </cell>
          <cell r="CQ336" t="str">
            <v/>
          </cell>
          <cell r="CR336" t="str">
            <v/>
          </cell>
          <cell r="CS336" t="str">
            <v/>
          </cell>
          <cell r="CT336" t="str">
            <v/>
          </cell>
          <cell r="CU336" t="str">
            <v/>
          </cell>
          <cell r="CV336" t="str">
            <v/>
          </cell>
          <cell r="CW336" t="str">
            <v/>
          </cell>
        </row>
        <row r="337">
          <cell r="CN337" t="str">
            <v/>
          </cell>
          <cell r="CO337" t="str">
            <v/>
          </cell>
          <cell r="CP337" t="str">
            <v/>
          </cell>
          <cell r="CQ337" t="str">
            <v/>
          </cell>
          <cell r="CR337" t="str">
            <v/>
          </cell>
          <cell r="CS337" t="str">
            <v/>
          </cell>
          <cell r="CT337" t="str">
            <v/>
          </cell>
          <cell r="CU337" t="str">
            <v/>
          </cell>
          <cell r="CV337" t="str">
            <v/>
          </cell>
          <cell r="CW337" t="str">
            <v/>
          </cell>
        </row>
        <row r="338">
          <cell r="CN338" t="str">
            <v/>
          </cell>
          <cell r="CO338" t="str">
            <v/>
          </cell>
          <cell r="CP338" t="str">
            <v/>
          </cell>
          <cell r="CQ338" t="str">
            <v/>
          </cell>
          <cell r="CR338" t="str">
            <v/>
          </cell>
          <cell r="CS338" t="str">
            <v/>
          </cell>
          <cell r="CT338" t="str">
            <v/>
          </cell>
          <cell r="CU338" t="str">
            <v/>
          </cell>
          <cell r="CV338" t="str">
            <v/>
          </cell>
          <cell r="CW338" t="str">
            <v/>
          </cell>
        </row>
        <row r="339">
          <cell r="CN339" t="str">
            <v/>
          </cell>
          <cell r="CO339" t="str">
            <v/>
          </cell>
          <cell r="CP339" t="str">
            <v/>
          </cell>
          <cell r="CQ339" t="str">
            <v/>
          </cell>
          <cell r="CR339" t="str">
            <v/>
          </cell>
          <cell r="CS339" t="str">
            <v/>
          </cell>
          <cell r="CT339" t="str">
            <v/>
          </cell>
          <cell r="CU339" t="str">
            <v/>
          </cell>
          <cell r="CV339" t="str">
            <v/>
          </cell>
          <cell r="CW339" t="str">
            <v/>
          </cell>
        </row>
        <row r="340">
          <cell r="CN340" t="str">
            <v/>
          </cell>
          <cell r="CO340" t="str">
            <v/>
          </cell>
          <cell r="CP340" t="str">
            <v/>
          </cell>
          <cell r="CQ340" t="str">
            <v/>
          </cell>
          <cell r="CR340" t="str">
            <v/>
          </cell>
          <cell r="CS340" t="str">
            <v/>
          </cell>
          <cell r="CT340" t="str">
            <v/>
          </cell>
          <cell r="CU340" t="str">
            <v/>
          </cell>
          <cell r="CV340" t="str">
            <v/>
          </cell>
          <cell r="CW340" t="str">
            <v/>
          </cell>
        </row>
        <row r="341">
          <cell r="CN341" t="str">
            <v/>
          </cell>
          <cell r="CO341" t="str">
            <v/>
          </cell>
          <cell r="CP341" t="str">
            <v/>
          </cell>
          <cell r="CQ341" t="str">
            <v/>
          </cell>
          <cell r="CR341" t="str">
            <v/>
          </cell>
          <cell r="CS341" t="str">
            <v/>
          </cell>
          <cell r="CT341" t="str">
            <v/>
          </cell>
          <cell r="CU341" t="str">
            <v/>
          </cell>
          <cell r="CV341" t="str">
            <v/>
          </cell>
          <cell r="CW341" t="str">
            <v/>
          </cell>
        </row>
        <row r="342">
          <cell r="CN342" t="str">
            <v/>
          </cell>
          <cell r="CO342" t="str">
            <v/>
          </cell>
          <cell r="CP342" t="str">
            <v/>
          </cell>
          <cell r="CQ342" t="str">
            <v/>
          </cell>
          <cell r="CR342" t="str">
            <v/>
          </cell>
          <cell r="CS342" t="str">
            <v/>
          </cell>
          <cell r="CT342" t="str">
            <v/>
          </cell>
          <cell r="CU342" t="str">
            <v/>
          </cell>
          <cell r="CV342" t="str">
            <v/>
          </cell>
          <cell r="CW342" t="str">
            <v/>
          </cell>
        </row>
        <row r="343">
          <cell r="CN343" t="str">
            <v/>
          </cell>
          <cell r="CO343" t="str">
            <v/>
          </cell>
          <cell r="CP343" t="str">
            <v/>
          </cell>
          <cell r="CQ343" t="str">
            <v/>
          </cell>
          <cell r="CR343" t="str">
            <v/>
          </cell>
          <cell r="CS343" t="str">
            <v/>
          </cell>
          <cell r="CT343" t="str">
            <v/>
          </cell>
          <cell r="CU343" t="str">
            <v/>
          </cell>
          <cell r="CV343" t="str">
            <v/>
          </cell>
          <cell r="CW343" t="str">
            <v/>
          </cell>
        </row>
        <row r="344">
          <cell r="CN344" t="str">
            <v/>
          </cell>
          <cell r="CO344" t="str">
            <v/>
          </cell>
          <cell r="CP344" t="str">
            <v/>
          </cell>
          <cell r="CQ344" t="str">
            <v/>
          </cell>
          <cell r="CR344" t="str">
            <v/>
          </cell>
          <cell r="CS344" t="str">
            <v/>
          </cell>
          <cell r="CT344" t="str">
            <v/>
          </cell>
          <cell r="CU344" t="str">
            <v/>
          </cell>
          <cell r="CV344" t="str">
            <v/>
          </cell>
          <cell r="CW344" t="str">
            <v/>
          </cell>
        </row>
        <row r="345">
          <cell r="CN345" t="str">
            <v/>
          </cell>
          <cell r="CO345" t="str">
            <v/>
          </cell>
          <cell r="CP345" t="str">
            <v/>
          </cell>
          <cell r="CQ345" t="str">
            <v/>
          </cell>
          <cell r="CR345" t="str">
            <v/>
          </cell>
          <cell r="CS345" t="str">
            <v/>
          </cell>
          <cell r="CT345" t="str">
            <v/>
          </cell>
          <cell r="CU345" t="str">
            <v/>
          </cell>
          <cell r="CV345" t="str">
            <v/>
          </cell>
          <cell r="CW345" t="str">
            <v/>
          </cell>
        </row>
        <row r="346">
          <cell r="CN346" t="str">
            <v/>
          </cell>
          <cell r="CO346" t="str">
            <v/>
          </cell>
          <cell r="CP346" t="str">
            <v/>
          </cell>
          <cell r="CQ346" t="str">
            <v/>
          </cell>
          <cell r="CR346" t="str">
            <v/>
          </cell>
          <cell r="CS346" t="str">
            <v/>
          </cell>
          <cell r="CT346" t="str">
            <v/>
          </cell>
          <cell r="CU346" t="str">
            <v/>
          </cell>
          <cell r="CV346" t="str">
            <v/>
          </cell>
          <cell r="CW346" t="str">
            <v/>
          </cell>
        </row>
        <row r="347">
          <cell r="CN347" t="str">
            <v/>
          </cell>
          <cell r="CO347" t="str">
            <v/>
          </cell>
          <cell r="CP347" t="str">
            <v/>
          </cell>
          <cell r="CQ347" t="str">
            <v/>
          </cell>
          <cell r="CR347" t="str">
            <v/>
          </cell>
          <cell r="CS347" t="str">
            <v/>
          </cell>
          <cell r="CT347" t="str">
            <v/>
          </cell>
          <cell r="CU347" t="str">
            <v/>
          </cell>
          <cell r="CV347" t="str">
            <v/>
          </cell>
          <cell r="CW347" t="str">
            <v/>
          </cell>
        </row>
        <row r="348">
          <cell r="CN348" t="str">
            <v/>
          </cell>
          <cell r="CO348" t="str">
            <v/>
          </cell>
          <cell r="CP348" t="str">
            <v/>
          </cell>
          <cell r="CQ348" t="str">
            <v/>
          </cell>
          <cell r="CR348" t="str">
            <v/>
          </cell>
          <cell r="CS348" t="str">
            <v/>
          </cell>
          <cell r="CT348" t="str">
            <v/>
          </cell>
          <cell r="CU348" t="str">
            <v/>
          </cell>
          <cell r="CV348" t="str">
            <v/>
          </cell>
          <cell r="CW348" t="str">
            <v/>
          </cell>
        </row>
        <row r="349">
          <cell r="CN349" t="str">
            <v/>
          </cell>
          <cell r="CO349" t="str">
            <v/>
          </cell>
          <cell r="CP349" t="str">
            <v/>
          </cell>
          <cell r="CQ349" t="str">
            <v/>
          </cell>
          <cell r="CR349" t="str">
            <v/>
          </cell>
          <cell r="CS349" t="str">
            <v/>
          </cell>
          <cell r="CT349" t="str">
            <v/>
          </cell>
          <cell r="CU349" t="str">
            <v/>
          </cell>
          <cell r="CV349" t="str">
            <v/>
          </cell>
          <cell r="CW349" t="str">
            <v/>
          </cell>
        </row>
        <row r="350">
          <cell r="CN350" t="str">
            <v/>
          </cell>
          <cell r="CO350" t="str">
            <v/>
          </cell>
          <cell r="CP350" t="str">
            <v/>
          </cell>
          <cell r="CQ350" t="str">
            <v/>
          </cell>
          <cell r="CR350" t="str">
            <v/>
          </cell>
          <cell r="CS350" t="str">
            <v/>
          </cell>
          <cell r="CT350" t="str">
            <v/>
          </cell>
          <cell r="CU350" t="str">
            <v/>
          </cell>
          <cell r="CV350" t="str">
            <v/>
          </cell>
          <cell r="CW350" t="str">
            <v/>
          </cell>
        </row>
        <row r="351">
          <cell r="CN351" t="str">
            <v/>
          </cell>
          <cell r="CO351" t="str">
            <v/>
          </cell>
          <cell r="CP351" t="str">
            <v/>
          </cell>
          <cell r="CQ351" t="str">
            <v/>
          </cell>
          <cell r="CR351" t="str">
            <v/>
          </cell>
          <cell r="CS351" t="str">
            <v/>
          </cell>
          <cell r="CT351" t="str">
            <v/>
          </cell>
          <cell r="CU351" t="str">
            <v/>
          </cell>
          <cell r="CV351" t="str">
            <v/>
          </cell>
          <cell r="CW351" t="str">
            <v/>
          </cell>
        </row>
        <row r="352">
          <cell r="CN352" t="str">
            <v/>
          </cell>
          <cell r="CO352" t="str">
            <v/>
          </cell>
          <cell r="CP352" t="str">
            <v/>
          </cell>
          <cell r="CQ352" t="str">
            <v/>
          </cell>
          <cell r="CR352" t="str">
            <v/>
          </cell>
          <cell r="CS352" t="str">
            <v/>
          </cell>
          <cell r="CT352" t="str">
            <v/>
          </cell>
          <cell r="CU352" t="str">
            <v/>
          </cell>
          <cell r="CV352" t="str">
            <v/>
          </cell>
          <cell r="CW352" t="str">
            <v/>
          </cell>
        </row>
        <row r="353">
          <cell r="CN353" t="str">
            <v/>
          </cell>
          <cell r="CO353" t="str">
            <v/>
          </cell>
          <cell r="CP353" t="str">
            <v/>
          </cell>
          <cell r="CQ353" t="str">
            <v/>
          </cell>
          <cell r="CR353" t="str">
            <v/>
          </cell>
          <cell r="CS353" t="str">
            <v/>
          </cell>
          <cell r="CT353" t="str">
            <v/>
          </cell>
          <cell r="CU353" t="str">
            <v/>
          </cell>
          <cell r="CV353" t="str">
            <v/>
          </cell>
          <cell r="CW353" t="str">
            <v/>
          </cell>
        </row>
        <row r="354">
          <cell r="CN354" t="str">
            <v/>
          </cell>
          <cell r="CO354" t="str">
            <v/>
          </cell>
          <cell r="CP354" t="str">
            <v/>
          </cell>
          <cell r="CQ354" t="str">
            <v/>
          </cell>
          <cell r="CR354" t="str">
            <v/>
          </cell>
          <cell r="CS354" t="str">
            <v/>
          </cell>
          <cell r="CT354" t="str">
            <v/>
          </cell>
          <cell r="CU354" t="str">
            <v/>
          </cell>
          <cell r="CV354" t="str">
            <v/>
          </cell>
          <cell r="CW354" t="str">
            <v/>
          </cell>
        </row>
        <row r="355">
          <cell r="CN355" t="str">
            <v/>
          </cell>
          <cell r="CO355" t="str">
            <v/>
          </cell>
          <cell r="CP355" t="str">
            <v/>
          </cell>
          <cell r="CQ355" t="str">
            <v/>
          </cell>
          <cell r="CR355" t="str">
            <v/>
          </cell>
          <cell r="CS355" t="str">
            <v/>
          </cell>
          <cell r="CT355" t="str">
            <v/>
          </cell>
          <cell r="CU355" t="str">
            <v/>
          </cell>
          <cell r="CV355" t="str">
            <v/>
          </cell>
          <cell r="CW355" t="str">
            <v/>
          </cell>
        </row>
        <row r="356">
          <cell r="CN356" t="str">
            <v/>
          </cell>
          <cell r="CO356" t="str">
            <v/>
          </cell>
          <cell r="CP356" t="str">
            <v/>
          </cell>
          <cell r="CQ356" t="str">
            <v/>
          </cell>
          <cell r="CR356" t="str">
            <v/>
          </cell>
          <cell r="CS356" t="str">
            <v/>
          </cell>
          <cell r="CT356" t="str">
            <v/>
          </cell>
          <cell r="CU356" t="str">
            <v/>
          </cell>
          <cell r="CV356" t="str">
            <v/>
          </cell>
          <cell r="CW356" t="str">
            <v/>
          </cell>
        </row>
        <row r="357">
          <cell r="CN357" t="str">
            <v/>
          </cell>
          <cell r="CO357" t="str">
            <v/>
          </cell>
          <cell r="CP357" t="str">
            <v/>
          </cell>
          <cell r="CQ357" t="str">
            <v/>
          </cell>
          <cell r="CR357" t="str">
            <v/>
          </cell>
          <cell r="CS357" t="str">
            <v/>
          </cell>
          <cell r="CT357" t="str">
            <v/>
          </cell>
          <cell r="CU357" t="str">
            <v/>
          </cell>
          <cell r="CV357" t="str">
            <v/>
          </cell>
          <cell r="CW357" t="str">
            <v/>
          </cell>
        </row>
        <row r="358">
          <cell r="CN358" t="str">
            <v/>
          </cell>
          <cell r="CO358" t="str">
            <v/>
          </cell>
          <cell r="CP358" t="str">
            <v/>
          </cell>
          <cell r="CQ358" t="str">
            <v/>
          </cell>
          <cell r="CR358" t="str">
            <v/>
          </cell>
          <cell r="CS358" t="str">
            <v/>
          </cell>
          <cell r="CT358" t="str">
            <v/>
          </cell>
          <cell r="CU358" t="str">
            <v/>
          </cell>
          <cell r="CV358" t="str">
            <v/>
          </cell>
          <cell r="CW358" t="str">
            <v/>
          </cell>
        </row>
        <row r="359">
          <cell r="CN359" t="str">
            <v/>
          </cell>
          <cell r="CO359" t="str">
            <v/>
          </cell>
          <cell r="CP359" t="str">
            <v/>
          </cell>
          <cell r="CQ359" t="str">
            <v/>
          </cell>
          <cell r="CR359" t="str">
            <v/>
          </cell>
          <cell r="CS359" t="str">
            <v/>
          </cell>
          <cell r="CT359" t="str">
            <v/>
          </cell>
          <cell r="CU359" t="str">
            <v/>
          </cell>
          <cell r="CV359" t="str">
            <v/>
          </cell>
          <cell r="CW359" t="str">
            <v/>
          </cell>
        </row>
        <row r="360">
          <cell r="CN360" t="str">
            <v/>
          </cell>
          <cell r="CO360" t="str">
            <v/>
          </cell>
          <cell r="CP360" t="str">
            <v/>
          </cell>
          <cell r="CQ360" t="str">
            <v/>
          </cell>
          <cell r="CR360" t="str">
            <v/>
          </cell>
          <cell r="CS360" t="str">
            <v/>
          </cell>
          <cell r="CT360" t="str">
            <v/>
          </cell>
          <cell r="CU360" t="str">
            <v/>
          </cell>
          <cell r="CV360" t="str">
            <v/>
          </cell>
          <cell r="CW360" t="str">
            <v/>
          </cell>
        </row>
        <row r="361">
          <cell r="CN361" t="str">
            <v/>
          </cell>
          <cell r="CO361" t="str">
            <v/>
          </cell>
          <cell r="CP361" t="str">
            <v/>
          </cell>
          <cell r="CQ361" t="str">
            <v/>
          </cell>
          <cell r="CR361" t="str">
            <v/>
          </cell>
          <cell r="CS361" t="str">
            <v/>
          </cell>
          <cell r="CT361" t="str">
            <v/>
          </cell>
          <cell r="CU361" t="str">
            <v/>
          </cell>
          <cell r="CV361" t="str">
            <v/>
          </cell>
          <cell r="CW361" t="str">
            <v/>
          </cell>
        </row>
        <row r="362">
          <cell r="CN362" t="str">
            <v/>
          </cell>
          <cell r="CO362" t="str">
            <v/>
          </cell>
          <cell r="CP362" t="str">
            <v/>
          </cell>
          <cell r="CQ362" t="str">
            <v/>
          </cell>
          <cell r="CR362" t="str">
            <v/>
          </cell>
          <cell r="CS362" t="str">
            <v/>
          </cell>
          <cell r="CT362" t="str">
            <v/>
          </cell>
          <cell r="CU362" t="str">
            <v/>
          </cell>
          <cell r="CV362" t="str">
            <v/>
          </cell>
          <cell r="CW362" t="str">
            <v/>
          </cell>
        </row>
        <row r="363">
          <cell r="CN363" t="str">
            <v/>
          </cell>
          <cell r="CO363" t="str">
            <v/>
          </cell>
          <cell r="CP363" t="str">
            <v/>
          </cell>
          <cell r="CQ363" t="str">
            <v/>
          </cell>
          <cell r="CR363" t="str">
            <v/>
          </cell>
          <cell r="CS363" t="str">
            <v/>
          </cell>
          <cell r="CT363" t="str">
            <v/>
          </cell>
          <cell r="CU363" t="str">
            <v/>
          </cell>
          <cell r="CV363" t="str">
            <v/>
          </cell>
          <cell r="CW363" t="str">
            <v/>
          </cell>
        </row>
        <row r="364">
          <cell r="CN364" t="str">
            <v/>
          </cell>
          <cell r="CO364" t="str">
            <v/>
          </cell>
          <cell r="CP364" t="str">
            <v/>
          </cell>
          <cell r="CQ364" t="str">
            <v/>
          </cell>
          <cell r="CR364" t="str">
            <v/>
          </cell>
          <cell r="CS364" t="str">
            <v/>
          </cell>
          <cell r="CT364" t="str">
            <v/>
          </cell>
          <cell r="CU364" t="str">
            <v/>
          </cell>
          <cell r="CV364" t="str">
            <v/>
          </cell>
          <cell r="CW364" t="str">
            <v/>
          </cell>
        </row>
        <row r="365">
          <cell r="CN365" t="str">
            <v/>
          </cell>
          <cell r="CO365" t="str">
            <v/>
          </cell>
          <cell r="CP365" t="str">
            <v/>
          </cell>
          <cell r="CQ365" t="str">
            <v/>
          </cell>
          <cell r="CR365" t="str">
            <v/>
          </cell>
          <cell r="CS365" t="str">
            <v/>
          </cell>
          <cell r="CT365" t="str">
            <v/>
          </cell>
          <cell r="CU365" t="str">
            <v/>
          </cell>
          <cell r="CV365" t="str">
            <v/>
          </cell>
          <cell r="CW365" t="str">
            <v/>
          </cell>
        </row>
        <row r="366">
          <cell r="CN366" t="str">
            <v/>
          </cell>
          <cell r="CO366" t="str">
            <v/>
          </cell>
          <cell r="CP366" t="str">
            <v/>
          </cell>
          <cell r="CQ366" t="str">
            <v/>
          </cell>
          <cell r="CR366" t="str">
            <v/>
          </cell>
          <cell r="CS366" t="str">
            <v/>
          </cell>
          <cell r="CT366" t="str">
            <v/>
          </cell>
          <cell r="CU366" t="str">
            <v/>
          </cell>
          <cell r="CV366" t="str">
            <v/>
          </cell>
          <cell r="CW366" t="str">
            <v/>
          </cell>
        </row>
        <row r="367">
          <cell r="CN367" t="str">
            <v/>
          </cell>
          <cell r="CO367" t="str">
            <v/>
          </cell>
          <cell r="CP367" t="str">
            <v/>
          </cell>
          <cell r="CQ367" t="str">
            <v/>
          </cell>
          <cell r="CR367" t="str">
            <v/>
          </cell>
          <cell r="CS367" t="str">
            <v/>
          </cell>
          <cell r="CT367" t="str">
            <v/>
          </cell>
          <cell r="CU367" t="str">
            <v/>
          </cell>
          <cell r="CV367" t="str">
            <v/>
          </cell>
          <cell r="CW367" t="str">
            <v/>
          </cell>
        </row>
        <row r="368">
          <cell r="CN368" t="str">
            <v/>
          </cell>
          <cell r="CO368" t="str">
            <v/>
          </cell>
          <cell r="CP368" t="str">
            <v/>
          </cell>
          <cell r="CQ368" t="str">
            <v/>
          </cell>
          <cell r="CR368" t="str">
            <v/>
          </cell>
          <cell r="CS368" t="str">
            <v/>
          </cell>
          <cell r="CT368" t="str">
            <v/>
          </cell>
          <cell r="CU368" t="str">
            <v/>
          </cell>
          <cell r="CV368" t="str">
            <v/>
          </cell>
          <cell r="CW368" t="str">
            <v/>
          </cell>
        </row>
        <row r="369">
          <cell r="CN369" t="str">
            <v/>
          </cell>
          <cell r="CO369" t="str">
            <v/>
          </cell>
          <cell r="CP369" t="str">
            <v/>
          </cell>
          <cell r="CQ369" t="str">
            <v/>
          </cell>
          <cell r="CR369" t="str">
            <v/>
          </cell>
          <cell r="CS369" t="str">
            <v/>
          </cell>
          <cell r="CT369" t="str">
            <v/>
          </cell>
          <cell r="CU369" t="str">
            <v/>
          </cell>
          <cell r="CV369" t="str">
            <v/>
          </cell>
          <cell r="CW369" t="str">
            <v/>
          </cell>
        </row>
        <row r="370">
          <cell r="CN370" t="str">
            <v/>
          </cell>
          <cell r="CO370" t="str">
            <v/>
          </cell>
          <cell r="CP370" t="str">
            <v/>
          </cell>
          <cell r="CQ370" t="str">
            <v/>
          </cell>
          <cell r="CR370" t="str">
            <v/>
          </cell>
          <cell r="CS370" t="str">
            <v/>
          </cell>
          <cell r="CT370" t="str">
            <v/>
          </cell>
          <cell r="CU370" t="str">
            <v/>
          </cell>
          <cell r="CV370" t="str">
            <v/>
          </cell>
          <cell r="CW370" t="str">
            <v/>
          </cell>
        </row>
        <row r="371">
          <cell r="CN371" t="str">
            <v/>
          </cell>
          <cell r="CO371" t="str">
            <v/>
          </cell>
          <cell r="CP371" t="str">
            <v/>
          </cell>
          <cell r="CQ371" t="str">
            <v/>
          </cell>
          <cell r="CR371" t="str">
            <v/>
          </cell>
          <cell r="CS371" t="str">
            <v/>
          </cell>
          <cell r="CT371" t="str">
            <v/>
          </cell>
          <cell r="CU371" t="str">
            <v/>
          </cell>
          <cell r="CV371" t="str">
            <v/>
          </cell>
          <cell r="CW371" t="str">
            <v/>
          </cell>
        </row>
        <row r="372">
          <cell r="CN372" t="str">
            <v/>
          </cell>
          <cell r="CO372" t="str">
            <v/>
          </cell>
          <cell r="CP372" t="str">
            <v/>
          </cell>
          <cell r="CQ372" t="str">
            <v/>
          </cell>
          <cell r="CR372" t="str">
            <v/>
          </cell>
          <cell r="CS372" t="str">
            <v/>
          </cell>
          <cell r="CT372" t="str">
            <v/>
          </cell>
          <cell r="CU372" t="str">
            <v/>
          </cell>
          <cell r="CV372" t="str">
            <v/>
          </cell>
          <cell r="CW372" t="str">
            <v/>
          </cell>
        </row>
        <row r="373">
          <cell r="CN373" t="str">
            <v/>
          </cell>
          <cell r="CO373" t="str">
            <v/>
          </cell>
          <cell r="CP373" t="str">
            <v/>
          </cell>
          <cell r="CQ373" t="str">
            <v/>
          </cell>
          <cell r="CR373" t="str">
            <v/>
          </cell>
          <cell r="CS373" t="str">
            <v/>
          </cell>
          <cell r="CT373" t="str">
            <v/>
          </cell>
          <cell r="CU373" t="str">
            <v/>
          </cell>
          <cell r="CV373" t="str">
            <v/>
          </cell>
          <cell r="CW373" t="str">
            <v/>
          </cell>
        </row>
        <row r="374">
          <cell r="CN374" t="str">
            <v/>
          </cell>
          <cell r="CO374" t="str">
            <v/>
          </cell>
          <cell r="CP374" t="str">
            <v/>
          </cell>
          <cell r="CQ374" t="str">
            <v/>
          </cell>
          <cell r="CR374" t="str">
            <v/>
          </cell>
          <cell r="CS374" t="str">
            <v/>
          </cell>
          <cell r="CT374" t="str">
            <v/>
          </cell>
          <cell r="CU374" t="str">
            <v/>
          </cell>
          <cell r="CV374" t="str">
            <v/>
          </cell>
          <cell r="CW374" t="str">
            <v/>
          </cell>
        </row>
        <row r="375">
          <cell r="CN375" t="str">
            <v/>
          </cell>
          <cell r="CO375" t="str">
            <v/>
          </cell>
          <cell r="CP375" t="str">
            <v/>
          </cell>
          <cell r="CQ375" t="str">
            <v/>
          </cell>
          <cell r="CR375" t="str">
            <v/>
          </cell>
          <cell r="CS375" t="str">
            <v/>
          </cell>
          <cell r="CT375" t="str">
            <v/>
          </cell>
          <cell r="CU375" t="str">
            <v/>
          </cell>
          <cell r="CV375" t="str">
            <v/>
          </cell>
          <cell r="CW375" t="str">
            <v/>
          </cell>
        </row>
        <row r="376">
          <cell r="CN376" t="str">
            <v/>
          </cell>
          <cell r="CO376" t="str">
            <v/>
          </cell>
          <cell r="CP376" t="str">
            <v/>
          </cell>
          <cell r="CQ376" t="str">
            <v/>
          </cell>
          <cell r="CR376" t="str">
            <v/>
          </cell>
          <cell r="CS376" t="str">
            <v/>
          </cell>
          <cell r="CT376" t="str">
            <v/>
          </cell>
          <cell r="CU376" t="str">
            <v/>
          </cell>
          <cell r="CV376" t="str">
            <v/>
          </cell>
          <cell r="CW376" t="str">
            <v/>
          </cell>
        </row>
        <row r="377">
          <cell r="CN377" t="str">
            <v/>
          </cell>
          <cell r="CO377" t="str">
            <v/>
          </cell>
          <cell r="CP377" t="str">
            <v/>
          </cell>
          <cell r="CQ377" t="str">
            <v/>
          </cell>
          <cell r="CR377" t="str">
            <v/>
          </cell>
          <cell r="CS377" t="str">
            <v/>
          </cell>
          <cell r="CT377" t="str">
            <v/>
          </cell>
          <cell r="CU377" t="str">
            <v/>
          </cell>
          <cell r="CV377" t="str">
            <v/>
          </cell>
          <cell r="CW377" t="str">
            <v/>
          </cell>
        </row>
        <row r="378">
          <cell r="CN378" t="str">
            <v/>
          </cell>
          <cell r="CO378" t="str">
            <v/>
          </cell>
          <cell r="CP378" t="str">
            <v/>
          </cell>
          <cell r="CQ378" t="str">
            <v/>
          </cell>
          <cell r="CR378" t="str">
            <v/>
          </cell>
          <cell r="CS378" t="str">
            <v/>
          </cell>
          <cell r="CT378" t="str">
            <v/>
          </cell>
          <cell r="CU378" t="str">
            <v/>
          </cell>
          <cell r="CV378" t="str">
            <v/>
          </cell>
          <cell r="CW378" t="str">
            <v/>
          </cell>
        </row>
        <row r="379">
          <cell r="CN379" t="str">
            <v/>
          </cell>
          <cell r="CO379" t="str">
            <v/>
          </cell>
          <cell r="CP379" t="str">
            <v/>
          </cell>
          <cell r="CQ379" t="str">
            <v/>
          </cell>
          <cell r="CR379" t="str">
            <v/>
          </cell>
          <cell r="CS379" t="str">
            <v/>
          </cell>
          <cell r="CT379" t="str">
            <v/>
          </cell>
          <cell r="CU379" t="str">
            <v/>
          </cell>
          <cell r="CV379" t="str">
            <v/>
          </cell>
          <cell r="CW379" t="str">
            <v/>
          </cell>
        </row>
        <row r="380">
          <cell r="CN380" t="str">
            <v/>
          </cell>
          <cell r="CO380" t="str">
            <v/>
          </cell>
          <cell r="CP380" t="str">
            <v/>
          </cell>
          <cell r="CQ380" t="str">
            <v/>
          </cell>
          <cell r="CR380" t="str">
            <v/>
          </cell>
          <cell r="CS380" t="str">
            <v/>
          </cell>
          <cell r="CT380" t="str">
            <v/>
          </cell>
          <cell r="CU380" t="str">
            <v/>
          </cell>
          <cell r="CV380" t="str">
            <v/>
          </cell>
          <cell r="CW380" t="str">
            <v/>
          </cell>
        </row>
        <row r="381">
          <cell r="CN381" t="str">
            <v/>
          </cell>
          <cell r="CO381" t="str">
            <v/>
          </cell>
          <cell r="CP381" t="str">
            <v/>
          </cell>
          <cell r="CQ381" t="str">
            <v/>
          </cell>
          <cell r="CR381" t="str">
            <v/>
          </cell>
          <cell r="CS381" t="str">
            <v/>
          </cell>
          <cell r="CT381" t="str">
            <v/>
          </cell>
          <cell r="CU381" t="str">
            <v/>
          </cell>
          <cell r="CV381" t="str">
            <v/>
          </cell>
          <cell r="CW381" t="str">
            <v/>
          </cell>
        </row>
        <row r="382">
          <cell r="CN382" t="str">
            <v/>
          </cell>
          <cell r="CO382" t="str">
            <v/>
          </cell>
          <cell r="CP382" t="str">
            <v/>
          </cell>
          <cell r="CQ382" t="str">
            <v/>
          </cell>
          <cell r="CR382" t="str">
            <v/>
          </cell>
          <cell r="CS382" t="str">
            <v/>
          </cell>
          <cell r="CT382" t="str">
            <v/>
          </cell>
          <cell r="CU382" t="str">
            <v/>
          </cell>
          <cell r="CV382" t="str">
            <v/>
          </cell>
          <cell r="CW382" t="str">
            <v/>
          </cell>
        </row>
        <row r="383">
          <cell r="CN383" t="str">
            <v/>
          </cell>
          <cell r="CO383" t="str">
            <v/>
          </cell>
          <cell r="CP383" t="str">
            <v/>
          </cell>
          <cell r="CQ383" t="str">
            <v/>
          </cell>
          <cell r="CR383" t="str">
            <v/>
          </cell>
          <cell r="CS383" t="str">
            <v/>
          </cell>
          <cell r="CT383" t="str">
            <v/>
          </cell>
          <cell r="CU383" t="str">
            <v/>
          </cell>
          <cell r="CV383" t="str">
            <v/>
          </cell>
          <cell r="CW383" t="str">
            <v/>
          </cell>
        </row>
        <row r="384">
          <cell r="CN384" t="str">
            <v/>
          </cell>
          <cell r="CO384" t="str">
            <v/>
          </cell>
          <cell r="CP384" t="str">
            <v/>
          </cell>
          <cell r="CQ384" t="str">
            <v/>
          </cell>
          <cell r="CR384" t="str">
            <v/>
          </cell>
          <cell r="CS384" t="str">
            <v/>
          </cell>
          <cell r="CT384" t="str">
            <v/>
          </cell>
          <cell r="CU384" t="str">
            <v/>
          </cell>
          <cell r="CV384" t="str">
            <v/>
          </cell>
          <cell r="CW384" t="str">
            <v/>
          </cell>
        </row>
        <row r="385">
          <cell r="CN385" t="str">
            <v/>
          </cell>
          <cell r="CO385" t="str">
            <v/>
          </cell>
          <cell r="CP385" t="str">
            <v/>
          </cell>
          <cell r="CQ385" t="str">
            <v/>
          </cell>
          <cell r="CR385" t="str">
            <v/>
          </cell>
          <cell r="CS385" t="str">
            <v/>
          </cell>
          <cell r="CT385" t="str">
            <v/>
          </cell>
          <cell r="CU385" t="str">
            <v/>
          </cell>
          <cell r="CV385" t="str">
            <v/>
          </cell>
          <cell r="CW385" t="str">
            <v/>
          </cell>
        </row>
        <row r="386">
          <cell r="CN386" t="str">
            <v/>
          </cell>
          <cell r="CO386" t="str">
            <v/>
          </cell>
          <cell r="CP386" t="str">
            <v/>
          </cell>
          <cell r="CQ386" t="str">
            <v/>
          </cell>
          <cell r="CR386" t="str">
            <v/>
          </cell>
          <cell r="CS386" t="str">
            <v/>
          </cell>
          <cell r="CT386" t="str">
            <v/>
          </cell>
          <cell r="CU386" t="str">
            <v/>
          </cell>
          <cell r="CV386" t="str">
            <v/>
          </cell>
          <cell r="CW386" t="str">
            <v/>
          </cell>
        </row>
        <row r="387">
          <cell r="CN387" t="str">
            <v/>
          </cell>
          <cell r="CO387" t="str">
            <v/>
          </cell>
          <cell r="CP387" t="str">
            <v/>
          </cell>
          <cell r="CQ387" t="str">
            <v/>
          </cell>
          <cell r="CR387" t="str">
            <v/>
          </cell>
          <cell r="CS387" t="str">
            <v/>
          </cell>
          <cell r="CT387" t="str">
            <v/>
          </cell>
          <cell r="CU387" t="str">
            <v/>
          </cell>
          <cell r="CV387" t="str">
            <v/>
          </cell>
          <cell r="CW387" t="str">
            <v/>
          </cell>
        </row>
        <row r="388">
          <cell r="CN388" t="str">
            <v/>
          </cell>
          <cell r="CO388" t="str">
            <v/>
          </cell>
          <cell r="CP388" t="str">
            <v/>
          </cell>
          <cell r="CQ388" t="str">
            <v/>
          </cell>
          <cell r="CR388" t="str">
            <v/>
          </cell>
          <cell r="CS388" t="str">
            <v/>
          </cell>
          <cell r="CT388" t="str">
            <v/>
          </cell>
          <cell r="CU388" t="str">
            <v/>
          </cell>
          <cell r="CV388" t="str">
            <v/>
          </cell>
          <cell r="CW388" t="str">
            <v/>
          </cell>
        </row>
        <row r="389">
          <cell r="CN389" t="str">
            <v/>
          </cell>
          <cell r="CO389" t="str">
            <v/>
          </cell>
          <cell r="CP389" t="str">
            <v/>
          </cell>
          <cell r="CQ389" t="str">
            <v/>
          </cell>
          <cell r="CR389" t="str">
            <v/>
          </cell>
          <cell r="CS389" t="str">
            <v/>
          </cell>
          <cell r="CT389" t="str">
            <v/>
          </cell>
          <cell r="CU389" t="str">
            <v/>
          </cell>
          <cell r="CV389" t="str">
            <v/>
          </cell>
          <cell r="CW389" t="str">
            <v/>
          </cell>
        </row>
        <row r="390">
          <cell r="CN390" t="str">
            <v/>
          </cell>
          <cell r="CO390" t="str">
            <v/>
          </cell>
          <cell r="CP390" t="str">
            <v/>
          </cell>
          <cell r="CQ390" t="str">
            <v/>
          </cell>
          <cell r="CR390" t="str">
            <v/>
          </cell>
          <cell r="CS390" t="str">
            <v/>
          </cell>
          <cell r="CT390" t="str">
            <v/>
          </cell>
          <cell r="CU390" t="str">
            <v/>
          </cell>
          <cell r="CV390" t="str">
            <v/>
          </cell>
          <cell r="CW390" t="str">
            <v/>
          </cell>
        </row>
        <row r="391">
          <cell r="CN391" t="str">
            <v/>
          </cell>
          <cell r="CO391" t="str">
            <v/>
          </cell>
          <cell r="CP391" t="str">
            <v/>
          </cell>
          <cell r="CQ391" t="str">
            <v/>
          </cell>
          <cell r="CR391" t="str">
            <v/>
          </cell>
          <cell r="CS391" t="str">
            <v/>
          </cell>
          <cell r="CT391" t="str">
            <v/>
          </cell>
          <cell r="CU391" t="str">
            <v/>
          </cell>
          <cell r="CV391" t="str">
            <v/>
          </cell>
          <cell r="CW391" t="str">
            <v/>
          </cell>
        </row>
        <row r="392">
          <cell r="CN392" t="str">
            <v/>
          </cell>
          <cell r="CO392" t="str">
            <v/>
          </cell>
          <cell r="CP392" t="str">
            <v/>
          </cell>
          <cell r="CQ392" t="str">
            <v/>
          </cell>
          <cell r="CR392" t="str">
            <v/>
          </cell>
          <cell r="CS392" t="str">
            <v/>
          </cell>
          <cell r="CT392" t="str">
            <v/>
          </cell>
          <cell r="CU392" t="str">
            <v/>
          </cell>
          <cell r="CV392" t="str">
            <v/>
          </cell>
          <cell r="CW392" t="str">
            <v/>
          </cell>
        </row>
        <row r="393">
          <cell r="CN393" t="str">
            <v/>
          </cell>
          <cell r="CO393" t="str">
            <v/>
          </cell>
          <cell r="CP393" t="str">
            <v/>
          </cell>
          <cell r="CQ393" t="str">
            <v/>
          </cell>
          <cell r="CR393" t="str">
            <v/>
          </cell>
          <cell r="CS393" t="str">
            <v/>
          </cell>
          <cell r="CT393" t="str">
            <v/>
          </cell>
          <cell r="CU393" t="str">
            <v/>
          </cell>
          <cell r="CV393" t="str">
            <v/>
          </cell>
          <cell r="CW393" t="str">
            <v/>
          </cell>
        </row>
        <row r="394">
          <cell r="CN394" t="str">
            <v/>
          </cell>
          <cell r="CO394" t="str">
            <v/>
          </cell>
          <cell r="CP394" t="str">
            <v/>
          </cell>
          <cell r="CQ394" t="str">
            <v/>
          </cell>
          <cell r="CR394" t="str">
            <v/>
          </cell>
          <cell r="CS394" t="str">
            <v/>
          </cell>
          <cell r="CT394" t="str">
            <v/>
          </cell>
          <cell r="CU394" t="str">
            <v/>
          </cell>
          <cell r="CV394" t="str">
            <v/>
          </cell>
          <cell r="CW394" t="str">
            <v/>
          </cell>
        </row>
        <row r="395">
          <cell r="CN395" t="str">
            <v/>
          </cell>
          <cell r="CO395" t="str">
            <v/>
          </cell>
          <cell r="CP395" t="str">
            <v/>
          </cell>
          <cell r="CQ395" t="str">
            <v/>
          </cell>
          <cell r="CR395" t="str">
            <v/>
          </cell>
          <cell r="CS395" t="str">
            <v/>
          </cell>
          <cell r="CT395" t="str">
            <v/>
          </cell>
          <cell r="CU395" t="str">
            <v/>
          </cell>
          <cell r="CV395" t="str">
            <v/>
          </cell>
          <cell r="CW395" t="str">
            <v/>
          </cell>
        </row>
        <row r="396">
          <cell r="CN396" t="str">
            <v/>
          </cell>
          <cell r="CO396" t="str">
            <v/>
          </cell>
          <cell r="CP396" t="str">
            <v/>
          </cell>
          <cell r="CQ396" t="str">
            <v/>
          </cell>
          <cell r="CR396" t="str">
            <v/>
          </cell>
          <cell r="CS396" t="str">
            <v/>
          </cell>
          <cell r="CT396" t="str">
            <v/>
          </cell>
          <cell r="CU396" t="str">
            <v/>
          </cell>
          <cell r="CV396" t="str">
            <v/>
          </cell>
          <cell r="CW396" t="str">
            <v/>
          </cell>
        </row>
        <row r="397">
          <cell r="CN397" t="str">
            <v/>
          </cell>
          <cell r="CO397" t="str">
            <v/>
          </cell>
          <cell r="CP397" t="str">
            <v/>
          </cell>
          <cell r="CQ397" t="str">
            <v/>
          </cell>
          <cell r="CR397" t="str">
            <v/>
          </cell>
          <cell r="CS397" t="str">
            <v/>
          </cell>
          <cell r="CT397" t="str">
            <v/>
          </cell>
          <cell r="CU397" t="str">
            <v/>
          </cell>
          <cell r="CV397" t="str">
            <v/>
          </cell>
          <cell r="CW397" t="str">
            <v/>
          </cell>
        </row>
        <row r="398">
          <cell r="CN398" t="str">
            <v/>
          </cell>
          <cell r="CO398" t="str">
            <v/>
          </cell>
          <cell r="CP398" t="str">
            <v/>
          </cell>
          <cell r="CQ398" t="str">
            <v/>
          </cell>
          <cell r="CR398" t="str">
            <v/>
          </cell>
          <cell r="CS398" t="str">
            <v/>
          </cell>
          <cell r="CT398" t="str">
            <v/>
          </cell>
          <cell r="CU398" t="str">
            <v/>
          </cell>
          <cell r="CV398" t="str">
            <v/>
          </cell>
          <cell r="CW398" t="str">
            <v/>
          </cell>
        </row>
        <row r="399">
          <cell r="CN399" t="str">
            <v/>
          </cell>
          <cell r="CO399" t="str">
            <v/>
          </cell>
          <cell r="CP399" t="str">
            <v/>
          </cell>
          <cell r="CQ399" t="str">
            <v/>
          </cell>
          <cell r="CR399" t="str">
            <v/>
          </cell>
          <cell r="CS399" t="str">
            <v/>
          </cell>
          <cell r="CT399" t="str">
            <v/>
          </cell>
          <cell r="CU399" t="str">
            <v/>
          </cell>
          <cell r="CV399" t="str">
            <v/>
          </cell>
          <cell r="CW399" t="str">
            <v/>
          </cell>
        </row>
        <row r="400">
          <cell r="CN400" t="str">
            <v/>
          </cell>
          <cell r="CO400" t="str">
            <v/>
          </cell>
          <cell r="CP400" t="str">
            <v/>
          </cell>
          <cell r="CQ400" t="str">
            <v/>
          </cell>
          <cell r="CR400" t="str">
            <v/>
          </cell>
          <cell r="CS400" t="str">
            <v/>
          </cell>
          <cell r="CT400" t="str">
            <v/>
          </cell>
          <cell r="CU400" t="str">
            <v/>
          </cell>
          <cell r="CV400" t="str">
            <v/>
          </cell>
          <cell r="CW400" t="str">
            <v/>
          </cell>
        </row>
        <row r="401">
          <cell r="CN401" t="str">
            <v/>
          </cell>
          <cell r="CO401" t="str">
            <v/>
          </cell>
          <cell r="CP401" t="str">
            <v/>
          </cell>
          <cell r="CQ401" t="str">
            <v/>
          </cell>
          <cell r="CR401" t="str">
            <v/>
          </cell>
          <cell r="CS401" t="str">
            <v/>
          </cell>
          <cell r="CT401" t="str">
            <v/>
          </cell>
          <cell r="CU401" t="str">
            <v/>
          </cell>
          <cell r="CV401" t="str">
            <v/>
          </cell>
          <cell r="CW401" t="str">
            <v/>
          </cell>
        </row>
        <row r="402">
          <cell r="CN402" t="str">
            <v/>
          </cell>
          <cell r="CO402" t="str">
            <v/>
          </cell>
          <cell r="CP402" t="str">
            <v/>
          </cell>
          <cell r="CQ402" t="str">
            <v/>
          </cell>
          <cell r="CR402" t="str">
            <v/>
          </cell>
          <cell r="CS402" t="str">
            <v/>
          </cell>
          <cell r="CT402" t="str">
            <v/>
          </cell>
          <cell r="CU402" t="str">
            <v/>
          </cell>
          <cell r="CV402" t="str">
            <v/>
          </cell>
          <cell r="CW402" t="str">
            <v/>
          </cell>
        </row>
        <row r="403">
          <cell r="CN403" t="str">
            <v/>
          </cell>
          <cell r="CO403" t="str">
            <v/>
          </cell>
          <cell r="CP403" t="str">
            <v/>
          </cell>
          <cell r="CQ403" t="str">
            <v/>
          </cell>
          <cell r="CR403" t="str">
            <v/>
          </cell>
          <cell r="CS403" t="str">
            <v/>
          </cell>
          <cell r="CT403" t="str">
            <v/>
          </cell>
          <cell r="CU403" t="str">
            <v/>
          </cell>
          <cell r="CV403" t="str">
            <v/>
          </cell>
          <cell r="CW403" t="str">
            <v/>
          </cell>
        </row>
        <row r="404">
          <cell r="CN404" t="str">
            <v/>
          </cell>
          <cell r="CO404" t="str">
            <v/>
          </cell>
          <cell r="CP404" t="str">
            <v/>
          </cell>
          <cell r="CQ404" t="str">
            <v/>
          </cell>
          <cell r="CR404" t="str">
            <v/>
          </cell>
          <cell r="CS404" t="str">
            <v/>
          </cell>
          <cell r="CT404" t="str">
            <v/>
          </cell>
          <cell r="CU404" t="str">
            <v/>
          </cell>
          <cell r="CV404" t="str">
            <v/>
          </cell>
          <cell r="CW404" t="str">
            <v/>
          </cell>
        </row>
        <row r="405">
          <cell r="CN405" t="str">
            <v/>
          </cell>
          <cell r="CO405" t="str">
            <v/>
          </cell>
          <cell r="CP405" t="str">
            <v/>
          </cell>
          <cell r="CQ405" t="str">
            <v/>
          </cell>
          <cell r="CR405" t="str">
            <v/>
          </cell>
          <cell r="CS405" t="str">
            <v/>
          </cell>
          <cell r="CT405" t="str">
            <v/>
          </cell>
          <cell r="CU405" t="str">
            <v/>
          </cell>
          <cell r="CV405" t="str">
            <v/>
          </cell>
          <cell r="CW405" t="str">
            <v/>
          </cell>
        </row>
        <row r="406">
          <cell r="CN406" t="str">
            <v/>
          </cell>
          <cell r="CO406" t="str">
            <v/>
          </cell>
          <cell r="CP406" t="str">
            <v/>
          </cell>
          <cell r="CQ406" t="str">
            <v/>
          </cell>
          <cell r="CR406" t="str">
            <v/>
          </cell>
          <cell r="CS406" t="str">
            <v/>
          </cell>
          <cell r="CT406" t="str">
            <v/>
          </cell>
          <cell r="CU406" t="str">
            <v/>
          </cell>
          <cell r="CV406" t="str">
            <v/>
          </cell>
          <cell r="CW406" t="str">
            <v/>
          </cell>
        </row>
        <row r="407">
          <cell r="CN407" t="str">
            <v/>
          </cell>
          <cell r="CO407" t="str">
            <v/>
          </cell>
          <cell r="CP407" t="str">
            <v/>
          </cell>
          <cell r="CQ407" t="str">
            <v/>
          </cell>
          <cell r="CR407" t="str">
            <v/>
          </cell>
          <cell r="CS407" t="str">
            <v/>
          </cell>
          <cell r="CT407" t="str">
            <v/>
          </cell>
          <cell r="CU407" t="str">
            <v/>
          </cell>
          <cell r="CV407" t="str">
            <v/>
          </cell>
          <cell r="CW407" t="str">
            <v/>
          </cell>
        </row>
        <row r="408">
          <cell r="CN408" t="str">
            <v/>
          </cell>
          <cell r="CO408" t="str">
            <v/>
          </cell>
          <cell r="CP408" t="str">
            <v/>
          </cell>
          <cell r="CQ408" t="str">
            <v/>
          </cell>
          <cell r="CR408" t="str">
            <v/>
          </cell>
          <cell r="CS408" t="str">
            <v/>
          </cell>
          <cell r="CT408" t="str">
            <v/>
          </cell>
          <cell r="CU408" t="str">
            <v/>
          </cell>
          <cell r="CV408" t="str">
            <v/>
          </cell>
          <cell r="CW408" t="str">
            <v/>
          </cell>
        </row>
        <row r="409">
          <cell r="CN409" t="str">
            <v/>
          </cell>
          <cell r="CO409" t="str">
            <v/>
          </cell>
          <cell r="CP409" t="str">
            <v/>
          </cell>
          <cell r="CQ409" t="str">
            <v/>
          </cell>
          <cell r="CR409" t="str">
            <v/>
          </cell>
          <cell r="CS409" t="str">
            <v/>
          </cell>
          <cell r="CT409" t="str">
            <v/>
          </cell>
          <cell r="CU409" t="str">
            <v/>
          </cell>
          <cell r="CV409" t="str">
            <v/>
          </cell>
          <cell r="CW409" t="str">
            <v/>
          </cell>
        </row>
        <row r="410">
          <cell r="CN410" t="str">
            <v/>
          </cell>
          <cell r="CO410" t="str">
            <v/>
          </cell>
          <cell r="CP410" t="str">
            <v/>
          </cell>
          <cell r="CQ410" t="str">
            <v/>
          </cell>
          <cell r="CR410" t="str">
            <v/>
          </cell>
          <cell r="CS410" t="str">
            <v/>
          </cell>
          <cell r="CT410" t="str">
            <v/>
          </cell>
          <cell r="CU410" t="str">
            <v/>
          </cell>
          <cell r="CV410" t="str">
            <v/>
          </cell>
          <cell r="CW410" t="str">
            <v/>
          </cell>
        </row>
        <row r="411">
          <cell r="CN411" t="str">
            <v/>
          </cell>
          <cell r="CO411" t="str">
            <v/>
          </cell>
          <cell r="CP411" t="str">
            <v/>
          </cell>
          <cell r="CQ411" t="str">
            <v/>
          </cell>
          <cell r="CR411" t="str">
            <v/>
          </cell>
          <cell r="CS411" t="str">
            <v/>
          </cell>
          <cell r="CT411" t="str">
            <v/>
          </cell>
          <cell r="CU411" t="str">
            <v/>
          </cell>
          <cell r="CV411" t="str">
            <v/>
          </cell>
          <cell r="CW411" t="str">
            <v/>
          </cell>
        </row>
        <row r="412">
          <cell r="CN412" t="str">
            <v/>
          </cell>
          <cell r="CO412" t="str">
            <v/>
          </cell>
          <cell r="CP412" t="str">
            <v/>
          </cell>
          <cell r="CQ412" t="str">
            <v/>
          </cell>
          <cell r="CR412" t="str">
            <v/>
          </cell>
          <cell r="CS412" t="str">
            <v/>
          </cell>
          <cell r="CT412" t="str">
            <v/>
          </cell>
          <cell r="CU412" t="str">
            <v/>
          </cell>
          <cell r="CV412" t="str">
            <v/>
          </cell>
          <cell r="CW412" t="str">
            <v/>
          </cell>
        </row>
        <row r="413">
          <cell r="CN413" t="str">
            <v/>
          </cell>
          <cell r="CO413" t="str">
            <v/>
          </cell>
          <cell r="CP413" t="str">
            <v/>
          </cell>
          <cell r="CQ413" t="str">
            <v/>
          </cell>
          <cell r="CR413" t="str">
            <v/>
          </cell>
          <cell r="CS413" t="str">
            <v/>
          </cell>
          <cell r="CT413" t="str">
            <v/>
          </cell>
          <cell r="CU413" t="str">
            <v/>
          </cell>
          <cell r="CV413" t="str">
            <v/>
          </cell>
          <cell r="CW413" t="str">
            <v/>
          </cell>
        </row>
        <row r="414">
          <cell r="CN414" t="str">
            <v/>
          </cell>
          <cell r="CO414" t="str">
            <v/>
          </cell>
          <cell r="CP414" t="str">
            <v/>
          </cell>
          <cell r="CQ414" t="str">
            <v/>
          </cell>
          <cell r="CR414" t="str">
            <v/>
          </cell>
          <cell r="CS414" t="str">
            <v/>
          </cell>
          <cell r="CT414" t="str">
            <v/>
          </cell>
          <cell r="CU414" t="str">
            <v/>
          </cell>
          <cell r="CV414" t="str">
            <v/>
          </cell>
          <cell r="CW414" t="str">
            <v/>
          </cell>
        </row>
        <row r="415">
          <cell r="CN415" t="str">
            <v/>
          </cell>
          <cell r="CO415" t="str">
            <v/>
          </cell>
          <cell r="CP415" t="str">
            <v/>
          </cell>
          <cell r="CQ415" t="str">
            <v/>
          </cell>
          <cell r="CR415" t="str">
            <v/>
          </cell>
          <cell r="CS415" t="str">
            <v/>
          </cell>
          <cell r="CT415" t="str">
            <v/>
          </cell>
          <cell r="CU415" t="str">
            <v/>
          </cell>
          <cell r="CV415" t="str">
            <v/>
          </cell>
          <cell r="CW415" t="str">
            <v/>
          </cell>
        </row>
        <row r="416">
          <cell r="CN416" t="str">
            <v/>
          </cell>
          <cell r="CO416" t="str">
            <v/>
          </cell>
          <cell r="CP416" t="str">
            <v/>
          </cell>
          <cell r="CQ416" t="str">
            <v/>
          </cell>
          <cell r="CR416" t="str">
            <v/>
          </cell>
          <cell r="CS416" t="str">
            <v/>
          </cell>
          <cell r="CT416" t="str">
            <v/>
          </cell>
          <cell r="CU416" t="str">
            <v/>
          </cell>
          <cell r="CV416" t="str">
            <v/>
          </cell>
          <cell r="CW416" t="str">
            <v/>
          </cell>
        </row>
        <row r="417">
          <cell r="CN417" t="str">
            <v/>
          </cell>
          <cell r="CO417" t="str">
            <v/>
          </cell>
          <cell r="CP417" t="str">
            <v/>
          </cell>
          <cell r="CQ417" t="str">
            <v/>
          </cell>
          <cell r="CR417" t="str">
            <v/>
          </cell>
          <cell r="CS417" t="str">
            <v/>
          </cell>
          <cell r="CT417" t="str">
            <v/>
          </cell>
          <cell r="CU417" t="str">
            <v/>
          </cell>
          <cell r="CV417" t="str">
            <v/>
          </cell>
          <cell r="CW417" t="str">
            <v/>
          </cell>
        </row>
        <row r="418">
          <cell r="CN418" t="str">
            <v/>
          </cell>
          <cell r="CO418" t="str">
            <v/>
          </cell>
          <cell r="CP418" t="str">
            <v/>
          </cell>
          <cell r="CQ418" t="str">
            <v/>
          </cell>
          <cell r="CR418" t="str">
            <v/>
          </cell>
          <cell r="CS418" t="str">
            <v/>
          </cell>
          <cell r="CT418" t="str">
            <v/>
          </cell>
          <cell r="CU418" t="str">
            <v/>
          </cell>
          <cell r="CV418" t="str">
            <v/>
          </cell>
          <cell r="CW418" t="str">
            <v/>
          </cell>
        </row>
        <row r="419">
          <cell r="CN419" t="str">
            <v/>
          </cell>
          <cell r="CO419" t="str">
            <v/>
          </cell>
          <cell r="CP419" t="str">
            <v/>
          </cell>
          <cell r="CQ419" t="str">
            <v/>
          </cell>
          <cell r="CR419" t="str">
            <v/>
          </cell>
          <cell r="CS419" t="str">
            <v/>
          </cell>
          <cell r="CT419" t="str">
            <v/>
          </cell>
          <cell r="CU419" t="str">
            <v/>
          </cell>
          <cell r="CV419" t="str">
            <v/>
          </cell>
          <cell r="CW419" t="str">
            <v/>
          </cell>
        </row>
        <row r="420">
          <cell r="CN420" t="str">
            <v/>
          </cell>
          <cell r="CO420" t="str">
            <v/>
          </cell>
          <cell r="CP420" t="str">
            <v/>
          </cell>
          <cell r="CQ420" t="str">
            <v/>
          </cell>
          <cell r="CR420" t="str">
            <v/>
          </cell>
          <cell r="CS420" t="str">
            <v/>
          </cell>
          <cell r="CT420" t="str">
            <v/>
          </cell>
          <cell r="CU420" t="str">
            <v/>
          </cell>
          <cell r="CV420" t="str">
            <v/>
          </cell>
          <cell r="CW420" t="str">
            <v/>
          </cell>
        </row>
        <row r="421">
          <cell r="CN421" t="str">
            <v/>
          </cell>
          <cell r="CO421" t="str">
            <v/>
          </cell>
          <cell r="CP421" t="str">
            <v/>
          </cell>
          <cell r="CQ421" t="str">
            <v/>
          </cell>
          <cell r="CR421" t="str">
            <v/>
          </cell>
          <cell r="CS421" t="str">
            <v/>
          </cell>
          <cell r="CT421" t="str">
            <v/>
          </cell>
          <cell r="CU421" t="str">
            <v/>
          </cell>
          <cell r="CV421" t="str">
            <v/>
          </cell>
          <cell r="CW421" t="str">
            <v/>
          </cell>
        </row>
        <row r="422">
          <cell r="CN422" t="str">
            <v/>
          </cell>
          <cell r="CO422" t="str">
            <v/>
          </cell>
          <cell r="CP422" t="str">
            <v/>
          </cell>
          <cell r="CQ422" t="str">
            <v/>
          </cell>
          <cell r="CR422" t="str">
            <v/>
          </cell>
          <cell r="CS422" t="str">
            <v/>
          </cell>
          <cell r="CT422" t="str">
            <v/>
          </cell>
          <cell r="CU422" t="str">
            <v/>
          </cell>
          <cell r="CV422" t="str">
            <v/>
          </cell>
          <cell r="CW422" t="str">
            <v/>
          </cell>
        </row>
        <row r="423">
          <cell r="CN423" t="str">
            <v/>
          </cell>
          <cell r="CO423" t="str">
            <v/>
          </cell>
          <cell r="CP423" t="str">
            <v/>
          </cell>
          <cell r="CQ423" t="str">
            <v/>
          </cell>
          <cell r="CR423" t="str">
            <v/>
          </cell>
          <cell r="CS423" t="str">
            <v/>
          </cell>
          <cell r="CT423" t="str">
            <v/>
          </cell>
          <cell r="CU423" t="str">
            <v/>
          </cell>
          <cell r="CV423" t="str">
            <v/>
          </cell>
          <cell r="CW423" t="str">
            <v/>
          </cell>
        </row>
        <row r="424">
          <cell r="CN424" t="str">
            <v/>
          </cell>
          <cell r="CO424" t="str">
            <v/>
          </cell>
          <cell r="CP424" t="str">
            <v/>
          </cell>
          <cell r="CQ424" t="str">
            <v/>
          </cell>
          <cell r="CR424" t="str">
            <v/>
          </cell>
          <cell r="CS424" t="str">
            <v/>
          </cell>
          <cell r="CT424" t="str">
            <v/>
          </cell>
          <cell r="CU424" t="str">
            <v/>
          </cell>
          <cell r="CV424" t="str">
            <v/>
          </cell>
          <cell r="CW424" t="str">
            <v/>
          </cell>
        </row>
        <row r="425">
          <cell r="CN425" t="str">
            <v/>
          </cell>
          <cell r="CO425" t="str">
            <v/>
          </cell>
          <cell r="CP425" t="str">
            <v/>
          </cell>
          <cell r="CQ425" t="str">
            <v/>
          </cell>
          <cell r="CR425" t="str">
            <v/>
          </cell>
          <cell r="CS425" t="str">
            <v/>
          </cell>
          <cell r="CT425" t="str">
            <v/>
          </cell>
          <cell r="CU425" t="str">
            <v/>
          </cell>
          <cell r="CV425" t="str">
            <v/>
          </cell>
          <cell r="CW425" t="str">
            <v/>
          </cell>
        </row>
        <row r="426">
          <cell r="CN426" t="str">
            <v/>
          </cell>
          <cell r="CO426" t="str">
            <v/>
          </cell>
          <cell r="CP426" t="str">
            <v/>
          </cell>
          <cell r="CQ426" t="str">
            <v/>
          </cell>
          <cell r="CR426" t="str">
            <v/>
          </cell>
          <cell r="CS426" t="str">
            <v/>
          </cell>
          <cell r="CT426" t="str">
            <v/>
          </cell>
          <cell r="CU426" t="str">
            <v/>
          </cell>
          <cell r="CV426" t="str">
            <v/>
          </cell>
          <cell r="CW426" t="str">
            <v/>
          </cell>
        </row>
        <row r="427">
          <cell r="CN427" t="str">
            <v/>
          </cell>
          <cell r="CO427" t="str">
            <v/>
          </cell>
          <cell r="CP427" t="str">
            <v/>
          </cell>
          <cell r="CQ427" t="str">
            <v/>
          </cell>
          <cell r="CR427" t="str">
            <v/>
          </cell>
          <cell r="CS427" t="str">
            <v/>
          </cell>
          <cell r="CT427" t="str">
            <v/>
          </cell>
          <cell r="CU427" t="str">
            <v/>
          </cell>
          <cell r="CV427" t="str">
            <v/>
          </cell>
          <cell r="CW427" t="str">
            <v/>
          </cell>
        </row>
        <row r="428">
          <cell r="CN428" t="str">
            <v/>
          </cell>
          <cell r="CO428" t="str">
            <v/>
          </cell>
          <cell r="CP428" t="str">
            <v/>
          </cell>
          <cell r="CQ428" t="str">
            <v/>
          </cell>
          <cell r="CR428" t="str">
            <v/>
          </cell>
          <cell r="CS428" t="str">
            <v/>
          </cell>
          <cell r="CT428" t="str">
            <v/>
          </cell>
          <cell r="CU428" t="str">
            <v/>
          </cell>
          <cell r="CV428" t="str">
            <v/>
          </cell>
          <cell r="CW428" t="str">
            <v/>
          </cell>
        </row>
        <row r="429">
          <cell r="CN429" t="str">
            <v/>
          </cell>
          <cell r="CO429" t="str">
            <v/>
          </cell>
          <cell r="CP429" t="str">
            <v/>
          </cell>
          <cell r="CQ429" t="str">
            <v/>
          </cell>
          <cell r="CR429" t="str">
            <v/>
          </cell>
          <cell r="CS429" t="str">
            <v/>
          </cell>
          <cell r="CT429" t="str">
            <v/>
          </cell>
          <cell r="CU429" t="str">
            <v/>
          </cell>
          <cell r="CV429" t="str">
            <v/>
          </cell>
          <cell r="CW429" t="str">
            <v/>
          </cell>
        </row>
        <row r="430">
          <cell r="CN430" t="str">
            <v/>
          </cell>
          <cell r="CO430" t="str">
            <v/>
          </cell>
          <cell r="CP430" t="str">
            <v/>
          </cell>
          <cell r="CQ430" t="str">
            <v/>
          </cell>
          <cell r="CR430" t="str">
            <v/>
          </cell>
          <cell r="CS430" t="str">
            <v/>
          </cell>
          <cell r="CT430" t="str">
            <v/>
          </cell>
          <cell r="CU430" t="str">
            <v/>
          </cell>
          <cell r="CV430" t="str">
            <v/>
          </cell>
          <cell r="CW430" t="str">
            <v/>
          </cell>
        </row>
        <row r="431">
          <cell r="CN431" t="str">
            <v/>
          </cell>
          <cell r="CO431" t="str">
            <v/>
          </cell>
          <cell r="CP431" t="str">
            <v/>
          </cell>
          <cell r="CQ431" t="str">
            <v/>
          </cell>
          <cell r="CR431" t="str">
            <v/>
          </cell>
          <cell r="CS431" t="str">
            <v/>
          </cell>
          <cell r="CT431" t="str">
            <v/>
          </cell>
          <cell r="CU431" t="str">
            <v/>
          </cell>
          <cell r="CV431" t="str">
            <v/>
          </cell>
          <cell r="CW431" t="str">
            <v/>
          </cell>
        </row>
        <row r="432">
          <cell r="CN432" t="str">
            <v/>
          </cell>
          <cell r="CO432" t="str">
            <v/>
          </cell>
          <cell r="CP432" t="str">
            <v/>
          </cell>
          <cell r="CQ432" t="str">
            <v/>
          </cell>
          <cell r="CR432" t="str">
            <v/>
          </cell>
          <cell r="CS432" t="str">
            <v/>
          </cell>
          <cell r="CT432" t="str">
            <v/>
          </cell>
          <cell r="CU432" t="str">
            <v/>
          </cell>
          <cell r="CV432" t="str">
            <v/>
          </cell>
          <cell r="CW432" t="str">
            <v/>
          </cell>
        </row>
        <row r="433">
          <cell r="CN433" t="str">
            <v/>
          </cell>
          <cell r="CO433" t="str">
            <v/>
          </cell>
          <cell r="CP433" t="str">
            <v/>
          </cell>
          <cell r="CQ433" t="str">
            <v/>
          </cell>
          <cell r="CR433" t="str">
            <v/>
          </cell>
          <cell r="CS433" t="str">
            <v/>
          </cell>
          <cell r="CT433" t="str">
            <v/>
          </cell>
          <cell r="CU433" t="str">
            <v/>
          </cell>
          <cell r="CV433" t="str">
            <v/>
          </cell>
          <cell r="CW433" t="str">
            <v/>
          </cell>
        </row>
        <row r="434">
          <cell r="CN434" t="str">
            <v/>
          </cell>
          <cell r="CO434" t="str">
            <v/>
          </cell>
          <cell r="CP434" t="str">
            <v/>
          </cell>
          <cell r="CQ434" t="str">
            <v/>
          </cell>
          <cell r="CR434" t="str">
            <v/>
          </cell>
          <cell r="CS434" t="str">
            <v/>
          </cell>
          <cell r="CT434" t="str">
            <v/>
          </cell>
          <cell r="CU434" t="str">
            <v/>
          </cell>
          <cell r="CV434" t="str">
            <v/>
          </cell>
          <cell r="CW434" t="str">
            <v/>
          </cell>
        </row>
        <row r="435">
          <cell r="CN435" t="str">
            <v/>
          </cell>
          <cell r="CO435" t="str">
            <v/>
          </cell>
          <cell r="CP435" t="str">
            <v/>
          </cell>
          <cell r="CQ435" t="str">
            <v/>
          </cell>
          <cell r="CR435" t="str">
            <v/>
          </cell>
          <cell r="CS435" t="str">
            <v/>
          </cell>
          <cell r="CT435" t="str">
            <v/>
          </cell>
          <cell r="CU435" t="str">
            <v/>
          </cell>
          <cell r="CV435" t="str">
            <v/>
          </cell>
          <cell r="CW435" t="str">
            <v/>
          </cell>
        </row>
        <row r="436">
          <cell r="CN436" t="str">
            <v/>
          </cell>
          <cell r="CO436" t="str">
            <v/>
          </cell>
          <cell r="CP436" t="str">
            <v/>
          </cell>
          <cell r="CQ436" t="str">
            <v/>
          </cell>
          <cell r="CR436" t="str">
            <v/>
          </cell>
          <cell r="CS436" t="str">
            <v/>
          </cell>
          <cell r="CT436" t="str">
            <v/>
          </cell>
          <cell r="CU436" t="str">
            <v/>
          </cell>
          <cell r="CV436" t="str">
            <v/>
          </cell>
          <cell r="CW436" t="str">
            <v/>
          </cell>
        </row>
        <row r="437">
          <cell r="CN437" t="str">
            <v/>
          </cell>
          <cell r="CO437" t="str">
            <v/>
          </cell>
          <cell r="CP437" t="str">
            <v/>
          </cell>
          <cell r="CQ437" t="str">
            <v/>
          </cell>
          <cell r="CR437" t="str">
            <v/>
          </cell>
          <cell r="CS437" t="str">
            <v/>
          </cell>
          <cell r="CT437" t="str">
            <v/>
          </cell>
          <cell r="CU437" t="str">
            <v/>
          </cell>
          <cell r="CV437" t="str">
            <v/>
          </cell>
          <cell r="CW437" t="str">
            <v/>
          </cell>
        </row>
        <row r="438">
          <cell r="CN438" t="str">
            <v/>
          </cell>
          <cell r="CO438" t="str">
            <v/>
          </cell>
          <cell r="CP438" t="str">
            <v/>
          </cell>
          <cell r="CQ438" t="str">
            <v/>
          </cell>
          <cell r="CR438" t="str">
            <v/>
          </cell>
          <cell r="CS438" t="str">
            <v/>
          </cell>
          <cell r="CT438" t="str">
            <v/>
          </cell>
          <cell r="CU438" t="str">
            <v/>
          </cell>
          <cell r="CV438" t="str">
            <v/>
          </cell>
          <cell r="CW438" t="str">
            <v/>
          </cell>
        </row>
        <row r="439">
          <cell r="CN439" t="str">
            <v/>
          </cell>
          <cell r="CO439" t="str">
            <v/>
          </cell>
          <cell r="CP439" t="str">
            <v/>
          </cell>
          <cell r="CQ439" t="str">
            <v/>
          </cell>
          <cell r="CR439" t="str">
            <v/>
          </cell>
          <cell r="CS439" t="str">
            <v/>
          </cell>
          <cell r="CT439" t="str">
            <v/>
          </cell>
          <cell r="CU439" t="str">
            <v/>
          </cell>
          <cell r="CV439" t="str">
            <v/>
          </cell>
          <cell r="CW439" t="str">
            <v/>
          </cell>
        </row>
        <row r="440">
          <cell r="CN440" t="str">
            <v/>
          </cell>
          <cell r="CO440" t="str">
            <v/>
          </cell>
          <cell r="CP440" t="str">
            <v/>
          </cell>
          <cell r="CQ440" t="str">
            <v/>
          </cell>
          <cell r="CR440" t="str">
            <v/>
          </cell>
          <cell r="CS440" t="str">
            <v/>
          </cell>
          <cell r="CT440" t="str">
            <v/>
          </cell>
          <cell r="CU440" t="str">
            <v/>
          </cell>
          <cell r="CV440" t="str">
            <v/>
          </cell>
          <cell r="CW440" t="str">
            <v/>
          </cell>
        </row>
        <row r="441">
          <cell r="CN441" t="str">
            <v/>
          </cell>
          <cell r="CO441" t="str">
            <v/>
          </cell>
          <cell r="CP441" t="str">
            <v/>
          </cell>
          <cell r="CQ441" t="str">
            <v/>
          </cell>
          <cell r="CR441" t="str">
            <v/>
          </cell>
          <cell r="CS441" t="str">
            <v/>
          </cell>
          <cell r="CT441" t="str">
            <v/>
          </cell>
          <cell r="CU441" t="str">
            <v/>
          </cell>
          <cell r="CV441" t="str">
            <v/>
          </cell>
          <cell r="CW441" t="str">
            <v/>
          </cell>
        </row>
        <row r="442">
          <cell r="CN442" t="str">
            <v/>
          </cell>
          <cell r="CO442" t="str">
            <v/>
          </cell>
          <cell r="CP442" t="str">
            <v/>
          </cell>
          <cell r="CQ442" t="str">
            <v/>
          </cell>
          <cell r="CR442" t="str">
            <v/>
          </cell>
          <cell r="CS442" t="str">
            <v/>
          </cell>
          <cell r="CT442" t="str">
            <v/>
          </cell>
          <cell r="CU442" t="str">
            <v/>
          </cell>
          <cell r="CV442" t="str">
            <v/>
          </cell>
          <cell r="CW442" t="str">
            <v/>
          </cell>
        </row>
        <row r="443">
          <cell r="CN443" t="str">
            <v/>
          </cell>
          <cell r="CO443" t="str">
            <v/>
          </cell>
          <cell r="CP443" t="str">
            <v/>
          </cell>
          <cell r="CQ443" t="str">
            <v/>
          </cell>
          <cell r="CR443" t="str">
            <v/>
          </cell>
          <cell r="CS443" t="str">
            <v/>
          </cell>
          <cell r="CT443" t="str">
            <v/>
          </cell>
          <cell r="CU443" t="str">
            <v/>
          </cell>
          <cell r="CV443" t="str">
            <v/>
          </cell>
          <cell r="CW443" t="str">
            <v/>
          </cell>
        </row>
        <row r="444">
          <cell r="CN444" t="str">
            <v/>
          </cell>
          <cell r="CO444" t="str">
            <v/>
          </cell>
          <cell r="CP444" t="str">
            <v/>
          </cell>
          <cell r="CQ444" t="str">
            <v/>
          </cell>
          <cell r="CR444" t="str">
            <v/>
          </cell>
          <cell r="CS444" t="str">
            <v/>
          </cell>
          <cell r="CT444" t="str">
            <v/>
          </cell>
          <cell r="CU444" t="str">
            <v/>
          </cell>
          <cell r="CV444" t="str">
            <v/>
          </cell>
          <cell r="CW444" t="str">
            <v/>
          </cell>
        </row>
        <row r="445">
          <cell r="CN445" t="str">
            <v/>
          </cell>
          <cell r="CO445" t="str">
            <v/>
          </cell>
          <cell r="CP445" t="str">
            <v/>
          </cell>
          <cell r="CQ445" t="str">
            <v/>
          </cell>
          <cell r="CR445" t="str">
            <v/>
          </cell>
          <cell r="CS445" t="str">
            <v/>
          </cell>
          <cell r="CT445" t="str">
            <v/>
          </cell>
          <cell r="CU445" t="str">
            <v/>
          </cell>
          <cell r="CV445" t="str">
            <v/>
          </cell>
          <cell r="CW445" t="str">
            <v/>
          </cell>
        </row>
        <row r="446">
          <cell r="CN446" t="str">
            <v/>
          </cell>
          <cell r="CO446" t="str">
            <v/>
          </cell>
          <cell r="CP446" t="str">
            <v/>
          </cell>
          <cell r="CQ446" t="str">
            <v/>
          </cell>
          <cell r="CR446" t="str">
            <v/>
          </cell>
          <cell r="CS446" t="str">
            <v/>
          </cell>
          <cell r="CT446" t="str">
            <v/>
          </cell>
          <cell r="CU446" t="str">
            <v/>
          </cell>
          <cell r="CV446" t="str">
            <v/>
          </cell>
          <cell r="CW446" t="str">
            <v/>
          </cell>
        </row>
        <row r="447">
          <cell r="CN447" t="str">
            <v/>
          </cell>
          <cell r="CO447" t="str">
            <v/>
          </cell>
          <cell r="CP447" t="str">
            <v/>
          </cell>
          <cell r="CQ447" t="str">
            <v/>
          </cell>
          <cell r="CR447" t="str">
            <v/>
          </cell>
          <cell r="CS447" t="str">
            <v/>
          </cell>
          <cell r="CT447" t="str">
            <v/>
          </cell>
          <cell r="CU447" t="str">
            <v/>
          </cell>
          <cell r="CV447" t="str">
            <v/>
          </cell>
          <cell r="CW447" t="str">
            <v/>
          </cell>
        </row>
        <row r="448">
          <cell r="CN448" t="str">
            <v/>
          </cell>
          <cell r="CO448" t="str">
            <v/>
          </cell>
          <cell r="CP448" t="str">
            <v/>
          </cell>
          <cell r="CQ448" t="str">
            <v/>
          </cell>
          <cell r="CR448" t="str">
            <v/>
          </cell>
          <cell r="CS448" t="str">
            <v/>
          </cell>
          <cell r="CT448" t="str">
            <v/>
          </cell>
          <cell r="CU448" t="str">
            <v/>
          </cell>
          <cell r="CV448" t="str">
            <v/>
          </cell>
          <cell r="CW448" t="str">
            <v/>
          </cell>
        </row>
        <row r="449">
          <cell r="CN449" t="str">
            <v/>
          </cell>
          <cell r="CO449" t="str">
            <v/>
          </cell>
          <cell r="CP449" t="str">
            <v/>
          </cell>
          <cell r="CQ449" t="str">
            <v/>
          </cell>
          <cell r="CR449" t="str">
            <v/>
          </cell>
          <cell r="CS449" t="str">
            <v/>
          </cell>
          <cell r="CT449" t="str">
            <v/>
          </cell>
          <cell r="CU449" t="str">
            <v/>
          </cell>
          <cell r="CV449" t="str">
            <v/>
          </cell>
          <cell r="CW449" t="str">
            <v/>
          </cell>
        </row>
        <row r="450">
          <cell r="CN450" t="str">
            <v/>
          </cell>
          <cell r="CO450" t="str">
            <v/>
          </cell>
          <cell r="CP450" t="str">
            <v/>
          </cell>
          <cell r="CQ450" t="str">
            <v/>
          </cell>
          <cell r="CR450" t="str">
            <v/>
          </cell>
          <cell r="CS450" t="str">
            <v/>
          </cell>
          <cell r="CT450" t="str">
            <v/>
          </cell>
          <cell r="CU450" t="str">
            <v/>
          </cell>
          <cell r="CV450" t="str">
            <v/>
          </cell>
          <cell r="CW450" t="str">
            <v/>
          </cell>
        </row>
        <row r="451">
          <cell r="CN451" t="str">
            <v/>
          </cell>
          <cell r="CO451" t="str">
            <v/>
          </cell>
          <cell r="CP451" t="str">
            <v/>
          </cell>
          <cell r="CQ451" t="str">
            <v/>
          </cell>
          <cell r="CR451" t="str">
            <v/>
          </cell>
          <cell r="CS451" t="str">
            <v/>
          </cell>
          <cell r="CT451" t="str">
            <v/>
          </cell>
          <cell r="CU451" t="str">
            <v/>
          </cell>
          <cell r="CV451" t="str">
            <v/>
          </cell>
          <cell r="CW451" t="str">
            <v/>
          </cell>
        </row>
        <row r="452">
          <cell r="CN452" t="str">
            <v/>
          </cell>
          <cell r="CO452" t="str">
            <v/>
          </cell>
          <cell r="CP452" t="str">
            <v/>
          </cell>
          <cell r="CQ452" t="str">
            <v/>
          </cell>
          <cell r="CR452" t="str">
            <v/>
          </cell>
          <cell r="CS452" t="str">
            <v/>
          </cell>
          <cell r="CT452" t="str">
            <v/>
          </cell>
          <cell r="CU452" t="str">
            <v/>
          </cell>
          <cell r="CV452" t="str">
            <v/>
          </cell>
          <cell r="CW452" t="str">
            <v/>
          </cell>
        </row>
        <row r="453">
          <cell r="CN453" t="str">
            <v/>
          </cell>
          <cell r="CO453" t="str">
            <v/>
          </cell>
          <cell r="CP453" t="str">
            <v/>
          </cell>
          <cell r="CQ453" t="str">
            <v/>
          </cell>
          <cell r="CR453" t="str">
            <v/>
          </cell>
          <cell r="CS453" t="str">
            <v/>
          </cell>
          <cell r="CT453" t="str">
            <v/>
          </cell>
          <cell r="CU453" t="str">
            <v/>
          </cell>
          <cell r="CV453" t="str">
            <v/>
          </cell>
          <cell r="CW453" t="str">
            <v/>
          </cell>
        </row>
        <row r="454">
          <cell r="CN454" t="str">
            <v/>
          </cell>
          <cell r="CO454" t="str">
            <v/>
          </cell>
          <cell r="CP454" t="str">
            <v/>
          </cell>
          <cell r="CQ454" t="str">
            <v/>
          </cell>
          <cell r="CR454" t="str">
            <v/>
          </cell>
          <cell r="CS454" t="str">
            <v/>
          </cell>
          <cell r="CT454" t="str">
            <v/>
          </cell>
          <cell r="CU454" t="str">
            <v/>
          </cell>
          <cell r="CV454" t="str">
            <v/>
          </cell>
          <cell r="CW454" t="str">
            <v/>
          </cell>
        </row>
        <row r="455">
          <cell r="CN455" t="str">
            <v/>
          </cell>
          <cell r="CO455" t="str">
            <v/>
          </cell>
          <cell r="CP455" t="str">
            <v/>
          </cell>
          <cell r="CQ455" t="str">
            <v/>
          </cell>
          <cell r="CR455" t="str">
            <v/>
          </cell>
          <cell r="CS455" t="str">
            <v/>
          </cell>
          <cell r="CT455" t="str">
            <v/>
          </cell>
          <cell r="CU455" t="str">
            <v/>
          </cell>
          <cell r="CV455" t="str">
            <v/>
          </cell>
          <cell r="CW455" t="str">
            <v/>
          </cell>
        </row>
        <row r="456">
          <cell r="CN456" t="str">
            <v/>
          </cell>
          <cell r="CO456" t="str">
            <v/>
          </cell>
          <cell r="CP456" t="str">
            <v/>
          </cell>
          <cell r="CQ456" t="str">
            <v/>
          </cell>
          <cell r="CR456" t="str">
            <v/>
          </cell>
          <cell r="CS456" t="str">
            <v/>
          </cell>
          <cell r="CT456" t="str">
            <v/>
          </cell>
          <cell r="CU456" t="str">
            <v/>
          </cell>
          <cell r="CV456" t="str">
            <v/>
          </cell>
          <cell r="CW456" t="str">
            <v/>
          </cell>
        </row>
        <row r="457">
          <cell r="CN457" t="str">
            <v/>
          </cell>
          <cell r="CO457" t="str">
            <v/>
          </cell>
          <cell r="CP457" t="str">
            <v/>
          </cell>
          <cell r="CQ457" t="str">
            <v/>
          </cell>
          <cell r="CR457" t="str">
            <v/>
          </cell>
          <cell r="CS457" t="str">
            <v/>
          </cell>
          <cell r="CT457" t="str">
            <v/>
          </cell>
          <cell r="CU457" t="str">
            <v/>
          </cell>
          <cell r="CV457" t="str">
            <v/>
          </cell>
          <cell r="CW457" t="str">
            <v/>
          </cell>
        </row>
        <row r="458">
          <cell r="CN458" t="str">
            <v/>
          </cell>
          <cell r="CO458" t="str">
            <v/>
          </cell>
          <cell r="CP458" t="str">
            <v/>
          </cell>
          <cell r="CQ458" t="str">
            <v/>
          </cell>
          <cell r="CR458" t="str">
            <v/>
          </cell>
          <cell r="CS458" t="str">
            <v/>
          </cell>
          <cell r="CT458" t="str">
            <v/>
          </cell>
          <cell r="CU458" t="str">
            <v/>
          </cell>
          <cell r="CV458" t="str">
            <v/>
          </cell>
          <cell r="CW458" t="str">
            <v/>
          </cell>
        </row>
        <row r="459">
          <cell r="CN459" t="str">
            <v/>
          </cell>
          <cell r="CO459" t="str">
            <v/>
          </cell>
          <cell r="CP459" t="str">
            <v/>
          </cell>
          <cell r="CQ459" t="str">
            <v/>
          </cell>
          <cell r="CR459" t="str">
            <v/>
          </cell>
          <cell r="CS459" t="str">
            <v/>
          </cell>
          <cell r="CT459" t="str">
            <v/>
          </cell>
          <cell r="CU459" t="str">
            <v/>
          </cell>
          <cell r="CV459" t="str">
            <v/>
          </cell>
          <cell r="CW459" t="str">
            <v/>
          </cell>
        </row>
        <row r="460">
          <cell r="CN460" t="str">
            <v/>
          </cell>
          <cell r="CO460" t="str">
            <v/>
          </cell>
          <cell r="CP460" t="str">
            <v/>
          </cell>
          <cell r="CQ460" t="str">
            <v/>
          </cell>
          <cell r="CR460" t="str">
            <v/>
          </cell>
          <cell r="CS460" t="str">
            <v/>
          </cell>
          <cell r="CT460" t="str">
            <v/>
          </cell>
          <cell r="CU460" t="str">
            <v/>
          </cell>
          <cell r="CV460" t="str">
            <v/>
          </cell>
          <cell r="CW460" t="str">
            <v/>
          </cell>
        </row>
        <row r="461">
          <cell r="CN461" t="str">
            <v/>
          </cell>
          <cell r="CO461" t="str">
            <v/>
          </cell>
          <cell r="CP461" t="str">
            <v/>
          </cell>
          <cell r="CQ461" t="str">
            <v/>
          </cell>
          <cell r="CR461" t="str">
            <v/>
          </cell>
          <cell r="CS461" t="str">
            <v/>
          </cell>
          <cell r="CT461" t="str">
            <v/>
          </cell>
          <cell r="CU461" t="str">
            <v/>
          </cell>
          <cell r="CV461" t="str">
            <v/>
          </cell>
          <cell r="CW461" t="str">
            <v/>
          </cell>
        </row>
        <row r="462">
          <cell r="CN462" t="str">
            <v/>
          </cell>
          <cell r="CO462" t="str">
            <v/>
          </cell>
          <cell r="CP462" t="str">
            <v/>
          </cell>
          <cell r="CQ462" t="str">
            <v/>
          </cell>
          <cell r="CR462" t="str">
            <v/>
          </cell>
          <cell r="CS462" t="str">
            <v/>
          </cell>
          <cell r="CT462" t="str">
            <v/>
          </cell>
          <cell r="CU462" t="str">
            <v/>
          </cell>
          <cell r="CV462" t="str">
            <v/>
          </cell>
          <cell r="CW462" t="str">
            <v/>
          </cell>
        </row>
        <row r="463">
          <cell r="CN463" t="str">
            <v/>
          </cell>
          <cell r="CO463" t="str">
            <v/>
          </cell>
          <cell r="CP463" t="str">
            <v/>
          </cell>
          <cell r="CQ463" t="str">
            <v/>
          </cell>
          <cell r="CR463" t="str">
            <v/>
          </cell>
          <cell r="CS463" t="str">
            <v/>
          </cell>
          <cell r="CT463" t="str">
            <v/>
          </cell>
          <cell r="CU463" t="str">
            <v/>
          </cell>
          <cell r="CV463" t="str">
            <v/>
          </cell>
          <cell r="CW463" t="str">
            <v/>
          </cell>
        </row>
        <row r="464">
          <cell r="CN464" t="str">
            <v/>
          </cell>
          <cell r="CO464" t="str">
            <v/>
          </cell>
          <cell r="CP464" t="str">
            <v/>
          </cell>
          <cell r="CQ464" t="str">
            <v/>
          </cell>
          <cell r="CR464" t="str">
            <v/>
          </cell>
          <cell r="CS464" t="str">
            <v/>
          </cell>
          <cell r="CT464" t="str">
            <v/>
          </cell>
          <cell r="CU464" t="str">
            <v/>
          </cell>
          <cell r="CV464" t="str">
            <v/>
          </cell>
          <cell r="CW464" t="str">
            <v/>
          </cell>
        </row>
        <row r="465">
          <cell r="CN465" t="str">
            <v/>
          </cell>
          <cell r="CO465" t="str">
            <v/>
          </cell>
          <cell r="CP465" t="str">
            <v/>
          </cell>
          <cell r="CQ465" t="str">
            <v/>
          </cell>
          <cell r="CR465" t="str">
            <v/>
          </cell>
          <cell r="CS465" t="str">
            <v/>
          </cell>
          <cell r="CT465" t="str">
            <v/>
          </cell>
          <cell r="CU465" t="str">
            <v/>
          </cell>
          <cell r="CV465" t="str">
            <v/>
          </cell>
          <cell r="CW465" t="str">
            <v/>
          </cell>
        </row>
        <row r="466">
          <cell r="CN466" t="str">
            <v/>
          </cell>
          <cell r="CO466" t="str">
            <v/>
          </cell>
          <cell r="CP466" t="str">
            <v/>
          </cell>
          <cell r="CQ466" t="str">
            <v/>
          </cell>
          <cell r="CR466" t="str">
            <v/>
          </cell>
          <cell r="CS466" t="str">
            <v/>
          </cell>
          <cell r="CT466" t="str">
            <v/>
          </cell>
          <cell r="CU466" t="str">
            <v/>
          </cell>
          <cell r="CV466" t="str">
            <v/>
          </cell>
          <cell r="CW466" t="str">
            <v/>
          </cell>
        </row>
        <row r="467">
          <cell r="CN467" t="str">
            <v/>
          </cell>
          <cell r="CO467" t="str">
            <v/>
          </cell>
          <cell r="CP467" t="str">
            <v/>
          </cell>
          <cell r="CQ467" t="str">
            <v/>
          </cell>
          <cell r="CR467" t="str">
            <v/>
          </cell>
          <cell r="CS467" t="str">
            <v/>
          </cell>
          <cell r="CT467" t="str">
            <v/>
          </cell>
          <cell r="CU467" t="str">
            <v/>
          </cell>
          <cell r="CV467" t="str">
            <v/>
          </cell>
          <cell r="CW467" t="str">
            <v/>
          </cell>
        </row>
        <row r="468">
          <cell r="CN468" t="str">
            <v/>
          </cell>
          <cell r="CO468" t="str">
            <v/>
          </cell>
          <cell r="CP468" t="str">
            <v/>
          </cell>
          <cell r="CQ468" t="str">
            <v/>
          </cell>
          <cell r="CR468" t="str">
            <v/>
          </cell>
          <cell r="CS468" t="str">
            <v/>
          </cell>
          <cell r="CT468" t="str">
            <v/>
          </cell>
          <cell r="CU468" t="str">
            <v/>
          </cell>
          <cell r="CV468" t="str">
            <v/>
          </cell>
          <cell r="CW468" t="str">
            <v/>
          </cell>
        </row>
        <row r="469">
          <cell r="CN469" t="str">
            <v/>
          </cell>
          <cell r="CO469" t="str">
            <v/>
          </cell>
          <cell r="CP469" t="str">
            <v/>
          </cell>
          <cell r="CQ469" t="str">
            <v/>
          </cell>
          <cell r="CR469" t="str">
            <v/>
          </cell>
          <cell r="CS469" t="str">
            <v/>
          </cell>
          <cell r="CT469" t="str">
            <v/>
          </cell>
          <cell r="CU469" t="str">
            <v/>
          </cell>
          <cell r="CV469" t="str">
            <v/>
          </cell>
          <cell r="CW469" t="str">
            <v/>
          </cell>
        </row>
        <row r="470">
          <cell r="CN470" t="str">
            <v/>
          </cell>
          <cell r="CO470" t="str">
            <v/>
          </cell>
          <cell r="CP470" t="str">
            <v/>
          </cell>
          <cell r="CQ470" t="str">
            <v/>
          </cell>
          <cell r="CR470" t="str">
            <v/>
          </cell>
          <cell r="CS470" t="str">
            <v/>
          </cell>
          <cell r="CT470" t="str">
            <v/>
          </cell>
          <cell r="CU470" t="str">
            <v/>
          </cell>
          <cell r="CV470" t="str">
            <v/>
          </cell>
          <cell r="CW470" t="str">
            <v/>
          </cell>
        </row>
        <row r="471">
          <cell r="CN471" t="str">
            <v/>
          </cell>
          <cell r="CO471" t="str">
            <v/>
          </cell>
          <cell r="CP471" t="str">
            <v/>
          </cell>
          <cell r="CQ471" t="str">
            <v/>
          </cell>
          <cell r="CR471" t="str">
            <v/>
          </cell>
          <cell r="CS471" t="str">
            <v/>
          </cell>
          <cell r="CT471" t="str">
            <v/>
          </cell>
          <cell r="CU471" t="str">
            <v/>
          </cell>
          <cell r="CV471" t="str">
            <v/>
          </cell>
          <cell r="CW471" t="str">
            <v/>
          </cell>
        </row>
        <row r="472">
          <cell r="CN472" t="str">
            <v/>
          </cell>
          <cell r="CO472" t="str">
            <v/>
          </cell>
          <cell r="CP472" t="str">
            <v/>
          </cell>
          <cell r="CQ472" t="str">
            <v/>
          </cell>
          <cell r="CR472" t="str">
            <v/>
          </cell>
          <cell r="CS472" t="str">
            <v/>
          </cell>
          <cell r="CT472" t="str">
            <v/>
          </cell>
          <cell r="CU472" t="str">
            <v/>
          </cell>
          <cell r="CV472" t="str">
            <v/>
          </cell>
          <cell r="CW472" t="str">
            <v/>
          </cell>
        </row>
        <row r="473">
          <cell r="CN473" t="str">
            <v/>
          </cell>
          <cell r="CO473" t="str">
            <v/>
          </cell>
          <cell r="CP473" t="str">
            <v/>
          </cell>
          <cell r="CQ473" t="str">
            <v/>
          </cell>
          <cell r="CR473" t="str">
            <v/>
          </cell>
          <cell r="CS473" t="str">
            <v/>
          </cell>
          <cell r="CT473" t="str">
            <v/>
          </cell>
          <cell r="CU473" t="str">
            <v/>
          </cell>
          <cell r="CV473" t="str">
            <v/>
          </cell>
          <cell r="CW473" t="str">
            <v/>
          </cell>
        </row>
        <row r="474">
          <cell r="CN474" t="str">
            <v/>
          </cell>
          <cell r="CO474" t="str">
            <v/>
          </cell>
          <cell r="CP474" t="str">
            <v/>
          </cell>
          <cell r="CQ474" t="str">
            <v/>
          </cell>
          <cell r="CR474" t="str">
            <v/>
          </cell>
          <cell r="CS474" t="str">
            <v/>
          </cell>
          <cell r="CT474" t="str">
            <v/>
          </cell>
          <cell r="CU474" t="str">
            <v/>
          </cell>
          <cell r="CV474" t="str">
            <v/>
          </cell>
          <cell r="CW474" t="str">
            <v/>
          </cell>
        </row>
        <row r="475">
          <cell r="CN475" t="str">
            <v/>
          </cell>
          <cell r="CO475" t="str">
            <v/>
          </cell>
          <cell r="CP475" t="str">
            <v/>
          </cell>
          <cell r="CQ475" t="str">
            <v/>
          </cell>
          <cell r="CR475" t="str">
            <v/>
          </cell>
          <cell r="CS475" t="str">
            <v/>
          </cell>
          <cell r="CT475" t="str">
            <v/>
          </cell>
          <cell r="CU475" t="str">
            <v/>
          </cell>
          <cell r="CV475" t="str">
            <v/>
          </cell>
          <cell r="CW475" t="str">
            <v/>
          </cell>
        </row>
        <row r="476">
          <cell r="CN476" t="str">
            <v/>
          </cell>
          <cell r="CO476" t="str">
            <v/>
          </cell>
          <cell r="CP476" t="str">
            <v/>
          </cell>
          <cell r="CQ476" t="str">
            <v/>
          </cell>
          <cell r="CR476" t="str">
            <v/>
          </cell>
          <cell r="CS476" t="str">
            <v/>
          </cell>
          <cell r="CT476" t="str">
            <v/>
          </cell>
          <cell r="CU476" t="str">
            <v/>
          </cell>
          <cell r="CV476" t="str">
            <v/>
          </cell>
          <cell r="CW476" t="str">
            <v/>
          </cell>
        </row>
        <row r="477">
          <cell r="CN477" t="str">
            <v/>
          </cell>
          <cell r="CO477" t="str">
            <v/>
          </cell>
          <cell r="CP477" t="str">
            <v/>
          </cell>
          <cell r="CQ477" t="str">
            <v/>
          </cell>
          <cell r="CR477" t="str">
            <v/>
          </cell>
          <cell r="CS477" t="str">
            <v/>
          </cell>
          <cell r="CT477" t="str">
            <v/>
          </cell>
          <cell r="CU477" t="str">
            <v/>
          </cell>
          <cell r="CV477" t="str">
            <v/>
          </cell>
          <cell r="CW477" t="str">
            <v/>
          </cell>
        </row>
        <row r="478">
          <cell r="CN478" t="str">
            <v/>
          </cell>
          <cell r="CO478" t="str">
            <v/>
          </cell>
          <cell r="CP478" t="str">
            <v/>
          </cell>
          <cell r="CQ478" t="str">
            <v/>
          </cell>
          <cell r="CR478" t="str">
            <v/>
          </cell>
          <cell r="CS478" t="str">
            <v/>
          </cell>
          <cell r="CT478" t="str">
            <v/>
          </cell>
          <cell r="CU478" t="str">
            <v/>
          </cell>
          <cell r="CV478" t="str">
            <v/>
          </cell>
          <cell r="CW478" t="str">
            <v/>
          </cell>
        </row>
        <row r="479">
          <cell r="CN479" t="str">
            <v/>
          </cell>
          <cell r="CO479" t="str">
            <v/>
          </cell>
          <cell r="CP479" t="str">
            <v/>
          </cell>
          <cell r="CQ479" t="str">
            <v/>
          </cell>
          <cell r="CR479" t="str">
            <v/>
          </cell>
          <cell r="CS479" t="str">
            <v/>
          </cell>
          <cell r="CT479" t="str">
            <v/>
          </cell>
          <cell r="CU479" t="str">
            <v/>
          </cell>
          <cell r="CV479" t="str">
            <v/>
          </cell>
          <cell r="CW479" t="str">
            <v/>
          </cell>
        </row>
        <row r="480">
          <cell r="CN480" t="str">
            <v/>
          </cell>
          <cell r="CO480" t="str">
            <v/>
          </cell>
          <cell r="CP480" t="str">
            <v/>
          </cell>
          <cell r="CQ480" t="str">
            <v/>
          </cell>
          <cell r="CR480" t="str">
            <v/>
          </cell>
          <cell r="CS480" t="str">
            <v/>
          </cell>
          <cell r="CT480" t="str">
            <v/>
          </cell>
          <cell r="CU480" t="str">
            <v/>
          </cell>
          <cell r="CV480" t="str">
            <v/>
          </cell>
          <cell r="CW480" t="str">
            <v/>
          </cell>
        </row>
        <row r="481">
          <cell r="CN481" t="str">
            <v/>
          </cell>
          <cell r="CO481" t="str">
            <v/>
          </cell>
          <cell r="CP481" t="str">
            <v/>
          </cell>
          <cell r="CQ481" t="str">
            <v/>
          </cell>
          <cell r="CR481" t="str">
            <v/>
          </cell>
          <cell r="CS481" t="str">
            <v/>
          </cell>
          <cell r="CT481" t="str">
            <v/>
          </cell>
          <cell r="CU481" t="str">
            <v/>
          </cell>
          <cell r="CV481" t="str">
            <v/>
          </cell>
          <cell r="CW481" t="str">
            <v/>
          </cell>
        </row>
        <row r="482">
          <cell r="CN482" t="str">
            <v/>
          </cell>
          <cell r="CO482" t="str">
            <v/>
          </cell>
          <cell r="CP482" t="str">
            <v/>
          </cell>
          <cell r="CQ482" t="str">
            <v/>
          </cell>
          <cell r="CR482" t="str">
            <v/>
          </cell>
          <cell r="CS482" t="str">
            <v/>
          </cell>
          <cell r="CT482" t="str">
            <v/>
          </cell>
          <cell r="CU482" t="str">
            <v/>
          </cell>
          <cell r="CV482" t="str">
            <v/>
          </cell>
          <cell r="CW482" t="str">
            <v/>
          </cell>
        </row>
        <row r="483">
          <cell r="CN483" t="str">
            <v/>
          </cell>
          <cell r="CO483" t="str">
            <v/>
          </cell>
          <cell r="CP483" t="str">
            <v/>
          </cell>
          <cell r="CQ483" t="str">
            <v/>
          </cell>
          <cell r="CR483" t="str">
            <v/>
          </cell>
          <cell r="CS483" t="str">
            <v/>
          </cell>
          <cell r="CT483" t="str">
            <v/>
          </cell>
          <cell r="CU483" t="str">
            <v/>
          </cell>
          <cell r="CV483" t="str">
            <v/>
          </cell>
          <cell r="CW483" t="str">
            <v/>
          </cell>
        </row>
        <row r="484">
          <cell r="CN484" t="str">
            <v/>
          </cell>
          <cell r="CO484" t="str">
            <v/>
          </cell>
          <cell r="CP484" t="str">
            <v/>
          </cell>
          <cell r="CQ484" t="str">
            <v/>
          </cell>
          <cell r="CR484" t="str">
            <v/>
          </cell>
          <cell r="CS484" t="str">
            <v/>
          </cell>
          <cell r="CT484" t="str">
            <v/>
          </cell>
          <cell r="CU484" t="str">
            <v/>
          </cell>
          <cell r="CV484" t="str">
            <v/>
          </cell>
          <cell r="CW484" t="str">
            <v/>
          </cell>
        </row>
        <row r="485">
          <cell r="CN485" t="str">
            <v/>
          </cell>
          <cell r="CO485" t="str">
            <v/>
          </cell>
          <cell r="CP485" t="str">
            <v/>
          </cell>
          <cell r="CQ485" t="str">
            <v/>
          </cell>
          <cell r="CR485" t="str">
            <v/>
          </cell>
          <cell r="CS485" t="str">
            <v/>
          </cell>
          <cell r="CT485" t="str">
            <v/>
          </cell>
          <cell r="CU485" t="str">
            <v/>
          </cell>
          <cell r="CV485" t="str">
            <v/>
          </cell>
          <cell r="CW485" t="str">
            <v/>
          </cell>
        </row>
        <row r="486">
          <cell r="CN486" t="str">
            <v/>
          </cell>
          <cell r="CO486" t="str">
            <v/>
          </cell>
          <cell r="CP486" t="str">
            <v/>
          </cell>
          <cell r="CQ486" t="str">
            <v/>
          </cell>
          <cell r="CR486" t="str">
            <v/>
          </cell>
          <cell r="CS486" t="str">
            <v/>
          </cell>
          <cell r="CT486" t="str">
            <v/>
          </cell>
          <cell r="CU486" t="str">
            <v/>
          </cell>
          <cell r="CV486" t="str">
            <v/>
          </cell>
          <cell r="CW486" t="str">
            <v/>
          </cell>
        </row>
        <row r="487">
          <cell r="CN487" t="str">
            <v/>
          </cell>
          <cell r="CO487" t="str">
            <v/>
          </cell>
          <cell r="CP487" t="str">
            <v/>
          </cell>
          <cell r="CQ487" t="str">
            <v/>
          </cell>
          <cell r="CR487" t="str">
            <v/>
          </cell>
          <cell r="CS487" t="str">
            <v/>
          </cell>
          <cell r="CT487" t="str">
            <v/>
          </cell>
          <cell r="CU487" t="str">
            <v/>
          </cell>
          <cell r="CV487" t="str">
            <v/>
          </cell>
          <cell r="CW487" t="str">
            <v/>
          </cell>
        </row>
        <row r="488">
          <cell r="CN488" t="str">
            <v/>
          </cell>
          <cell r="CO488" t="str">
            <v/>
          </cell>
          <cell r="CP488" t="str">
            <v/>
          </cell>
          <cell r="CQ488" t="str">
            <v/>
          </cell>
          <cell r="CR488" t="str">
            <v/>
          </cell>
          <cell r="CS488" t="str">
            <v/>
          </cell>
          <cell r="CT488" t="str">
            <v/>
          </cell>
          <cell r="CU488" t="str">
            <v/>
          </cell>
          <cell r="CV488" t="str">
            <v/>
          </cell>
          <cell r="CW488" t="str">
            <v/>
          </cell>
        </row>
        <row r="489">
          <cell r="CN489" t="str">
            <v/>
          </cell>
          <cell r="CO489" t="str">
            <v/>
          </cell>
          <cell r="CP489" t="str">
            <v/>
          </cell>
          <cell r="CQ489" t="str">
            <v/>
          </cell>
          <cell r="CR489" t="str">
            <v/>
          </cell>
          <cell r="CS489" t="str">
            <v/>
          </cell>
          <cell r="CT489" t="str">
            <v/>
          </cell>
          <cell r="CU489" t="str">
            <v/>
          </cell>
          <cell r="CV489" t="str">
            <v/>
          </cell>
          <cell r="CW489" t="str">
            <v/>
          </cell>
        </row>
        <row r="490">
          <cell r="CN490" t="str">
            <v/>
          </cell>
          <cell r="CO490" t="str">
            <v/>
          </cell>
          <cell r="CP490" t="str">
            <v/>
          </cell>
          <cell r="CQ490" t="str">
            <v/>
          </cell>
          <cell r="CR490" t="str">
            <v/>
          </cell>
          <cell r="CS490" t="str">
            <v/>
          </cell>
          <cell r="CT490" t="str">
            <v/>
          </cell>
          <cell r="CU490" t="str">
            <v/>
          </cell>
          <cell r="CV490" t="str">
            <v/>
          </cell>
          <cell r="CW490" t="str">
            <v/>
          </cell>
        </row>
        <row r="491">
          <cell r="CN491" t="str">
            <v/>
          </cell>
          <cell r="CO491" t="str">
            <v/>
          </cell>
          <cell r="CP491" t="str">
            <v/>
          </cell>
          <cell r="CQ491" t="str">
            <v/>
          </cell>
          <cell r="CR491" t="str">
            <v/>
          </cell>
          <cell r="CS491" t="str">
            <v/>
          </cell>
          <cell r="CT491" t="str">
            <v/>
          </cell>
          <cell r="CU491" t="str">
            <v/>
          </cell>
          <cell r="CV491" t="str">
            <v/>
          </cell>
          <cell r="CW491" t="str">
            <v/>
          </cell>
        </row>
        <row r="492">
          <cell r="CN492" t="str">
            <v/>
          </cell>
          <cell r="CO492" t="str">
            <v/>
          </cell>
          <cell r="CP492" t="str">
            <v/>
          </cell>
          <cell r="CQ492" t="str">
            <v/>
          </cell>
          <cell r="CR492" t="str">
            <v/>
          </cell>
          <cell r="CS492" t="str">
            <v/>
          </cell>
          <cell r="CT492" t="str">
            <v/>
          </cell>
          <cell r="CU492" t="str">
            <v/>
          </cell>
          <cell r="CV492" t="str">
            <v/>
          </cell>
          <cell r="CW492" t="str">
            <v/>
          </cell>
        </row>
        <row r="493">
          <cell r="CN493" t="str">
            <v/>
          </cell>
          <cell r="CO493" t="str">
            <v/>
          </cell>
          <cell r="CP493" t="str">
            <v/>
          </cell>
          <cell r="CQ493" t="str">
            <v/>
          </cell>
          <cell r="CR493" t="str">
            <v/>
          </cell>
          <cell r="CS493" t="str">
            <v/>
          </cell>
          <cell r="CT493" t="str">
            <v/>
          </cell>
          <cell r="CU493" t="str">
            <v/>
          </cell>
          <cell r="CV493" t="str">
            <v/>
          </cell>
          <cell r="CW493" t="str">
            <v/>
          </cell>
        </row>
        <row r="494">
          <cell r="CN494" t="str">
            <v/>
          </cell>
          <cell r="CO494" t="str">
            <v/>
          </cell>
          <cell r="CP494" t="str">
            <v/>
          </cell>
          <cell r="CQ494" t="str">
            <v/>
          </cell>
          <cell r="CR494" t="str">
            <v/>
          </cell>
          <cell r="CS494" t="str">
            <v/>
          </cell>
          <cell r="CT494" t="str">
            <v/>
          </cell>
          <cell r="CU494" t="str">
            <v/>
          </cell>
          <cell r="CV494" t="str">
            <v/>
          </cell>
          <cell r="CW494" t="str">
            <v/>
          </cell>
        </row>
        <row r="495">
          <cell r="CN495" t="str">
            <v/>
          </cell>
          <cell r="CO495" t="str">
            <v/>
          </cell>
          <cell r="CP495" t="str">
            <v/>
          </cell>
          <cell r="CQ495" t="str">
            <v/>
          </cell>
          <cell r="CR495" t="str">
            <v/>
          </cell>
          <cell r="CS495" t="str">
            <v/>
          </cell>
          <cell r="CT495" t="str">
            <v/>
          </cell>
          <cell r="CU495" t="str">
            <v/>
          </cell>
          <cell r="CV495" t="str">
            <v/>
          </cell>
          <cell r="CW495" t="str">
            <v/>
          </cell>
        </row>
        <row r="496">
          <cell r="CN496" t="str">
            <v/>
          </cell>
          <cell r="CO496" t="str">
            <v/>
          </cell>
          <cell r="CP496" t="str">
            <v/>
          </cell>
          <cell r="CQ496" t="str">
            <v/>
          </cell>
          <cell r="CR496" t="str">
            <v/>
          </cell>
          <cell r="CS496" t="str">
            <v/>
          </cell>
          <cell r="CT496" t="str">
            <v/>
          </cell>
          <cell r="CU496" t="str">
            <v/>
          </cell>
          <cell r="CV496" t="str">
            <v/>
          </cell>
          <cell r="CW496" t="str">
            <v/>
          </cell>
        </row>
        <row r="497">
          <cell r="CN497" t="str">
            <v/>
          </cell>
          <cell r="CO497" t="str">
            <v/>
          </cell>
          <cell r="CP497" t="str">
            <v/>
          </cell>
          <cell r="CQ497" t="str">
            <v/>
          </cell>
          <cell r="CR497" t="str">
            <v/>
          </cell>
          <cell r="CS497" t="str">
            <v/>
          </cell>
          <cell r="CT497" t="str">
            <v/>
          </cell>
          <cell r="CU497" t="str">
            <v/>
          </cell>
          <cell r="CV497" t="str">
            <v/>
          </cell>
          <cell r="CW497" t="str">
            <v/>
          </cell>
        </row>
        <row r="498">
          <cell r="CN498" t="str">
            <v/>
          </cell>
          <cell r="CO498" t="str">
            <v/>
          </cell>
          <cell r="CP498" t="str">
            <v/>
          </cell>
          <cell r="CQ498" t="str">
            <v/>
          </cell>
          <cell r="CR498" t="str">
            <v/>
          </cell>
          <cell r="CS498" t="str">
            <v/>
          </cell>
          <cell r="CT498" t="str">
            <v/>
          </cell>
          <cell r="CU498" t="str">
            <v/>
          </cell>
          <cell r="CV498" t="str">
            <v/>
          </cell>
          <cell r="CW498" t="str">
            <v/>
          </cell>
        </row>
        <row r="499">
          <cell r="CN499" t="str">
            <v/>
          </cell>
          <cell r="CO499" t="str">
            <v/>
          </cell>
          <cell r="CP499" t="str">
            <v/>
          </cell>
          <cell r="CQ499" t="str">
            <v/>
          </cell>
          <cell r="CR499" t="str">
            <v/>
          </cell>
          <cell r="CS499" t="str">
            <v/>
          </cell>
          <cell r="CT499" t="str">
            <v/>
          </cell>
          <cell r="CU499" t="str">
            <v/>
          </cell>
          <cell r="CV499" t="str">
            <v/>
          </cell>
          <cell r="CW499" t="str">
            <v/>
          </cell>
        </row>
        <row r="500">
          <cell r="CN500" t="str">
            <v/>
          </cell>
          <cell r="CO500" t="str">
            <v/>
          </cell>
          <cell r="CP500" t="str">
            <v/>
          </cell>
          <cell r="CQ500" t="str">
            <v/>
          </cell>
          <cell r="CR500" t="str">
            <v/>
          </cell>
          <cell r="CS500" t="str">
            <v/>
          </cell>
          <cell r="CT500" t="str">
            <v/>
          </cell>
          <cell r="CU500" t="str">
            <v/>
          </cell>
          <cell r="CV500" t="str">
            <v/>
          </cell>
          <cell r="CW500" t="str">
            <v/>
          </cell>
        </row>
        <row r="501">
          <cell r="CN501" t="str">
            <v/>
          </cell>
          <cell r="CO501" t="str">
            <v/>
          </cell>
          <cell r="CP501" t="str">
            <v/>
          </cell>
          <cell r="CQ501" t="str">
            <v/>
          </cell>
          <cell r="CR501" t="str">
            <v/>
          </cell>
          <cell r="CS501" t="str">
            <v/>
          </cell>
          <cell r="CT501" t="str">
            <v/>
          </cell>
          <cell r="CU501" t="str">
            <v/>
          </cell>
          <cell r="CV501" t="str">
            <v/>
          </cell>
          <cell r="CW501" t="str">
            <v/>
          </cell>
        </row>
        <row r="502">
          <cell r="CN502" t="str">
            <v/>
          </cell>
          <cell r="CO502" t="str">
            <v/>
          </cell>
          <cell r="CP502" t="str">
            <v/>
          </cell>
          <cell r="CQ502" t="str">
            <v/>
          </cell>
          <cell r="CR502" t="str">
            <v/>
          </cell>
          <cell r="CS502" t="str">
            <v/>
          </cell>
          <cell r="CT502" t="str">
            <v/>
          </cell>
          <cell r="CU502" t="str">
            <v/>
          </cell>
          <cell r="CV502" t="str">
            <v/>
          </cell>
          <cell r="CW502" t="str">
            <v/>
          </cell>
        </row>
        <row r="503">
          <cell r="CN503" t="str">
            <v/>
          </cell>
          <cell r="CO503" t="str">
            <v/>
          </cell>
          <cell r="CP503" t="str">
            <v/>
          </cell>
          <cell r="CQ503" t="str">
            <v/>
          </cell>
          <cell r="CR503" t="str">
            <v/>
          </cell>
          <cell r="CS503" t="str">
            <v/>
          </cell>
          <cell r="CT503" t="str">
            <v/>
          </cell>
          <cell r="CU503" t="str">
            <v/>
          </cell>
          <cell r="CV503" t="str">
            <v/>
          </cell>
          <cell r="CW503" t="str">
            <v/>
          </cell>
        </row>
        <row r="504">
          <cell r="CN504" t="str">
            <v/>
          </cell>
          <cell r="CO504" t="str">
            <v/>
          </cell>
          <cell r="CP504" t="str">
            <v/>
          </cell>
          <cell r="CQ504" t="str">
            <v/>
          </cell>
          <cell r="CR504" t="str">
            <v/>
          </cell>
          <cell r="CS504" t="str">
            <v/>
          </cell>
          <cell r="CT504" t="str">
            <v/>
          </cell>
          <cell r="CU504" t="str">
            <v/>
          </cell>
          <cell r="CV504" t="str">
            <v/>
          </cell>
          <cell r="CW504" t="str">
            <v/>
          </cell>
        </row>
        <row r="505">
          <cell r="CN505" t="str">
            <v/>
          </cell>
          <cell r="CO505" t="str">
            <v/>
          </cell>
          <cell r="CP505" t="str">
            <v/>
          </cell>
          <cell r="CQ505" t="str">
            <v/>
          </cell>
          <cell r="CR505" t="str">
            <v/>
          </cell>
          <cell r="CS505" t="str">
            <v/>
          </cell>
          <cell r="CT505" t="str">
            <v/>
          </cell>
          <cell r="CU505" t="str">
            <v/>
          </cell>
          <cell r="CV505" t="str">
            <v/>
          </cell>
          <cell r="CW505" t="str">
            <v/>
          </cell>
        </row>
        <row r="506">
          <cell r="CN506" t="str">
            <v/>
          </cell>
          <cell r="CO506" t="str">
            <v/>
          </cell>
          <cell r="CP506" t="str">
            <v/>
          </cell>
          <cell r="CQ506" t="str">
            <v/>
          </cell>
          <cell r="CR506" t="str">
            <v/>
          </cell>
          <cell r="CS506" t="str">
            <v/>
          </cell>
          <cell r="CT506" t="str">
            <v/>
          </cell>
          <cell r="CU506" t="str">
            <v/>
          </cell>
          <cell r="CV506" t="str">
            <v/>
          </cell>
          <cell r="CW506" t="str">
            <v/>
          </cell>
        </row>
        <row r="507">
          <cell r="CN507" t="str">
            <v/>
          </cell>
          <cell r="CO507" t="str">
            <v/>
          </cell>
          <cell r="CP507" t="str">
            <v/>
          </cell>
          <cell r="CQ507" t="str">
            <v/>
          </cell>
          <cell r="CR507" t="str">
            <v/>
          </cell>
          <cell r="CS507" t="str">
            <v/>
          </cell>
          <cell r="CT507" t="str">
            <v/>
          </cell>
          <cell r="CU507" t="str">
            <v/>
          </cell>
          <cell r="CV507" t="str">
            <v/>
          </cell>
          <cell r="CW507" t="str">
            <v/>
          </cell>
        </row>
        <row r="508">
          <cell r="CN508" t="str">
            <v/>
          </cell>
          <cell r="CO508" t="str">
            <v/>
          </cell>
          <cell r="CP508" t="str">
            <v/>
          </cell>
          <cell r="CQ508" t="str">
            <v/>
          </cell>
          <cell r="CR508" t="str">
            <v/>
          </cell>
          <cell r="CS508" t="str">
            <v/>
          </cell>
          <cell r="CT508" t="str">
            <v/>
          </cell>
          <cell r="CU508" t="str">
            <v/>
          </cell>
          <cell r="CV508" t="str">
            <v/>
          </cell>
          <cell r="CW508" t="str">
            <v/>
          </cell>
        </row>
        <row r="509">
          <cell r="CN509" t="str">
            <v/>
          </cell>
          <cell r="CO509" t="str">
            <v/>
          </cell>
          <cell r="CP509" t="str">
            <v/>
          </cell>
          <cell r="CQ509" t="str">
            <v/>
          </cell>
          <cell r="CR509" t="str">
            <v/>
          </cell>
          <cell r="CS509" t="str">
            <v/>
          </cell>
          <cell r="CT509" t="str">
            <v/>
          </cell>
          <cell r="CU509" t="str">
            <v/>
          </cell>
          <cell r="CV509" t="str">
            <v/>
          </cell>
          <cell r="CW509" t="str">
            <v/>
          </cell>
        </row>
        <row r="510">
          <cell r="CN510" t="str">
            <v/>
          </cell>
          <cell r="CO510" t="str">
            <v/>
          </cell>
          <cell r="CP510" t="str">
            <v/>
          </cell>
          <cell r="CQ510" t="str">
            <v/>
          </cell>
          <cell r="CR510" t="str">
            <v/>
          </cell>
          <cell r="CS510" t="str">
            <v/>
          </cell>
          <cell r="CT510" t="str">
            <v/>
          </cell>
          <cell r="CU510" t="str">
            <v/>
          </cell>
          <cell r="CV510" t="str">
            <v/>
          </cell>
          <cell r="CW510" t="str">
            <v/>
          </cell>
        </row>
        <row r="511">
          <cell r="CN511" t="str">
            <v/>
          </cell>
          <cell r="CO511" t="str">
            <v/>
          </cell>
          <cell r="CP511" t="str">
            <v/>
          </cell>
          <cell r="CQ511" t="str">
            <v/>
          </cell>
          <cell r="CR511" t="str">
            <v/>
          </cell>
          <cell r="CS511" t="str">
            <v/>
          </cell>
          <cell r="CT511" t="str">
            <v/>
          </cell>
          <cell r="CU511" t="str">
            <v/>
          </cell>
          <cell r="CV511" t="str">
            <v/>
          </cell>
          <cell r="CW511" t="str">
            <v/>
          </cell>
        </row>
        <row r="512">
          <cell r="CN512" t="str">
            <v/>
          </cell>
          <cell r="CO512" t="str">
            <v/>
          </cell>
          <cell r="CP512" t="str">
            <v/>
          </cell>
          <cell r="CQ512" t="str">
            <v/>
          </cell>
          <cell r="CR512" t="str">
            <v/>
          </cell>
          <cell r="CS512" t="str">
            <v/>
          </cell>
          <cell r="CT512" t="str">
            <v/>
          </cell>
          <cell r="CU512" t="str">
            <v/>
          </cell>
          <cell r="CV512" t="str">
            <v/>
          </cell>
          <cell r="CW512" t="str">
            <v/>
          </cell>
        </row>
        <row r="513">
          <cell r="CN513" t="str">
            <v/>
          </cell>
          <cell r="CO513" t="str">
            <v/>
          </cell>
          <cell r="CP513" t="str">
            <v/>
          </cell>
          <cell r="CQ513" t="str">
            <v/>
          </cell>
          <cell r="CR513" t="str">
            <v/>
          </cell>
          <cell r="CS513" t="str">
            <v/>
          </cell>
          <cell r="CT513" t="str">
            <v/>
          </cell>
          <cell r="CU513" t="str">
            <v/>
          </cell>
          <cell r="CV513" t="str">
            <v/>
          </cell>
          <cell r="CW513" t="str">
            <v/>
          </cell>
        </row>
        <row r="514">
          <cell r="CN514" t="str">
            <v/>
          </cell>
          <cell r="CO514" t="str">
            <v/>
          </cell>
          <cell r="CP514" t="str">
            <v/>
          </cell>
          <cell r="CQ514" t="str">
            <v/>
          </cell>
          <cell r="CR514" t="str">
            <v/>
          </cell>
          <cell r="CS514" t="str">
            <v/>
          </cell>
          <cell r="CT514" t="str">
            <v/>
          </cell>
          <cell r="CU514" t="str">
            <v/>
          </cell>
          <cell r="CV514" t="str">
            <v/>
          </cell>
          <cell r="CW514" t="str">
            <v/>
          </cell>
        </row>
        <row r="515">
          <cell r="CN515" t="str">
            <v/>
          </cell>
          <cell r="CO515" t="str">
            <v/>
          </cell>
          <cell r="CP515" t="str">
            <v/>
          </cell>
          <cell r="CQ515" t="str">
            <v/>
          </cell>
          <cell r="CR515" t="str">
            <v/>
          </cell>
          <cell r="CS515" t="str">
            <v/>
          </cell>
          <cell r="CT515" t="str">
            <v/>
          </cell>
          <cell r="CU515" t="str">
            <v/>
          </cell>
          <cell r="CV515" t="str">
            <v/>
          </cell>
          <cell r="CW515" t="str">
            <v/>
          </cell>
        </row>
        <row r="516">
          <cell r="CN516" t="str">
            <v/>
          </cell>
          <cell r="CO516" t="str">
            <v/>
          </cell>
          <cell r="CP516" t="str">
            <v/>
          </cell>
          <cell r="CQ516" t="str">
            <v/>
          </cell>
          <cell r="CR516" t="str">
            <v/>
          </cell>
          <cell r="CS516" t="str">
            <v/>
          </cell>
          <cell r="CT516" t="str">
            <v/>
          </cell>
          <cell r="CU516" t="str">
            <v/>
          </cell>
          <cell r="CV516" t="str">
            <v/>
          </cell>
          <cell r="CW516" t="str">
            <v/>
          </cell>
        </row>
        <row r="517">
          <cell r="CN517" t="str">
            <v/>
          </cell>
          <cell r="CO517" t="str">
            <v/>
          </cell>
          <cell r="CP517" t="str">
            <v/>
          </cell>
          <cell r="CQ517" t="str">
            <v/>
          </cell>
          <cell r="CR517" t="str">
            <v/>
          </cell>
          <cell r="CS517" t="str">
            <v/>
          </cell>
          <cell r="CT517" t="str">
            <v/>
          </cell>
          <cell r="CU517" t="str">
            <v/>
          </cell>
          <cell r="CV517" t="str">
            <v/>
          </cell>
          <cell r="CW517" t="str">
            <v/>
          </cell>
        </row>
        <row r="518">
          <cell r="CN518" t="str">
            <v/>
          </cell>
          <cell r="CO518" t="str">
            <v/>
          </cell>
          <cell r="CP518" t="str">
            <v/>
          </cell>
          <cell r="CQ518" t="str">
            <v/>
          </cell>
          <cell r="CR518" t="str">
            <v/>
          </cell>
          <cell r="CS518" t="str">
            <v/>
          </cell>
          <cell r="CT518" t="str">
            <v/>
          </cell>
          <cell r="CU518" t="str">
            <v/>
          </cell>
          <cell r="CV518" t="str">
            <v/>
          </cell>
          <cell r="CW518" t="str">
            <v/>
          </cell>
        </row>
        <row r="519">
          <cell r="CN519" t="str">
            <v/>
          </cell>
          <cell r="CO519" t="str">
            <v/>
          </cell>
          <cell r="CP519" t="str">
            <v/>
          </cell>
          <cell r="CQ519" t="str">
            <v/>
          </cell>
          <cell r="CR519" t="str">
            <v/>
          </cell>
          <cell r="CS519" t="str">
            <v/>
          </cell>
          <cell r="CT519" t="str">
            <v/>
          </cell>
          <cell r="CU519" t="str">
            <v/>
          </cell>
          <cell r="CV519" t="str">
            <v/>
          </cell>
          <cell r="CW519" t="str">
            <v/>
          </cell>
        </row>
        <row r="520">
          <cell r="CN520" t="str">
            <v/>
          </cell>
          <cell r="CO520" t="str">
            <v/>
          </cell>
          <cell r="CP520" t="str">
            <v/>
          </cell>
          <cell r="CQ520" t="str">
            <v/>
          </cell>
          <cell r="CR520" t="str">
            <v/>
          </cell>
          <cell r="CS520" t="str">
            <v/>
          </cell>
          <cell r="CT520" t="str">
            <v/>
          </cell>
          <cell r="CU520" t="str">
            <v/>
          </cell>
          <cell r="CV520" t="str">
            <v/>
          </cell>
          <cell r="CW520" t="str">
            <v/>
          </cell>
        </row>
        <row r="521">
          <cell r="CN521" t="str">
            <v/>
          </cell>
          <cell r="CO521" t="str">
            <v/>
          </cell>
          <cell r="CP521" t="str">
            <v/>
          </cell>
          <cell r="CQ521" t="str">
            <v/>
          </cell>
          <cell r="CR521" t="str">
            <v/>
          </cell>
          <cell r="CS521" t="str">
            <v/>
          </cell>
          <cell r="CT521" t="str">
            <v/>
          </cell>
          <cell r="CU521" t="str">
            <v/>
          </cell>
          <cell r="CV521" t="str">
            <v/>
          </cell>
          <cell r="CW521" t="str">
            <v/>
          </cell>
        </row>
        <row r="522">
          <cell r="CN522" t="str">
            <v/>
          </cell>
          <cell r="CO522" t="str">
            <v/>
          </cell>
          <cell r="CP522" t="str">
            <v/>
          </cell>
          <cell r="CQ522" t="str">
            <v/>
          </cell>
          <cell r="CR522" t="str">
            <v/>
          </cell>
          <cell r="CS522" t="str">
            <v/>
          </cell>
          <cell r="CT522" t="str">
            <v/>
          </cell>
          <cell r="CU522" t="str">
            <v/>
          </cell>
          <cell r="CV522" t="str">
            <v/>
          </cell>
          <cell r="CW522" t="str">
            <v/>
          </cell>
        </row>
        <row r="523">
          <cell r="CN523" t="str">
            <v/>
          </cell>
          <cell r="CO523" t="str">
            <v/>
          </cell>
          <cell r="CP523" t="str">
            <v/>
          </cell>
          <cell r="CQ523" t="str">
            <v/>
          </cell>
          <cell r="CR523" t="str">
            <v/>
          </cell>
          <cell r="CS523" t="str">
            <v/>
          </cell>
          <cell r="CT523" t="str">
            <v/>
          </cell>
          <cell r="CU523" t="str">
            <v/>
          </cell>
          <cell r="CV523" t="str">
            <v/>
          </cell>
          <cell r="CW523" t="str">
            <v/>
          </cell>
        </row>
        <row r="524">
          <cell r="CN524" t="str">
            <v/>
          </cell>
          <cell r="CO524" t="str">
            <v/>
          </cell>
          <cell r="CP524" t="str">
            <v/>
          </cell>
          <cell r="CQ524" t="str">
            <v/>
          </cell>
          <cell r="CR524" t="str">
            <v/>
          </cell>
          <cell r="CS524" t="str">
            <v/>
          </cell>
          <cell r="CT524" t="str">
            <v/>
          </cell>
          <cell r="CU524" t="str">
            <v/>
          </cell>
          <cell r="CV524" t="str">
            <v/>
          </cell>
          <cell r="CW524" t="str">
            <v/>
          </cell>
        </row>
        <row r="525">
          <cell r="CN525" t="str">
            <v/>
          </cell>
          <cell r="CO525" t="str">
            <v/>
          </cell>
          <cell r="CP525" t="str">
            <v/>
          </cell>
          <cell r="CQ525" t="str">
            <v/>
          </cell>
          <cell r="CR525" t="str">
            <v/>
          </cell>
          <cell r="CS525" t="str">
            <v/>
          </cell>
          <cell r="CT525" t="str">
            <v/>
          </cell>
          <cell r="CU525" t="str">
            <v/>
          </cell>
          <cell r="CV525" t="str">
            <v/>
          </cell>
          <cell r="CW525" t="str">
            <v/>
          </cell>
        </row>
        <row r="526">
          <cell r="CN526" t="str">
            <v/>
          </cell>
          <cell r="CO526" t="str">
            <v/>
          </cell>
          <cell r="CP526" t="str">
            <v/>
          </cell>
          <cell r="CQ526" t="str">
            <v/>
          </cell>
          <cell r="CR526" t="str">
            <v/>
          </cell>
          <cell r="CS526" t="str">
            <v/>
          </cell>
          <cell r="CT526" t="str">
            <v/>
          </cell>
          <cell r="CU526" t="str">
            <v/>
          </cell>
          <cell r="CV526" t="str">
            <v/>
          </cell>
          <cell r="CW526" t="str">
            <v/>
          </cell>
        </row>
        <row r="527">
          <cell r="CN527" t="str">
            <v/>
          </cell>
          <cell r="CO527" t="str">
            <v/>
          </cell>
          <cell r="CP527" t="str">
            <v/>
          </cell>
          <cell r="CQ527" t="str">
            <v/>
          </cell>
          <cell r="CR527" t="str">
            <v/>
          </cell>
          <cell r="CS527" t="str">
            <v/>
          </cell>
          <cell r="CT527" t="str">
            <v/>
          </cell>
          <cell r="CU527" t="str">
            <v/>
          </cell>
          <cell r="CV527" t="str">
            <v/>
          </cell>
          <cell r="CW527" t="str">
            <v/>
          </cell>
        </row>
        <row r="528">
          <cell r="CN528" t="str">
            <v/>
          </cell>
          <cell r="CO528" t="str">
            <v/>
          </cell>
          <cell r="CP528" t="str">
            <v/>
          </cell>
          <cell r="CQ528" t="str">
            <v/>
          </cell>
          <cell r="CR528" t="str">
            <v/>
          </cell>
          <cell r="CS528" t="str">
            <v/>
          </cell>
          <cell r="CT528" t="str">
            <v/>
          </cell>
          <cell r="CU528" t="str">
            <v/>
          </cell>
          <cell r="CV528" t="str">
            <v/>
          </cell>
          <cell r="CW528" t="str">
            <v/>
          </cell>
        </row>
        <row r="529">
          <cell r="CN529" t="str">
            <v/>
          </cell>
          <cell r="CO529" t="str">
            <v/>
          </cell>
          <cell r="CP529" t="str">
            <v/>
          </cell>
          <cell r="CQ529" t="str">
            <v/>
          </cell>
          <cell r="CR529" t="str">
            <v/>
          </cell>
          <cell r="CS529" t="str">
            <v/>
          </cell>
          <cell r="CT529" t="str">
            <v/>
          </cell>
          <cell r="CU529" t="str">
            <v/>
          </cell>
          <cell r="CV529" t="str">
            <v/>
          </cell>
          <cell r="CW529" t="str">
            <v/>
          </cell>
        </row>
        <row r="530">
          <cell r="CN530" t="str">
            <v/>
          </cell>
          <cell r="CO530" t="str">
            <v/>
          </cell>
          <cell r="CP530" t="str">
            <v/>
          </cell>
          <cell r="CQ530" t="str">
            <v/>
          </cell>
          <cell r="CR530" t="str">
            <v/>
          </cell>
          <cell r="CS530" t="str">
            <v/>
          </cell>
          <cell r="CT530" t="str">
            <v/>
          </cell>
          <cell r="CU530" t="str">
            <v/>
          </cell>
          <cell r="CV530" t="str">
            <v/>
          </cell>
          <cell r="CW530" t="str">
            <v/>
          </cell>
        </row>
        <row r="531">
          <cell r="CN531" t="str">
            <v/>
          </cell>
          <cell r="CO531" t="str">
            <v/>
          </cell>
          <cell r="CP531" t="str">
            <v/>
          </cell>
          <cell r="CQ531" t="str">
            <v/>
          </cell>
          <cell r="CR531" t="str">
            <v/>
          </cell>
          <cell r="CS531" t="str">
            <v/>
          </cell>
          <cell r="CT531" t="str">
            <v/>
          </cell>
          <cell r="CU531" t="str">
            <v/>
          </cell>
          <cell r="CV531" t="str">
            <v/>
          </cell>
          <cell r="CW531" t="str">
            <v/>
          </cell>
        </row>
        <row r="532">
          <cell r="CN532" t="str">
            <v/>
          </cell>
          <cell r="CO532" t="str">
            <v/>
          </cell>
          <cell r="CP532" t="str">
            <v/>
          </cell>
          <cell r="CQ532" t="str">
            <v/>
          </cell>
          <cell r="CR532" t="str">
            <v/>
          </cell>
          <cell r="CS532" t="str">
            <v/>
          </cell>
          <cell r="CT532" t="str">
            <v/>
          </cell>
          <cell r="CU532" t="str">
            <v/>
          </cell>
          <cell r="CV532" t="str">
            <v/>
          </cell>
          <cell r="CW532" t="str">
            <v/>
          </cell>
        </row>
        <row r="533">
          <cell r="CN533" t="str">
            <v/>
          </cell>
          <cell r="CO533" t="str">
            <v/>
          </cell>
          <cell r="CP533" t="str">
            <v/>
          </cell>
          <cell r="CQ533" t="str">
            <v/>
          </cell>
          <cell r="CR533" t="str">
            <v/>
          </cell>
          <cell r="CS533" t="str">
            <v/>
          </cell>
          <cell r="CT533" t="str">
            <v/>
          </cell>
          <cell r="CU533" t="str">
            <v/>
          </cell>
          <cell r="CV533" t="str">
            <v/>
          </cell>
          <cell r="CW533" t="str">
            <v/>
          </cell>
        </row>
        <row r="534">
          <cell r="CN534" t="str">
            <v/>
          </cell>
          <cell r="CO534" t="str">
            <v/>
          </cell>
          <cell r="CP534" t="str">
            <v/>
          </cell>
          <cell r="CQ534" t="str">
            <v/>
          </cell>
          <cell r="CR534" t="str">
            <v/>
          </cell>
          <cell r="CS534" t="str">
            <v/>
          </cell>
          <cell r="CT534" t="str">
            <v/>
          </cell>
          <cell r="CU534" t="str">
            <v/>
          </cell>
          <cell r="CV534" t="str">
            <v/>
          </cell>
          <cell r="CW534" t="str">
            <v/>
          </cell>
        </row>
        <row r="535">
          <cell r="CN535" t="str">
            <v/>
          </cell>
          <cell r="CO535" t="str">
            <v/>
          </cell>
          <cell r="CP535" t="str">
            <v/>
          </cell>
          <cell r="CQ535" t="str">
            <v/>
          </cell>
          <cell r="CR535" t="str">
            <v/>
          </cell>
          <cell r="CS535" t="str">
            <v/>
          </cell>
          <cell r="CT535" t="str">
            <v/>
          </cell>
          <cell r="CU535" t="str">
            <v/>
          </cell>
          <cell r="CV535" t="str">
            <v/>
          </cell>
          <cell r="CW535" t="str">
            <v/>
          </cell>
        </row>
        <row r="536">
          <cell r="CN536" t="str">
            <v/>
          </cell>
          <cell r="CO536" t="str">
            <v/>
          </cell>
          <cell r="CP536" t="str">
            <v/>
          </cell>
          <cell r="CQ536" t="str">
            <v/>
          </cell>
          <cell r="CR536" t="str">
            <v/>
          </cell>
          <cell r="CS536" t="str">
            <v/>
          </cell>
          <cell r="CT536" t="str">
            <v/>
          </cell>
          <cell r="CU536" t="str">
            <v/>
          </cell>
          <cell r="CV536" t="str">
            <v/>
          </cell>
          <cell r="CW536" t="str">
            <v/>
          </cell>
        </row>
        <row r="537">
          <cell r="CN537" t="str">
            <v/>
          </cell>
          <cell r="CO537" t="str">
            <v/>
          </cell>
          <cell r="CP537" t="str">
            <v/>
          </cell>
          <cell r="CQ537" t="str">
            <v/>
          </cell>
          <cell r="CR537" t="str">
            <v/>
          </cell>
          <cell r="CS537" t="str">
            <v/>
          </cell>
          <cell r="CT537" t="str">
            <v/>
          </cell>
          <cell r="CU537" t="str">
            <v/>
          </cell>
          <cell r="CV537" t="str">
            <v/>
          </cell>
          <cell r="CW537" t="str">
            <v/>
          </cell>
        </row>
        <row r="538">
          <cell r="CN538" t="str">
            <v/>
          </cell>
          <cell r="CO538" t="str">
            <v/>
          </cell>
          <cell r="CP538" t="str">
            <v/>
          </cell>
          <cell r="CQ538" t="str">
            <v/>
          </cell>
          <cell r="CR538" t="str">
            <v/>
          </cell>
          <cell r="CS538" t="str">
            <v/>
          </cell>
          <cell r="CT538" t="str">
            <v/>
          </cell>
          <cell r="CU538" t="str">
            <v/>
          </cell>
          <cell r="CV538" t="str">
            <v/>
          </cell>
          <cell r="CW538" t="str">
            <v/>
          </cell>
        </row>
        <row r="539">
          <cell r="CN539" t="str">
            <v/>
          </cell>
          <cell r="CO539" t="str">
            <v/>
          </cell>
          <cell r="CP539" t="str">
            <v/>
          </cell>
          <cell r="CQ539" t="str">
            <v/>
          </cell>
          <cell r="CR539" t="str">
            <v/>
          </cell>
          <cell r="CS539" t="str">
            <v/>
          </cell>
          <cell r="CT539" t="str">
            <v/>
          </cell>
          <cell r="CU539" t="str">
            <v/>
          </cell>
          <cell r="CV539" t="str">
            <v/>
          </cell>
          <cell r="CW539" t="str">
            <v/>
          </cell>
        </row>
        <row r="540">
          <cell r="CN540" t="str">
            <v/>
          </cell>
          <cell r="CO540" t="str">
            <v/>
          </cell>
          <cell r="CP540" t="str">
            <v/>
          </cell>
          <cell r="CQ540" t="str">
            <v/>
          </cell>
          <cell r="CR540" t="str">
            <v/>
          </cell>
          <cell r="CS540" t="str">
            <v/>
          </cell>
          <cell r="CT540" t="str">
            <v/>
          </cell>
          <cell r="CU540" t="str">
            <v/>
          </cell>
          <cell r="CV540" t="str">
            <v/>
          </cell>
          <cell r="CW540" t="str">
            <v/>
          </cell>
        </row>
        <row r="541">
          <cell r="CN541" t="str">
            <v/>
          </cell>
          <cell r="CO541" t="str">
            <v/>
          </cell>
          <cell r="CP541" t="str">
            <v/>
          </cell>
          <cell r="CQ541" t="str">
            <v/>
          </cell>
          <cell r="CR541" t="str">
            <v/>
          </cell>
          <cell r="CS541" t="str">
            <v/>
          </cell>
          <cell r="CT541" t="str">
            <v/>
          </cell>
          <cell r="CU541" t="str">
            <v/>
          </cell>
          <cell r="CV541" t="str">
            <v/>
          </cell>
          <cell r="CW541" t="str">
            <v/>
          </cell>
        </row>
        <row r="542">
          <cell r="CN542" t="str">
            <v/>
          </cell>
          <cell r="CO542" t="str">
            <v/>
          </cell>
          <cell r="CP542" t="str">
            <v/>
          </cell>
          <cell r="CQ542" t="str">
            <v/>
          </cell>
          <cell r="CR542" t="str">
            <v/>
          </cell>
          <cell r="CS542" t="str">
            <v/>
          </cell>
          <cell r="CT542" t="str">
            <v/>
          </cell>
          <cell r="CU542" t="str">
            <v/>
          </cell>
          <cell r="CV542" t="str">
            <v/>
          </cell>
          <cell r="CW542" t="str">
            <v/>
          </cell>
        </row>
        <row r="543">
          <cell r="CN543" t="str">
            <v/>
          </cell>
          <cell r="CO543" t="str">
            <v/>
          </cell>
          <cell r="CP543" t="str">
            <v/>
          </cell>
          <cell r="CQ543" t="str">
            <v/>
          </cell>
          <cell r="CR543" t="str">
            <v/>
          </cell>
          <cell r="CS543" t="str">
            <v/>
          </cell>
          <cell r="CT543" t="str">
            <v/>
          </cell>
          <cell r="CU543" t="str">
            <v/>
          </cell>
          <cell r="CV543" t="str">
            <v/>
          </cell>
          <cell r="CW543" t="str">
            <v/>
          </cell>
        </row>
        <row r="544">
          <cell r="CN544" t="str">
            <v/>
          </cell>
          <cell r="CO544" t="str">
            <v/>
          </cell>
          <cell r="CP544" t="str">
            <v/>
          </cell>
          <cell r="CQ544" t="str">
            <v/>
          </cell>
          <cell r="CR544" t="str">
            <v/>
          </cell>
          <cell r="CS544" t="str">
            <v/>
          </cell>
          <cell r="CT544" t="str">
            <v/>
          </cell>
          <cell r="CU544" t="str">
            <v/>
          </cell>
          <cell r="CV544" t="str">
            <v/>
          </cell>
          <cell r="CW544" t="str">
            <v/>
          </cell>
        </row>
        <row r="545">
          <cell r="CN545" t="str">
            <v/>
          </cell>
          <cell r="CO545" t="str">
            <v/>
          </cell>
          <cell r="CP545" t="str">
            <v/>
          </cell>
          <cell r="CQ545" t="str">
            <v/>
          </cell>
          <cell r="CR545" t="str">
            <v/>
          </cell>
          <cell r="CS545" t="str">
            <v/>
          </cell>
          <cell r="CT545" t="str">
            <v/>
          </cell>
          <cell r="CU545" t="str">
            <v/>
          </cell>
          <cell r="CV545" t="str">
            <v/>
          </cell>
          <cell r="CW545" t="str">
            <v/>
          </cell>
        </row>
        <row r="546">
          <cell r="CN546" t="str">
            <v/>
          </cell>
          <cell r="CO546" t="str">
            <v/>
          </cell>
          <cell r="CP546" t="str">
            <v/>
          </cell>
          <cell r="CQ546" t="str">
            <v/>
          </cell>
          <cell r="CR546" t="str">
            <v/>
          </cell>
          <cell r="CS546" t="str">
            <v/>
          </cell>
          <cell r="CT546" t="str">
            <v/>
          </cell>
          <cell r="CU546" t="str">
            <v/>
          </cell>
          <cell r="CV546" t="str">
            <v/>
          </cell>
          <cell r="CW546" t="str">
            <v/>
          </cell>
        </row>
        <row r="547">
          <cell r="CN547" t="str">
            <v/>
          </cell>
          <cell r="CO547" t="str">
            <v/>
          </cell>
          <cell r="CP547" t="str">
            <v/>
          </cell>
          <cell r="CQ547" t="str">
            <v/>
          </cell>
          <cell r="CR547" t="str">
            <v/>
          </cell>
          <cell r="CS547" t="str">
            <v/>
          </cell>
          <cell r="CT547" t="str">
            <v/>
          </cell>
          <cell r="CU547" t="str">
            <v/>
          </cell>
          <cell r="CV547" t="str">
            <v/>
          </cell>
          <cell r="CW547" t="str">
            <v/>
          </cell>
        </row>
        <row r="548">
          <cell r="CN548" t="str">
            <v/>
          </cell>
          <cell r="CO548" t="str">
            <v/>
          </cell>
          <cell r="CP548" t="str">
            <v/>
          </cell>
          <cell r="CQ548" t="str">
            <v/>
          </cell>
          <cell r="CR548" t="str">
            <v/>
          </cell>
          <cell r="CS548" t="str">
            <v/>
          </cell>
          <cell r="CT548" t="str">
            <v/>
          </cell>
          <cell r="CU548" t="str">
            <v/>
          </cell>
          <cell r="CV548" t="str">
            <v/>
          </cell>
          <cell r="CW548" t="str">
            <v/>
          </cell>
        </row>
        <row r="549">
          <cell r="CN549" t="str">
            <v/>
          </cell>
          <cell r="CO549" t="str">
            <v/>
          </cell>
          <cell r="CP549" t="str">
            <v/>
          </cell>
          <cell r="CQ549" t="str">
            <v/>
          </cell>
          <cell r="CR549" t="str">
            <v/>
          </cell>
          <cell r="CS549" t="str">
            <v/>
          </cell>
          <cell r="CT549" t="str">
            <v/>
          </cell>
          <cell r="CU549" t="str">
            <v/>
          </cell>
          <cell r="CV549" t="str">
            <v/>
          </cell>
          <cell r="CW549" t="str">
            <v/>
          </cell>
        </row>
        <row r="550">
          <cell r="CN550" t="str">
            <v/>
          </cell>
          <cell r="CO550" t="str">
            <v/>
          </cell>
          <cell r="CP550" t="str">
            <v/>
          </cell>
          <cell r="CQ550" t="str">
            <v/>
          </cell>
          <cell r="CR550" t="str">
            <v/>
          </cell>
          <cell r="CS550" t="str">
            <v/>
          </cell>
          <cell r="CT550" t="str">
            <v/>
          </cell>
          <cell r="CU550" t="str">
            <v/>
          </cell>
          <cell r="CV550" t="str">
            <v/>
          </cell>
          <cell r="CW550" t="str">
            <v/>
          </cell>
        </row>
        <row r="551">
          <cell r="CN551" t="str">
            <v/>
          </cell>
          <cell r="CO551" t="str">
            <v/>
          </cell>
          <cell r="CP551" t="str">
            <v/>
          </cell>
          <cell r="CQ551" t="str">
            <v/>
          </cell>
          <cell r="CR551" t="str">
            <v/>
          </cell>
          <cell r="CS551" t="str">
            <v/>
          </cell>
          <cell r="CT551" t="str">
            <v/>
          </cell>
          <cell r="CU551" t="str">
            <v/>
          </cell>
          <cell r="CV551" t="str">
            <v/>
          </cell>
          <cell r="CW551" t="str">
            <v/>
          </cell>
        </row>
        <row r="552">
          <cell r="CN552" t="str">
            <v/>
          </cell>
          <cell r="CO552" t="str">
            <v/>
          </cell>
          <cell r="CP552" t="str">
            <v/>
          </cell>
          <cell r="CQ552" t="str">
            <v/>
          </cell>
          <cell r="CR552" t="str">
            <v/>
          </cell>
          <cell r="CS552" t="str">
            <v/>
          </cell>
          <cell r="CT552" t="str">
            <v/>
          </cell>
          <cell r="CU552" t="str">
            <v/>
          </cell>
          <cell r="CV552" t="str">
            <v/>
          </cell>
          <cell r="CW552" t="str">
            <v/>
          </cell>
        </row>
        <row r="553">
          <cell r="CN553" t="str">
            <v/>
          </cell>
          <cell r="CO553" t="str">
            <v/>
          </cell>
          <cell r="CP553" t="str">
            <v/>
          </cell>
          <cell r="CQ553" t="str">
            <v/>
          </cell>
          <cell r="CR553" t="str">
            <v/>
          </cell>
          <cell r="CS553" t="str">
            <v/>
          </cell>
          <cell r="CT553" t="str">
            <v/>
          </cell>
          <cell r="CU553" t="str">
            <v/>
          </cell>
          <cell r="CV553" t="str">
            <v/>
          </cell>
          <cell r="CW553" t="str">
            <v/>
          </cell>
        </row>
        <row r="554">
          <cell r="CN554" t="str">
            <v/>
          </cell>
          <cell r="CO554" t="str">
            <v/>
          </cell>
          <cell r="CP554" t="str">
            <v/>
          </cell>
          <cell r="CQ554" t="str">
            <v/>
          </cell>
          <cell r="CR554" t="str">
            <v/>
          </cell>
          <cell r="CS554" t="str">
            <v/>
          </cell>
          <cell r="CT554" t="str">
            <v/>
          </cell>
          <cell r="CU554" t="str">
            <v/>
          </cell>
          <cell r="CV554" t="str">
            <v/>
          </cell>
          <cell r="CW554" t="str">
            <v/>
          </cell>
        </row>
        <row r="555">
          <cell r="CN555" t="str">
            <v/>
          </cell>
          <cell r="CO555" t="str">
            <v/>
          </cell>
          <cell r="CP555" t="str">
            <v/>
          </cell>
          <cell r="CQ555" t="str">
            <v/>
          </cell>
          <cell r="CR555" t="str">
            <v/>
          </cell>
          <cell r="CS555" t="str">
            <v/>
          </cell>
          <cell r="CT555" t="str">
            <v/>
          </cell>
          <cell r="CU555" t="str">
            <v/>
          </cell>
          <cell r="CV555" t="str">
            <v/>
          </cell>
          <cell r="CW555" t="str">
            <v/>
          </cell>
        </row>
        <row r="556">
          <cell r="CN556" t="str">
            <v/>
          </cell>
          <cell r="CO556" t="str">
            <v/>
          </cell>
          <cell r="CP556" t="str">
            <v/>
          </cell>
          <cell r="CQ556" t="str">
            <v/>
          </cell>
          <cell r="CR556" t="str">
            <v/>
          </cell>
          <cell r="CS556" t="str">
            <v/>
          </cell>
          <cell r="CT556" t="str">
            <v/>
          </cell>
          <cell r="CU556" t="str">
            <v/>
          </cell>
          <cell r="CV556" t="str">
            <v/>
          </cell>
          <cell r="CW556" t="str">
            <v/>
          </cell>
        </row>
        <row r="557">
          <cell r="CN557" t="str">
            <v/>
          </cell>
          <cell r="CO557" t="str">
            <v/>
          </cell>
          <cell r="CP557" t="str">
            <v/>
          </cell>
          <cell r="CQ557" t="str">
            <v/>
          </cell>
          <cell r="CR557" t="str">
            <v/>
          </cell>
          <cell r="CS557" t="str">
            <v/>
          </cell>
          <cell r="CT557" t="str">
            <v/>
          </cell>
          <cell r="CU557" t="str">
            <v/>
          </cell>
          <cell r="CV557" t="str">
            <v/>
          </cell>
          <cell r="CW557" t="str">
            <v/>
          </cell>
        </row>
        <row r="558">
          <cell r="CN558" t="str">
            <v/>
          </cell>
          <cell r="CO558" t="str">
            <v/>
          </cell>
          <cell r="CP558" t="str">
            <v/>
          </cell>
          <cell r="CQ558" t="str">
            <v/>
          </cell>
          <cell r="CR558" t="str">
            <v/>
          </cell>
          <cell r="CS558" t="str">
            <v/>
          </cell>
          <cell r="CT558" t="str">
            <v/>
          </cell>
          <cell r="CU558" t="str">
            <v/>
          </cell>
          <cell r="CV558" t="str">
            <v/>
          </cell>
          <cell r="CW558" t="str">
            <v/>
          </cell>
        </row>
        <row r="559">
          <cell r="CN559" t="str">
            <v/>
          </cell>
          <cell r="CO559" t="str">
            <v/>
          </cell>
          <cell r="CP559" t="str">
            <v/>
          </cell>
          <cell r="CQ559" t="str">
            <v/>
          </cell>
          <cell r="CR559" t="str">
            <v/>
          </cell>
          <cell r="CS559" t="str">
            <v/>
          </cell>
          <cell r="CT559" t="str">
            <v/>
          </cell>
          <cell r="CU559" t="str">
            <v/>
          </cell>
          <cell r="CV559" t="str">
            <v/>
          </cell>
          <cell r="CW559" t="str">
            <v/>
          </cell>
        </row>
        <row r="560">
          <cell r="CN560" t="str">
            <v/>
          </cell>
          <cell r="CO560" t="str">
            <v/>
          </cell>
          <cell r="CP560" t="str">
            <v/>
          </cell>
          <cell r="CQ560" t="str">
            <v/>
          </cell>
          <cell r="CR560" t="str">
            <v/>
          </cell>
          <cell r="CS560" t="str">
            <v/>
          </cell>
          <cell r="CT560" t="str">
            <v/>
          </cell>
          <cell r="CU560" t="str">
            <v/>
          </cell>
          <cell r="CV560" t="str">
            <v/>
          </cell>
          <cell r="CW560" t="str">
            <v/>
          </cell>
        </row>
        <row r="561">
          <cell r="CN561" t="str">
            <v/>
          </cell>
          <cell r="CO561" t="str">
            <v/>
          </cell>
          <cell r="CP561" t="str">
            <v/>
          </cell>
          <cell r="CQ561" t="str">
            <v/>
          </cell>
          <cell r="CR561" t="str">
            <v/>
          </cell>
          <cell r="CS561" t="str">
            <v/>
          </cell>
          <cell r="CT561" t="str">
            <v/>
          </cell>
          <cell r="CU561" t="str">
            <v/>
          </cell>
          <cell r="CV561" t="str">
            <v/>
          </cell>
          <cell r="CW561" t="str">
            <v/>
          </cell>
        </row>
        <row r="562">
          <cell r="CN562" t="str">
            <v/>
          </cell>
          <cell r="CO562" t="str">
            <v/>
          </cell>
          <cell r="CP562" t="str">
            <v/>
          </cell>
          <cell r="CQ562" t="str">
            <v/>
          </cell>
          <cell r="CR562" t="str">
            <v/>
          </cell>
          <cell r="CS562" t="str">
            <v/>
          </cell>
          <cell r="CT562" t="str">
            <v/>
          </cell>
          <cell r="CU562" t="str">
            <v/>
          </cell>
          <cell r="CV562" t="str">
            <v/>
          </cell>
          <cell r="CW562" t="str">
            <v/>
          </cell>
        </row>
        <row r="563">
          <cell r="CN563" t="str">
            <v/>
          </cell>
          <cell r="CO563" t="str">
            <v/>
          </cell>
          <cell r="CP563" t="str">
            <v/>
          </cell>
          <cell r="CQ563" t="str">
            <v/>
          </cell>
          <cell r="CR563" t="str">
            <v/>
          </cell>
          <cell r="CS563" t="str">
            <v/>
          </cell>
          <cell r="CT563" t="str">
            <v/>
          </cell>
          <cell r="CU563" t="str">
            <v/>
          </cell>
          <cell r="CV563" t="str">
            <v/>
          </cell>
          <cell r="CW563" t="str">
            <v/>
          </cell>
        </row>
        <row r="564">
          <cell r="CN564" t="str">
            <v/>
          </cell>
          <cell r="CO564" t="str">
            <v/>
          </cell>
          <cell r="CP564" t="str">
            <v/>
          </cell>
          <cell r="CQ564" t="str">
            <v/>
          </cell>
          <cell r="CR564" t="str">
            <v/>
          </cell>
          <cell r="CS564" t="str">
            <v/>
          </cell>
          <cell r="CT564" t="str">
            <v/>
          </cell>
          <cell r="CU564" t="str">
            <v/>
          </cell>
          <cell r="CV564" t="str">
            <v/>
          </cell>
          <cell r="CW564" t="str">
            <v/>
          </cell>
        </row>
        <row r="565">
          <cell r="CN565" t="str">
            <v/>
          </cell>
          <cell r="CO565" t="str">
            <v/>
          </cell>
          <cell r="CP565" t="str">
            <v/>
          </cell>
          <cell r="CQ565" t="str">
            <v/>
          </cell>
          <cell r="CR565" t="str">
            <v/>
          </cell>
          <cell r="CS565" t="str">
            <v/>
          </cell>
          <cell r="CT565" t="str">
            <v/>
          </cell>
          <cell r="CU565" t="str">
            <v/>
          </cell>
          <cell r="CV565" t="str">
            <v/>
          </cell>
          <cell r="CW565" t="str">
            <v/>
          </cell>
        </row>
        <row r="566">
          <cell r="CN566" t="str">
            <v/>
          </cell>
          <cell r="CO566" t="str">
            <v/>
          </cell>
          <cell r="CP566" t="str">
            <v/>
          </cell>
          <cell r="CQ566" t="str">
            <v/>
          </cell>
          <cell r="CR566" t="str">
            <v/>
          </cell>
          <cell r="CS566" t="str">
            <v/>
          </cell>
          <cell r="CT566" t="str">
            <v/>
          </cell>
          <cell r="CU566" t="str">
            <v/>
          </cell>
          <cell r="CV566" t="str">
            <v/>
          </cell>
          <cell r="CW566" t="str">
            <v/>
          </cell>
        </row>
        <row r="567">
          <cell r="CN567" t="str">
            <v/>
          </cell>
          <cell r="CO567" t="str">
            <v/>
          </cell>
          <cell r="CP567" t="str">
            <v/>
          </cell>
          <cell r="CQ567" t="str">
            <v/>
          </cell>
          <cell r="CR567" t="str">
            <v/>
          </cell>
          <cell r="CS567" t="str">
            <v/>
          </cell>
          <cell r="CT567" t="str">
            <v/>
          </cell>
          <cell r="CU567" t="str">
            <v/>
          </cell>
          <cell r="CV567" t="str">
            <v/>
          </cell>
          <cell r="CW567" t="str">
            <v/>
          </cell>
        </row>
        <row r="568">
          <cell r="CN568" t="str">
            <v/>
          </cell>
          <cell r="CO568" t="str">
            <v/>
          </cell>
          <cell r="CP568" t="str">
            <v/>
          </cell>
          <cell r="CQ568" t="str">
            <v/>
          </cell>
          <cell r="CR568" t="str">
            <v/>
          </cell>
          <cell r="CS568" t="str">
            <v/>
          </cell>
          <cell r="CT568" t="str">
            <v/>
          </cell>
          <cell r="CU568" t="str">
            <v/>
          </cell>
          <cell r="CV568" t="str">
            <v/>
          </cell>
          <cell r="CW568" t="str">
            <v/>
          </cell>
        </row>
        <row r="569">
          <cell r="CN569" t="str">
            <v/>
          </cell>
          <cell r="CO569" t="str">
            <v/>
          </cell>
          <cell r="CP569" t="str">
            <v/>
          </cell>
          <cell r="CQ569" t="str">
            <v/>
          </cell>
          <cell r="CR569" t="str">
            <v/>
          </cell>
          <cell r="CS569" t="str">
            <v/>
          </cell>
          <cell r="CT569" t="str">
            <v/>
          </cell>
          <cell r="CU569" t="str">
            <v/>
          </cell>
          <cell r="CV569" t="str">
            <v/>
          </cell>
          <cell r="CW569" t="str">
            <v/>
          </cell>
        </row>
        <row r="570">
          <cell r="CN570" t="str">
            <v/>
          </cell>
          <cell r="CO570" t="str">
            <v/>
          </cell>
          <cell r="CP570" t="str">
            <v/>
          </cell>
          <cell r="CQ570" t="str">
            <v/>
          </cell>
          <cell r="CR570" t="str">
            <v/>
          </cell>
          <cell r="CS570" t="str">
            <v/>
          </cell>
          <cell r="CT570" t="str">
            <v/>
          </cell>
          <cell r="CU570" t="str">
            <v/>
          </cell>
          <cell r="CV570" t="str">
            <v/>
          </cell>
          <cell r="CW570" t="str">
            <v/>
          </cell>
        </row>
        <row r="571">
          <cell r="CN571" t="str">
            <v/>
          </cell>
          <cell r="CO571" t="str">
            <v/>
          </cell>
          <cell r="CP571" t="str">
            <v/>
          </cell>
          <cell r="CQ571" t="str">
            <v/>
          </cell>
          <cell r="CR571" t="str">
            <v/>
          </cell>
          <cell r="CS571" t="str">
            <v/>
          </cell>
          <cell r="CT571" t="str">
            <v/>
          </cell>
          <cell r="CU571" t="str">
            <v/>
          </cell>
          <cell r="CV571" t="str">
            <v/>
          </cell>
          <cell r="CW571" t="str">
            <v/>
          </cell>
        </row>
        <row r="572">
          <cell r="CN572" t="str">
            <v/>
          </cell>
          <cell r="CO572" t="str">
            <v/>
          </cell>
          <cell r="CP572" t="str">
            <v/>
          </cell>
          <cell r="CQ572" t="str">
            <v/>
          </cell>
          <cell r="CR572" t="str">
            <v/>
          </cell>
          <cell r="CS572" t="str">
            <v/>
          </cell>
          <cell r="CT572" t="str">
            <v/>
          </cell>
          <cell r="CU572" t="str">
            <v/>
          </cell>
          <cell r="CV572" t="str">
            <v/>
          </cell>
          <cell r="CW572" t="str">
            <v/>
          </cell>
        </row>
        <row r="573">
          <cell r="CN573" t="str">
            <v/>
          </cell>
          <cell r="CO573" t="str">
            <v/>
          </cell>
          <cell r="CP573" t="str">
            <v/>
          </cell>
          <cell r="CQ573" t="str">
            <v/>
          </cell>
          <cell r="CR573" t="str">
            <v/>
          </cell>
          <cell r="CS573" t="str">
            <v/>
          </cell>
          <cell r="CT573" t="str">
            <v/>
          </cell>
          <cell r="CU573" t="str">
            <v/>
          </cell>
          <cell r="CV573" t="str">
            <v/>
          </cell>
          <cell r="CW573" t="str">
            <v/>
          </cell>
        </row>
        <row r="574">
          <cell r="CN574" t="str">
            <v/>
          </cell>
          <cell r="CO574" t="str">
            <v/>
          </cell>
          <cell r="CP574" t="str">
            <v/>
          </cell>
          <cell r="CQ574" t="str">
            <v/>
          </cell>
          <cell r="CR574" t="str">
            <v/>
          </cell>
          <cell r="CS574" t="str">
            <v/>
          </cell>
          <cell r="CT574" t="str">
            <v/>
          </cell>
          <cell r="CU574" t="str">
            <v/>
          </cell>
          <cell r="CV574" t="str">
            <v/>
          </cell>
          <cell r="CW574" t="str">
            <v/>
          </cell>
        </row>
        <row r="575">
          <cell r="CN575" t="str">
            <v/>
          </cell>
          <cell r="CO575" t="str">
            <v/>
          </cell>
          <cell r="CP575" t="str">
            <v/>
          </cell>
          <cell r="CQ575" t="str">
            <v/>
          </cell>
          <cell r="CR575" t="str">
            <v/>
          </cell>
          <cell r="CS575" t="str">
            <v/>
          </cell>
          <cell r="CT575" t="str">
            <v/>
          </cell>
          <cell r="CU575" t="str">
            <v/>
          </cell>
          <cell r="CV575" t="str">
            <v/>
          </cell>
          <cell r="CW575" t="str">
            <v/>
          </cell>
        </row>
        <row r="576">
          <cell r="CN576" t="str">
            <v/>
          </cell>
          <cell r="CO576" t="str">
            <v/>
          </cell>
          <cell r="CP576" t="str">
            <v/>
          </cell>
          <cell r="CQ576" t="str">
            <v/>
          </cell>
          <cell r="CR576" t="str">
            <v/>
          </cell>
          <cell r="CS576" t="str">
            <v/>
          </cell>
          <cell r="CT576" t="str">
            <v/>
          </cell>
          <cell r="CU576" t="str">
            <v/>
          </cell>
          <cell r="CV576" t="str">
            <v/>
          </cell>
          <cell r="CW576" t="str">
            <v/>
          </cell>
        </row>
        <row r="577">
          <cell r="CN577" t="str">
            <v/>
          </cell>
          <cell r="CO577" t="str">
            <v/>
          </cell>
          <cell r="CP577" t="str">
            <v/>
          </cell>
          <cell r="CQ577" t="str">
            <v/>
          </cell>
          <cell r="CR577" t="str">
            <v/>
          </cell>
          <cell r="CS577" t="str">
            <v/>
          </cell>
          <cell r="CT577" t="str">
            <v/>
          </cell>
          <cell r="CU577" t="str">
            <v/>
          </cell>
          <cell r="CV577" t="str">
            <v/>
          </cell>
          <cell r="CW577" t="str">
            <v/>
          </cell>
        </row>
        <row r="578">
          <cell r="CN578" t="str">
            <v/>
          </cell>
          <cell r="CO578" t="str">
            <v/>
          </cell>
          <cell r="CP578" t="str">
            <v/>
          </cell>
          <cell r="CQ578" t="str">
            <v/>
          </cell>
          <cell r="CR578" t="str">
            <v/>
          </cell>
          <cell r="CS578" t="str">
            <v/>
          </cell>
          <cell r="CT578" t="str">
            <v/>
          </cell>
          <cell r="CU578" t="str">
            <v/>
          </cell>
          <cell r="CV578" t="str">
            <v/>
          </cell>
          <cell r="CW578" t="str">
            <v/>
          </cell>
        </row>
        <row r="579">
          <cell r="CN579" t="str">
            <v/>
          </cell>
          <cell r="CO579" t="str">
            <v/>
          </cell>
          <cell r="CP579" t="str">
            <v/>
          </cell>
          <cell r="CQ579" t="str">
            <v/>
          </cell>
          <cell r="CR579" t="str">
            <v/>
          </cell>
          <cell r="CS579" t="str">
            <v/>
          </cell>
          <cell r="CT579" t="str">
            <v/>
          </cell>
          <cell r="CU579" t="str">
            <v/>
          </cell>
          <cell r="CV579" t="str">
            <v/>
          </cell>
          <cell r="CW579" t="str">
            <v/>
          </cell>
        </row>
        <row r="580">
          <cell r="CN580" t="str">
            <v/>
          </cell>
          <cell r="CO580" t="str">
            <v/>
          </cell>
          <cell r="CP580" t="str">
            <v/>
          </cell>
          <cell r="CQ580" t="str">
            <v/>
          </cell>
          <cell r="CR580" t="str">
            <v/>
          </cell>
          <cell r="CS580" t="str">
            <v/>
          </cell>
          <cell r="CT580" t="str">
            <v/>
          </cell>
          <cell r="CU580" t="str">
            <v/>
          </cell>
          <cell r="CV580" t="str">
            <v/>
          </cell>
          <cell r="CW580" t="str">
            <v/>
          </cell>
        </row>
        <row r="581">
          <cell r="CN581" t="str">
            <v/>
          </cell>
          <cell r="CO581" t="str">
            <v/>
          </cell>
          <cell r="CP581" t="str">
            <v/>
          </cell>
          <cell r="CQ581" t="str">
            <v/>
          </cell>
          <cell r="CR581" t="str">
            <v/>
          </cell>
          <cell r="CS581" t="str">
            <v/>
          </cell>
          <cell r="CT581" t="str">
            <v/>
          </cell>
          <cell r="CU581" t="str">
            <v/>
          </cell>
          <cell r="CV581" t="str">
            <v/>
          </cell>
          <cell r="CW581" t="str">
            <v/>
          </cell>
        </row>
        <row r="582">
          <cell r="CN582" t="str">
            <v/>
          </cell>
          <cell r="CO582" t="str">
            <v/>
          </cell>
          <cell r="CP582" t="str">
            <v/>
          </cell>
          <cell r="CQ582" t="str">
            <v/>
          </cell>
          <cell r="CR582" t="str">
            <v/>
          </cell>
          <cell r="CS582" t="str">
            <v/>
          </cell>
          <cell r="CT582" t="str">
            <v/>
          </cell>
          <cell r="CU582" t="str">
            <v/>
          </cell>
          <cell r="CV582" t="str">
            <v/>
          </cell>
          <cell r="CW582" t="str">
            <v/>
          </cell>
        </row>
        <row r="583">
          <cell r="CN583" t="str">
            <v/>
          </cell>
          <cell r="CO583" t="str">
            <v/>
          </cell>
          <cell r="CP583" t="str">
            <v/>
          </cell>
          <cell r="CQ583" t="str">
            <v/>
          </cell>
          <cell r="CR583" t="str">
            <v/>
          </cell>
          <cell r="CS583" t="str">
            <v/>
          </cell>
          <cell r="CT583" t="str">
            <v/>
          </cell>
          <cell r="CU583" t="str">
            <v/>
          </cell>
          <cell r="CV583" t="str">
            <v/>
          </cell>
          <cell r="CW583" t="str">
            <v/>
          </cell>
        </row>
        <row r="584">
          <cell r="CN584" t="str">
            <v/>
          </cell>
          <cell r="CO584" t="str">
            <v/>
          </cell>
          <cell r="CP584" t="str">
            <v/>
          </cell>
          <cell r="CQ584" t="str">
            <v/>
          </cell>
          <cell r="CR584" t="str">
            <v/>
          </cell>
          <cell r="CS584" t="str">
            <v/>
          </cell>
          <cell r="CT584" t="str">
            <v/>
          </cell>
          <cell r="CU584" t="str">
            <v/>
          </cell>
          <cell r="CV584" t="str">
            <v/>
          </cell>
          <cell r="CW584" t="str">
            <v/>
          </cell>
        </row>
        <row r="585">
          <cell r="CN585" t="str">
            <v/>
          </cell>
          <cell r="CO585" t="str">
            <v/>
          </cell>
          <cell r="CP585" t="str">
            <v/>
          </cell>
          <cell r="CQ585" t="str">
            <v/>
          </cell>
          <cell r="CR585" t="str">
            <v/>
          </cell>
          <cell r="CS585" t="str">
            <v/>
          </cell>
          <cell r="CT585" t="str">
            <v/>
          </cell>
          <cell r="CU585" t="str">
            <v/>
          </cell>
          <cell r="CV585" t="str">
            <v/>
          </cell>
          <cell r="CW585" t="str">
            <v/>
          </cell>
        </row>
        <row r="586">
          <cell r="CN586" t="str">
            <v/>
          </cell>
          <cell r="CO586" t="str">
            <v/>
          </cell>
          <cell r="CP586" t="str">
            <v/>
          </cell>
          <cell r="CQ586" t="str">
            <v/>
          </cell>
          <cell r="CR586" t="str">
            <v/>
          </cell>
          <cell r="CS586" t="str">
            <v/>
          </cell>
          <cell r="CT586" t="str">
            <v/>
          </cell>
          <cell r="CU586" t="str">
            <v/>
          </cell>
          <cell r="CV586" t="str">
            <v/>
          </cell>
          <cell r="CW586" t="str">
            <v/>
          </cell>
        </row>
        <row r="587">
          <cell r="CN587" t="str">
            <v/>
          </cell>
          <cell r="CO587" t="str">
            <v/>
          </cell>
          <cell r="CP587" t="str">
            <v/>
          </cell>
          <cell r="CQ587" t="str">
            <v/>
          </cell>
          <cell r="CR587" t="str">
            <v/>
          </cell>
          <cell r="CS587" t="str">
            <v/>
          </cell>
          <cell r="CT587" t="str">
            <v/>
          </cell>
          <cell r="CU587" t="str">
            <v/>
          </cell>
          <cell r="CV587" t="str">
            <v/>
          </cell>
          <cell r="CW587" t="str">
            <v/>
          </cell>
        </row>
        <row r="588">
          <cell r="CN588" t="str">
            <v/>
          </cell>
          <cell r="CO588" t="str">
            <v/>
          </cell>
          <cell r="CP588" t="str">
            <v/>
          </cell>
          <cell r="CQ588" t="str">
            <v/>
          </cell>
          <cell r="CR588" t="str">
            <v/>
          </cell>
          <cell r="CS588" t="str">
            <v/>
          </cell>
          <cell r="CT588" t="str">
            <v/>
          </cell>
          <cell r="CU588" t="str">
            <v/>
          </cell>
          <cell r="CV588" t="str">
            <v/>
          </cell>
          <cell r="CW588" t="str">
            <v/>
          </cell>
        </row>
        <row r="589">
          <cell r="CN589" t="str">
            <v/>
          </cell>
          <cell r="CO589" t="str">
            <v/>
          </cell>
          <cell r="CP589" t="str">
            <v/>
          </cell>
          <cell r="CQ589" t="str">
            <v/>
          </cell>
          <cell r="CR589" t="str">
            <v/>
          </cell>
          <cell r="CS589" t="str">
            <v/>
          </cell>
          <cell r="CT589" t="str">
            <v/>
          </cell>
          <cell r="CU589" t="str">
            <v/>
          </cell>
          <cell r="CV589" t="str">
            <v/>
          </cell>
          <cell r="CW589" t="str">
            <v/>
          </cell>
        </row>
        <row r="590">
          <cell r="CN590" t="str">
            <v/>
          </cell>
          <cell r="CO590" t="str">
            <v/>
          </cell>
          <cell r="CP590" t="str">
            <v/>
          </cell>
          <cell r="CQ590" t="str">
            <v/>
          </cell>
          <cell r="CR590" t="str">
            <v/>
          </cell>
          <cell r="CS590" t="str">
            <v/>
          </cell>
          <cell r="CT590" t="str">
            <v/>
          </cell>
          <cell r="CU590" t="str">
            <v/>
          </cell>
          <cell r="CV590" t="str">
            <v/>
          </cell>
          <cell r="CW590" t="str">
            <v/>
          </cell>
        </row>
        <row r="591">
          <cell r="CN591" t="str">
            <v/>
          </cell>
          <cell r="CO591" t="str">
            <v/>
          </cell>
          <cell r="CP591" t="str">
            <v/>
          </cell>
          <cell r="CQ591" t="str">
            <v/>
          </cell>
          <cell r="CR591" t="str">
            <v/>
          </cell>
          <cell r="CS591" t="str">
            <v/>
          </cell>
          <cell r="CT591" t="str">
            <v/>
          </cell>
          <cell r="CU591" t="str">
            <v/>
          </cell>
          <cell r="CV591" t="str">
            <v/>
          </cell>
          <cell r="CW591" t="str">
            <v/>
          </cell>
        </row>
        <row r="592">
          <cell r="CN592" t="str">
            <v/>
          </cell>
          <cell r="CO592" t="str">
            <v/>
          </cell>
          <cell r="CP592" t="str">
            <v/>
          </cell>
          <cell r="CQ592" t="str">
            <v/>
          </cell>
          <cell r="CR592" t="str">
            <v/>
          </cell>
          <cell r="CS592" t="str">
            <v/>
          </cell>
          <cell r="CT592" t="str">
            <v/>
          </cell>
          <cell r="CU592" t="str">
            <v/>
          </cell>
          <cell r="CV592" t="str">
            <v/>
          </cell>
          <cell r="CW592" t="str">
            <v/>
          </cell>
        </row>
        <row r="593">
          <cell r="CN593" t="str">
            <v/>
          </cell>
          <cell r="CO593" t="str">
            <v/>
          </cell>
          <cell r="CP593" t="str">
            <v/>
          </cell>
          <cell r="CQ593" t="str">
            <v/>
          </cell>
          <cell r="CR593" t="str">
            <v/>
          </cell>
          <cell r="CS593" t="str">
            <v/>
          </cell>
          <cell r="CT593" t="str">
            <v/>
          </cell>
          <cell r="CU593" t="str">
            <v/>
          </cell>
          <cell r="CV593" t="str">
            <v/>
          </cell>
          <cell r="CW593" t="str">
            <v/>
          </cell>
        </row>
        <row r="594">
          <cell r="CN594" t="str">
            <v/>
          </cell>
          <cell r="CO594" t="str">
            <v/>
          </cell>
          <cell r="CP594" t="str">
            <v/>
          </cell>
          <cell r="CQ594" t="str">
            <v/>
          </cell>
          <cell r="CR594" t="str">
            <v/>
          </cell>
          <cell r="CS594" t="str">
            <v/>
          </cell>
          <cell r="CT594" t="str">
            <v/>
          </cell>
          <cell r="CU594" t="str">
            <v/>
          </cell>
          <cell r="CV594" t="str">
            <v/>
          </cell>
          <cell r="CW594" t="str">
            <v/>
          </cell>
        </row>
        <row r="595">
          <cell r="CN595" t="str">
            <v/>
          </cell>
          <cell r="CO595" t="str">
            <v/>
          </cell>
          <cell r="CP595" t="str">
            <v/>
          </cell>
          <cell r="CQ595" t="str">
            <v/>
          </cell>
          <cell r="CR595" t="str">
            <v/>
          </cell>
          <cell r="CS595" t="str">
            <v/>
          </cell>
          <cell r="CT595" t="str">
            <v/>
          </cell>
          <cell r="CU595" t="str">
            <v/>
          </cell>
          <cell r="CV595" t="str">
            <v/>
          </cell>
          <cell r="CW595" t="str">
            <v/>
          </cell>
        </row>
        <row r="596">
          <cell r="CN596" t="str">
            <v/>
          </cell>
          <cell r="CO596" t="str">
            <v/>
          </cell>
          <cell r="CP596" t="str">
            <v/>
          </cell>
          <cell r="CQ596" t="str">
            <v/>
          </cell>
          <cell r="CR596" t="str">
            <v/>
          </cell>
          <cell r="CS596" t="str">
            <v/>
          </cell>
          <cell r="CT596" t="str">
            <v/>
          </cell>
          <cell r="CU596" t="str">
            <v/>
          </cell>
          <cell r="CV596" t="str">
            <v/>
          </cell>
          <cell r="CW596" t="str">
            <v/>
          </cell>
        </row>
        <row r="597">
          <cell r="CN597" t="str">
            <v/>
          </cell>
          <cell r="CO597" t="str">
            <v/>
          </cell>
          <cell r="CP597" t="str">
            <v/>
          </cell>
          <cell r="CQ597" t="str">
            <v/>
          </cell>
          <cell r="CR597" t="str">
            <v/>
          </cell>
          <cell r="CS597" t="str">
            <v/>
          </cell>
          <cell r="CT597" t="str">
            <v/>
          </cell>
          <cell r="CU597" t="str">
            <v/>
          </cell>
          <cell r="CV597" t="str">
            <v/>
          </cell>
          <cell r="CW597" t="str">
            <v/>
          </cell>
        </row>
        <row r="598">
          <cell r="CN598" t="str">
            <v/>
          </cell>
          <cell r="CO598" t="str">
            <v/>
          </cell>
          <cell r="CP598" t="str">
            <v/>
          </cell>
          <cell r="CQ598" t="str">
            <v/>
          </cell>
          <cell r="CR598" t="str">
            <v/>
          </cell>
          <cell r="CS598" t="str">
            <v/>
          </cell>
          <cell r="CT598" t="str">
            <v/>
          </cell>
          <cell r="CU598" t="str">
            <v/>
          </cell>
          <cell r="CV598" t="str">
            <v/>
          </cell>
          <cell r="CW598" t="str">
            <v/>
          </cell>
        </row>
        <row r="599">
          <cell r="CN599" t="str">
            <v/>
          </cell>
          <cell r="CO599" t="str">
            <v/>
          </cell>
          <cell r="CP599" t="str">
            <v/>
          </cell>
          <cell r="CQ599" t="str">
            <v/>
          </cell>
          <cell r="CR599" t="str">
            <v/>
          </cell>
          <cell r="CS599" t="str">
            <v/>
          </cell>
          <cell r="CT599" t="str">
            <v/>
          </cell>
          <cell r="CU599" t="str">
            <v/>
          </cell>
          <cell r="CV599" t="str">
            <v/>
          </cell>
          <cell r="CW599" t="str">
            <v/>
          </cell>
        </row>
        <row r="600">
          <cell r="CN600" t="str">
            <v/>
          </cell>
          <cell r="CO600" t="str">
            <v/>
          </cell>
          <cell r="CP600" t="str">
            <v/>
          </cell>
          <cell r="CQ600" t="str">
            <v/>
          </cell>
          <cell r="CR600" t="str">
            <v/>
          </cell>
          <cell r="CS600" t="str">
            <v/>
          </cell>
          <cell r="CT600" t="str">
            <v/>
          </cell>
          <cell r="CU600" t="str">
            <v/>
          </cell>
          <cell r="CV600" t="str">
            <v/>
          </cell>
          <cell r="CW600" t="str">
            <v/>
          </cell>
        </row>
        <row r="601">
          <cell r="CN601" t="str">
            <v/>
          </cell>
          <cell r="CO601" t="str">
            <v/>
          </cell>
          <cell r="CP601" t="str">
            <v/>
          </cell>
          <cell r="CQ601" t="str">
            <v/>
          </cell>
          <cell r="CR601" t="str">
            <v/>
          </cell>
          <cell r="CS601" t="str">
            <v/>
          </cell>
          <cell r="CT601" t="str">
            <v/>
          </cell>
          <cell r="CU601" t="str">
            <v/>
          </cell>
          <cell r="CV601" t="str">
            <v/>
          </cell>
          <cell r="CW601" t="str">
            <v/>
          </cell>
        </row>
        <row r="602">
          <cell r="CN602" t="str">
            <v/>
          </cell>
          <cell r="CO602" t="str">
            <v/>
          </cell>
          <cell r="CP602" t="str">
            <v/>
          </cell>
          <cell r="CQ602" t="str">
            <v/>
          </cell>
          <cell r="CR602" t="str">
            <v/>
          </cell>
          <cell r="CS602" t="str">
            <v/>
          </cell>
          <cell r="CT602" t="str">
            <v/>
          </cell>
          <cell r="CU602" t="str">
            <v/>
          </cell>
          <cell r="CV602" t="str">
            <v/>
          </cell>
          <cell r="CW602" t="str">
            <v/>
          </cell>
        </row>
        <row r="603">
          <cell r="CN603" t="str">
            <v/>
          </cell>
          <cell r="CO603" t="str">
            <v/>
          </cell>
          <cell r="CP603" t="str">
            <v/>
          </cell>
          <cell r="CQ603" t="str">
            <v/>
          </cell>
          <cell r="CR603" t="str">
            <v/>
          </cell>
          <cell r="CS603" t="str">
            <v/>
          </cell>
          <cell r="CT603" t="str">
            <v/>
          </cell>
          <cell r="CU603" t="str">
            <v/>
          </cell>
          <cell r="CV603" t="str">
            <v/>
          </cell>
          <cell r="CW603" t="str">
            <v/>
          </cell>
        </row>
        <row r="604">
          <cell r="CN604" t="str">
            <v/>
          </cell>
          <cell r="CO604" t="str">
            <v/>
          </cell>
          <cell r="CP604" t="str">
            <v/>
          </cell>
          <cell r="CQ604" t="str">
            <v/>
          </cell>
          <cell r="CR604" t="str">
            <v/>
          </cell>
          <cell r="CS604" t="str">
            <v/>
          </cell>
          <cell r="CT604" t="str">
            <v/>
          </cell>
          <cell r="CU604" t="str">
            <v/>
          </cell>
          <cell r="CV604" t="str">
            <v/>
          </cell>
          <cell r="CW604" t="str">
            <v/>
          </cell>
        </row>
        <row r="605">
          <cell r="CN605" t="str">
            <v/>
          </cell>
          <cell r="CO605" t="str">
            <v/>
          </cell>
          <cell r="CP605" t="str">
            <v/>
          </cell>
          <cell r="CQ605" t="str">
            <v/>
          </cell>
          <cell r="CR605" t="str">
            <v/>
          </cell>
          <cell r="CS605" t="str">
            <v/>
          </cell>
          <cell r="CT605" t="str">
            <v/>
          </cell>
          <cell r="CU605" t="str">
            <v/>
          </cell>
          <cell r="CV605" t="str">
            <v/>
          </cell>
          <cell r="CW605" t="str">
            <v/>
          </cell>
        </row>
        <row r="606">
          <cell r="CN606" t="str">
            <v/>
          </cell>
          <cell r="CO606" t="str">
            <v/>
          </cell>
          <cell r="CP606" t="str">
            <v/>
          </cell>
          <cell r="CQ606" t="str">
            <v/>
          </cell>
          <cell r="CR606" t="str">
            <v/>
          </cell>
          <cell r="CS606" t="str">
            <v/>
          </cell>
          <cell r="CT606" t="str">
            <v/>
          </cell>
          <cell r="CU606" t="str">
            <v/>
          </cell>
          <cell r="CV606" t="str">
            <v/>
          </cell>
          <cell r="CW606" t="str">
            <v/>
          </cell>
        </row>
        <row r="607">
          <cell r="CN607" t="str">
            <v/>
          </cell>
          <cell r="CO607" t="str">
            <v/>
          </cell>
          <cell r="CP607" t="str">
            <v/>
          </cell>
          <cell r="CQ607" t="str">
            <v/>
          </cell>
          <cell r="CR607" t="str">
            <v/>
          </cell>
          <cell r="CS607" t="str">
            <v/>
          </cell>
          <cell r="CT607" t="str">
            <v/>
          </cell>
          <cell r="CU607" t="str">
            <v/>
          </cell>
          <cell r="CV607" t="str">
            <v/>
          </cell>
          <cell r="CW607" t="str">
            <v/>
          </cell>
        </row>
        <row r="608">
          <cell r="CN608" t="str">
            <v/>
          </cell>
          <cell r="CO608" t="str">
            <v/>
          </cell>
          <cell r="CP608" t="str">
            <v/>
          </cell>
          <cell r="CQ608" t="str">
            <v/>
          </cell>
          <cell r="CR608" t="str">
            <v/>
          </cell>
          <cell r="CS608" t="str">
            <v/>
          </cell>
          <cell r="CT608" t="str">
            <v/>
          </cell>
          <cell r="CU608" t="str">
            <v/>
          </cell>
          <cell r="CV608" t="str">
            <v/>
          </cell>
          <cell r="CW608" t="str">
            <v/>
          </cell>
        </row>
        <row r="609">
          <cell r="CN609" t="str">
            <v/>
          </cell>
          <cell r="CO609" t="str">
            <v/>
          </cell>
          <cell r="CP609" t="str">
            <v/>
          </cell>
          <cell r="CQ609" t="str">
            <v/>
          </cell>
          <cell r="CR609" t="str">
            <v/>
          </cell>
          <cell r="CS609" t="str">
            <v/>
          </cell>
          <cell r="CT609" t="str">
            <v/>
          </cell>
          <cell r="CU609" t="str">
            <v/>
          </cell>
          <cell r="CV609" t="str">
            <v/>
          </cell>
          <cell r="CW609" t="str">
            <v/>
          </cell>
        </row>
        <row r="610">
          <cell r="CN610" t="str">
            <v/>
          </cell>
          <cell r="CO610" t="str">
            <v/>
          </cell>
          <cell r="CP610" t="str">
            <v/>
          </cell>
          <cell r="CQ610" t="str">
            <v/>
          </cell>
          <cell r="CR610" t="str">
            <v/>
          </cell>
          <cell r="CS610" t="str">
            <v/>
          </cell>
          <cell r="CT610" t="str">
            <v/>
          </cell>
          <cell r="CU610" t="str">
            <v/>
          </cell>
          <cell r="CV610" t="str">
            <v/>
          </cell>
          <cell r="CW610" t="str">
            <v/>
          </cell>
        </row>
        <row r="611">
          <cell r="CN611" t="str">
            <v/>
          </cell>
          <cell r="CO611" t="str">
            <v/>
          </cell>
          <cell r="CP611" t="str">
            <v/>
          </cell>
          <cell r="CQ611" t="str">
            <v/>
          </cell>
          <cell r="CR611" t="str">
            <v/>
          </cell>
          <cell r="CS611" t="str">
            <v/>
          </cell>
          <cell r="CT611" t="str">
            <v/>
          </cell>
          <cell r="CU611" t="str">
            <v/>
          </cell>
          <cell r="CV611" t="str">
            <v/>
          </cell>
          <cell r="CW611" t="str">
            <v/>
          </cell>
        </row>
        <row r="612">
          <cell r="CN612" t="str">
            <v/>
          </cell>
          <cell r="CO612" t="str">
            <v/>
          </cell>
          <cell r="CP612" t="str">
            <v/>
          </cell>
          <cell r="CQ612" t="str">
            <v/>
          </cell>
          <cell r="CR612" t="str">
            <v/>
          </cell>
          <cell r="CS612" t="str">
            <v/>
          </cell>
          <cell r="CT612" t="str">
            <v/>
          </cell>
          <cell r="CU612" t="str">
            <v/>
          </cell>
          <cell r="CV612" t="str">
            <v/>
          </cell>
          <cell r="CW612" t="str">
            <v/>
          </cell>
        </row>
        <row r="613">
          <cell r="CN613" t="str">
            <v/>
          </cell>
          <cell r="CO613" t="str">
            <v/>
          </cell>
          <cell r="CP613" t="str">
            <v/>
          </cell>
          <cell r="CQ613" t="str">
            <v/>
          </cell>
          <cell r="CR613" t="str">
            <v/>
          </cell>
          <cell r="CS613" t="str">
            <v/>
          </cell>
          <cell r="CT613" t="str">
            <v/>
          </cell>
          <cell r="CU613" t="str">
            <v/>
          </cell>
          <cell r="CV613" t="str">
            <v/>
          </cell>
          <cell r="CW613" t="str">
            <v/>
          </cell>
        </row>
        <row r="614">
          <cell r="CN614" t="str">
            <v/>
          </cell>
          <cell r="CO614" t="str">
            <v/>
          </cell>
          <cell r="CP614" t="str">
            <v/>
          </cell>
          <cell r="CQ614" t="str">
            <v/>
          </cell>
          <cell r="CR614" t="str">
            <v/>
          </cell>
          <cell r="CS614" t="str">
            <v/>
          </cell>
          <cell r="CT614" t="str">
            <v/>
          </cell>
          <cell r="CU614" t="str">
            <v/>
          </cell>
          <cell r="CV614" t="str">
            <v/>
          </cell>
          <cell r="CW614" t="str">
            <v/>
          </cell>
        </row>
        <row r="615">
          <cell r="CN615" t="str">
            <v/>
          </cell>
          <cell r="CO615" t="str">
            <v/>
          </cell>
          <cell r="CP615" t="str">
            <v/>
          </cell>
          <cell r="CQ615" t="str">
            <v/>
          </cell>
          <cell r="CR615" t="str">
            <v/>
          </cell>
          <cell r="CS615" t="str">
            <v/>
          </cell>
          <cell r="CT615" t="str">
            <v/>
          </cell>
          <cell r="CU615" t="str">
            <v/>
          </cell>
          <cell r="CV615" t="str">
            <v/>
          </cell>
          <cell r="CW615" t="str">
            <v/>
          </cell>
        </row>
        <row r="616">
          <cell r="CN616" t="str">
            <v/>
          </cell>
          <cell r="CO616" t="str">
            <v/>
          </cell>
          <cell r="CP616" t="str">
            <v/>
          </cell>
          <cell r="CQ616" t="str">
            <v/>
          </cell>
          <cell r="CR616" t="str">
            <v/>
          </cell>
          <cell r="CS616" t="str">
            <v/>
          </cell>
          <cell r="CT616" t="str">
            <v/>
          </cell>
          <cell r="CU616" t="str">
            <v/>
          </cell>
          <cell r="CV616" t="str">
            <v/>
          </cell>
          <cell r="CW616" t="str">
            <v/>
          </cell>
        </row>
        <row r="617">
          <cell r="CN617" t="str">
            <v/>
          </cell>
          <cell r="CO617" t="str">
            <v/>
          </cell>
          <cell r="CP617" t="str">
            <v/>
          </cell>
          <cell r="CQ617" t="str">
            <v/>
          </cell>
          <cell r="CR617" t="str">
            <v/>
          </cell>
          <cell r="CS617" t="str">
            <v/>
          </cell>
          <cell r="CT617" t="str">
            <v/>
          </cell>
          <cell r="CU617" t="str">
            <v/>
          </cell>
          <cell r="CV617" t="str">
            <v/>
          </cell>
          <cell r="CW617" t="str">
            <v/>
          </cell>
        </row>
        <row r="618">
          <cell r="CN618" t="str">
            <v/>
          </cell>
          <cell r="CO618" t="str">
            <v/>
          </cell>
          <cell r="CP618" t="str">
            <v/>
          </cell>
          <cell r="CQ618" t="str">
            <v/>
          </cell>
          <cell r="CR618" t="str">
            <v/>
          </cell>
          <cell r="CS618" t="str">
            <v/>
          </cell>
          <cell r="CT618" t="str">
            <v/>
          </cell>
          <cell r="CU618" t="str">
            <v/>
          </cell>
          <cell r="CV618" t="str">
            <v/>
          </cell>
          <cell r="CW618" t="str">
            <v/>
          </cell>
        </row>
        <row r="619">
          <cell r="CN619" t="str">
            <v/>
          </cell>
          <cell r="CO619" t="str">
            <v/>
          </cell>
          <cell r="CP619" t="str">
            <v/>
          </cell>
          <cell r="CQ619" t="str">
            <v/>
          </cell>
          <cell r="CR619" t="str">
            <v/>
          </cell>
          <cell r="CS619" t="str">
            <v/>
          </cell>
          <cell r="CT619" t="str">
            <v/>
          </cell>
          <cell r="CU619" t="str">
            <v/>
          </cell>
          <cell r="CV619" t="str">
            <v/>
          </cell>
          <cell r="CW619" t="str">
            <v/>
          </cell>
        </row>
        <row r="620">
          <cell r="CN620" t="str">
            <v/>
          </cell>
          <cell r="CO620" t="str">
            <v/>
          </cell>
          <cell r="CP620" t="str">
            <v/>
          </cell>
          <cell r="CQ620" t="str">
            <v/>
          </cell>
          <cell r="CR620" t="str">
            <v/>
          </cell>
          <cell r="CS620" t="str">
            <v/>
          </cell>
          <cell r="CT620" t="str">
            <v/>
          </cell>
          <cell r="CU620" t="str">
            <v/>
          </cell>
          <cell r="CV620" t="str">
            <v/>
          </cell>
          <cell r="CW620" t="str">
            <v/>
          </cell>
        </row>
        <row r="621">
          <cell r="CN621" t="str">
            <v/>
          </cell>
          <cell r="CO621" t="str">
            <v/>
          </cell>
          <cell r="CP621" t="str">
            <v/>
          </cell>
          <cell r="CQ621" t="str">
            <v/>
          </cell>
          <cell r="CR621" t="str">
            <v/>
          </cell>
          <cell r="CS621" t="str">
            <v/>
          </cell>
          <cell r="CT621" t="str">
            <v/>
          </cell>
          <cell r="CU621" t="str">
            <v/>
          </cell>
          <cell r="CV621" t="str">
            <v/>
          </cell>
          <cell r="CW621" t="str">
            <v/>
          </cell>
        </row>
        <row r="622">
          <cell r="CN622" t="str">
            <v/>
          </cell>
          <cell r="CO622" t="str">
            <v/>
          </cell>
          <cell r="CP622" t="str">
            <v/>
          </cell>
          <cell r="CQ622" t="str">
            <v/>
          </cell>
          <cell r="CR622" t="str">
            <v/>
          </cell>
          <cell r="CS622" t="str">
            <v/>
          </cell>
          <cell r="CT622" t="str">
            <v/>
          </cell>
          <cell r="CU622" t="str">
            <v/>
          </cell>
          <cell r="CV622" t="str">
            <v/>
          </cell>
          <cell r="CW622" t="str">
            <v/>
          </cell>
        </row>
        <row r="623">
          <cell r="CN623" t="str">
            <v/>
          </cell>
          <cell r="CO623" t="str">
            <v/>
          </cell>
          <cell r="CP623" t="str">
            <v/>
          </cell>
          <cell r="CQ623" t="str">
            <v/>
          </cell>
          <cell r="CR623" t="str">
            <v/>
          </cell>
          <cell r="CS623" t="str">
            <v/>
          </cell>
          <cell r="CT623" t="str">
            <v/>
          </cell>
          <cell r="CU623" t="str">
            <v/>
          </cell>
          <cell r="CV623" t="str">
            <v/>
          </cell>
          <cell r="CW623" t="str">
            <v/>
          </cell>
        </row>
        <row r="624">
          <cell r="CN624" t="str">
            <v/>
          </cell>
          <cell r="CO624" t="str">
            <v/>
          </cell>
          <cell r="CP624" t="str">
            <v/>
          </cell>
          <cell r="CQ624" t="str">
            <v/>
          </cell>
          <cell r="CR624" t="str">
            <v/>
          </cell>
          <cell r="CS624" t="str">
            <v/>
          </cell>
          <cell r="CT624" t="str">
            <v/>
          </cell>
          <cell r="CU624" t="str">
            <v/>
          </cell>
          <cell r="CV624" t="str">
            <v/>
          </cell>
          <cell r="CW624" t="str">
            <v/>
          </cell>
        </row>
        <row r="625">
          <cell r="CN625" t="str">
            <v/>
          </cell>
          <cell r="CO625" t="str">
            <v/>
          </cell>
          <cell r="CP625" t="str">
            <v/>
          </cell>
          <cell r="CQ625" t="str">
            <v/>
          </cell>
          <cell r="CR625" t="str">
            <v/>
          </cell>
          <cell r="CS625" t="str">
            <v/>
          </cell>
          <cell r="CT625" t="str">
            <v/>
          </cell>
          <cell r="CU625" t="str">
            <v/>
          </cell>
          <cell r="CV625" t="str">
            <v/>
          </cell>
          <cell r="CW625" t="str">
            <v/>
          </cell>
        </row>
        <row r="626">
          <cell r="CN626" t="str">
            <v/>
          </cell>
          <cell r="CO626" t="str">
            <v/>
          </cell>
          <cell r="CP626" t="str">
            <v/>
          </cell>
          <cell r="CQ626" t="str">
            <v/>
          </cell>
          <cell r="CR626" t="str">
            <v/>
          </cell>
          <cell r="CS626" t="str">
            <v/>
          </cell>
          <cell r="CT626" t="str">
            <v/>
          </cell>
          <cell r="CU626" t="str">
            <v/>
          </cell>
          <cell r="CV626" t="str">
            <v/>
          </cell>
          <cell r="CW626" t="str">
            <v/>
          </cell>
        </row>
        <row r="627">
          <cell r="CN627" t="str">
            <v/>
          </cell>
          <cell r="CO627" t="str">
            <v/>
          </cell>
          <cell r="CP627" t="str">
            <v/>
          </cell>
          <cell r="CQ627" t="str">
            <v/>
          </cell>
          <cell r="CR627" t="str">
            <v/>
          </cell>
          <cell r="CS627" t="str">
            <v/>
          </cell>
          <cell r="CT627" t="str">
            <v/>
          </cell>
          <cell r="CU627" t="str">
            <v/>
          </cell>
          <cell r="CV627" t="str">
            <v/>
          </cell>
          <cell r="CW627" t="str">
            <v/>
          </cell>
        </row>
        <row r="628">
          <cell r="CN628" t="str">
            <v/>
          </cell>
          <cell r="CO628" t="str">
            <v/>
          </cell>
          <cell r="CP628" t="str">
            <v/>
          </cell>
          <cell r="CQ628" t="str">
            <v/>
          </cell>
          <cell r="CR628" t="str">
            <v/>
          </cell>
          <cell r="CS628" t="str">
            <v/>
          </cell>
          <cell r="CT628" t="str">
            <v/>
          </cell>
          <cell r="CU628" t="str">
            <v/>
          </cell>
          <cell r="CV628" t="str">
            <v/>
          </cell>
          <cell r="CW628" t="str">
            <v/>
          </cell>
        </row>
        <row r="629">
          <cell r="CN629" t="str">
            <v/>
          </cell>
          <cell r="CO629" t="str">
            <v/>
          </cell>
          <cell r="CP629" t="str">
            <v/>
          </cell>
          <cell r="CQ629" t="str">
            <v/>
          </cell>
          <cell r="CR629" t="str">
            <v/>
          </cell>
          <cell r="CS629" t="str">
            <v/>
          </cell>
          <cell r="CT629" t="str">
            <v/>
          </cell>
          <cell r="CU629" t="str">
            <v/>
          </cell>
          <cell r="CV629" t="str">
            <v/>
          </cell>
          <cell r="CW629" t="str">
            <v/>
          </cell>
        </row>
        <row r="630">
          <cell r="CN630" t="str">
            <v/>
          </cell>
          <cell r="CO630" t="str">
            <v/>
          </cell>
          <cell r="CP630" t="str">
            <v/>
          </cell>
          <cell r="CQ630" t="str">
            <v/>
          </cell>
          <cell r="CR630" t="str">
            <v/>
          </cell>
          <cell r="CS630" t="str">
            <v/>
          </cell>
          <cell r="CT630" t="str">
            <v/>
          </cell>
          <cell r="CU630" t="str">
            <v/>
          </cell>
          <cell r="CV630" t="str">
            <v/>
          </cell>
          <cell r="CW630" t="str">
            <v/>
          </cell>
        </row>
        <row r="631">
          <cell r="CN631" t="str">
            <v/>
          </cell>
          <cell r="CO631" t="str">
            <v/>
          </cell>
          <cell r="CP631" t="str">
            <v/>
          </cell>
          <cell r="CQ631" t="str">
            <v/>
          </cell>
          <cell r="CR631" t="str">
            <v/>
          </cell>
          <cell r="CS631" t="str">
            <v/>
          </cell>
          <cell r="CT631" t="str">
            <v/>
          </cell>
          <cell r="CU631" t="str">
            <v/>
          </cell>
          <cell r="CV631" t="str">
            <v/>
          </cell>
          <cell r="CW631" t="str">
            <v/>
          </cell>
        </row>
        <row r="632">
          <cell r="CN632" t="str">
            <v/>
          </cell>
          <cell r="CO632" t="str">
            <v/>
          </cell>
          <cell r="CP632" t="str">
            <v/>
          </cell>
          <cell r="CQ632" t="str">
            <v/>
          </cell>
          <cell r="CR632" t="str">
            <v/>
          </cell>
          <cell r="CS632" t="str">
            <v/>
          </cell>
          <cell r="CT632" t="str">
            <v/>
          </cell>
          <cell r="CU632" t="str">
            <v/>
          </cell>
          <cell r="CV632" t="str">
            <v/>
          </cell>
          <cell r="CW632" t="str">
            <v/>
          </cell>
        </row>
        <row r="633">
          <cell r="CN633" t="str">
            <v/>
          </cell>
          <cell r="CO633" t="str">
            <v/>
          </cell>
          <cell r="CP633" t="str">
            <v/>
          </cell>
          <cell r="CQ633" t="str">
            <v/>
          </cell>
          <cell r="CR633" t="str">
            <v/>
          </cell>
          <cell r="CS633" t="str">
            <v/>
          </cell>
          <cell r="CT633" t="str">
            <v/>
          </cell>
          <cell r="CU633" t="str">
            <v/>
          </cell>
          <cell r="CV633" t="str">
            <v/>
          </cell>
          <cell r="CW633" t="str">
            <v/>
          </cell>
        </row>
        <row r="634">
          <cell r="CN634" t="str">
            <v/>
          </cell>
          <cell r="CO634" t="str">
            <v/>
          </cell>
          <cell r="CP634" t="str">
            <v/>
          </cell>
          <cell r="CQ634" t="str">
            <v/>
          </cell>
          <cell r="CR634" t="str">
            <v/>
          </cell>
          <cell r="CS634" t="str">
            <v/>
          </cell>
          <cell r="CT634" t="str">
            <v/>
          </cell>
          <cell r="CU634" t="str">
            <v/>
          </cell>
          <cell r="CV634" t="str">
            <v/>
          </cell>
          <cell r="CW634" t="str">
            <v/>
          </cell>
        </row>
        <row r="635">
          <cell r="CN635" t="str">
            <v/>
          </cell>
          <cell r="CO635" t="str">
            <v/>
          </cell>
          <cell r="CP635" t="str">
            <v/>
          </cell>
          <cell r="CQ635" t="str">
            <v/>
          </cell>
          <cell r="CR635" t="str">
            <v/>
          </cell>
          <cell r="CS635" t="str">
            <v/>
          </cell>
          <cell r="CT635" t="str">
            <v/>
          </cell>
          <cell r="CU635" t="str">
            <v/>
          </cell>
          <cell r="CV635" t="str">
            <v/>
          </cell>
          <cell r="CW635" t="str">
            <v/>
          </cell>
        </row>
        <row r="636">
          <cell r="CN636" t="str">
            <v/>
          </cell>
          <cell r="CO636" t="str">
            <v/>
          </cell>
          <cell r="CP636" t="str">
            <v/>
          </cell>
          <cell r="CQ636" t="str">
            <v/>
          </cell>
          <cell r="CR636" t="str">
            <v/>
          </cell>
          <cell r="CS636" t="str">
            <v/>
          </cell>
          <cell r="CT636" t="str">
            <v/>
          </cell>
          <cell r="CU636" t="str">
            <v/>
          </cell>
          <cell r="CV636" t="str">
            <v/>
          </cell>
          <cell r="CW636" t="str">
            <v/>
          </cell>
        </row>
        <row r="637">
          <cell r="CN637" t="str">
            <v/>
          </cell>
          <cell r="CO637" t="str">
            <v/>
          </cell>
          <cell r="CP637" t="str">
            <v/>
          </cell>
          <cell r="CQ637" t="str">
            <v/>
          </cell>
          <cell r="CR637" t="str">
            <v/>
          </cell>
          <cell r="CS637" t="str">
            <v/>
          </cell>
          <cell r="CT637" t="str">
            <v/>
          </cell>
          <cell r="CU637" t="str">
            <v/>
          </cell>
          <cell r="CV637" t="str">
            <v/>
          </cell>
          <cell r="CW637" t="str">
            <v/>
          </cell>
        </row>
        <row r="638">
          <cell r="CN638" t="str">
            <v/>
          </cell>
          <cell r="CO638" t="str">
            <v/>
          </cell>
          <cell r="CP638" t="str">
            <v/>
          </cell>
          <cell r="CQ638" t="str">
            <v/>
          </cell>
          <cell r="CR638" t="str">
            <v/>
          </cell>
          <cell r="CS638" t="str">
            <v/>
          </cell>
          <cell r="CT638" t="str">
            <v/>
          </cell>
          <cell r="CU638" t="str">
            <v/>
          </cell>
          <cell r="CV638" t="str">
            <v/>
          </cell>
          <cell r="CW638" t="str">
            <v/>
          </cell>
        </row>
        <row r="639">
          <cell r="CN639" t="str">
            <v/>
          </cell>
          <cell r="CO639" t="str">
            <v/>
          </cell>
          <cell r="CP639" t="str">
            <v/>
          </cell>
          <cell r="CQ639" t="str">
            <v/>
          </cell>
          <cell r="CR639" t="str">
            <v/>
          </cell>
          <cell r="CS639" t="str">
            <v/>
          </cell>
          <cell r="CT639" t="str">
            <v/>
          </cell>
          <cell r="CU639" t="str">
            <v/>
          </cell>
          <cell r="CV639" t="str">
            <v/>
          </cell>
          <cell r="CW639" t="str">
            <v/>
          </cell>
        </row>
        <row r="640">
          <cell r="CN640" t="str">
            <v/>
          </cell>
          <cell r="CO640" t="str">
            <v/>
          </cell>
          <cell r="CP640" t="str">
            <v/>
          </cell>
          <cell r="CQ640" t="str">
            <v/>
          </cell>
          <cell r="CR640" t="str">
            <v/>
          </cell>
          <cell r="CS640" t="str">
            <v/>
          </cell>
          <cell r="CT640" t="str">
            <v/>
          </cell>
          <cell r="CU640" t="str">
            <v/>
          </cell>
          <cell r="CV640" t="str">
            <v/>
          </cell>
          <cell r="CW640" t="str">
            <v/>
          </cell>
        </row>
        <row r="641">
          <cell r="CN641" t="str">
            <v/>
          </cell>
          <cell r="CO641" t="str">
            <v/>
          </cell>
          <cell r="CP641" t="str">
            <v/>
          </cell>
          <cell r="CQ641" t="str">
            <v/>
          </cell>
          <cell r="CR641" t="str">
            <v/>
          </cell>
          <cell r="CS641" t="str">
            <v/>
          </cell>
          <cell r="CT641" t="str">
            <v/>
          </cell>
          <cell r="CU641" t="str">
            <v/>
          </cell>
          <cell r="CV641" t="str">
            <v/>
          </cell>
          <cell r="CW641" t="str">
            <v/>
          </cell>
        </row>
        <row r="642">
          <cell r="CN642" t="str">
            <v/>
          </cell>
          <cell r="CO642" t="str">
            <v/>
          </cell>
          <cell r="CP642" t="str">
            <v/>
          </cell>
          <cell r="CQ642" t="str">
            <v/>
          </cell>
          <cell r="CR642" t="str">
            <v/>
          </cell>
          <cell r="CS642" t="str">
            <v/>
          </cell>
          <cell r="CT642" t="str">
            <v/>
          </cell>
          <cell r="CU642" t="str">
            <v/>
          </cell>
          <cell r="CV642" t="str">
            <v/>
          </cell>
          <cell r="CW642" t="str">
            <v/>
          </cell>
        </row>
        <row r="643">
          <cell r="CN643" t="str">
            <v/>
          </cell>
          <cell r="CO643" t="str">
            <v/>
          </cell>
          <cell r="CP643" t="str">
            <v/>
          </cell>
          <cell r="CQ643" t="str">
            <v/>
          </cell>
          <cell r="CR643" t="str">
            <v/>
          </cell>
          <cell r="CS643" t="str">
            <v/>
          </cell>
          <cell r="CT643" t="str">
            <v/>
          </cell>
          <cell r="CU643" t="str">
            <v/>
          </cell>
          <cell r="CV643" t="str">
            <v/>
          </cell>
          <cell r="CW643" t="str">
            <v/>
          </cell>
        </row>
        <row r="644">
          <cell r="CN644" t="str">
            <v/>
          </cell>
          <cell r="CO644" t="str">
            <v/>
          </cell>
          <cell r="CP644" t="str">
            <v/>
          </cell>
          <cell r="CQ644" t="str">
            <v/>
          </cell>
          <cell r="CR644" t="str">
            <v/>
          </cell>
          <cell r="CS644" t="str">
            <v/>
          </cell>
          <cell r="CT644" t="str">
            <v/>
          </cell>
          <cell r="CU644" t="str">
            <v/>
          </cell>
          <cell r="CV644" t="str">
            <v/>
          </cell>
          <cell r="CW644" t="str">
            <v/>
          </cell>
        </row>
        <row r="645">
          <cell r="CN645" t="str">
            <v/>
          </cell>
          <cell r="CO645" t="str">
            <v/>
          </cell>
          <cell r="CP645" t="str">
            <v/>
          </cell>
          <cell r="CQ645" t="str">
            <v/>
          </cell>
          <cell r="CR645" t="str">
            <v/>
          </cell>
          <cell r="CS645" t="str">
            <v/>
          </cell>
          <cell r="CT645" t="str">
            <v/>
          </cell>
          <cell r="CU645" t="str">
            <v/>
          </cell>
          <cell r="CV645" t="str">
            <v/>
          </cell>
          <cell r="CW645" t="str">
            <v/>
          </cell>
        </row>
        <row r="646">
          <cell r="CN646" t="str">
            <v/>
          </cell>
          <cell r="CO646" t="str">
            <v/>
          </cell>
          <cell r="CP646" t="str">
            <v/>
          </cell>
          <cell r="CQ646" t="str">
            <v/>
          </cell>
          <cell r="CR646" t="str">
            <v/>
          </cell>
          <cell r="CS646" t="str">
            <v/>
          </cell>
          <cell r="CT646" t="str">
            <v/>
          </cell>
          <cell r="CU646" t="str">
            <v/>
          </cell>
          <cell r="CV646" t="str">
            <v/>
          </cell>
          <cell r="CW646" t="str">
            <v/>
          </cell>
        </row>
        <row r="647">
          <cell r="CN647" t="str">
            <v/>
          </cell>
          <cell r="CO647" t="str">
            <v/>
          </cell>
          <cell r="CP647" t="str">
            <v/>
          </cell>
          <cell r="CQ647" t="str">
            <v/>
          </cell>
          <cell r="CR647" t="str">
            <v/>
          </cell>
          <cell r="CS647" t="str">
            <v/>
          </cell>
          <cell r="CT647" t="str">
            <v/>
          </cell>
          <cell r="CU647" t="str">
            <v/>
          </cell>
          <cell r="CV647" t="str">
            <v/>
          </cell>
          <cell r="CW647" t="str">
            <v/>
          </cell>
        </row>
        <row r="648">
          <cell r="CN648" t="str">
            <v/>
          </cell>
          <cell r="CO648" t="str">
            <v/>
          </cell>
          <cell r="CP648" t="str">
            <v/>
          </cell>
          <cell r="CQ648" t="str">
            <v/>
          </cell>
          <cell r="CR648" t="str">
            <v/>
          </cell>
          <cell r="CS648" t="str">
            <v/>
          </cell>
          <cell r="CT648" t="str">
            <v/>
          </cell>
          <cell r="CU648" t="str">
            <v/>
          </cell>
          <cell r="CV648" t="str">
            <v/>
          </cell>
          <cell r="CW648" t="str">
            <v/>
          </cell>
        </row>
        <row r="649">
          <cell r="CN649" t="str">
            <v/>
          </cell>
          <cell r="CO649" t="str">
            <v/>
          </cell>
          <cell r="CP649" t="str">
            <v/>
          </cell>
          <cell r="CQ649" t="str">
            <v/>
          </cell>
          <cell r="CR649" t="str">
            <v/>
          </cell>
          <cell r="CS649" t="str">
            <v/>
          </cell>
          <cell r="CT649" t="str">
            <v/>
          </cell>
          <cell r="CU649" t="str">
            <v/>
          </cell>
          <cell r="CV649" t="str">
            <v/>
          </cell>
          <cell r="CW649" t="str">
            <v/>
          </cell>
        </row>
        <row r="650">
          <cell r="CN650" t="str">
            <v/>
          </cell>
          <cell r="CO650" t="str">
            <v/>
          </cell>
          <cell r="CP650" t="str">
            <v/>
          </cell>
          <cell r="CQ650" t="str">
            <v/>
          </cell>
          <cell r="CR650" t="str">
            <v/>
          </cell>
          <cell r="CS650" t="str">
            <v/>
          </cell>
          <cell r="CT650" t="str">
            <v/>
          </cell>
          <cell r="CU650" t="str">
            <v/>
          </cell>
          <cell r="CV650" t="str">
            <v/>
          </cell>
          <cell r="CW650" t="str">
            <v/>
          </cell>
        </row>
        <row r="651">
          <cell r="CN651" t="str">
            <v/>
          </cell>
          <cell r="CO651" t="str">
            <v/>
          </cell>
          <cell r="CP651" t="str">
            <v/>
          </cell>
          <cell r="CQ651" t="str">
            <v/>
          </cell>
          <cell r="CR651" t="str">
            <v/>
          </cell>
          <cell r="CS651" t="str">
            <v/>
          </cell>
          <cell r="CT651" t="str">
            <v/>
          </cell>
          <cell r="CU651" t="str">
            <v/>
          </cell>
          <cell r="CV651" t="str">
            <v/>
          </cell>
          <cell r="CW651" t="str">
            <v/>
          </cell>
        </row>
        <row r="652">
          <cell r="CN652" t="str">
            <v/>
          </cell>
          <cell r="CO652" t="str">
            <v/>
          </cell>
          <cell r="CP652" t="str">
            <v/>
          </cell>
          <cell r="CQ652" t="str">
            <v/>
          </cell>
          <cell r="CR652" t="str">
            <v/>
          </cell>
          <cell r="CS652" t="str">
            <v/>
          </cell>
          <cell r="CT652" t="str">
            <v/>
          </cell>
          <cell r="CU652" t="str">
            <v/>
          </cell>
          <cell r="CV652" t="str">
            <v/>
          </cell>
          <cell r="CW652" t="str">
            <v/>
          </cell>
        </row>
        <row r="653">
          <cell r="CN653" t="str">
            <v/>
          </cell>
          <cell r="CO653" t="str">
            <v/>
          </cell>
          <cell r="CP653" t="str">
            <v/>
          </cell>
          <cell r="CQ653" t="str">
            <v/>
          </cell>
          <cell r="CR653" t="str">
            <v/>
          </cell>
          <cell r="CS653" t="str">
            <v/>
          </cell>
          <cell r="CT653" t="str">
            <v/>
          </cell>
          <cell r="CU653" t="str">
            <v/>
          </cell>
          <cell r="CV653" t="str">
            <v/>
          </cell>
          <cell r="CW653" t="str">
            <v/>
          </cell>
        </row>
        <row r="654">
          <cell r="CN654" t="str">
            <v/>
          </cell>
          <cell r="CO654" t="str">
            <v/>
          </cell>
          <cell r="CP654" t="str">
            <v/>
          </cell>
          <cell r="CQ654" t="str">
            <v/>
          </cell>
          <cell r="CR654" t="str">
            <v/>
          </cell>
          <cell r="CS654" t="str">
            <v/>
          </cell>
          <cell r="CT654" t="str">
            <v/>
          </cell>
          <cell r="CU654" t="str">
            <v/>
          </cell>
          <cell r="CV654" t="str">
            <v/>
          </cell>
          <cell r="CW654" t="str">
            <v/>
          </cell>
        </row>
        <row r="655">
          <cell r="CN655" t="str">
            <v/>
          </cell>
          <cell r="CO655" t="str">
            <v/>
          </cell>
          <cell r="CP655" t="str">
            <v/>
          </cell>
          <cell r="CQ655" t="str">
            <v/>
          </cell>
          <cell r="CR655" t="str">
            <v/>
          </cell>
          <cell r="CS655" t="str">
            <v/>
          </cell>
          <cell r="CT655" t="str">
            <v/>
          </cell>
          <cell r="CU655" t="str">
            <v/>
          </cell>
          <cell r="CV655" t="str">
            <v/>
          </cell>
          <cell r="CW655" t="str">
            <v/>
          </cell>
        </row>
        <row r="656">
          <cell r="CN656" t="str">
            <v/>
          </cell>
          <cell r="CO656" t="str">
            <v/>
          </cell>
          <cell r="CP656" t="str">
            <v/>
          </cell>
          <cell r="CQ656" t="str">
            <v/>
          </cell>
          <cell r="CR656" t="str">
            <v/>
          </cell>
          <cell r="CS656" t="str">
            <v/>
          </cell>
          <cell r="CT656" t="str">
            <v/>
          </cell>
          <cell r="CU656" t="str">
            <v/>
          </cell>
          <cell r="CV656" t="str">
            <v/>
          </cell>
          <cell r="CW656" t="str">
            <v/>
          </cell>
        </row>
        <row r="657">
          <cell r="CN657" t="str">
            <v/>
          </cell>
          <cell r="CO657" t="str">
            <v/>
          </cell>
          <cell r="CP657" t="str">
            <v/>
          </cell>
          <cell r="CQ657" t="str">
            <v/>
          </cell>
          <cell r="CR657" t="str">
            <v/>
          </cell>
          <cell r="CS657" t="str">
            <v/>
          </cell>
          <cell r="CT657" t="str">
            <v/>
          </cell>
          <cell r="CU657" t="str">
            <v/>
          </cell>
          <cell r="CV657" t="str">
            <v/>
          </cell>
          <cell r="CW657" t="str">
            <v/>
          </cell>
        </row>
        <row r="658">
          <cell r="CN658" t="str">
            <v/>
          </cell>
          <cell r="CO658" t="str">
            <v/>
          </cell>
          <cell r="CP658" t="str">
            <v/>
          </cell>
          <cell r="CQ658" t="str">
            <v/>
          </cell>
          <cell r="CR658" t="str">
            <v/>
          </cell>
          <cell r="CS658" t="str">
            <v/>
          </cell>
          <cell r="CT658" t="str">
            <v/>
          </cell>
          <cell r="CU658" t="str">
            <v/>
          </cell>
          <cell r="CV658" t="str">
            <v/>
          </cell>
          <cell r="CW658" t="str">
            <v/>
          </cell>
        </row>
        <row r="659">
          <cell r="CN659" t="str">
            <v/>
          </cell>
          <cell r="CO659" t="str">
            <v/>
          </cell>
          <cell r="CP659" t="str">
            <v/>
          </cell>
          <cell r="CQ659" t="str">
            <v/>
          </cell>
          <cell r="CR659" t="str">
            <v/>
          </cell>
          <cell r="CS659" t="str">
            <v/>
          </cell>
          <cell r="CT659" t="str">
            <v/>
          </cell>
          <cell r="CU659" t="str">
            <v/>
          </cell>
          <cell r="CV659" t="str">
            <v/>
          </cell>
          <cell r="CW659" t="str">
            <v/>
          </cell>
        </row>
        <row r="660">
          <cell r="CN660" t="str">
            <v/>
          </cell>
          <cell r="CO660" t="str">
            <v/>
          </cell>
          <cell r="CP660" t="str">
            <v/>
          </cell>
          <cell r="CQ660" t="str">
            <v/>
          </cell>
          <cell r="CR660" t="str">
            <v/>
          </cell>
          <cell r="CS660" t="str">
            <v/>
          </cell>
          <cell r="CT660" t="str">
            <v/>
          </cell>
          <cell r="CU660" t="str">
            <v/>
          </cell>
          <cell r="CV660" t="str">
            <v/>
          </cell>
          <cell r="CW660" t="str">
            <v/>
          </cell>
        </row>
        <row r="661">
          <cell r="CN661" t="str">
            <v/>
          </cell>
          <cell r="CO661" t="str">
            <v/>
          </cell>
          <cell r="CP661" t="str">
            <v/>
          </cell>
          <cell r="CQ661" t="str">
            <v/>
          </cell>
          <cell r="CR661" t="str">
            <v/>
          </cell>
          <cell r="CS661" t="str">
            <v/>
          </cell>
          <cell r="CT661" t="str">
            <v/>
          </cell>
          <cell r="CU661" t="str">
            <v/>
          </cell>
          <cell r="CV661" t="str">
            <v/>
          </cell>
          <cell r="CW661" t="str">
            <v/>
          </cell>
        </row>
        <row r="662">
          <cell r="CN662" t="str">
            <v/>
          </cell>
          <cell r="CO662" t="str">
            <v/>
          </cell>
          <cell r="CP662" t="str">
            <v/>
          </cell>
          <cell r="CQ662" t="str">
            <v/>
          </cell>
          <cell r="CR662" t="str">
            <v/>
          </cell>
          <cell r="CS662" t="str">
            <v/>
          </cell>
          <cell r="CT662" t="str">
            <v/>
          </cell>
          <cell r="CU662" t="str">
            <v/>
          </cell>
          <cell r="CV662" t="str">
            <v/>
          </cell>
          <cell r="CW662" t="str">
            <v/>
          </cell>
        </row>
        <row r="663">
          <cell r="CN663" t="str">
            <v/>
          </cell>
          <cell r="CO663" t="str">
            <v/>
          </cell>
          <cell r="CP663" t="str">
            <v/>
          </cell>
          <cell r="CQ663" t="str">
            <v/>
          </cell>
          <cell r="CR663" t="str">
            <v/>
          </cell>
          <cell r="CS663" t="str">
            <v/>
          </cell>
          <cell r="CT663" t="str">
            <v/>
          </cell>
          <cell r="CU663" t="str">
            <v/>
          </cell>
          <cell r="CV663" t="str">
            <v/>
          </cell>
          <cell r="CW663" t="str">
            <v/>
          </cell>
        </row>
        <row r="664">
          <cell r="CN664" t="str">
            <v/>
          </cell>
          <cell r="CO664" t="str">
            <v/>
          </cell>
          <cell r="CP664" t="str">
            <v/>
          </cell>
          <cell r="CQ664" t="str">
            <v/>
          </cell>
          <cell r="CR664" t="str">
            <v/>
          </cell>
          <cell r="CS664" t="str">
            <v/>
          </cell>
          <cell r="CT664" t="str">
            <v/>
          </cell>
          <cell r="CU664" t="str">
            <v/>
          </cell>
          <cell r="CV664" t="str">
            <v/>
          </cell>
          <cell r="CW664" t="str">
            <v/>
          </cell>
        </row>
        <row r="665">
          <cell r="CN665" t="str">
            <v/>
          </cell>
          <cell r="CO665" t="str">
            <v/>
          </cell>
          <cell r="CP665" t="str">
            <v/>
          </cell>
          <cell r="CQ665" t="str">
            <v/>
          </cell>
          <cell r="CR665" t="str">
            <v/>
          </cell>
          <cell r="CS665" t="str">
            <v/>
          </cell>
          <cell r="CT665" t="str">
            <v/>
          </cell>
          <cell r="CU665" t="str">
            <v/>
          </cell>
          <cell r="CV665" t="str">
            <v/>
          </cell>
          <cell r="CW665" t="str">
            <v/>
          </cell>
        </row>
        <row r="666">
          <cell r="CN666" t="str">
            <v/>
          </cell>
          <cell r="CO666" t="str">
            <v/>
          </cell>
          <cell r="CP666" t="str">
            <v/>
          </cell>
          <cell r="CQ666" t="str">
            <v/>
          </cell>
          <cell r="CR666" t="str">
            <v/>
          </cell>
          <cell r="CS666" t="str">
            <v/>
          </cell>
          <cell r="CT666" t="str">
            <v/>
          </cell>
          <cell r="CU666" t="str">
            <v/>
          </cell>
          <cell r="CV666" t="str">
            <v/>
          </cell>
          <cell r="CW666" t="str">
            <v/>
          </cell>
        </row>
        <row r="667">
          <cell r="CN667" t="str">
            <v/>
          </cell>
          <cell r="CO667" t="str">
            <v/>
          </cell>
          <cell r="CP667" t="str">
            <v/>
          </cell>
          <cell r="CQ667" t="str">
            <v/>
          </cell>
          <cell r="CR667" t="str">
            <v/>
          </cell>
          <cell r="CS667" t="str">
            <v/>
          </cell>
          <cell r="CT667" t="str">
            <v/>
          </cell>
          <cell r="CU667" t="str">
            <v/>
          </cell>
          <cell r="CV667" t="str">
            <v/>
          </cell>
          <cell r="CW667" t="str">
            <v/>
          </cell>
        </row>
        <row r="668">
          <cell r="CN668" t="str">
            <v/>
          </cell>
          <cell r="CO668" t="str">
            <v/>
          </cell>
          <cell r="CP668" t="str">
            <v/>
          </cell>
          <cell r="CQ668" t="str">
            <v/>
          </cell>
          <cell r="CR668" t="str">
            <v/>
          </cell>
          <cell r="CS668" t="str">
            <v/>
          </cell>
          <cell r="CT668" t="str">
            <v/>
          </cell>
          <cell r="CU668" t="str">
            <v/>
          </cell>
          <cell r="CV668" t="str">
            <v/>
          </cell>
          <cell r="CW668" t="str">
            <v/>
          </cell>
        </row>
        <row r="669">
          <cell r="CN669" t="str">
            <v/>
          </cell>
          <cell r="CO669" t="str">
            <v/>
          </cell>
          <cell r="CP669" t="str">
            <v/>
          </cell>
          <cell r="CQ669" t="str">
            <v/>
          </cell>
          <cell r="CR669" t="str">
            <v/>
          </cell>
          <cell r="CS669" t="str">
            <v/>
          </cell>
          <cell r="CT669" t="str">
            <v/>
          </cell>
          <cell r="CU669" t="str">
            <v/>
          </cell>
          <cell r="CV669" t="str">
            <v/>
          </cell>
          <cell r="CW669" t="str">
            <v/>
          </cell>
        </row>
        <row r="670">
          <cell r="CN670" t="str">
            <v/>
          </cell>
          <cell r="CO670" t="str">
            <v/>
          </cell>
          <cell r="CP670" t="str">
            <v/>
          </cell>
          <cell r="CQ670" t="str">
            <v/>
          </cell>
          <cell r="CR670" t="str">
            <v/>
          </cell>
          <cell r="CS670" t="str">
            <v/>
          </cell>
          <cell r="CT670" t="str">
            <v/>
          </cell>
          <cell r="CU670" t="str">
            <v/>
          </cell>
          <cell r="CV670" t="str">
            <v/>
          </cell>
          <cell r="CW670" t="str">
            <v/>
          </cell>
        </row>
        <row r="671">
          <cell r="CN671" t="str">
            <v/>
          </cell>
          <cell r="CO671" t="str">
            <v/>
          </cell>
          <cell r="CP671" t="str">
            <v/>
          </cell>
          <cell r="CQ671" t="str">
            <v/>
          </cell>
          <cell r="CR671" t="str">
            <v/>
          </cell>
          <cell r="CS671" t="str">
            <v/>
          </cell>
          <cell r="CT671" t="str">
            <v/>
          </cell>
          <cell r="CU671" t="str">
            <v/>
          </cell>
          <cell r="CV671" t="str">
            <v/>
          </cell>
          <cell r="CW671" t="str">
            <v/>
          </cell>
        </row>
        <row r="672">
          <cell r="CN672" t="str">
            <v/>
          </cell>
          <cell r="CO672" t="str">
            <v/>
          </cell>
          <cell r="CP672" t="str">
            <v/>
          </cell>
          <cell r="CQ672" t="str">
            <v/>
          </cell>
          <cell r="CR672" t="str">
            <v/>
          </cell>
          <cell r="CS672" t="str">
            <v/>
          </cell>
          <cell r="CT672" t="str">
            <v/>
          </cell>
          <cell r="CU672" t="str">
            <v/>
          </cell>
          <cell r="CV672" t="str">
            <v/>
          </cell>
          <cell r="CW672" t="str">
            <v/>
          </cell>
        </row>
        <row r="673">
          <cell r="CN673" t="str">
            <v/>
          </cell>
          <cell r="CO673" t="str">
            <v/>
          </cell>
          <cell r="CP673" t="str">
            <v/>
          </cell>
          <cell r="CQ673" t="str">
            <v/>
          </cell>
          <cell r="CR673" t="str">
            <v/>
          </cell>
          <cell r="CS673" t="str">
            <v/>
          </cell>
          <cell r="CT673" t="str">
            <v/>
          </cell>
          <cell r="CU673" t="str">
            <v/>
          </cell>
          <cell r="CV673" t="str">
            <v/>
          </cell>
          <cell r="CW673" t="str">
            <v/>
          </cell>
        </row>
        <row r="674">
          <cell r="CN674" t="str">
            <v/>
          </cell>
          <cell r="CO674" t="str">
            <v/>
          </cell>
          <cell r="CP674" t="str">
            <v/>
          </cell>
          <cell r="CQ674" t="str">
            <v/>
          </cell>
          <cell r="CR674" t="str">
            <v/>
          </cell>
          <cell r="CS674" t="str">
            <v/>
          </cell>
          <cell r="CT674" t="str">
            <v/>
          </cell>
          <cell r="CU674" t="str">
            <v/>
          </cell>
          <cell r="CV674" t="str">
            <v/>
          </cell>
          <cell r="CW674" t="str">
            <v/>
          </cell>
        </row>
        <row r="675">
          <cell r="CN675" t="str">
            <v/>
          </cell>
          <cell r="CO675" t="str">
            <v/>
          </cell>
          <cell r="CP675" t="str">
            <v/>
          </cell>
          <cell r="CQ675" t="str">
            <v/>
          </cell>
          <cell r="CR675" t="str">
            <v/>
          </cell>
          <cell r="CS675" t="str">
            <v/>
          </cell>
          <cell r="CT675" t="str">
            <v/>
          </cell>
          <cell r="CU675" t="str">
            <v/>
          </cell>
          <cell r="CV675" t="str">
            <v/>
          </cell>
          <cell r="CW675" t="str">
            <v/>
          </cell>
        </row>
        <row r="676">
          <cell r="CN676" t="str">
            <v/>
          </cell>
          <cell r="CO676" t="str">
            <v/>
          </cell>
          <cell r="CP676" t="str">
            <v/>
          </cell>
          <cell r="CQ676" t="str">
            <v/>
          </cell>
          <cell r="CR676" t="str">
            <v/>
          </cell>
          <cell r="CS676" t="str">
            <v/>
          </cell>
          <cell r="CT676" t="str">
            <v/>
          </cell>
          <cell r="CU676" t="str">
            <v/>
          </cell>
          <cell r="CV676" t="str">
            <v/>
          </cell>
          <cell r="CW676" t="str">
            <v/>
          </cell>
        </row>
        <row r="677">
          <cell r="CN677" t="str">
            <v/>
          </cell>
          <cell r="CO677" t="str">
            <v/>
          </cell>
          <cell r="CP677" t="str">
            <v/>
          </cell>
          <cell r="CQ677" t="str">
            <v/>
          </cell>
          <cell r="CR677" t="str">
            <v/>
          </cell>
          <cell r="CS677" t="str">
            <v/>
          </cell>
          <cell r="CT677" t="str">
            <v/>
          </cell>
          <cell r="CU677" t="str">
            <v/>
          </cell>
          <cell r="CV677" t="str">
            <v/>
          </cell>
          <cell r="CW677" t="str">
            <v/>
          </cell>
        </row>
        <row r="678">
          <cell r="CN678" t="str">
            <v/>
          </cell>
          <cell r="CO678" t="str">
            <v/>
          </cell>
          <cell r="CP678" t="str">
            <v/>
          </cell>
          <cell r="CQ678" t="str">
            <v/>
          </cell>
          <cell r="CR678" t="str">
            <v/>
          </cell>
          <cell r="CS678" t="str">
            <v/>
          </cell>
          <cell r="CT678" t="str">
            <v/>
          </cell>
          <cell r="CU678" t="str">
            <v/>
          </cell>
          <cell r="CV678" t="str">
            <v/>
          </cell>
          <cell r="CW678" t="str">
            <v/>
          </cell>
        </row>
        <row r="679">
          <cell r="CN679" t="str">
            <v/>
          </cell>
          <cell r="CO679" t="str">
            <v/>
          </cell>
          <cell r="CP679" t="str">
            <v/>
          </cell>
          <cell r="CQ679" t="str">
            <v/>
          </cell>
          <cell r="CR679" t="str">
            <v/>
          </cell>
          <cell r="CS679" t="str">
            <v/>
          </cell>
          <cell r="CT679" t="str">
            <v/>
          </cell>
          <cell r="CU679" t="str">
            <v/>
          </cell>
          <cell r="CV679" t="str">
            <v/>
          </cell>
          <cell r="CW679" t="str">
            <v/>
          </cell>
        </row>
        <row r="680">
          <cell r="CN680" t="str">
            <v/>
          </cell>
          <cell r="CO680" t="str">
            <v/>
          </cell>
          <cell r="CP680" t="str">
            <v/>
          </cell>
          <cell r="CQ680" t="str">
            <v/>
          </cell>
          <cell r="CR680" t="str">
            <v/>
          </cell>
          <cell r="CS680" t="str">
            <v/>
          </cell>
          <cell r="CT680" t="str">
            <v/>
          </cell>
          <cell r="CU680" t="str">
            <v/>
          </cell>
          <cell r="CV680" t="str">
            <v/>
          </cell>
          <cell r="CW680" t="str">
            <v/>
          </cell>
        </row>
        <row r="681">
          <cell r="CN681" t="str">
            <v/>
          </cell>
          <cell r="CO681" t="str">
            <v/>
          </cell>
          <cell r="CP681" t="str">
            <v/>
          </cell>
          <cell r="CQ681" t="str">
            <v/>
          </cell>
          <cell r="CR681" t="str">
            <v/>
          </cell>
          <cell r="CS681" t="str">
            <v/>
          </cell>
          <cell r="CT681" t="str">
            <v/>
          </cell>
          <cell r="CU681" t="str">
            <v/>
          </cell>
          <cell r="CV681" t="str">
            <v/>
          </cell>
          <cell r="CW681" t="str">
            <v/>
          </cell>
        </row>
        <row r="682">
          <cell r="CN682" t="str">
            <v/>
          </cell>
          <cell r="CO682" t="str">
            <v/>
          </cell>
          <cell r="CP682" t="str">
            <v/>
          </cell>
          <cell r="CQ682" t="str">
            <v/>
          </cell>
          <cell r="CR682" t="str">
            <v/>
          </cell>
          <cell r="CS682" t="str">
            <v/>
          </cell>
          <cell r="CT682" t="str">
            <v/>
          </cell>
          <cell r="CU682" t="str">
            <v/>
          </cell>
          <cell r="CV682" t="str">
            <v/>
          </cell>
          <cell r="CW682" t="str">
            <v/>
          </cell>
        </row>
        <row r="683">
          <cell r="CN683" t="str">
            <v/>
          </cell>
          <cell r="CO683" t="str">
            <v/>
          </cell>
          <cell r="CP683" t="str">
            <v/>
          </cell>
          <cell r="CQ683" t="str">
            <v/>
          </cell>
          <cell r="CR683" t="str">
            <v/>
          </cell>
          <cell r="CS683" t="str">
            <v/>
          </cell>
          <cell r="CT683" t="str">
            <v/>
          </cell>
          <cell r="CU683" t="str">
            <v/>
          </cell>
          <cell r="CV683" t="str">
            <v/>
          </cell>
          <cell r="CW683" t="str">
            <v/>
          </cell>
        </row>
        <row r="684">
          <cell r="CN684" t="str">
            <v/>
          </cell>
          <cell r="CO684" t="str">
            <v/>
          </cell>
          <cell r="CP684" t="str">
            <v/>
          </cell>
          <cell r="CQ684" t="str">
            <v/>
          </cell>
          <cell r="CR684" t="str">
            <v/>
          </cell>
          <cell r="CS684" t="str">
            <v/>
          </cell>
          <cell r="CT684" t="str">
            <v/>
          </cell>
          <cell r="CU684" t="str">
            <v/>
          </cell>
          <cell r="CV684" t="str">
            <v/>
          </cell>
          <cell r="CW684" t="str">
            <v/>
          </cell>
        </row>
        <row r="685">
          <cell r="CN685" t="str">
            <v/>
          </cell>
          <cell r="CO685" t="str">
            <v/>
          </cell>
          <cell r="CP685" t="str">
            <v/>
          </cell>
          <cell r="CQ685" t="str">
            <v/>
          </cell>
          <cell r="CR685" t="str">
            <v/>
          </cell>
          <cell r="CS685" t="str">
            <v/>
          </cell>
          <cell r="CT685" t="str">
            <v/>
          </cell>
          <cell r="CU685" t="str">
            <v/>
          </cell>
          <cell r="CV685" t="str">
            <v/>
          </cell>
          <cell r="CW685" t="str">
            <v/>
          </cell>
        </row>
        <row r="686">
          <cell r="CN686" t="str">
            <v/>
          </cell>
          <cell r="CO686" t="str">
            <v/>
          </cell>
          <cell r="CP686" t="str">
            <v/>
          </cell>
          <cell r="CQ686" t="str">
            <v/>
          </cell>
          <cell r="CR686" t="str">
            <v/>
          </cell>
          <cell r="CS686" t="str">
            <v/>
          </cell>
          <cell r="CT686" t="str">
            <v/>
          </cell>
          <cell r="CU686" t="str">
            <v/>
          </cell>
          <cell r="CV686" t="str">
            <v/>
          </cell>
          <cell r="CW686" t="str">
            <v/>
          </cell>
        </row>
        <row r="687">
          <cell r="CN687" t="str">
            <v/>
          </cell>
          <cell r="CO687" t="str">
            <v/>
          </cell>
          <cell r="CP687" t="str">
            <v/>
          </cell>
          <cell r="CQ687" t="str">
            <v/>
          </cell>
          <cell r="CR687" t="str">
            <v/>
          </cell>
          <cell r="CS687" t="str">
            <v/>
          </cell>
          <cell r="CT687" t="str">
            <v/>
          </cell>
          <cell r="CU687" t="str">
            <v/>
          </cell>
          <cell r="CV687" t="str">
            <v/>
          </cell>
          <cell r="CW687" t="str">
            <v/>
          </cell>
        </row>
        <row r="688">
          <cell r="CN688" t="str">
            <v/>
          </cell>
          <cell r="CO688" t="str">
            <v/>
          </cell>
          <cell r="CP688" t="str">
            <v/>
          </cell>
          <cell r="CQ688" t="str">
            <v/>
          </cell>
          <cell r="CR688" t="str">
            <v/>
          </cell>
          <cell r="CS688" t="str">
            <v/>
          </cell>
          <cell r="CT688" t="str">
            <v/>
          </cell>
          <cell r="CU688" t="str">
            <v/>
          </cell>
          <cell r="CV688" t="str">
            <v/>
          </cell>
          <cell r="CW688" t="str">
            <v/>
          </cell>
        </row>
        <row r="689">
          <cell r="CN689" t="str">
            <v/>
          </cell>
          <cell r="CO689" t="str">
            <v/>
          </cell>
          <cell r="CP689" t="str">
            <v/>
          </cell>
          <cell r="CQ689" t="str">
            <v/>
          </cell>
          <cell r="CR689" t="str">
            <v/>
          </cell>
          <cell r="CS689" t="str">
            <v/>
          </cell>
          <cell r="CT689" t="str">
            <v/>
          </cell>
          <cell r="CU689" t="str">
            <v/>
          </cell>
          <cell r="CV689" t="str">
            <v/>
          </cell>
          <cell r="CW689" t="str">
            <v/>
          </cell>
        </row>
        <row r="690">
          <cell r="CN690" t="str">
            <v/>
          </cell>
          <cell r="CO690" t="str">
            <v/>
          </cell>
          <cell r="CP690" t="str">
            <v/>
          </cell>
          <cell r="CQ690" t="str">
            <v/>
          </cell>
          <cell r="CR690" t="str">
            <v/>
          </cell>
          <cell r="CS690" t="str">
            <v/>
          </cell>
          <cell r="CT690" t="str">
            <v/>
          </cell>
          <cell r="CU690" t="str">
            <v/>
          </cell>
          <cell r="CV690" t="str">
            <v/>
          </cell>
          <cell r="CW690" t="str">
            <v/>
          </cell>
        </row>
        <row r="691">
          <cell r="CN691" t="str">
            <v/>
          </cell>
          <cell r="CO691" t="str">
            <v/>
          </cell>
          <cell r="CP691" t="str">
            <v/>
          </cell>
          <cell r="CQ691" t="str">
            <v/>
          </cell>
          <cell r="CR691" t="str">
            <v/>
          </cell>
          <cell r="CS691" t="str">
            <v/>
          </cell>
          <cell r="CT691" t="str">
            <v/>
          </cell>
          <cell r="CU691" t="str">
            <v/>
          </cell>
          <cell r="CV691" t="str">
            <v/>
          </cell>
          <cell r="CW691" t="str">
            <v/>
          </cell>
        </row>
        <row r="692">
          <cell r="CN692" t="str">
            <v/>
          </cell>
          <cell r="CO692" t="str">
            <v/>
          </cell>
          <cell r="CP692" t="str">
            <v/>
          </cell>
          <cell r="CQ692" t="str">
            <v/>
          </cell>
          <cell r="CR692" t="str">
            <v/>
          </cell>
          <cell r="CS692" t="str">
            <v/>
          </cell>
          <cell r="CT692" t="str">
            <v/>
          </cell>
          <cell r="CU692" t="str">
            <v/>
          </cell>
          <cell r="CV692" t="str">
            <v/>
          </cell>
          <cell r="CW692" t="str">
            <v/>
          </cell>
        </row>
        <row r="693">
          <cell r="CN693" t="str">
            <v/>
          </cell>
          <cell r="CO693" t="str">
            <v/>
          </cell>
          <cell r="CP693" t="str">
            <v/>
          </cell>
          <cell r="CQ693" t="str">
            <v/>
          </cell>
          <cell r="CR693" t="str">
            <v/>
          </cell>
          <cell r="CS693" t="str">
            <v/>
          </cell>
          <cell r="CT693" t="str">
            <v/>
          </cell>
          <cell r="CU693" t="str">
            <v/>
          </cell>
          <cell r="CV693" t="str">
            <v/>
          </cell>
          <cell r="CW693" t="str">
            <v/>
          </cell>
        </row>
        <row r="694">
          <cell r="CN694" t="str">
            <v/>
          </cell>
          <cell r="CO694" t="str">
            <v/>
          </cell>
          <cell r="CP694" t="str">
            <v/>
          </cell>
          <cell r="CQ694" t="str">
            <v/>
          </cell>
          <cell r="CR694" t="str">
            <v/>
          </cell>
          <cell r="CS694" t="str">
            <v/>
          </cell>
          <cell r="CT694" t="str">
            <v/>
          </cell>
          <cell r="CU694" t="str">
            <v/>
          </cell>
          <cell r="CV694" t="str">
            <v/>
          </cell>
          <cell r="CW694" t="str">
            <v/>
          </cell>
        </row>
        <row r="695">
          <cell r="CN695" t="str">
            <v/>
          </cell>
          <cell r="CO695" t="str">
            <v/>
          </cell>
          <cell r="CP695" t="str">
            <v/>
          </cell>
          <cell r="CQ695" t="str">
            <v/>
          </cell>
          <cell r="CR695" t="str">
            <v/>
          </cell>
          <cell r="CS695" t="str">
            <v/>
          </cell>
          <cell r="CT695" t="str">
            <v/>
          </cell>
          <cell r="CU695" t="str">
            <v/>
          </cell>
          <cell r="CV695" t="str">
            <v/>
          </cell>
          <cell r="CW695" t="str">
            <v/>
          </cell>
        </row>
        <row r="696">
          <cell r="CN696" t="str">
            <v/>
          </cell>
          <cell r="CO696" t="str">
            <v/>
          </cell>
          <cell r="CP696" t="str">
            <v/>
          </cell>
          <cell r="CQ696" t="str">
            <v/>
          </cell>
          <cell r="CR696" t="str">
            <v/>
          </cell>
          <cell r="CS696" t="str">
            <v/>
          </cell>
          <cell r="CT696" t="str">
            <v/>
          </cell>
          <cell r="CU696" t="str">
            <v/>
          </cell>
          <cell r="CV696" t="str">
            <v/>
          </cell>
          <cell r="CW696" t="str">
            <v/>
          </cell>
        </row>
        <row r="697">
          <cell r="CN697" t="str">
            <v/>
          </cell>
          <cell r="CO697" t="str">
            <v/>
          </cell>
          <cell r="CP697" t="str">
            <v/>
          </cell>
          <cell r="CQ697" t="str">
            <v/>
          </cell>
          <cell r="CR697" t="str">
            <v/>
          </cell>
          <cell r="CS697" t="str">
            <v/>
          </cell>
          <cell r="CT697" t="str">
            <v/>
          </cell>
          <cell r="CU697" t="str">
            <v/>
          </cell>
          <cell r="CV697" t="str">
            <v/>
          </cell>
          <cell r="CW697" t="str">
            <v/>
          </cell>
        </row>
        <row r="698">
          <cell r="CN698" t="str">
            <v/>
          </cell>
          <cell r="CO698" t="str">
            <v/>
          </cell>
          <cell r="CP698" t="str">
            <v/>
          </cell>
          <cell r="CQ698" t="str">
            <v/>
          </cell>
          <cell r="CR698" t="str">
            <v/>
          </cell>
          <cell r="CS698" t="str">
            <v/>
          </cell>
          <cell r="CT698" t="str">
            <v/>
          </cell>
          <cell r="CU698" t="str">
            <v/>
          </cell>
          <cell r="CV698" t="str">
            <v/>
          </cell>
          <cell r="CW698" t="str">
            <v/>
          </cell>
        </row>
        <row r="699">
          <cell r="CN699" t="str">
            <v/>
          </cell>
          <cell r="CO699" t="str">
            <v/>
          </cell>
          <cell r="CP699" t="str">
            <v/>
          </cell>
          <cell r="CQ699" t="str">
            <v/>
          </cell>
          <cell r="CR699" t="str">
            <v/>
          </cell>
          <cell r="CS699" t="str">
            <v/>
          </cell>
          <cell r="CT699" t="str">
            <v/>
          </cell>
          <cell r="CU699" t="str">
            <v/>
          </cell>
          <cell r="CV699" t="str">
            <v/>
          </cell>
          <cell r="CW699" t="str">
            <v/>
          </cell>
        </row>
        <row r="700">
          <cell r="CN700" t="str">
            <v/>
          </cell>
          <cell r="CO700" t="str">
            <v/>
          </cell>
          <cell r="CP700" t="str">
            <v/>
          </cell>
          <cell r="CQ700" t="str">
            <v/>
          </cell>
          <cell r="CR700" t="str">
            <v/>
          </cell>
          <cell r="CS700" t="str">
            <v/>
          </cell>
          <cell r="CT700" t="str">
            <v/>
          </cell>
          <cell r="CU700" t="str">
            <v/>
          </cell>
          <cell r="CV700" t="str">
            <v/>
          </cell>
          <cell r="CW700" t="str">
            <v/>
          </cell>
        </row>
        <row r="701">
          <cell r="CN701" t="str">
            <v/>
          </cell>
          <cell r="CO701" t="str">
            <v/>
          </cell>
          <cell r="CP701" t="str">
            <v/>
          </cell>
          <cell r="CQ701" t="str">
            <v/>
          </cell>
          <cell r="CR701" t="str">
            <v/>
          </cell>
          <cell r="CS701" t="str">
            <v/>
          </cell>
          <cell r="CT701" t="str">
            <v/>
          </cell>
          <cell r="CU701" t="str">
            <v/>
          </cell>
          <cell r="CV701" t="str">
            <v/>
          </cell>
          <cell r="CW701" t="str">
            <v/>
          </cell>
        </row>
        <row r="702">
          <cell r="CN702" t="str">
            <v/>
          </cell>
          <cell r="CO702" t="str">
            <v/>
          </cell>
          <cell r="CP702" t="str">
            <v/>
          </cell>
          <cell r="CQ702" t="str">
            <v/>
          </cell>
          <cell r="CR702" t="str">
            <v/>
          </cell>
          <cell r="CS702" t="str">
            <v/>
          </cell>
          <cell r="CT702" t="str">
            <v/>
          </cell>
          <cell r="CU702" t="str">
            <v/>
          </cell>
          <cell r="CV702" t="str">
            <v/>
          </cell>
          <cell r="CW702" t="str">
            <v/>
          </cell>
        </row>
        <row r="703">
          <cell r="CN703" t="str">
            <v/>
          </cell>
          <cell r="CO703" t="str">
            <v/>
          </cell>
          <cell r="CP703" t="str">
            <v/>
          </cell>
          <cell r="CQ703" t="str">
            <v/>
          </cell>
          <cell r="CR703" t="str">
            <v/>
          </cell>
          <cell r="CS703" t="str">
            <v/>
          </cell>
          <cell r="CT703" t="str">
            <v/>
          </cell>
          <cell r="CU703" t="str">
            <v/>
          </cell>
          <cell r="CV703" t="str">
            <v/>
          </cell>
          <cell r="CW703" t="str">
            <v/>
          </cell>
        </row>
        <row r="704">
          <cell r="CN704" t="str">
            <v/>
          </cell>
          <cell r="CO704" t="str">
            <v/>
          </cell>
          <cell r="CP704" t="str">
            <v/>
          </cell>
          <cell r="CQ704" t="str">
            <v/>
          </cell>
          <cell r="CR704" t="str">
            <v/>
          </cell>
          <cell r="CS704" t="str">
            <v/>
          </cell>
          <cell r="CT704" t="str">
            <v/>
          </cell>
          <cell r="CU704" t="str">
            <v/>
          </cell>
          <cell r="CV704" t="str">
            <v/>
          </cell>
          <cell r="CW704" t="str">
            <v/>
          </cell>
        </row>
        <row r="705">
          <cell r="CN705" t="str">
            <v/>
          </cell>
          <cell r="CO705" t="str">
            <v/>
          </cell>
          <cell r="CP705" t="str">
            <v/>
          </cell>
          <cell r="CQ705" t="str">
            <v/>
          </cell>
          <cell r="CR705" t="str">
            <v/>
          </cell>
          <cell r="CS705" t="str">
            <v/>
          </cell>
          <cell r="CT705" t="str">
            <v/>
          </cell>
          <cell r="CU705" t="str">
            <v/>
          </cell>
          <cell r="CV705" t="str">
            <v/>
          </cell>
          <cell r="CW705" t="str">
            <v/>
          </cell>
        </row>
        <row r="706">
          <cell r="CN706" t="str">
            <v/>
          </cell>
          <cell r="CO706" t="str">
            <v/>
          </cell>
          <cell r="CP706" t="str">
            <v/>
          </cell>
          <cell r="CQ706" t="str">
            <v/>
          </cell>
          <cell r="CR706" t="str">
            <v/>
          </cell>
          <cell r="CS706" t="str">
            <v/>
          </cell>
          <cell r="CT706" t="str">
            <v/>
          </cell>
          <cell r="CU706" t="str">
            <v/>
          </cell>
          <cell r="CV706" t="str">
            <v/>
          </cell>
          <cell r="CW706" t="str">
            <v/>
          </cell>
        </row>
        <row r="707">
          <cell r="CN707" t="str">
            <v/>
          </cell>
          <cell r="CO707" t="str">
            <v/>
          </cell>
          <cell r="CP707" t="str">
            <v/>
          </cell>
          <cell r="CQ707" t="str">
            <v/>
          </cell>
          <cell r="CR707" t="str">
            <v/>
          </cell>
          <cell r="CS707" t="str">
            <v/>
          </cell>
          <cell r="CT707" t="str">
            <v/>
          </cell>
          <cell r="CU707" t="str">
            <v/>
          </cell>
          <cell r="CV707" t="str">
            <v/>
          </cell>
          <cell r="CW707" t="str">
            <v/>
          </cell>
        </row>
        <row r="708">
          <cell r="CN708" t="str">
            <v/>
          </cell>
          <cell r="CO708" t="str">
            <v/>
          </cell>
          <cell r="CP708" t="str">
            <v/>
          </cell>
          <cell r="CQ708" t="str">
            <v/>
          </cell>
          <cell r="CR708" t="str">
            <v/>
          </cell>
          <cell r="CS708" t="str">
            <v/>
          </cell>
          <cell r="CT708" t="str">
            <v/>
          </cell>
          <cell r="CU708" t="str">
            <v/>
          </cell>
          <cell r="CV708" t="str">
            <v/>
          </cell>
          <cell r="CW708" t="str">
            <v/>
          </cell>
        </row>
        <row r="709">
          <cell r="CN709" t="str">
            <v/>
          </cell>
          <cell r="CO709" t="str">
            <v/>
          </cell>
          <cell r="CP709" t="str">
            <v/>
          </cell>
          <cell r="CQ709" t="str">
            <v/>
          </cell>
          <cell r="CR709" t="str">
            <v/>
          </cell>
          <cell r="CS709" t="str">
            <v/>
          </cell>
          <cell r="CT709" t="str">
            <v/>
          </cell>
          <cell r="CU709" t="str">
            <v/>
          </cell>
          <cell r="CV709" t="str">
            <v/>
          </cell>
          <cell r="CW709" t="str">
            <v/>
          </cell>
        </row>
        <row r="710">
          <cell r="CN710" t="str">
            <v/>
          </cell>
          <cell r="CO710" t="str">
            <v/>
          </cell>
          <cell r="CP710" t="str">
            <v/>
          </cell>
          <cell r="CQ710" t="str">
            <v/>
          </cell>
          <cell r="CR710" t="str">
            <v/>
          </cell>
          <cell r="CS710" t="str">
            <v/>
          </cell>
          <cell r="CT710" t="str">
            <v/>
          </cell>
          <cell r="CU710" t="str">
            <v/>
          </cell>
          <cell r="CV710" t="str">
            <v/>
          </cell>
          <cell r="CW710" t="str">
            <v/>
          </cell>
        </row>
        <row r="711">
          <cell r="CN711" t="str">
            <v/>
          </cell>
          <cell r="CO711" t="str">
            <v/>
          </cell>
          <cell r="CP711" t="str">
            <v/>
          </cell>
          <cell r="CQ711" t="str">
            <v/>
          </cell>
          <cell r="CR711" t="str">
            <v/>
          </cell>
          <cell r="CS711" t="str">
            <v/>
          </cell>
          <cell r="CT711" t="str">
            <v/>
          </cell>
          <cell r="CU711" t="str">
            <v/>
          </cell>
          <cell r="CV711" t="str">
            <v/>
          </cell>
          <cell r="CW711" t="str">
            <v/>
          </cell>
        </row>
        <row r="712">
          <cell r="CN712" t="str">
            <v/>
          </cell>
          <cell r="CO712" t="str">
            <v/>
          </cell>
          <cell r="CP712" t="str">
            <v/>
          </cell>
          <cell r="CQ712" t="str">
            <v/>
          </cell>
          <cell r="CR712" t="str">
            <v/>
          </cell>
          <cell r="CS712" t="str">
            <v/>
          </cell>
          <cell r="CT712" t="str">
            <v/>
          </cell>
          <cell r="CU712" t="str">
            <v/>
          </cell>
          <cell r="CV712" t="str">
            <v/>
          </cell>
          <cell r="CW712" t="str">
            <v/>
          </cell>
        </row>
        <row r="713">
          <cell r="CN713" t="str">
            <v/>
          </cell>
          <cell r="CO713" t="str">
            <v/>
          </cell>
          <cell r="CP713" t="str">
            <v/>
          </cell>
          <cell r="CQ713" t="str">
            <v/>
          </cell>
          <cell r="CR713" t="str">
            <v/>
          </cell>
          <cell r="CS713" t="str">
            <v/>
          </cell>
          <cell r="CT713" t="str">
            <v/>
          </cell>
          <cell r="CU713" t="str">
            <v/>
          </cell>
          <cell r="CV713" t="str">
            <v/>
          </cell>
          <cell r="CW713" t="str">
            <v/>
          </cell>
        </row>
        <row r="714">
          <cell r="CN714" t="str">
            <v/>
          </cell>
          <cell r="CO714" t="str">
            <v/>
          </cell>
          <cell r="CP714" t="str">
            <v/>
          </cell>
          <cell r="CQ714" t="str">
            <v/>
          </cell>
          <cell r="CR714" t="str">
            <v/>
          </cell>
          <cell r="CS714" t="str">
            <v/>
          </cell>
          <cell r="CT714" t="str">
            <v/>
          </cell>
          <cell r="CU714" t="str">
            <v/>
          </cell>
          <cell r="CV714" t="str">
            <v/>
          </cell>
          <cell r="CW714" t="str">
            <v/>
          </cell>
        </row>
        <row r="715">
          <cell r="CN715" t="str">
            <v/>
          </cell>
          <cell r="CO715" t="str">
            <v/>
          </cell>
          <cell r="CP715" t="str">
            <v/>
          </cell>
          <cell r="CQ715" t="str">
            <v/>
          </cell>
          <cell r="CR715" t="str">
            <v/>
          </cell>
          <cell r="CS715" t="str">
            <v/>
          </cell>
          <cell r="CT715" t="str">
            <v/>
          </cell>
          <cell r="CU715" t="str">
            <v/>
          </cell>
          <cell r="CV715" t="str">
            <v/>
          </cell>
          <cell r="CW715" t="str">
            <v/>
          </cell>
        </row>
        <row r="716">
          <cell r="CN716" t="str">
            <v/>
          </cell>
          <cell r="CO716" t="str">
            <v/>
          </cell>
          <cell r="CP716" t="str">
            <v/>
          </cell>
          <cell r="CQ716" t="str">
            <v/>
          </cell>
          <cell r="CR716" t="str">
            <v/>
          </cell>
          <cell r="CS716" t="str">
            <v/>
          </cell>
          <cell r="CT716" t="str">
            <v/>
          </cell>
          <cell r="CU716" t="str">
            <v/>
          </cell>
          <cell r="CV716" t="str">
            <v/>
          </cell>
          <cell r="CW716" t="str">
            <v/>
          </cell>
        </row>
        <row r="717">
          <cell r="CN717" t="str">
            <v/>
          </cell>
          <cell r="CO717" t="str">
            <v/>
          </cell>
          <cell r="CP717" t="str">
            <v/>
          </cell>
          <cell r="CQ717" t="str">
            <v/>
          </cell>
          <cell r="CR717" t="str">
            <v/>
          </cell>
          <cell r="CS717" t="str">
            <v/>
          </cell>
          <cell r="CT717" t="str">
            <v/>
          </cell>
          <cell r="CU717" t="str">
            <v/>
          </cell>
          <cell r="CV717" t="str">
            <v/>
          </cell>
          <cell r="CW717" t="str">
            <v/>
          </cell>
        </row>
        <row r="718">
          <cell r="CN718" t="str">
            <v/>
          </cell>
          <cell r="CO718" t="str">
            <v/>
          </cell>
          <cell r="CP718" t="str">
            <v/>
          </cell>
          <cell r="CQ718" t="str">
            <v/>
          </cell>
          <cell r="CR718" t="str">
            <v/>
          </cell>
          <cell r="CS718" t="str">
            <v/>
          </cell>
          <cell r="CT718" t="str">
            <v/>
          </cell>
          <cell r="CU718" t="str">
            <v/>
          </cell>
          <cell r="CV718" t="str">
            <v/>
          </cell>
          <cell r="CW718" t="str">
            <v/>
          </cell>
        </row>
        <row r="719">
          <cell r="CN719" t="str">
            <v/>
          </cell>
          <cell r="CO719" t="str">
            <v/>
          </cell>
          <cell r="CP719" t="str">
            <v/>
          </cell>
          <cell r="CQ719" t="str">
            <v/>
          </cell>
          <cell r="CR719" t="str">
            <v/>
          </cell>
          <cell r="CS719" t="str">
            <v/>
          </cell>
          <cell r="CT719" t="str">
            <v/>
          </cell>
          <cell r="CU719" t="str">
            <v/>
          </cell>
          <cell r="CV719" t="str">
            <v/>
          </cell>
          <cell r="CW719" t="str">
            <v/>
          </cell>
        </row>
        <row r="720">
          <cell r="CN720" t="str">
            <v/>
          </cell>
          <cell r="CO720" t="str">
            <v/>
          </cell>
          <cell r="CP720" t="str">
            <v/>
          </cell>
          <cell r="CQ720" t="str">
            <v/>
          </cell>
          <cell r="CR720" t="str">
            <v/>
          </cell>
          <cell r="CS720" t="str">
            <v/>
          </cell>
          <cell r="CT720" t="str">
            <v/>
          </cell>
          <cell r="CU720" t="str">
            <v/>
          </cell>
          <cell r="CV720" t="str">
            <v/>
          </cell>
          <cell r="CW720" t="str">
            <v/>
          </cell>
        </row>
        <row r="721">
          <cell r="CN721" t="str">
            <v/>
          </cell>
          <cell r="CO721" t="str">
            <v/>
          </cell>
          <cell r="CP721" t="str">
            <v/>
          </cell>
          <cell r="CQ721" t="str">
            <v/>
          </cell>
          <cell r="CR721" t="str">
            <v/>
          </cell>
          <cell r="CS721" t="str">
            <v/>
          </cell>
          <cell r="CT721" t="str">
            <v/>
          </cell>
          <cell r="CU721" t="str">
            <v/>
          </cell>
          <cell r="CV721" t="str">
            <v/>
          </cell>
          <cell r="CW721" t="str">
            <v/>
          </cell>
        </row>
        <row r="722">
          <cell r="CN722" t="str">
            <v/>
          </cell>
          <cell r="CO722" t="str">
            <v/>
          </cell>
          <cell r="CP722" t="str">
            <v/>
          </cell>
          <cell r="CQ722" t="str">
            <v/>
          </cell>
          <cell r="CR722" t="str">
            <v/>
          </cell>
          <cell r="CS722" t="str">
            <v/>
          </cell>
          <cell r="CT722" t="str">
            <v/>
          </cell>
          <cell r="CU722" t="str">
            <v/>
          </cell>
          <cell r="CV722" t="str">
            <v/>
          </cell>
          <cell r="CW722" t="str">
            <v/>
          </cell>
        </row>
        <row r="723">
          <cell r="CN723" t="str">
            <v/>
          </cell>
          <cell r="CO723" t="str">
            <v/>
          </cell>
          <cell r="CP723" t="str">
            <v/>
          </cell>
          <cell r="CQ723" t="str">
            <v/>
          </cell>
          <cell r="CR723" t="str">
            <v/>
          </cell>
          <cell r="CS723" t="str">
            <v/>
          </cell>
          <cell r="CT723" t="str">
            <v/>
          </cell>
          <cell r="CU723" t="str">
            <v/>
          </cell>
          <cell r="CV723" t="str">
            <v/>
          </cell>
          <cell r="CW723" t="str">
            <v/>
          </cell>
        </row>
        <row r="724">
          <cell r="CN724" t="str">
            <v/>
          </cell>
          <cell r="CO724" t="str">
            <v/>
          </cell>
          <cell r="CP724" t="str">
            <v/>
          </cell>
          <cell r="CQ724" t="str">
            <v/>
          </cell>
          <cell r="CR724" t="str">
            <v/>
          </cell>
          <cell r="CS724" t="str">
            <v/>
          </cell>
          <cell r="CT724" t="str">
            <v/>
          </cell>
          <cell r="CU724" t="str">
            <v/>
          </cell>
          <cell r="CV724" t="str">
            <v/>
          </cell>
          <cell r="CW724" t="str">
            <v/>
          </cell>
        </row>
        <row r="725">
          <cell r="CN725" t="str">
            <v/>
          </cell>
          <cell r="CO725" t="str">
            <v/>
          </cell>
          <cell r="CP725" t="str">
            <v/>
          </cell>
          <cell r="CQ725" t="str">
            <v/>
          </cell>
          <cell r="CR725" t="str">
            <v/>
          </cell>
          <cell r="CS725" t="str">
            <v/>
          </cell>
          <cell r="CT725" t="str">
            <v/>
          </cell>
          <cell r="CU725" t="str">
            <v/>
          </cell>
          <cell r="CV725" t="str">
            <v/>
          </cell>
          <cell r="CW725" t="str">
            <v/>
          </cell>
        </row>
        <row r="726">
          <cell r="CN726" t="str">
            <v/>
          </cell>
          <cell r="CO726" t="str">
            <v/>
          </cell>
          <cell r="CP726" t="str">
            <v/>
          </cell>
          <cell r="CQ726" t="str">
            <v/>
          </cell>
          <cell r="CR726" t="str">
            <v/>
          </cell>
          <cell r="CS726" t="str">
            <v/>
          </cell>
          <cell r="CT726" t="str">
            <v/>
          </cell>
          <cell r="CU726" t="str">
            <v/>
          </cell>
          <cell r="CV726" t="str">
            <v/>
          </cell>
          <cell r="CW726" t="str">
            <v/>
          </cell>
        </row>
        <row r="727">
          <cell r="CN727" t="str">
            <v/>
          </cell>
          <cell r="CO727" t="str">
            <v/>
          </cell>
          <cell r="CP727" t="str">
            <v/>
          </cell>
          <cell r="CQ727" t="str">
            <v/>
          </cell>
          <cell r="CR727" t="str">
            <v/>
          </cell>
          <cell r="CS727" t="str">
            <v/>
          </cell>
          <cell r="CT727" t="str">
            <v/>
          </cell>
          <cell r="CU727" t="str">
            <v/>
          </cell>
          <cell r="CV727" t="str">
            <v/>
          </cell>
          <cell r="CW727" t="str">
            <v/>
          </cell>
        </row>
        <row r="728">
          <cell r="CN728" t="str">
            <v/>
          </cell>
          <cell r="CO728" t="str">
            <v/>
          </cell>
          <cell r="CP728" t="str">
            <v/>
          </cell>
          <cell r="CQ728" t="str">
            <v/>
          </cell>
          <cell r="CR728" t="str">
            <v/>
          </cell>
          <cell r="CS728" t="str">
            <v/>
          </cell>
          <cell r="CT728" t="str">
            <v/>
          </cell>
          <cell r="CU728" t="str">
            <v/>
          </cell>
          <cell r="CV728" t="str">
            <v/>
          </cell>
          <cell r="CW728" t="str">
            <v/>
          </cell>
        </row>
        <row r="729">
          <cell r="CN729" t="str">
            <v/>
          </cell>
          <cell r="CO729" t="str">
            <v/>
          </cell>
          <cell r="CP729" t="str">
            <v/>
          </cell>
          <cell r="CQ729" t="str">
            <v/>
          </cell>
          <cell r="CR729" t="str">
            <v/>
          </cell>
          <cell r="CS729" t="str">
            <v/>
          </cell>
          <cell r="CT729" t="str">
            <v/>
          </cell>
          <cell r="CU729" t="str">
            <v/>
          </cell>
          <cell r="CV729" t="str">
            <v/>
          </cell>
          <cell r="CW729" t="str">
            <v/>
          </cell>
        </row>
        <row r="730">
          <cell r="CN730" t="str">
            <v/>
          </cell>
          <cell r="CO730" t="str">
            <v/>
          </cell>
          <cell r="CP730" t="str">
            <v/>
          </cell>
          <cell r="CQ730" t="str">
            <v/>
          </cell>
          <cell r="CR730" t="str">
            <v/>
          </cell>
          <cell r="CS730" t="str">
            <v/>
          </cell>
          <cell r="CT730" t="str">
            <v/>
          </cell>
          <cell r="CU730" t="str">
            <v/>
          </cell>
          <cell r="CV730" t="str">
            <v/>
          </cell>
          <cell r="CW730" t="str">
            <v/>
          </cell>
        </row>
        <row r="731">
          <cell r="CN731" t="str">
            <v/>
          </cell>
          <cell r="CO731" t="str">
            <v/>
          </cell>
          <cell r="CP731" t="str">
            <v/>
          </cell>
          <cell r="CQ731" t="str">
            <v/>
          </cell>
          <cell r="CR731" t="str">
            <v/>
          </cell>
          <cell r="CS731" t="str">
            <v/>
          </cell>
          <cell r="CT731" t="str">
            <v/>
          </cell>
          <cell r="CU731" t="str">
            <v/>
          </cell>
          <cell r="CV731" t="str">
            <v/>
          </cell>
          <cell r="CW731" t="str">
            <v/>
          </cell>
        </row>
        <row r="732">
          <cell r="CN732" t="str">
            <v/>
          </cell>
          <cell r="CO732" t="str">
            <v/>
          </cell>
          <cell r="CP732" t="str">
            <v/>
          </cell>
          <cell r="CQ732" t="str">
            <v/>
          </cell>
          <cell r="CR732" t="str">
            <v/>
          </cell>
          <cell r="CS732" t="str">
            <v/>
          </cell>
          <cell r="CT732" t="str">
            <v/>
          </cell>
          <cell r="CU732" t="str">
            <v/>
          </cell>
          <cell r="CV732" t="str">
            <v/>
          </cell>
          <cell r="CW732" t="str">
            <v/>
          </cell>
        </row>
        <row r="733">
          <cell r="CN733" t="str">
            <v/>
          </cell>
          <cell r="CO733" t="str">
            <v/>
          </cell>
          <cell r="CP733" t="str">
            <v/>
          </cell>
          <cell r="CQ733" t="str">
            <v/>
          </cell>
          <cell r="CR733" t="str">
            <v/>
          </cell>
          <cell r="CS733" t="str">
            <v/>
          </cell>
          <cell r="CT733" t="str">
            <v/>
          </cell>
          <cell r="CU733" t="str">
            <v/>
          </cell>
          <cell r="CV733" t="str">
            <v/>
          </cell>
          <cell r="CW733" t="str">
            <v/>
          </cell>
        </row>
        <row r="734">
          <cell r="CN734" t="str">
            <v/>
          </cell>
          <cell r="CO734" t="str">
            <v/>
          </cell>
          <cell r="CP734" t="str">
            <v/>
          </cell>
          <cell r="CQ734" t="str">
            <v/>
          </cell>
          <cell r="CR734" t="str">
            <v/>
          </cell>
          <cell r="CS734" t="str">
            <v/>
          </cell>
          <cell r="CT734" t="str">
            <v/>
          </cell>
          <cell r="CU734" t="str">
            <v/>
          </cell>
          <cell r="CV734" t="str">
            <v/>
          </cell>
          <cell r="CW734" t="str">
            <v/>
          </cell>
        </row>
        <row r="735">
          <cell r="CN735" t="str">
            <v/>
          </cell>
          <cell r="CO735" t="str">
            <v/>
          </cell>
          <cell r="CP735" t="str">
            <v/>
          </cell>
          <cell r="CQ735" t="str">
            <v/>
          </cell>
          <cell r="CR735" t="str">
            <v/>
          </cell>
          <cell r="CS735" t="str">
            <v/>
          </cell>
          <cell r="CT735" t="str">
            <v/>
          </cell>
          <cell r="CU735" t="str">
            <v/>
          </cell>
          <cell r="CV735" t="str">
            <v/>
          </cell>
          <cell r="CW735" t="str">
            <v/>
          </cell>
        </row>
        <row r="736">
          <cell r="CN736" t="str">
            <v/>
          </cell>
          <cell r="CO736" t="str">
            <v/>
          </cell>
          <cell r="CP736" t="str">
            <v/>
          </cell>
          <cell r="CQ736" t="str">
            <v/>
          </cell>
          <cell r="CR736" t="str">
            <v/>
          </cell>
          <cell r="CS736" t="str">
            <v/>
          </cell>
          <cell r="CT736" t="str">
            <v/>
          </cell>
          <cell r="CU736" t="str">
            <v/>
          </cell>
          <cell r="CV736" t="str">
            <v/>
          </cell>
          <cell r="CW736" t="str">
            <v/>
          </cell>
        </row>
        <row r="737">
          <cell r="CN737" t="str">
            <v/>
          </cell>
          <cell r="CO737" t="str">
            <v/>
          </cell>
          <cell r="CP737" t="str">
            <v/>
          </cell>
          <cell r="CQ737" t="str">
            <v/>
          </cell>
          <cell r="CR737" t="str">
            <v/>
          </cell>
          <cell r="CS737" t="str">
            <v/>
          </cell>
          <cell r="CT737" t="str">
            <v/>
          </cell>
          <cell r="CU737" t="str">
            <v/>
          </cell>
          <cell r="CV737" t="str">
            <v/>
          </cell>
          <cell r="CW737" t="str">
            <v/>
          </cell>
        </row>
        <row r="738">
          <cell r="CN738" t="str">
            <v/>
          </cell>
          <cell r="CO738" t="str">
            <v/>
          </cell>
          <cell r="CP738" t="str">
            <v/>
          </cell>
          <cell r="CQ738" t="str">
            <v/>
          </cell>
          <cell r="CR738" t="str">
            <v/>
          </cell>
          <cell r="CS738" t="str">
            <v/>
          </cell>
          <cell r="CT738" t="str">
            <v/>
          </cell>
          <cell r="CU738" t="str">
            <v/>
          </cell>
          <cell r="CV738" t="str">
            <v/>
          </cell>
          <cell r="CW738" t="str">
            <v/>
          </cell>
        </row>
        <row r="739">
          <cell r="CN739" t="str">
            <v/>
          </cell>
          <cell r="CO739" t="str">
            <v/>
          </cell>
          <cell r="CP739" t="str">
            <v/>
          </cell>
          <cell r="CQ739" t="str">
            <v/>
          </cell>
          <cell r="CR739" t="str">
            <v/>
          </cell>
          <cell r="CS739" t="str">
            <v/>
          </cell>
          <cell r="CT739" t="str">
            <v/>
          </cell>
          <cell r="CU739" t="str">
            <v/>
          </cell>
          <cell r="CV739" t="str">
            <v/>
          </cell>
          <cell r="CW739" t="str">
            <v/>
          </cell>
        </row>
        <row r="740">
          <cell r="CN740" t="str">
            <v/>
          </cell>
          <cell r="CO740" t="str">
            <v/>
          </cell>
          <cell r="CP740" t="str">
            <v/>
          </cell>
          <cell r="CQ740" t="str">
            <v/>
          </cell>
          <cell r="CR740" t="str">
            <v/>
          </cell>
          <cell r="CS740" t="str">
            <v/>
          </cell>
          <cell r="CT740" t="str">
            <v/>
          </cell>
          <cell r="CU740" t="str">
            <v/>
          </cell>
          <cell r="CV740" t="str">
            <v/>
          </cell>
          <cell r="CW740" t="str">
            <v/>
          </cell>
        </row>
        <row r="741">
          <cell r="CN741" t="str">
            <v/>
          </cell>
          <cell r="CO741" t="str">
            <v/>
          </cell>
          <cell r="CP741" t="str">
            <v/>
          </cell>
          <cell r="CQ741" t="str">
            <v/>
          </cell>
          <cell r="CR741" t="str">
            <v/>
          </cell>
          <cell r="CS741" t="str">
            <v/>
          </cell>
          <cell r="CT741" t="str">
            <v/>
          </cell>
          <cell r="CU741" t="str">
            <v/>
          </cell>
          <cell r="CV741" t="str">
            <v/>
          </cell>
          <cell r="CW741" t="str">
            <v/>
          </cell>
        </row>
        <row r="742">
          <cell r="CN742" t="str">
            <v/>
          </cell>
          <cell r="CO742" t="str">
            <v/>
          </cell>
          <cell r="CP742" t="str">
            <v/>
          </cell>
          <cell r="CQ742" t="str">
            <v/>
          </cell>
          <cell r="CR742" t="str">
            <v/>
          </cell>
          <cell r="CS742" t="str">
            <v/>
          </cell>
          <cell r="CT742" t="str">
            <v/>
          </cell>
          <cell r="CU742" t="str">
            <v/>
          </cell>
          <cell r="CV742" t="str">
            <v/>
          </cell>
          <cell r="CW742" t="str">
            <v/>
          </cell>
        </row>
        <row r="743">
          <cell r="CN743" t="str">
            <v/>
          </cell>
          <cell r="CO743" t="str">
            <v/>
          </cell>
          <cell r="CP743" t="str">
            <v/>
          </cell>
          <cell r="CQ743" t="str">
            <v/>
          </cell>
          <cell r="CR743" t="str">
            <v/>
          </cell>
          <cell r="CS743" t="str">
            <v/>
          </cell>
          <cell r="CT743" t="str">
            <v/>
          </cell>
          <cell r="CU743" t="str">
            <v/>
          </cell>
          <cell r="CV743" t="str">
            <v/>
          </cell>
          <cell r="CW743" t="str">
            <v/>
          </cell>
        </row>
        <row r="744">
          <cell r="CN744" t="str">
            <v/>
          </cell>
          <cell r="CO744" t="str">
            <v/>
          </cell>
          <cell r="CP744" t="str">
            <v/>
          </cell>
          <cell r="CQ744" t="str">
            <v/>
          </cell>
          <cell r="CR744" t="str">
            <v/>
          </cell>
          <cell r="CS744" t="str">
            <v/>
          </cell>
          <cell r="CT744" t="str">
            <v/>
          </cell>
          <cell r="CU744" t="str">
            <v/>
          </cell>
          <cell r="CV744" t="str">
            <v/>
          </cell>
          <cell r="CW744" t="str">
            <v/>
          </cell>
        </row>
        <row r="745">
          <cell r="CN745" t="str">
            <v/>
          </cell>
          <cell r="CO745" t="str">
            <v/>
          </cell>
          <cell r="CP745" t="str">
            <v/>
          </cell>
          <cell r="CQ745" t="str">
            <v/>
          </cell>
          <cell r="CR745" t="str">
            <v/>
          </cell>
          <cell r="CS745" t="str">
            <v/>
          </cell>
          <cell r="CT745" t="str">
            <v/>
          </cell>
          <cell r="CU745" t="str">
            <v/>
          </cell>
          <cell r="CV745" t="str">
            <v/>
          </cell>
          <cell r="CW745" t="str">
            <v/>
          </cell>
        </row>
        <row r="746">
          <cell r="CN746" t="str">
            <v/>
          </cell>
          <cell r="CO746" t="str">
            <v/>
          </cell>
          <cell r="CP746" t="str">
            <v/>
          </cell>
          <cell r="CQ746" t="str">
            <v/>
          </cell>
          <cell r="CR746" t="str">
            <v/>
          </cell>
          <cell r="CS746" t="str">
            <v/>
          </cell>
          <cell r="CT746" t="str">
            <v/>
          </cell>
          <cell r="CU746" t="str">
            <v/>
          </cell>
          <cell r="CV746" t="str">
            <v/>
          </cell>
          <cell r="CW746" t="str">
            <v/>
          </cell>
        </row>
        <row r="747">
          <cell r="CN747" t="str">
            <v/>
          </cell>
          <cell r="CO747" t="str">
            <v/>
          </cell>
          <cell r="CP747" t="str">
            <v/>
          </cell>
          <cell r="CQ747" t="str">
            <v/>
          </cell>
          <cell r="CR747" t="str">
            <v/>
          </cell>
          <cell r="CS747" t="str">
            <v/>
          </cell>
          <cell r="CT747" t="str">
            <v/>
          </cell>
          <cell r="CU747" t="str">
            <v/>
          </cell>
          <cell r="CV747" t="str">
            <v/>
          </cell>
          <cell r="CW747" t="str">
            <v/>
          </cell>
        </row>
        <row r="748">
          <cell r="CN748" t="str">
            <v/>
          </cell>
          <cell r="CO748" t="str">
            <v/>
          </cell>
          <cell r="CP748" t="str">
            <v/>
          </cell>
          <cell r="CQ748" t="str">
            <v/>
          </cell>
          <cell r="CR748" t="str">
            <v/>
          </cell>
          <cell r="CS748" t="str">
            <v/>
          </cell>
          <cell r="CT748" t="str">
            <v/>
          </cell>
          <cell r="CU748" t="str">
            <v/>
          </cell>
          <cell r="CV748" t="str">
            <v/>
          </cell>
          <cell r="CW748" t="str">
            <v/>
          </cell>
        </row>
        <row r="749">
          <cell r="CN749" t="str">
            <v/>
          </cell>
          <cell r="CO749" t="str">
            <v/>
          </cell>
          <cell r="CP749" t="str">
            <v/>
          </cell>
          <cell r="CQ749" t="str">
            <v/>
          </cell>
          <cell r="CR749" t="str">
            <v/>
          </cell>
          <cell r="CS749" t="str">
            <v/>
          </cell>
          <cell r="CT749" t="str">
            <v/>
          </cell>
          <cell r="CU749" t="str">
            <v/>
          </cell>
          <cell r="CV749" t="str">
            <v/>
          </cell>
          <cell r="CW749" t="str">
            <v/>
          </cell>
        </row>
        <row r="750">
          <cell r="CN750" t="str">
            <v/>
          </cell>
          <cell r="CO750" t="str">
            <v/>
          </cell>
          <cell r="CP750" t="str">
            <v/>
          </cell>
          <cell r="CQ750" t="str">
            <v/>
          </cell>
          <cell r="CR750" t="str">
            <v/>
          </cell>
          <cell r="CS750" t="str">
            <v/>
          </cell>
          <cell r="CT750" t="str">
            <v/>
          </cell>
          <cell r="CU750" t="str">
            <v/>
          </cell>
          <cell r="CV750" t="str">
            <v/>
          </cell>
          <cell r="CW750" t="str">
            <v/>
          </cell>
        </row>
        <row r="751">
          <cell r="CN751" t="str">
            <v/>
          </cell>
          <cell r="CO751" t="str">
            <v/>
          </cell>
          <cell r="CP751" t="str">
            <v/>
          </cell>
          <cell r="CQ751" t="str">
            <v/>
          </cell>
          <cell r="CR751" t="str">
            <v/>
          </cell>
          <cell r="CS751" t="str">
            <v/>
          </cell>
          <cell r="CT751" t="str">
            <v/>
          </cell>
          <cell r="CU751" t="str">
            <v/>
          </cell>
          <cell r="CV751" t="str">
            <v/>
          </cell>
          <cell r="CW751" t="str">
            <v/>
          </cell>
        </row>
        <row r="752">
          <cell r="CN752" t="str">
            <v/>
          </cell>
          <cell r="CO752" t="str">
            <v/>
          </cell>
          <cell r="CP752" t="str">
            <v/>
          </cell>
          <cell r="CQ752" t="str">
            <v/>
          </cell>
          <cell r="CR752" t="str">
            <v/>
          </cell>
          <cell r="CS752" t="str">
            <v/>
          </cell>
          <cell r="CT752" t="str">
            <v/>
          </cell>
          <cell r="CU752" t="str">
            <v/>
          </cell>
          <cell r="CV752" t="str">
            <v/>
          </cell>
          <cell r="CW752" t="str">
            <v/>
          </cell>
        </row>
        <row r="753">
          <cell r="CN753" t="str">
            <v/>
          </cell>
          <cell r="CO753" t="str">
            <v/>
          </cell>
          <cell r="CP753" t="str">
            <v/>
          </cell>
          <cell r="CQ753" t="str">
            <v/>
          </cell>
          <cell r="CR753" t="str">
            <v/>
          </cell>
          <cell r="CS753" t="str">
            <v/>
          </cell>
          <cell r="CT753" t="str">
            <v/>
          </cell>
          <cell r="CU753" t="str">
            <v/>
          </cell>
          <cell r="CV753" t="str">
            <v/>
          </cell>
          <cell r="CW753" t="str">
            <v/>
          </cell>
        </row>
        <row r="754">
          <cell r="CN754" t="str">
            <v/>
          </cell>
          <cell r="CO754" t="str">
            <v/>
          </cell>
          <cell r="CP754" t="str">
            <v/>
          </cell>
          <cell r="CQ754" t="str">
            <v/>
          </cell>
          <cell r="CR754" t="str">
            <v/>
          </cell>
          <cell r="CS754" t="str">
            <v/>
          </cell>
          <cell r="CT754" t="str">
            <v/>
          </cell>
          <cell r="CU754" t="str">
            <v/>
          </cell>
          <cell r="CV754" t="str">
            <v/>
          </cell>
          <cell r="CW754" t="str">
            <v/>
          </cell>
        </row>
        <row r="755">
          <cell r="CN755" t="str">
            <v/>
          </cell>
          <cell r="CO755" t="str">
            <v/>
          </cell>
          <cell r="CP755" t="str">
            <v/>
          </cell>
          <cell r="CQ755" t="str">
            <v/>
          </cell>
          <cell r="CR755" t="str">
            <v/>
          </cell>
          <cell r="CS755" t="str">
            <v/>
          </cell>
          <cell r="CT755" t="str">
            <v/>
          </cell>
          <cell r="CU755" t="str">
            <v/>
          </cell>
          <cell r="CV755" t="str">
            <v/>
          </cell>
          <cell r="CW755" t="str">
            <v/>
          </cell>
        </row>
        <row r="756">
          <cell r="CN756" t="str">
            <v/>
          </cell>
          <cell r="CO756" t="str">
            <v/>
          </cell>
          <cell r="CP756" t="str">
            <v/>
          </cell>
          <cell r="CQ756" t="str">
            <v/>
          </cell>
          <cell r="CR756" t="str">
            <v/>
          </cell>
          <cell r="CS756" t="str">
            <v/>
          </cell>
          <cell r="CT756" t="str">
            <v/>
          </cell>
          <cell r="CU756" t="str">
            <v/>
          </cell>
          <cell r="CV756" t="str">
            <v/>
          </cell>
          <cell r="CW756" t="str">
            <v/>
          </cell>
        </row>
        <row r="757">
          <cell r="CN757" t="str">
            <v/>
          </cell>
          <cell r="CO757" t="str">
            <v/>
          </cell>
          <cell r="CP757" t="str">
            <v/>
          </cell>
          <cell r="CQ757" t="str">
            <v/>
          </cell>
          <cell r="CR757" t="str">
            <v/>
          </cell>
          <cell r="CS757" t="str">
            <v/>
          </cell>
          <cell r="CT757" t="str">
            <v/>
          </cell>
          <cell r="CU757" t="str">
            <v/>
          </cell>
          <cell r="CV757" t="str">
            <v/>
          </cell>
          <cell r="CW757" t="str">
            <v/>
          </cell>
        </row>
        <row r="758">
          <cell r="CN758" t="str">
            <v/>
          </cell>
          <cell r="CO758" t="str">
            <v/>
          </cell>
          <cell r="CP758" t="str">
            <v/>
          </cell>
          <cell r="CQ758" t="str">
            <v/>
          </cell>
          <cell r="CR758" t="str">
            <v/>
          </cell>
          <cell r="CS758" t="str">
            <v/>
          </cell>
          <cell r="CT758" t="str">
            <v/>
          </cell>
          <cell r="CU758" t="str">
            <v/>
          </cell>
          <cell r="CV758" t="str">
            <v/>
          </cell>
          <cell r="CW758" t="str">
            <v/>
          </cell>
        </row>
        <row r="759">
          <cell r="CN759" t="str">
            <v/>
          </cell>
          <cell r="CO759" t="str">
            <v/>
          </cell>
          <cell r="CP759" t="str">
            <v/>
          </cell>
          <cell r="CQ759" t="str">
            <v/>
          </cell>
          <cell r="CR759" t="str">
            <v/>
          </cell>
          <cell r="CS759" t="str">
            <v/>
          </cell>
          <cell r="CT759" t="str">
            <v/>
          </cell>
          <cell r="CU759" t="str">
            <v/>
          </cell>
          <cell r="CV759" t="str">
            <v/>
          </cell>
          <cell r="CW759" t="str">
            <v/>
          </cell>
        </row>
        <row r="760">
          <cell r="CN760" t="str">
            <v/>
          </cell>
          <cell r="CO760" t="str">
            <v/>
          </cell>
          <cell r="CP760" t="str">
            <v/>
          </cell>
          <cell r="CQ760" t="str">
            <v/>
          </cell>
          <cell r="CR760" t="str">
            <v/>
          </cell>
          <cell r="CS760" t="str">
            <v/>
          </cell>
          <cell r="CT760" t="str">
            <v/>
          </cell>
          <cell r="CU760" t="str">
            <v/>
          </cell>
          <cell r="CV760" t="str">
            <v/>
          </cell>
          <cell r="CW760" t="str">
            <v/>
          </cell>
        </row>
        <row r="761">
          <cell r="CN761" t="str">
            <v/>
          </cell>
          <cell r="CO761" t="str">
            <v/>
          </cell>
          <cell r="CP761" t="str">
            <v/>
          </cell>
          <cell r="CQ761" t="str">
            <v/>
          </cell>
          <cell r="CR761" t="str">
            <v/>
          </cell>
          <cell r="CS761" t="str">
            <v/>
          </cell>
          <cell r="CT761" t="str">
            <v/>
          </cell>
          <cell r="CU761" t="str">
            <v/>
          </cell>
          <cell r="CV761" t="str">
            <v/>
          </cell>
          <cell r="CW761" t="str">
            <v/>
          </cell>
        </row>
        <row r="762">
          <cell r="CN762" t="str">
            <v/>
          </cell>
          <cell r="CO762" t="str">
            <v/>
          </cell>
          <cell r="CP762" t="str">
            <v/>
          </cell>
          <cell r="CQ762" t="str">
            <v/>
          </cell>
          <cell r="CR762" t="str">
            <v/>
          </cell>
          <cell r="CS762" t="str">
            <v/>
          </cell>
          <cell r="CT762" t="str">
            <v/>
          </cell>
          <cell r="CU762" t="str">
            <v/>
          </cell>
          <cell r="CV762" t="str">
            <v/>
          </cell>
          <cell r="CW762" t="str">
            <v/>
          </cell>
        </row>
        <row r="763">
          <cell r="CN763" t="str">
            <v/>
          </cell>
          <cell r="CO763" t="str">
            <v/>
          </cell>
          <cell r="CP763" t="str">
            <v/>
          </cell>
          <cell r="CQ763" t="str">
            <v/>
          </cell>
          <cell r="CR763" t="str">
            <v/>
          </cell>
          <cell r="CS763" t="str">
            <v/>
          </cell>
          <cell r="CT763" t="str">
            <v/>
          </cell>
          <cell r="CU763" t="str">
            <v/>
          </cell>
          <cell r="CV763" t="str">
            <v/>
          </cell>
          <cell r="CW763" t="str">
            <v/>
          </cell>
        </row>
        <row r="764">
          <cell r="CN764" t="str">
            <v/>
          </cell>
          <cell r="CO764" t="str">
            <v/>
          </cell>
          <cell r="CP764" t="str">
            <v/>
          </cell>
          <cell r="CQ764" t="str">
            <v/>
          </cell>
          <cell r="CR764" t="str">
            <v/>
          </cell>
          <cell r="CS764" t="str">
            <v/>
          </cell>
          <cell r="CT764" t="str">
            <v/>
          </cell>
          <cell r="CU764" t="str">
            <v/>
          </cell>
          <cell r="CV764" t="str">
            <v/>
          </cell>
          <cell r="CW764" t="str">
            <v/>
          </cell>
        </row>
        <row r="765">
          <cell r="CN765" t="str">
            <v/>
          </cell>
          <cell r="CO765" t="str">
            <v/>
          </cell>
          <cell r="CP765" t="str">
            <v/>
          </cell>
          <cell r="CQ765" t="str">
            <v/>
          </cell>
          <cell r="CR765" t="str">
            <v/>
          </cell>
          <cell r="CS765" t="str">
            <v/>
          </cell>
          <cell r="CT765" t="str">
            <v/>
          </cell>
          <cell r="CU765" t="str">
            <v/>
          </cell>
          <cell r="CV765" t="str">
            <v/>
          </cell>
          <cell r="CW765" t="str">
            <v/>
          </cell>
        </row>
        <row r="766">
          <cell r="CN766" t="str">
            <v/>
          </cell>
          <cell r="CO766" t="str">
            <v/>
          </cell>
          <cell r="CP766" t="str">
            <v/>
          </cell>
          <cell r="CQ766" t="str">
            <v/>
          </cell>
          <cell r="CR766" t="str">
            <v/>
          </cell>
          <cell r="CS766" t="str">
            <v/>
          </cell>
          <cell r="CT766" t="str">
            <v/>
          </cell>
          <cell r="CU766" t="str">
            <v/>
          </cell>
          <cell r="CV766" t="str">
            <v/>
          </cell>
          <cell r="CW766" t="str">
            <v/>
          </cell>
        </row>
        <row r="767">
          <cell r="CN767" t="str">
            <v/>
          </cell>
          <cell r="CO767" t="str">
            <v/>
          </cell>
          <cell r="CP767" t="str">
            <v/>
          </cell>
          <cell r="CQ767" t="str">
            <v/>
          </cell>
          <cell r="CR767" t="str">
            <v/>
          </cell>
          <cell r="CS767" t="str">
            <v/>
          </cell>
          <cell r="CT767" t="str">
            <v/>
          </cell>
          <cell r="CU767" t="str">
            <v/>
          </cell>
          <cell r="CV767" t="str">
            <v/>
          </cell>
          <cell r="CW767" t="str">
            <v/>
          </cell>
        </row>
        <row r="768">
          <cell r="CN768" t="str">
            <v/>
          </cell>
          <cell r="CO768" t="str">
            <v/>
          </cell>
          <cell r="CP768" t="str">
            <v/>
          </cell>
          <cell r="CQ768" t="str">
            <v/>
          </cell>
          <cell r="CR768" t="str">
            <v/>
          </cell>
          <cell r="CS768" t="str">
            <v/>
          </cell>
          <cell r="CT768" t="str">
            <v/>
          </cell>
          <cell r="CU768" t="str">
            <v/>
          </cell>
          <cell r="CV768" t="str">
            <v/>
          </cell>
          <cell r="CW768" t="str">
            <v/>
          </cell>
        </row>
        <row r="769">
          <cell r="CN769" t="str">
            <v/>
          </cell>
          <cell r="CO769" t="str">
            <v/>
          </cell>
          <cell r="CP769" t="str">
            <v/>
          </cell>
          <cell r="CQ769" t="str">
            <v/>
          </cell>
          <cell r="CR769" t="str">
            <v/>
          </cell>
          <cell r="CS769" t="str">
            <v/>
          </cell>
          <cell r="CT769" t="str">
            <v/>
          </cell>
          <cell r="CU769" t="str">
            <v/>
          </cell>
          <cell r="CV769" t="str">
            <v/>
          </cell>
          <cell r="CW769" t="str">
            <v/>
          </cell>
        </row>
        <row r="770">
          <cell r="CN770" t="str">
            <v/>
          </cell>
          <cell r="CO770" t="str">
            <v/>
          </cell>
          <cell r="CP770" t="str">
            <v/>
          </cell>
          <cell r="CQ770" t="str">
            <v/>
          </cell>
          <cell r="CR770" t="str">
            <v/>
          </cell>
          <cell r="CS770" t="str">
            <v/>
          </cell>
          <cell r="CT770" t="str">
            <v/>
          </cell>
          <cell r="CU770" t="str">
            <v/>
          </cell>
          <cell r="CV770" t="str">
            <v/>
          </cell>
          <cell r="CW770" t="str">
            <v/>
          </cell>
        </row>
        <row r="771">
          <cell r="CN771" t="str">
            <v/>
          </cell>
          <cell r="CO771" t="str">
            <v/>
          </cell>
          <cell r="CP771" t="str">
            <v/>
          </cell>
          <cell r="CQ771" t="str">
            <v/>
          </cell>
          <cell r="CR771" t="str">
            <v/>
          </cell>
          <cell r="CS771" t="str">
            <v/>
          </cell>
          <cell r="CT771" t="str">
            <v/>
          </cell>
          <cell r="CU771" t="str">
            <v/>
          </cell>
          <cell r="CV771" t="str">
            <v/>
          </cell>
          <cell r="CW771" t="str">
            <v/>
          </cell>
        </row>
        <row r="772">
          <cell r="CN772" t="str">
            <v/>
          </cell>
          <cell r="CO772" t="str">
            <v/>
          </cell>
          <cell r="CP772" t="str">
            <v/>
          </cell>
          <cell r="CQ772" t="str">
            <v/>
          </cell>
          <cell r="CR772" t="str">
            <v/>
          </cell>
          <cell r="CS772" t="str">
            <v/>
          </cell>
          <cell r="CT772" t="str">
            <v/>
          </cell>
          <cell r="CU772" t="str">
            <v/>
          </cell>
          <cell r="CV772" t="str">
            <v/>
          </cell>
          <cell r="CW772" t="str">
            <v/>
          </cell>
        </row>
        <row r="773">
          <cell r="CN773" t="str">
            <v/>
          </cell>
          <cell r="CO773" t="str">
            <v/>
          </cell>
          <cell r="CP773" t="str">
            <v/>
          </cell>
          <cell r="CQ773" t="str">
            <v/>
          </cell>
          <cell r="CR773" t="str">
            <v/>
          </cell>
          <cell r="CS773" t="str">
            <v/>
          </cell>
          <cell r="CT773" t="str">
            <v/>
          </cell>
          <cell r="CU773" t="str">
            <v/>
          </cell>
          <cell r="CV773" t="str">
            <v/>
          </cell>
          <cell r="CW773" t="str">
            <v/>
          </cell>
        </row>
        <row r="774">
          <cell r="CN774" t="str">
            <v/>
          </cell>
          <cell r="CO774" t="str">
            <v/>
          </cell>
          <cell r="CP774" t="str">
            <v/>
          </cell>
          <cell r="CQ774" t="str">
            <v/>
          </cell>
          <cell r="CR774" t="str">
            <v/>
          </cell>
          <cell r="CS774" t="str">
            <v/>
          </cell>
          <cell r="CT774" t="str">
            <v/>
          </cell>
          <cell r="CU774" t="str">
            <v/>
          </cell>
          <cell r="CV774" t="str">
            <v/>
          </cell>
          <cell r="CW774" t="str">
            <v/>
          </cell>
        </row>
        <row r="775">
          <cell r="CN775" t="str">
            <v/>
          </cell>
          <cell r="CO775" t="str">
            <v/>
          </cell>
          <cell r="CP775" t="str">
            <v/>
          </cell>
          <cell r="CQ775" t="str">
            <v/>
          </cell>
          <cell r="CR775" t="str">
            <v/>
          </cell>
          <cell r="CS775" t="str">
            <v/>
          </cell>
          <cell r="CT775" t="str">
            <v/>
          </cell>
          <cell r="CU775" t="str">
            <v/>
          </cell>
          <cell r="CV775" t="str">
            <v/>
          </cell>
          <cell r="CW775" t="str">
            <v/>
          </cell>
        </row>
        <row r="776">
          <cell r="CN776" t="str">
            <v/>
          </cell>
          <cell r="CO776" t="str">
            <v/>
          </cell>
          <cell r="CP776" t="str">
            <v/>
          </cell>
          <cell r="CQ776" t="str">
            <v/>
          </cell>
          <cell r="CR776" t="str">
            <v/>
          </cell>
          <cell r="CS776" t="str">
            <v/>
          </cell>
          <cell r="CT776" t="str">
            <v/>
          </cell>
          <cell r="CU776" t="str">
            <v/>
          </cell>
          <cell r="CV776" t="str">
            <v/>
          </cell>
          <cell r="CW776" t="str">
            <v/>
          </cell>
        </row>
        <row r="777">
          <cell r="CN777" t="str">
            <v/>
          </cell>
          <cell r="CO777" t="str">
            <v/>
          </cell>
          <cell r="CP777" t="str">
            <v/>
          </cell>
          <cell r="CQ777" t="str">
            <v/>
          </cell>
          <cell r="CR777" t="str">
            <v/>
          </cell>
          <cell r="CS777" t="str">
            <v/>
          </cell>
          <cell r="CT777" t="str">
            <v/>
          </cell>
          <cell r="CU777" t="str">
            <v/>
          </cell>
          <cell r="CV777" t="str">
            <v/>
          </cell>
          <cell r="CW777" t="str">
            <v/>
          </cell>
        </row>
        <row r="778">
          <cell r="CN778" t="str">
            <v/>
          </cell>
          <cell r="CO778" t="str">
            <v/>
          </cell>
          <cell r="CP778" t="str">
            <v/>
          </cell>
          <cell r="CQ778" t="str">
            <v/>
          </cell>
          <cell r="CR778" t="str">
            <v/>
          </cell>
          <cell r="CS778" t="str">
            <v/>
          </cell>
          <cell r="CT778" t="str">
            <v/>
          </cell>
          <cell r="CU778" t="str">
            <v/>
          </cell>
          <cell r="CV778" t="str">
            <v/>
          </cell>
          <cell r="CW778" t="str">
            <v/>
          </cell>
        </row>
        <row r="779">
          <cell r="CN779" t="str">
            <v/>
          </cell>
          <cell r="CO779" t="str">
            <v/>
          </cell>
          <cell r="CP779" t="str">
            <v/>
          </cell>
          <cell r="CQ779" t="str">
            <v/>
          </cell>
          <cell r="CR779" t="str">
            <v/>
          </cell>
          <cell r="CS779" t="str">
            <v/>
          </cell>
          <cell r="CT779" t="str">
            <v/>
          </cell>
          <cell r="CU779" t="str">
            <v/>
          </cell>
          <cell r="CV779" t="str">
            <v/>
          </cell>
          <cell r="CW779" t="str">
            <v/>
          </cell>
        </row>
        <row r="780">
          <cell r="CN780" t="str">
            <v/>
          </cell>
          <cell r="CO780" t="str">
            <v/>
          </cell>
          <cell r="CP780" t="str">
            <v/>
          </cell>
          <cell r="CQ780" t="str">
            <v/>
          </cell>
          <cell r="CR780" t="str">
            <v/>
          </cell>
          <cell r="CS780" t="str">
            <v/>
          </cell>
          <cell r="CT780" t="str">
            <v/>
          </cell>
          <cell r="CU780" t="str">
            <v/>
          </cell>
          <cell r="CV780" t="str">
            <v/>
          </cell>
          <cell r="CW780" t="str">
            <v/>
          </cell>
        </row>
        <row r="781">
          <cell r="CN781" t="str">
            <v/>
          </cell>
          <cell r="CO781" t="str">
            <v/>
          </cell>
          <cell r="CP781" t="str">
            <v/>
          </cell>
          <cell r="CQ781" t="str">
            <v/>
          </cell>
          <cell r="CR781" t="str">
            <v/>
          </cell>
          <cell r="CS781" t="str">
            <v/>
          </cell>
          <cell r="CT781" t="str">
            <v/>
          </cell>
          <cell r="CU781" t="str">
            <v/>
          </cell>
          <cell r="CV781" t="str">
            <v/>
          </cell>
          <cell r="CW781" t="str">
            <v/>
          </cell>
        </row>
        <row r="782">
          <cell r="CN782" t="str">
            <v/>
          </cell>
          <cell r="CO782" t="str">
            <v/>
          </cell>
          <cell r="CP782" t="str">
            <v/>
          </cell>
          <cell r="CQ782" t="str">
            <v/>
          </cell>
          <cell r="CR782" t="str">
            <v/>
          </cell>
          <cell r="CS782" t="str">
            <v/>
          </cell>
          <cell r="CT782" t="str">
            <v/>
          </cell>
          <cell r="CU782" t="str">
            <v/>
          </cell>
          <cell r="CV782" t="str">
            <v/>
          </cell>
          <cell r="CW782" t="str">
            <v/>
          </cell>
        </row>
        <row r="783">
          <cell r="CN783" t="str">
            <v/>
          </cell>
          <cell r="CO783" t="str">
            <v/>
          </cell>
          <cell r="CP783" t="str">
            <v/>
          </cell>
          <cell r="CQ783" t="str">
            <v/>
          </cell>
          <cell r="CR783" t="str">
            <v/>
          </cell>
          <cell r="CS783" t="str">
            <v/>
          </cell>
          <cell r="CT783" t="str">
            <v/>
          </cell>
          <cell r="CU783" t="str">
            <v/>
          </cell>
          <cell r="CV783" t="str">
            <v/>
          </cell>
          <cell r="CW783" t="str">
            <v/>
          </cell>
        </row>
        <row r="784">
          <cell r="CN784" t="str">
            <v/>
          </cell>
          <cell r="CO784" t="str">
            <v/>
          </cell>
          <cell r="CP784" t="str">
            <v/>
          </cell>
          <cell r="CQ784" t="str">
            <v/>
          </cell>
          <cell r="CR784" t="str">
            <v/>
          </cell>
          <cell r="CS784" t="str">
            <v/>
          </cell>
          <cell r="CT784" t="str">
            <v/>
          </cell>
          <cell r="CU784" t="str">
            <v/>
          </cell>
          <cell r="CV784" t="str">
            <v/>
          </cell>
          <cell r="CW784" t="str">
            <v/>
          </cell>
        </row>
        <row r="785">
          <cell r="CN785" t="str">
            <v/>
          </cell>
          <cell r="CO785" t="str">
            <v/>
          </cell>
          <cell r="CP785" t="str">
            <v/>
          </cell>
          <cell r="CQ785" t="str">
            <v/>
          </cell>
          <cell r="CR785" t="str">
            <v/>
          </cell>
          <cell r="CS785" t="str">
            <v/>
          </cell>
          <cell r="CT785" t="str">
            <v/>
          </cell>
          <cell r="CU785" t="str">
            <v/>
          </cell>
          <cell r="CV785" t="str">
            <v/>
          </cell>
          <cell r="CW785" t="str">
            <v/>
          </cell>
        </row>
        <row r="786">
          <cell r="CN786" t="str">
            <v/>
          </cell>
          <cell r="CO786" t="str">
            <v/>
          </cell>
          <cell r="CP786" t="str">
            <v/>
          </cell>
          <cell r="CQ786" t="str">
            <v/>
          </cell>
          <cell r="CR786" t="str">
            <v/>
          </cell>
          <cell r="CS786" t="str">
            <v/>
          </cell>
          <cell r="CT786" t="str">
            <v/>
          </cell>
          <cell r="CU786" t="str">
            <v/>
          </cell>
          <cell r="CV786" t="str">
            <v/>
          </cell>
          <cell r="CW786" t="str">
            <v/>
          </cell>
        </row>
        <row r="787">
          <cell r="CN787" t="str">
            <v/>
          </cell>
          <cell r="CO787" t="str">
            <v/>
          </cell>
          <cell r="CP787" t="str">
            <v/>
          </cell>
          <cell r="CQ787" t="str">
            <v/>
          </cell>
          <cell r="CR787" t="str">
            <v/>
          </cell>
          <cell r="CS787" t="str">
            <v/>
          </cell>
          <cell r="CT787" t="str">
            <v/>
          </cell>
          <cell r="CU787" t="str">
            <v/>
          </cell>
          <cell r="CV787" t="str">
            <v/>
          </cell>
          <cell r="CW787" t="str">
            <v/>
          </cell>
        </row>
        <row r="788">
          <cell r="CN788" t="str">
            <v/>
          </cell>
          <cell r="CO788" t="str">
            <v/>
          </cell>
          <cell r="CP788" t="str">
            <v/>
          </cell>
          <cell r="CQ788" t="str">
            <v/>
          </cell>
          <cell r="CR788" t="str">
            <v/>
          </cell>
          <cell r="CS788" t="str">
            <v/>
          </cell>
          <cell r="CT788" t="str">
            <v/>
          </cell>
          <cell r="CU788" t="str">
            <v/>
          </cell>
          <cell r="CV788" t="str">
            <v/>
          </cell>
          <cell r="CW788" t="str">
            <v/>
          </cell>
        </row>
        <row r="789">
          <cell r="CN789" t="str">
            <v/>
          </cell>
          <cell r="CO789" t="str">
            <v/>
          </cell>
          <cell r="CP789" t="str">
            <v/>
          </cell>
          <cell r="CQ789" t="str">
            <v/>
          </cell>
          <cell r="CR789" t="str">
            <v/>
          </cell>
          <cell r="CS789" t="str">
            <v/>
          </cell>
          <cell r="CT789" t="str">
            <v/>
          </cell>
          <cell r="CU789" t="str">
            <v/>
          </cell>
          <cell r="CV789" t="str">
            <v/>
          </cell>
          <cell r="CW789" t="str">
            <v/>
          </cell>
        </row>
        <row r="790">
          <cell r="CN790" t="str">
            <v/>
          </cell>
          <cell r="CO790" t="str">
            <v/>
          </cell>
          <cell r="CP790" t="str">
            <v/>
          </cell>
          <cell r="CQ790" t="str">
            <v/>
          </cell>
          <cell r="CR790" t="str">
            <v/>
          </cell>
          <cell r="CS790" t="str">
            <v/>
          </cell>
          <cell r="CT790" t="str">
            <v/>
          </cell>
          <cell r="CU790" t="str">
            <v/>
          </cell>
          <cell r="CV790" t="str">
            <v/>
          </cell>
          <cell r="CW790" t="str">
            <v/>
          </cell>
        </row>
        <row r="791">
          <cell r="CN791" t="str">
            <v/>
          </cell>
          <cell r="CO791" t="str">
            <v/>
          </cell>
          <cell r="CP791" t="str">
            <v/>
          </cell>
          <cell r="CQ791" t="str">
            <v/>
          </cell>
          <cell r="CR791" t="str">
            <v/>
          </cell>
          <cell r="CS791" t="str">
            <v/>
          </cell>
          <cell r="CT791" t="str">
            <v/>
          </cell>
          <cell r="CU791" t="str">
            <v/>
          </cell>
          <cell r="CV791" t="str">
            <v/>
          </cell>
          <cell r="CW791" t="str">
            <v/>
          </cell>
        </row>
        <row r="792">
          <cell r="CN792" t="str">
            <v/>
          </cell>
          <cell r="CO792" t="str">
            <v/>
          </cell>
          <cell r="CP792" t="str">
            <v/>
          </cell>
          <cell r="CQ792" t="str">
            <v/>
          </cell>
          <cell r="CR792" t="str">
            <v/>
          </cell>
          <cell r="CS792" t="str">
            <v/>
          </cell>
          <cell r="CT792" t="str">
            <v/>
          </cell>
          <cell r="CU792" t="str">
            <v/>
          </cell>
          <cell r="CV792" t="str">
            <v/>
          </cell>
          <cell r="CW792" t="str">
            <v/>
          </cell>
        </row>
        <row r="793">
          <cell r="CN793" t="str">
            <v/>
          </cell>
          <cell r="CO793" t="str">
            <v/>
          </cell>
          <cell r="CP793" t="str">
            <v/>
          </cell>
          <cell r="CQ793" t="str">
            <v/>
          </cell>
          <cell r="CR793" t="str">
            <v/>
          </cell>
          <cell r="CS793" t="str">
            <v/>
          </cell>
          <cell r="CT793" t="str">
            <v/>
          </cell>
          <cell r="CU793" t="str">
            <v/>
          </cell>
          <cell r="CV793" t="str">
            <v/>
          </cell>
          <cell r="CW793" t="str">
            <v/>
          </cell>
        </row>
        <row r="794">
          <cell r="CN794" t="str">
            <v/>
          </cell>
          <cell r="CO794" t="str">
            <v/>
          </cell>
          <cell r="CP794" t="str">
            <v/>
          </cell>
          <cell r="CQ794" t="str">
            <v/>
          </cell>
          <cell r="CR794" t="str">
            <v/>
          </cell>
          <cell r="CS794" t="str">
            <v/>
          </cell>
          <cell r="CT794" t="str">
            <v/>
          </cell>
          <cell r="CU794" t="str">
            <v/>
          </cell>
          <cell r="CV794" t="str">
            <v/>
          </cell>
          <cell r="CW794" t="str">
            <v/>
          </cell>
        </row>
        <row r="795">
          <cell r="CN795" t="str">
            <v/>
          </cell>
          <cell r="CO795" t="str">
            <v/>
          </cell>
          <cell r="CP795" t="str">
            <v/>
          </cell>
          <cell r="CQ795" t="str">
            <v/>
          </cell>
          <cell r="CR795" t="str">
            <v/>
          </cell>
          <cell r="CS795" t="str">
            <v/>
          </cell>
          <cell r="CT795" t="str">
            <v/>
          </cell>
          <cell r="CU795" t="str">
            <v/>
          </cell>
          <cell r="CV795" t="str">
            <v/>
          </cell>
          <cell r="CW795" t="str">
            <v/>
          </cell>
        </row>
        <row r="796">
          <cell r="CN796" t="str">
            <v/>
          </cell>
          <cell r="CO796" t="str">
            <v/>
          </cell>
          <cell r="CP796" t="str">
            <v/>
          </cell>
          <cell r="CQ796" t="str">
            <v/>
          </cell>
          <cell r="CR796" t="str">
            <v/>
          </cell>
          <cell r="CS796" t="str">
            <v/>
          </cell>
          <cell r="CT796" t="str">
            <v/>
          </cell>
          <cell r="CU796" t="str">
            <v/>
          </cell>
          <cell r="CV796" t="str">
            <v/>
          </cell>
          <cell r="CW796" t="str">
            <v/>
          </cell>
        </row>
        <row r="797">
          <cell r="CN797" t="str">
            <v/>
          </cell>
          <cell r="CO797" t="str">
            <v/>
          </cell>
          <cell r="CP797" t="str">
            <v/>
          </cell>
          <cell r="CQ797" t="str">
            <v/>
          </cell>
          <cell r="CR797" t="str">
            <v/>
          </cell>
          <cell r="CS797" t="str">
            <v/>
          </cell>
          <cell r="CT797" t="str">
            <v/>
          </cell>
          <cell r="CU797" t="str">
            <v/>
          </cell>
          <cell r="CV797" t="str">
            <v/>
          </cell>
          <cell r="CW797" t="str">
            <v/>
          </cell>
        </row>
        <row r="798">
          <cell r="CN798" t="str">
            <v/>
          </cell>
          <cell r="CO798" t="str">
            <v/>
          </cell>
          <cell r="CP798" t="str">
            <v/>
          </cell>
          <cell r="CQ798" t="str">
            <v/>
          </cell>
          <cell r="CR798" t="str">
            <v/>
          </cell>
          <cell r="CS798" t="str">
            <v/>
          </cell>
          <cell r="CT798" t="str">
            <v/>
          </cell>
          <cell r="CU798" t="str">
            <v/>
          </cell>
          <cell r="CV798" t="str">
            <v/>
          </cell>
          <cell r="CW798" t="str">
            <v/>
          </cell>
        </row>
        <row r="799">
          <cell r="CN799" t="str">
            <v/>
          </cell>
          <cell r="CO799" t="str">
            <v/>
          </cell>
          <cell r="CP799" t="str">
            <v/>
          </cell>
          <cell r="CQ799" t="str">
            <v/>
          </cell>
          <cell r="CR799" t="str">
            <v/>
          </cell>
          <cell r="CS799" t="str">
            <v/>
          </cell>
          <cell r="CT799" t="str">
            <v/>
          </cell>
          <cell r="CU799" t="str">
            <v/>
          </cell>
          <cell r="CV799" t="str">
            <v/>
          </cell>
          <cell r="CW799" t="str">
            <v/>
          </cell>
        </row>
        <row r="800">
          <cell r="CN800" t="str">
            <v/>
          </cell>
          <cell r="CO800" t="str">
            <v/>
          </cell>
          <cell r="CP800" t="str">
            <v/>
          </cell>
          <cell r="CQ800" t="str">
            <v/>
          </cell>
          <cell r="CR800" t="str">
            <v/>
          </cell>
          <cell r="CS800" t="str">
            <v/>
          </cell>
          <cell r="CT800" t="str">
            <v/>
          </cell>
          <cell r="CU800" t="str">
            <v/>
          </cell>
          <cell r="CV800" t="str">
            <v/>
          </cell>
          <cell r="CW800" t="str">
            <v/>
          </cell>
        </row>
        <row r="801">
          <cell r="CN801" t="str">
            <v/>
          </cell>
          <cell r="CO801" t="str">
            <v/>
          </cell>
          <cell r="CP801" t="str">
            <v/>
          </cell>
          <cell r="CQ801" t="str">
            <v/>
          </cell>
          <cell r="CR801" t="str">
            <v/>
          </cell>
          <cell r="CS801" t="str">
            <v/>
          </cell>
          <cell r="CT801" t="str">
            <v/>
          </cell>
          <cell r="CU801" t="str">
            <v/>
          </cell>
          <cell r="CV801" t="str">
            <v/>
          </cell>
          <cell r="CW801" t="str">
            <v/>
          </cell>
        </row>
        <row r="802">
          <cell r="CN802" t="str">
            <v/>
          </cell>
          <cell r="CO802" t="str">
            <v/>
          </cell>
          <cell r="CP802" t="str">
            <v/>
          </cell>
          <cell r="CQ802" t="str">
            <v/>
          </cell>
          <cell r="CR802" t="str">
            <v/>
          </cell>
          <cell r="CS802" t="str">
            <v/>
          </cell>
          <cell r="CT802" t="str">
            <v/>
          </cell>
          <cell r="CU802" t="str">
            <v/>
          </cell>
          <cell r="CV802" t="str">
            <v/>
          </cell>
          <cell r="CW802" t="str">
            <v/>
          </cell>
        </row>
        <row r="803">
          <cell r="CN803" t="str">
            <v/>
          </cell>
          <cell r="CO803" t="str">
            <v/>
          </cell>
          <cell r="CP803" t="str">
            <v/>
          </cell>
          <cell r="CQ803" t="str">
            <v/>
          </cell>
          <cell r="CR803" t="str">
            <v/>
          </cell>
          <cell r="CS803" t="str">
            <v/>
          </cell>
          <cell r="CT803" t="str">
            <v/>
          </cell>
          <cell r="CU803" t="str">
            <v/>
          </cell>
          <cell r="CV803" t="str">
            <v/>
          </cell>
          <cell r="CW803" t="str">
            <v/>
          </cell>
        </row>
        <row r="804">
          <cell r="CN804" t="str">
            <v/>
          </cell>
          <cell r="CO804" t="str">
            <v/>
          </cell>
          <cell r="CP804" t="str">
            <v/>
          </cell>
          <cell r="CQ804" t="str">
            <v/>
          </cell>
          <cell r="CR804" t="str">
            <v/>
          </cell>
          <cell r="CS804" t="str">
            <v/>
          </cell>
          <cell r="CT804" t="str">
            <v/>
          </cell>
          <cell r="CU804" t="str">
            <v/>
          </cell>
          <cell r="CV804" t="str">
            <v/>
          </cell>
          <cell r="CW804" t="str">
            <v/>
          </cell>
        </row>
        <row r="805">
          <cell r="CN805" t="str">
            <v/>
          </cell>
          <cell r="CO805" t="str">
            <v/>
          </cell>
          <cell r="CP805" t="str">
            <v/>
          </cell>
          <cell r="CQ805" t="str">
            <v/>
          </cell>
          <cell r="CR805" t="str">
            <v/>
          </cell>
          <cell r="CS805" t="str">
            <v/>
          </cell>
          <cell r="CT805" t="str">
            <v/>
          </cell>
          <cell r="CU805" t="str">
            <v/>
          </cell>
          <cell r="CV805" t="str">
            <v/>
          </cell>
          <cell r="CW805" t="str">
            <v/>
          </cell>
        </row>
        <row r="806">
          <cell r="CN806" t="str">
            <v/>
          </cell>
          <cell r="CO806" t="str">
            <v/>
          </cell>
          <cell r="CP806" t="str">
            <v/>
          </cell>
          <cell r="CQ806" t="str">
            <v/>
          </cell>
          <cell r="CR806" t="str">
            <v/>
          </cell>
          <cell r="CS806" t="str">
            <v/>
          </cell>
          <cell r="CT806" t="str">
            <v/>
          </cell>
          <cell r="CU806" t="str">
            <v/>
          </cell>
          <cell r="CV806" t="str">
            <v/>
          </cell>
          <cell r="CW806" t="str">
            <v/>
          </cell>
        </row>
        <row r="807">
          <cell r="CN807" t="str">
            <v/>
          </cell>
          <cell r="CO807" t="str">
            <v/>
          </cell>
          <cell r="CP807" t="str">
            <v/>
          </cell>
          <cell r="CQ807" t="str">
            <v/>
          </cell>
          <cell r="CR807" t="str">
            <v/>
          </cell>
          <cell r="CS807" t="str">
            <v/>
          </cell>
          <cell r="CT807" t="str">
            <v/>
          </cell>
          <cell r="CU807" t="str">
            <v/>
          </cell>
          <cell r="CV807" t="str">
            <v/>
          </cell>
          <cell r="CW807" t="str">
            <v/>
          </cell>
        </row>
        <row r="808">
          <cell r="CN808" t="str">
            <v/>
          </cell>
          <cell r="CO808" t="str">
            <v/>
          </cell>
          <cell r="CP808" t="str">
            <v/>
          </cell>
          <cell r="CQ808" t="str">
            <v/>
          </cell>
          <cell r="CR808" t="str">
            <v/>
          </cell>
          <cell r="CS808" t="str">
            <v/>
          </cell>
          <cell r="CT808" t="str">
            <v/>
          </cell>
          <cell r="CU808" t="str">
            <v/>
          </cell>
          <cell r="CV808" t="str">
            <v/>
          </cell>
          <cell r="CW808" t="str">
            <v/>
          </cell>
        </row>
        <row r="809">
          <cell r="CN809" t="str">
            <v/>
          </cell>
          <cell r="CO809" t="str">
            <v/>
          </cell>
          <cell r="CP809" t="str">
            <v/>
          </cell>
          <cell r="CQ809" t="str">
            <v/>
          </cell>
          <cell r="CR809" t="str">
            <v/>
          </cell>
          <cell r="CS809" t="str">
            <v/>
          </cell>
          <cell r="CT809" t="str">
            <v/>
          </cell>
          <cell r="CU809" t="str">
            <v/>
          </cell>
          <cell r="CV809" t="str">
            <v/>
          </cell>
          <cell r="CW809" t="str">
            <v/>
          </cell>
        </row>
        <row r="810">
          <cell r="CN810" t="str">
            <v/>
          </cell>
          <cell r="CO810" t="str">
            <v/>
          </cell>
          <cell r="CP810" t="str">
            <v/>
          </cell>
          <cell r="CQ810" t="str">
            <v/>
          </cell>
          <cell r="CR810" t="str">
            <v/>
          </cell>
          <cell r="CS810" t="str">
            <v/>
          </cell>
          <cell r="CT810" t="str">
            <v/>
          </cell>
          <cell r="CU810" t="str">
            <v/>
          </cell>
          <cell r="CV810" t="str">
            <v/>
          </cell>
          <cell r="CW810" t="str">
            <v/>
          </cell>
        </row>
        <row r="811">
          <cell r="CN811" t="str">
            <v/>
          </cell>
          <cell r="CO811" t="str">
            <v/>
          </cell>
          <cell r="CP811" t="str">
            <v/>
          </cell>
          <cell r="CQ811" t="str">
            <v/>
          </cell>
          <cell r="CR811" t="str">
            <v/>
          </cell>
          <cell r="CS811" t="str">
            <v/>
          </cell>
          <cell r="CT811" t="str">
            <v/>
          </cell>
          <cell r="CU811" t="str">
            <v/>
          </cell>
          <cell r="CV811" t="str">
            <v/>
          </cell>
          <cell r="CW811" t="str">
            <v/>
          </cell>
        </row>
        <row r="812">
          <cell r="CN812" t="str">
            <v/>
          </cell>
          <cell r="CO812" t="str">
            <v/>
          </cell>
          <cell r="CP812" t="str">
            <v/>
          </cell>
          <cell r="CQ812" t="str">
            <v/>
          </cell>
          <cell r="CR812" t="str">
            <v/>
          </cell>
          <cell r="CS812" t="str">
            <v/>
          </cell>
          <cell r="CT812" t="str">
            <v/>
          </cell>
          <cell r="CU812" t="str">
            <v/>
          </cell>
          <cell r="CV812" t="str">
            <v/>
          </cell>
          <cell r="CW812" t="str">
            <v/>
          </cell>
        </row>
        <row r="813">
          <cell r="CN813" t="str">
            <v/>
          </cell>
          <cell r="CO813" t="str">
            <v/>
          </cell>
          <cell r="CP813" t="str">
            <v/>
          </cell>
          <cell r="CQ813" t="str">
            <v/>
          </cell>
          <cell r="CR813" t="str">
            <v/>
          </cell>
          <cell r="CS813" t="str">
            <v/>
          </cell>
          <cell r="CT813" t="str">
            <v/>
          </cell>
          <cell r="CU813" t="str">
            <v/>
          </cell>
          <cell r="CV813" t="str">
            <v/>
          </cell>
          <cell r="CW813" t="str">
            <v/>
          </cell>
        </row>
        <row r="814">
          <cell r="CN814" t="str">
            <v/>
          </cell>
          <cell r="CO814" t="str">
            <v/>
          </cell>
          <cell r="CP814" t="str">
            <v/>
          </cell>
          <cell r="CQ814" t="str">
            <v/>
          </cell>
          <cell r="CR814" t="str">
            <v/>
          </cell>
          <cell r="CS814" t="str">
            <v/>
          </cell>
          <cell r="CT814" t="str">
            <v/>
          </cell>
          <cell r="CU814" t="str">
            <v/>
          </cell>
          <cell r="CV814" t="str">
            <v/>
          </cell>
          <cell r="CW814" t="str">
            <v/>
          </cell>
        </row>
        <row r="815">
          <cell r="CN815" t="str">
            <v/>
          </cell>
          <cell r="CO815" t="str">
            <v/>
          </cell>
          <cell r="CP815" t="str">
            <v/>
          </cell>
          <cell r="CQ815" t="str">
            <v/>
          </cell>
          <cell r="CR815" t="str">
            <v/>
          </cell>
          <cell r="CS815" t="str">
            <v/>
          </cell>
          <cell r="CT815" t="str">
            <v/>
          </cell>
          <cell r="CU815" t="str">
            <v/>
          </cell>
          <cell r="CV815" t="str">
            <v/>
          </cell>
          <cell r="CW815" t="str">
            <v/>
          </cell>
        </row>
        <row r="816">
          <cell r="CN816" t="str">
            <v/>
          </cell>
          <cell r="CO816" t="str">
            <v/>
          </cell>
          <cell r="CP816" t="str">
            <v/>
          </cell>
          <cell r="CQ816" t="str">
            <v/>
          </cell>
          <cell r="CR816" t="str">
            <v/>
          </cell>
          <cell r="CS816" t="str">
            <v/>
          </cell>
          <cell r="CT816" t="str">
            <v/>
          </cell>
          <cell r="CU816" t="str">
            <v/>
          </cell>
          <cell r="CV816" t="str">
            <v/>
          </cell>
          <cell r="CW816" t="str">
            <v/>
          </cell>
        </row>
        <row r="817">
          <cell r="CN817" t="str">
            <v/>
          </cell>
          <cell r="CO817" t="str">
            <v/>
          </cell>
          <cell r="CP817" t="str">
            <v/>
          </cell>
          <cell r="CQ817" t="str">
            <v/>
          </cell>
          <cell r="CR817" t="str">
            <v/>
          </cell>
          <cell r="CS817" t="str">
            <v/>
          </cell>
          <cell r="CT817" t="str">
            <v/>
          </cell>
          <cell r="CU817" t="str">
            <v/>
          </cell>
          <cell r="CV817" t="str">
            <v/>
          </cell>
          <cell r="CW817" t="str">
            <v/>
          </cell>
        </row>
        <row r="818">
          <cell r="CN818" t="str">
            <v/>
          </cell>
          <cell r="CO818" t="str">
            <v/>
          </cell>
          <cell r="CP818" t="str">
            <v/>
          </cell>
          <cell r="CQ818" t="str">
            <v/>
          </cell>
          <cell r="CR818" t="str">
            <v/>
          </cell>
          <cell r="CS818" t="str">
            <v/>
          </cell>
          <cell r="CT818" t="str">
            <v/>
          </cell>
          <cell r="CU818" t="str">
            <v/>
          </cell>
          <cell r="CV818" t="str">
            <v/>
          </cell>
          <cell r="CW818" t="str">
            <v/>
          </cell>
        </row>
        <row r="819">
          <cell r="CN819" t="str">
            <v/>
          </cell>
          <cell r="CO819" t="str">
            <v/>
          </cell>
          <cell r="CP819" t="str">
            <v/>
          </cell>
          <cell r="CQ819" t="str">
            <v/>
          </cell>
          <cell r="CR819" t="str">
            <v/>
          </cell>
          <cell r="CS819" t="str">
            <v/>
          </cell>
          <cell r="CT819" t="str">
            <v/>
          </cell>
          <cell r="CU819" t="str">
            <v/>
          </cell>
          <cell r="CV819" t="str">
            <v/>
          </cell>
          <cell r="CW819" t="str">
            <v/>
          </cell>
        </row>
        <row r="820">
          <cell r="CN820" t="str">
            <v/>
          </cell>
          <cell r="CO820" t="str">
            <v/>
          </cell>
          <cell r="CP820" t="str">
            <v/>
          </cell>
          <cell r="CQ820" t="str">
            <v/>
          </cell>
          <cell r="CR820" t="str">
            <v/>
          </cell>
          <cell r="CS820" t="str">
            <v/>
          </cell>
          <cell r="CT820" t="str">
            <v/>
          </cell>
          <cell r="CU820" t="str">
            <v/>
          </cell>
          <cell r="CV820" t="str">
            <v/>
          </cell>
          <cell r="CW820" t="str">
            <v/>
          </cell>
        </row>
        <row r="821">
          <cell r="CN821" t="str">
            <v/>
          </cell>
          <cell r="CO821" t="str">
            <v/>
          </cell>
          <cell r="CP821" t="str">
            <v/>
          </cell>
          <cell r="CQ821" t="str">
            <v/>
          </cell>
          <cell r="CR821" t="str">
            <v/>
          </cell>
          <cell r="CS821" t="str">
            <v/>
          </cell>
          <cell r="CT821" t="str">
            <v/>
          </cell>
          <cell r="CU821" t="str">
            <v/>
          </cell>
          <cell r="CV821" t="str">
            <v/>
          </cell>
          <cell r="CW821" t="str">
            <v/>
          </cell>
        </row>
        <row r="822">
          <cell r="CN822" t="str">
            <v/>
          </cell>
          <cell r="CO822" t="str">
            <v/>
          </cell>
          <cell r="CP822" t="str">
            <v/>
          </cell>
          <cell r="CQ822" t="str">
            <v/>
          </cell>
          <cell r="CR822" t="str">
            <v/>
          </cell>
          <cell r="CS822" t="str">
            <v/>
          </cell>
          <cell r="CT822" t="str">
            <v/>
          </cell>
          <cell r="CU822" t="str">
            <v/>
          </cell>
          <cell r="CV822" t="str">
            <v/>
          </cell>
          <cell r="CW822" t="str">
            <v/>
          </cell>
        </row>
        <row r="823">
          <cell r="CN823" t="str">
            <v/>
          </cell>
          <cell r="CO823" t="str">
            <v/>
          </cell>
          <cell r="CP823" t="str">
            <v/>
          </cell>
          <cell r="CQ823" t="str">
            <v/>
          </cell>
          <cell r="CR823" t="str">
            <v/>
          </cell>
          <cell r="CS823" t="str">
            <v/>
          </cell>
          <cell r="CT823" t="str">
            <v/>
          </cell>
          <cell r="CU823" t="str">
            <v/>
          </cell>
          <cell r="CV823" t="str">
            <v/>
          </cell>
          <cell r="CW823" t="str">
            <v/>
          </cell>
        </row>
        <row r="824">
          <cell r="CN824" t="str">
            <v/>
          </cell>
          <cell r="CO824" t="str">
            <v/>
          </cell>
          <cell r="CP824" t="str">
            <v/>
          </cell>
          <cell r="CQ824" t="str">
            <v/>
          </cell>
          <cell r="CR824" t="str">
            <v/>
          </cell>
          <cell r="CS824" t="str">
            <v/>
          </cell>
          <cell r="CT824" t="str">
            <v/>
          </cell>
          <cell r="CU824" t="str">
            <v/>
          </cell>
          <cell r="CV824" t="str">
            <v/>
          </cell>
          <cell r="CW824" t="str">
            <v/>
          </cell>
        </row>
        <row r="825">
          <cell r="CN825" t="str">
            <v/>
          </cell>
          <cell r="CO825" t="str">
            <v/>
          </cell>
          <cell r="CP825" t="str">
            <v/>
          </cell>
          <cell r="CQ825" t="str">
            <v/>
          </cell>
          <cell r="CR825" t="str">
            <v/>
          </cell>
          <cell r="CS825" t="str">
            <v/>
          </cell>
          <cell r="CT825" t="str">
            <v/>
          </cell>
          <cell r="CU825" t="str">
            <v/>
          </cell>
          <cell r="CV825" t="str">
            <v/>
          </cell>
          <cell r="CW825" t="str">
            <v/>
          </cell>
        </row>
        <row r="826">
          <cell r="CN826" t="str">
            <v/>
          </cell>
          <cell r="CO826" t="str">
            <v/>
          </cell>
          <cell r="CP826" t="str">
            <v/>
          </cell>
          <cell r="CQ826" t="str">
            <v/>
          </cell>
          <cell r="CR826" t="str">
            <v/>
          </cell>
          <cell r="CS826" t="str">
            <v/>
          </cell>
          <cell r="CT826" t="str">
            <v/>
          </cell>
          <cell r="CU826" t="str">
            <v/>
          </cell>
          <cell r="CV826" t="str">
            <v/>
          </cell>
          <cell r="CW826" t="str">
            <v/>
          </cell>
        </row>
        <row r="827">
          <cell r="CN827" t="str">
            <v/>
          </cell>
          <cell r="CO827" t="str">
            <v/>
          </cell>
          <cell r="CP827" t="str">
            <v/>
          </cell>
          <cell r="CQ827" t="str">
            <v/>
          </cell>
          <cell r="CR827" t="str">
            <v/>
          </cell>
          <cell r="CS827" t="str">
            <v/>
          </cell>
          <cell r="CT827" t="str">
            <v/>
          </cell>
          <cell r="CU827" t="str">
            <v/>
          </cell>
          <cell r="CV827" t="str">
            <v/>
          </cell>
          <cell r="CW827" t="str">
            <v/>
          </cell>
        </row>
        <row r="828">
          <cell r="CN828" t="str">
            <v/>
          </cell>
          <cell r="CO828" t="str">
            <v/>
          </cell>
          <cell r="CP828" t="str">
            <v/>
          </cell>
          <cell r="CQ828" t="str">
            <v/>
          </cell>
          <cell r="CR828" t="str">
            <v/>
          </cell>
          <cell r="CS828" t="str">
            <v/>
          </cell>
          <cell r="CT828" t="str">
            <v/>
          </cell>
          <cell r="CU828" t="str">
            <v/>
          </cell>
          <cell r="CV828" t="str">
            <v/>
          </cell>
          <cell r="CW828" t="str">
            <v/>
          </cell>
        </row>
        <row r="829">
          <cell r="CN829" t="str">
            <v/>
          </cell>
          <cell r="CO829" t="str">
            <v/>
          </cell>
          <cell r="CP829" t="str">
            <v/>
          </cell>
          <cell r="CQ829" t="str">
            <v/>
          </cell>
          <cell r="CR829" t="str">
            <v/>
          </cell>
          <cell r="CS829" t="str">
            <v/>
          </cell>
          <cell r="CT829" t="str">
            <v/>
          </cell>
          <cell r="CU829" t="str">
            <v/>
          </cell>
          <cell r="CV829" t="str">
            <v/>
          </cell>
          <cell r="CW829" t="str">
            <v/>
          </cell>
        </row>
        <row r="830">
          <cell r="CN830" t="str">
            <v/>
          </cell>
          <cell r="CO830" t="str">
            <v/>
          </cell>
          <cell r="CP830" t="str">
            <v/>
          </cell>
          <cell r="CQ830" t="str">
            <v/>
          </cell>
          <cell r="CR830" t="str">
            <v/>
          </cell>
          <cell r="CS830" t="str">
            <v/>
          </cell>
          <cell r="CT830" t="str">
            <v/>
          </cell>
          <cell r="CU830" t="str">
            <v/>
          </cell>
          <cell r="CV830" t="str">
            <v/>
          </cell>
          <cell r="CW830" t="str">
            <v/>
          </cell>
        </row>
        <row r="831">
          <cell r="CN831" t="str">
            <v/>
          </cell>
          <cell r="CO831" t="str">
            <v/>
          </cell>
          <cell r="CP831" t="str">
            <v/>
          </cell>
          <cell r="CQ831" t="str">
            <v/>
          </cell>
          <cell r="CR831" t="str">
            <v/>
          </cell>
          <cell r="CS831" t="str">
            <v/>
          </cell>
          <cell r="CT831" t="str">
            <v/>
          </cell>
          <cell r="CU831" t="str">
            <v/>
          </cell>
          <cell r="CV831" t="str">
            <v/>
          </cell>
          <cell r="CW831" t="str">
            <v/>
          </cell>
        </row>
        <row r="832">
          <cell r="CN832" t="str">
            <v/>
          </cell>
          <cell r="CO832" t="str">
            <v/>
          </cell>
          <cell r="CP832" t="str">
            <v/>
          </cell>
          <cell r="CQ832" t="str">
            <v/>
          </cell>
          <cell r="CR832" t="str">
            <v/>
          </cell>
          <cell r="CS832" t="str">
            <v/>
          </cell>
          <cell r="CT832" t="str">
            <v/>
          </cell>
          <cell r="CU832" t="str">
            <v/>
          </cell>
          <cell r="CV832" t="str">
            <v/>
          </cell>
          <cell r="CW832" t="str">
            <v/>
          </cell>
        </row>
        <row r="833">
          <cell r="CN833" t="str">
            <v/>
          </cell>
          <cell r="CO833" t="str">
            <v/>
          </cell>
          <cell r="CP833" t="str">
            <v/>
          </cell>
          <cell r="CQ833" t="str">
            <v/>
          </cell>
          <cell r="CR833" t="str">
            <v/>
          </cell>
          <cell r="CS833" t="str">
            <v/>
          </cell>
          <cell r="CT833" t="str">
            <v/>
          </cell>
          <cell r="CU833" t="str">
            <v/>
          </cell>
          <cell r="CV833" t="str">
            <v/>
          </cell>
          <cell r="CW833" t="str">
            <v/>
          </cell>
        </row>
        <row r="834">
          <cell r="CN834" t="str">
            <v/>
          </cell>
          <cell r="CO834" t="str">
            <v/>
          </cell>
          <cell r="CP834" t="str">
            <v/>
          </cell>
          <cell r="CQ834" t="str">
            <v/>
          </cell>
          <cell r="CR834" t="str">
            <v/>
          </cell>
          <cell r="CS834" t="str">
            <v/>
          </cell>
          <cell r="CT834" t="str">
            <v/>
          </cell>
          <cell r="CU834" t="str">
            <v/>
          </cell>
          <cell r="CV834" t="str">
            <v/>
          </cell>
          <cell r="CW834" t="str">
            <v/>
          </cell>
        </row>
        <row r="835">
          <cell r="CN835" t="str">
            <v/>
          </cell>
          <cell r="CO835" t="str">
            <v/>
          </cell>
          <cell r="CP835" t="str">
            <v/>
          </cell>
          <cell r="CQ835" t="str">
            <v/>
          </cell>
          <cell r="CR835" t="str">
            <v/>
          </cell>
          <cell r="CS835" t="str">
            <v/>
          </cell>
          <cell r="CT835" t="str">
            <v/>
          </cell>
          <cell r="CU835" t="str">
            <v/>
          </cell>
          <cell r="CV835" t="str">
            <v/>
          </cell>
          <cell r="CW835" t="str">
            <v/>
          </cell>
        </row>
        <row r="836">
          <cell r="CN836" t="str">
            <v/>
          </cell>
          <cell r="CO836" t="str">
            <v/>
          </cell>
          <cell r="CP836" t="str">
            <v/>
          </cell>
          <cell r="CQ836" t="str">
            <v/>
          </cell>
          <cell r="CR836" t="str">
            <v/>
          </cell>
          <cell r="CS836" t="str">
            <v/>
          </cell>
          <cell r="CT836" t="str">
            <v/>
          </cell>
          <cell r="CU836" t="str">
            <v/>
          </cell>
          <cell r="CV836" t="str">
            <v/>
          </cell>
          <cell r="CW836" t="str">
            <v/>
          </cell>
        </row>
        <row r="837">
          <cell r="CN837" t="str">
            <v/>
          </cell>
          <cell r="CO837" t="str">
            <v/>
          </cell>
          <cell r="CP837" t="str">
            <v/>
          </cell>
          <cell r="CQ837" t="str">
            <v/>
          </cell>
          <cell r="CR837" t="str">
            <v/>
          </cell>
          <cell r="CS837" t="str">
            <v/>
          </cell>
          <cell r="CT837" t="str">
            <v/>
          </cell>
          <cell r="CU837" t="str">
            <v/>
          </cell>
          <cell r="CV837" t="str">
            <v/>
          </cell>
          <cell r="CW837" t="str">
            <v/>
          </cell>
        </row>
        <row r="838">
          <cell r="CN838" t="str">
            <v/>
          </cell>
          <cell r="CO838" t="str">
            <v/>
          </cell>
          <cell r="CP838" t="str">
            <v/>
          </cell>
          <cell r="CQ838" t="str">
            <v/>
          </cell>
          <cell r="CR838" t="str">
            <v/>
          </cell>
          <cell r="CS838" t="str">
            <v/>
          </cell>
          <cell r="CT838" t="str">
            <v/>
          </cell>
          <cell r="CU838" t="str">
            <v/>
          </cell>
          <cell r="CV838" t="str">
            <v/>
          </cell>
          <cell r="CW838" t="str">
            <v/>
          </cell>
        </row>
        <row r="839">
          <cell r="CN839" t="str">
            <v/>
          </cell>
          <cell r="CO839" t="str">
            <v/>
          </cell>
          <cell r="CP839" t="str">
            <v/>
          </cell>
          <cell r="CQ839" t="str">
            <v/>
          </cell>
          <cell r="CR839" t="str">
            <v/>
          </cell>
          <cell r="CS839" t="str">
            <v/>
          </cell>
          <cell r="CT839" t="str">
            <v/>
          </cell>
          <cell r="CU839" t="str">
            <v/>
          </cell>
          <cell r="CV839" t="str">
            <v/>
          </cell>
          <cell r="CW839" t="str">
            <v/>
          </cell>
        </row>
        <row r="840">
          <cell r="CN840" t="str">
            <v/>
          </cell>
          <cell r="CO840" t="str">
            <v/>
          </cell>
          <cell r="CP840" t="str">
            <v/>
          </cell>
          <cell r="CQ840" t="str">
            <v/>
          </cell>
          <cell r="CR840" t="str">
            <v/>
          </cell>
          <cell r="CS840" t="str">
            <v/>
          </cell>
          <cell r="CT840" t="str">
            <v/>
          </cell>
          <cell r="CU840" t="str">
            <v/>
          </cell>
          <cell r="CV840" t="str">
            <v/>
          </cell>
          <cell r="CW840" t="str">
            <v/>
          </cell>
        </row>
        <row r="841">
          <cell r="CN841" t="str">
            <v/>
          </cell>
          <cell r="CO841" t="str">
            <v/>
          </cell>
          <cell r="CP841" t="str">
            <v/>
          </cell>
          <cell r="CQ841" t="str">
            <v/>
          </cell>
          <cell r="CR841" t="str">
            <v/>
          </cell>
          <cell r="CS841" t="str">
            <v/>
          </cell>
          <cell r="CT841" t="str">
            <v/>
          </cell>
          <cell r="CU841" t="str">
            <v/>
          </cell>
          <cell r="CV841" t="str">
            <v/>
          </cell>
          <cell r="CW841" t="str">
            <v/>
          </cell>
        </row>
        <row r="842">
          <cell r="CN842" t="str">
            <v/>
          </cell>
          <cell r="CO842" t="str">
            <v/>
          </cell>
          <cell r="CP842" t="str">
            <v/>
          </cell>
          <cell r="CQ842" t="str">
            <v/>
          </cell>
          <cell r="CR842" t="str">
            <v/>
          </cell>
          <cell r="CS842" t="str">
            <v/>
          </cell>
          <cell r="CT842" t="str">
            <v/>
          </cell>
          <cell r="CU842" t="str">
            <v/>
          </cell>
          <cell r="CV842" t="str">
            <v/>
          </cell>
          <cell r="CW842" t="str">
            <v/>
          </cell>
        </row>
        <row r="843">
          <cell r="CN843" t="str">
            <v/>
          </cell>
          <cell r="CO843" t="str">
            <v/>
          </cell>
          <cell r="CP843" t="str">
            <v/>
          </cell>
          <cell r="CQ843" t="str">
            <v/>
          </cell>
          <cell r="CR843" t="str">
            <v/>
          </cell>
          <cell r="CS843" t="str">
            <v/>
          </cell>
          <cell r="CT843" t="str">
            <v/>
          </cell>
          <cell r="CU843" t="str">
            <v/>
          </cell>
          <cell r="CV843" t="str">
            <v/>
          </cell>
          <cell r="CW843" t="str">
            <v/>
          </cell>
        </row>
        <row r="844">
          <cell r="CN844" t="str">
            <v/>
          </cell>
          <cell r="CO844" t="str">
            <v/>
          </cell>
          <cell r="CP844" t="str">
            <v/>
          </cell>
          <cell r="CQ844" t="str">
            <v/>
          </cell>
          <cell r="CR844" t="str">
            <v/>
          </cell>
          <cell r="CS844" t="str">
            <v/>
          </cell>
          <cell r="CT844" t="str">
            <v/>
          </cell>
          <cell r="CU844" t="str">
            <v/>
          </cell>
          <cell r="CV844" t="str">
            <v/>
          </cell>
          <cell r="CW844" t="str">
            <v/>
          </cell>
        </row>
        <row r="845">
          <cell r="CN845" t="str">
            <v/>
          </cell>
          <cell r="CO845" t="str">
            <v/>
          </cell>
          <cell r="CP845" t="str">
            <v/>
          </cell>
          <cell r="CQ845" t="str">
            <v/>
          </cell>
          <cell r="CR845" t="str">
            <v/>
          </cell>
          <cell r="CS845" t="str">
            <v/>
          </cell>
          <cell r="CT845" t="str">
            <v/>
          </cell>
          <cell r="CU845" t="str">
            <v/>
          </cell>
          <cell r="CV845" t="str">
            <v/>
          </cell>
          <cell r="CW845" t="str">
            <v/>
          </cell>
        </row>
        <row r="846">
          <cell r="CN846" t="str">
            <v/>
          </cell>
          <cell r="CO846" t="str">
            <v/>
          </cell>
          <cell r="CP846" t="str">
            <v/>
          </cell>
          <cell r="CQ846" t="str">
            <v/>
          </cell>
          <cell r="CR846" t="str">
            <v/>
          </cell>
          <cell r="CS846" t="str">
            <v/>
          </cell>
          <cell r="CT846" t="str">
            <v/>
          </cell>
          <cell r="CU846" t="str">
            <v/>
          </cell>
          <cell r="CV846" t="str">
            <v/>
          </cell>
          <cell r="CW846" t="str">
            <v/>
          </cell>
        </row>
        <row r="847">
          <cell r="CN847" t="str">
            <v/>
          </cell>
          <cell r="CO847" t="str">
            <v/>
          </cell>
          <cell r="CP847" t="str">
            <v/>
          </cell>
          <cell r="CQ847" t="str">
            <v/>
          </cell>
          <cell r="CR847" t="str">
            <v/>
          </cell>
          <cell r="CS847" t="str">
            <v/>
          </cell>
          <cell r="CT847" t="str">
            <v/>
          </cell>
          <cell r="CU847" t="str">
            <v/>
          </cell>
          <cell r="CV847" t="str">
            <v/>
          </cell>
          <cell r="CW847" t="str">
            <v/>
          </cell>
        </row>
        <row r="848">
          <cell r="CN848" t="str">
            <v/>
          </cell>
          <cell r="CO848" t="str">
            <v/>
          </cell>
          <cell r="CP848" t="str">
            <v/>
          </cell>
          <cell r="CQ848" t="str">
            <v/>
          </cell>
          <cell r="CR848" t="str">
            <v/>
          </cell>
          <cell r="CS848" t="str">
            <v/>
          </cell>
          <cell r="CT848" t="str">
            <v/>
          </cell>
          <cell r="CU848" t="str">
            <v/>
          </cell>
          <cell r="CV848" t="str">
            <v/>
          </cell>
          <cell r="CW848" t="str">
            <v/>
          </cell>
        </row>
        <row r="849">
          <cell r="CN849" t="str">
            <v/>
          </cell>
          <cell r="CO849" t="str">
            <v/>
          </cell>
          <cell r="CP849" t="str">
            <v/>
          </cell>
          <cell r="CQ849" t="str">
            <v/>
          </cell>
          <cell r="CR849" t="str">
            <v/>
          </cell>
          <cell r="CS849" t="str">
            <v/>
          </cell>
          <cell r="CT849" t="str">
            <v/>
          </cell>
          <cell r="CU849" t="str">
            <v/>
          </cell>
          <cell r="CV849" t="str">
            <v/>
          </cell>
          <cell r="CW849" t="str">
            <v/>
          </cell>
        </row>
        <row r="850">
          <cell r="CN850" t="str">
            <v/>
          </cell>
          <cell r="CO850" t="str">
            <v/>
          </cell>
          <cell r="CP850" t="str">
            <v/>
          </cell>
          <cell r="CQ850" t="str">
            <v/>
          </cell>
          <cell r="CR850" t="str">
            <v/>
          </cell>
          <cell r="CS850" t="str">
            <v/>
          </cell>
          <cell r="CT850" t="str">
            <v/>
          </cell>
          <cell r="CU850" t="str">
            <v/>
          </cell>
          <cell r="CV850" t="str">
            <v/>
          </cell>
          <cell r="CW850" t="str">
            <v/>
          </cell>
        </row>
        <row r="851">
          <cell r="CN851" t="str">
            <v/>
          </cell>
          <cell r="CO851" t="str">
            <v/>
          </cell>
          <cell r="CP851" t="str">
            <v/>
          </cell>
          <cell r="CQ851" t="str">
            <v/>
          </cell>
          <cell r="CR851" t="str">
            <v/>
          </cell>
          <cell r="CS851" t="str">
            <v/>
          </cell>
          <cell r="CT851" t="str">
            <v/>
          </cell>
          <cell r="CU851" t="str">
            <v/>
          </cell>
          <cell r="CV851" t="str">
            <v/>
          </cell>
          <cell r="CW851" t="str">
            <v/>
          </cell>
        </row>
        <row r="852">
          <cell r="CN852" t="str">
            <v/>
          </cell>
          <cell r="CO852" t="str">
            <v/>
          </cell>
          <cell r="CP852" t="str">
            <v/>
          </cell>
          <cell r="CQ852" t="str">
            <v/>
          </cell>
          <cell r="CR852" t="str">
            <v/>
          </cell>
          <cell r="CS852" t="str">
            <v/>
          </cell>
          <cell r="CT852" t="str">
            <v/>
          </cell>
          <cell r="CU852" t="str">
            <v/>
          </cell>
          <cell r="CV852" t="str">
            <v/>
          </cell>
          <cell r="CW852" t="str">
            <v/>
          </cell>
        </row>
        <row r="853">
          <cell r="CN853" t="str">
            <v/>
          </cell>
          <cell r="CO853" t="str">
            <v/>
          </cell>
          <cell r="CP853" t="str">
            <v/>
          </cell>
          <cell r="CQ853" t="str">
            <v/>
          </cell>
          <cell r="CR853" t="str">
            <v/>
          </cell>
          <cell r="CS853" t="str">
            <v/>
          </cell>
          <cell r="CT853" t="str">
            <v/>
          </cell>
          <cell r="CU853" t="str">
            <v/>
          </cell>
          <cell r="CV853" t="str">
            <v/>
          </cell>
          <cell r="CW853" t="str">
            <v/>
          </cell>
        </row>
        <row r="854">
          <cell r="CN854" t="str">
            <v/>
          </cell>
          <cell r="CO854" t="str">
            <v/>
          </cell>
          <cell r="CP854" t="str">
            <v/>
          </cell>
          <cell r="CQ854" t="str">
            <v/>
          </cell>
          <cell r="CR854" t="str">
            <v/>
          </cell>
          <cell r="CS854" t="str">
            <v/>
          </cell>
          <cell r="CT854" t="str">
            <v/>
          </cell>
          <cell r="CU854" t="str">
            <v/>
          </cell>
          <cell r="CV854" t="str">
            <v/>
          </cell>
          <cell r="CW854" t="str">
            <v/>
          </cell>
        </row>
        <row r="855">
          <cell r="CN855" t="str">
            <v/>
          </cell>
          <cell r="CO855" t="str">
            <v/>
          </cell>
          <cell r="CP855" t="str">
            <v/>
          </cell>
          <cell r="CQ855" t="str">
            <v/>
          </cell>
          <cell r="CR855" t="str">
            <v/>
          </cell>
          <cell r="CS855" t="str">
            <v/>
          </cell>
          <cell r="CT855" t="str">
            <v/>
          </cell>
          <cell r="CU855" t="str">
            <v/>
          </cell>
          <cell r="CV855" t="str">
            <v/>
          </cell>
          <cell r="CW855" t="str">
            <v/>
          </cell>
        </row>
        <row r="856">
          <cell r="CN856" t="str">
            <v/>
          </cell>
          <cell r="CO856" t="str">
            <v/>
          </cell>
          <cell r="CP856" t="str">
            <v/>
          </cell>
          <cell r="CQ856" t="str">
            <v/>
          </cell>
          <cell r="CR856" t="str">
            <v/>
          </cell>
          <cell r="CS856" t="str">
            <v/>
          </cell>
          <cell r="CT856" t="str">
            <v/>
          </cell>
          <cell r="CU856" t="str">
            <v/>
          </cell>
          <cell r="CV856" t="str">
            <v/>
          </cell>
          <cell r="CW856" t="str">
            <v/>
          </cell>
        </row>
        <row r="857">
          <cell r="CN857" t="str">
            <v/>
          </cell>
          <cell r="CO857" t="str">
            <v/>
          </cell>
          <cell r="CP857" t="str">
            <v/>
          </cell>
          <cell r="CQ857" t="str">
            <v/>
          </cell>
          <cell r="CR857" t="str">
            <v/>
          </cell>
          <cell r="CS857" t="str">
            <v/>
          </cell>
          <cell r="CT857" t="str">
            <v/>
          </cell>
          <cell r="CU857" t="str">
            <v/>
          </cell>
          <cell r="CV857" t="str">
            <v/>
          </cell>
          <cell r="CW857" t="str">
            <v/>
          </cell>
        </row>
        <row r="858">
          <cell r="CN858" t="str">
            <v/>
          </cell>
          <cell r="CO858" t="str">
            <v/>
          </cell>
          <cell r="CP858" t="str">
            <v/>
          </cell>
          <cell r="CQ858" t="str">
            <v/>
          </cell>
          <cell r="CR858" t="str">
            <v/>
          </cell>
          <cell r="CS858" t="str">
            <v/>
          </cell>
          <cell r="CT858" t="str">
            <v/>
          </cell>
          <cell r="CU858" t="str">
            <v/>
          </cell>
          <cell r="CV858" t="str">
            <v/>
          </cell>
          <cell r="CW858" t="str">
            <v/>
          </cell>
        </row>
        <row r="859">
          <cell r="CN859" t="str">
            <v/>
          </cell>
          <cell r="CO859" t="str">
            <v/>
          </cell>
          <cell r="CP859" t="str">
            <v/>
          </cell>
          <cell r="CQ859" t="str">
            <v/>
          </cell>
          <cell r="CR859" t="str">
            <v/>
          </cell>
          <cell r="CS859" t="str">
            <v/>
          </cell>
          <cell r="CT859" t="str">
            <v/>
          </cell>
          <cell r="CU859" t="str">
            <v/>
          </cell>
          <cell r="CV859" t="str">
            <v/>
          </cell>
          <cell r="CW859" t="str">
            <v/>
          </cell>
        </row>
        <row r="860">
          <cell r="CN860" t="str">
            <v/>
          </cell>
          <cell r="CO860" t="str">
            <v/>
          </cell>
          <cell r="CP860" t="str">
            <v/>
          </cell>
          <cell r="CQ860" t="str">
            <v/>
          </cell>
          <cell r="CR860" t="str">
            <v/>
          </cell>
          <cell r="CS860" t="str">
            <v/>
          </cell>
          <cell r="CT860" t="str">
            <v/>
          </cell>
          <cell r="CU860" t="str">
            <v/>
          </cell>
          <cell r="CV860" t="str">
            <v/>
          </cell>
          <cell r="CW860" t="str">
            <v/>
          </cell>
        </row>
        <row r="861">
          <cell r="CN861" t="str">
            <v/>
          </cell>
          <cell r="CO861" t="str">
            <v/>
          </cell>
          <cell r="CP861" t="str">
            <v/>
          </cell>
          <cell r="CQ861" t="str">
            <v/>
          </cell>
          <cell r="CR861" t="str">
            <v/>
          </cell>
          <cell r="CS861" t="str">
            <v/>
          </cell>
          <cell r="CT861" t="str">
            <v/>
          </cell>
          <cell r="CU861" t="str">
            <v/>
          </cell>
          <cell r="CV861" t="str">
            <v/>
          </cell>
          <cell r="CW861" t="str">
            <v/>
          </cell>
        </row>
        <row r="862">
          <cell r="CN862" t="str">
            <v/>
          </cell>
          <cell r="CO862" t="str">
            <v/>
          </cell>
          <cell r="CP862" t="str">
            <v/>
          </cell>
          <cell r="CQ862" t="str">
            <v/>
          </cell>
          <cell r="CR862" t="str">
            <v/>
          </cell>
          <cell r="CS862" t="str">
            <v/>
          </cell>
          <cell r="CT862" t="str">
            <v/>
          </cell>
          <cell r="CU862" t="str">
            <v/>
          </cell>
          <cell r="CV862" t="str">
            <v/>
          </cell>
          <cell r="CW862" t="str">
            <v/>
          </cell>
        </row>
        <row r="863">
          <cell r="CN863" t="str">
            <v/>
          </cell>
          <cell r="CO863" t="str">
            <v/>
          </cell>
          <cell r="CP863" t="str">
            <v/>
          </cell>
          <cell r="CQ863" t="str">
            <v/>
          </cell>
          <cell r="CR863" t="str">
            <v/>
          </cell>
          <cell r="CS863" t="str">
            <v/>
          </cell>
          <cell r="CT863" t="str">
            <v/>
          </cell>
          <cell r="CU863" t="str">
            <v/>
          </cell>
          <cell r="CV863" t="str">
            <v/>
          </cell>
          <cell r="CW863" t="str">
            <v/>
          </cell>
        </row>
        <row r="864">
          <cell r="CN864" t="str">
            <v/>
          </cell>
          <cell r="CO864" t="str">
            <v/>
          </cell>
          <cell r="CP864" t="str">
            <v/>
          </cell>
          <cell r="CQ864" t="str">
            <v/>
          </cell>
          <cell r="CR864" t="str">
            <v/>
          </cell>
          <cell r="CS864" t="str">
            <v/>
          </cell>
          <cell r="CT864" t="str">
            <v/>
          </cell>
          <cell r="CU864" t="str">
            <v/>
          </cell>
          <cell r="CV864" t="str">
            <v/>
          </cell>
          <cell r="CW864" t="str">
            <v/>
          </cell>
        </row>
        <row r="865">
          <cell r="CN865" t="str">
            <v/>
          </cell>
          <cell r="CO865" t="str">
            <v/>
          </cell>
          <cell r="CP865" t="str">
            <v/>
          </cell>
          <cell r="CQ865" t="str">
            <v/>
          </cell>
          <cell r="CR865" t="str">
            <v/>
          </cell>
          <cell r="CS865" t="str">
            <v/>
          </cell>
          <cell r="CT865" t="str">
            <v/>
          </cell>
          <cell r="CU865" t="str">
            <v/>
          </cell>
          <cell r="CV865" t="str">
            <v/>
          </cell>
          <cell r="CW865" t="str">
            <v/>
          </cell>
        </row>
        <row r="866">
          <cell r="CN866" t="str">
            <v/>
          </cell>
          <cell r="CO866" t="str">
            <v/>
          </cell>
          <cell r="CP866" t="str">
            <v/>
          </cell>
          <cell r="CQ866" t="str">
            <v/>
          </cell>
          <cell r="CR866" t="str">
            <v/>
          </cell>
          <cell r="CS866" t="str">
            <v/>
          </cell>
          <cell r="CT866" t="str">
            <v/>
          </cell>
          <cell r="CU866" t="str">
            <v/>
          </cell>
          <cell r="CV866" t="str">
            <v/>
          </cell>
          <cell r="CW866" t="str">
            <v/>
          </cell>
        </row>
        <row r="867">
          <cell r="CN867" t="str">
            <v/>
          </cell>
          <cell r="CO867" t="str">
            <v/>
          </cell>
          <cell r="CP867" t="str">
            <v/>
          </cell>
          <cell r="CQ867" t="str">
            <v/>
          </cell>
          <cell r="CR867" t="str">
            <v/>
          </cell>
          <cell r="CS867" t="str">
            <v/>
          </cell>
          <cell r="CT867" t="str">
            <v/>
          </cell>
          <cell r="CU867" t="str">
            <v/>
          </cell>
          <cell r="CV867" t="str">
            <v/>
          </cell>
          <cell r="CW867" t="str">
            <v/>
          </cell>
        </row>
        <row r="868">
          <cell r="CN868" t="str">
            <v/>
          </cell>
          <cell r="CO868" t="str">
            <v/>
          </cell>
          <cell r="CP868" t="str">
            <v/>
          </cell>
          <cell r="CQ868" t="str">
            <v/>
          </cell>
          <cell r="CR868" t="str">
            <v/>
          </cell>
          <cell r="CS868" t="str">
            <v/>
          </cell>
          <cell r="CT868" t="str">
            <v/>
          </cell>
          <cell r="CU868" t="str">
            <v/>
          </cell>
          <cell r="CV868" t="str">
            <v/>
          </cell>
          <cell r="CW868" t="str">
            <v/>
          </cell>
        </row>
        <row r="869">
          <cell r="CN869" t="str">
            <v/>
          </cell>
          <cell r="CO869" t="str">
            <v/>
          </cell>
          <cell r="CP869" t="str">
            <v/>
          </cell>
          <cell r="CQ869" t="str">
            <v/>
          </cell>
          <cell r="CR869" t="str">
            <v/>
          </cell>
          <cell r="CS869" t="str">
            <v/>
          </cell>
          <cell r="CT869" t="str">
            <v/>
          </cell>
          <cell r="CU869" t="str">
            <v/>
          </cell>
          <cell r="CV869" t="str">
            <v/>
          </cell>
          <cell r="CW869" t="str">
            <v/>
          </cell>
        </row>
        <row r="870">
          <cell r="CN870" t="str">
            <v/>
          </cell>
          <cell r="CO870" t="str">
            <v/>
          </cell>
          <cell r="CP870" t="str">
            <v/>
          </cell>
          <cell r="CQ870" t="str">
            <v/>
          </cell>
          <cell r="CR870" t="str">
            <v/>
          </cell>
          <cell r="CS870" t="str">
            <v/>
          </cell>
          <cell r="CT870" t="str">
            <v/>
          </cell>
          <cell r="CU870" t="str">
            <v/>
          </cell>
          <cell r="CV870" t="str">
            <v/>
          </cell>
          <cell r="CW870" t="str">
            <v/>
          </cell>
        </row>
        <row r="871">
          <cell r="CN871" t="str">
            <v/>
          </cell>
          <cell r="CO871" t="str">
            <v/>
          </cell>
          <cell r="CP871" t="str">
            <v/>
          </cell>
          <cell r="CQ871" t="str">
            <v/>
          </cell>
          <cell r="CR871" t="str">
            <v/>
          </cell>
          <cell r="CS871" t="str">
            <v/>
          </cell>
          <cell r="CT871" t="str">
            <v/>
          </cell>
          <cell r="CU871" t="str">
            <v/>
          </cell>
          <cell r="CV871" t="str">
            <v/>
          </cell>
          <cell r="CW871" t="str">
            <v/>
          </cell>
        </row>
        <row r="872">
          <cell r="CN872" t="str">
            <v/>
          </cell>
          <cell r="CO872" t="str">
            <v/>
          </cell>
          <cell r="CP872" t="str">
            <v/>
          </cell>
          <cell r="CQ872" t="str">
            <v/>
          </cell>
          <cell r="CR872" t="str">
            <v/>
          </cell>
          <cell r="CS872" t="str">
            <v/>
          </cell>
          <cell r="CT872" t="str">
            <v/>
          </cell>
          <cell r="CU872" t="str">
            <v/>
          </cell>
          <cell r="CV872" t="str">
            <v/>
          </cell>
          <cell r="CW872" t="str">
            <v/>
          </cell>
        </row>
        <row r="873">
          <cell r="CN873" t="str">
            <v/>
          </cell>
          <cell r="CO873" t="str">
            <v/>
          </cell>
          <cell r="CP873" t="str">
            <v/>
          </cell>
          <cell r="CQ873" t="str">
            <v/>
          </cell>
          <cell r="CR873" t="str">
            <v/>
          </cell>
          <cell r="CS873" t="str">
            <v/>
          </cell>
          <cell r="CT873" t="str">
            <v/>
          </cell>
          <cell r="CU873" t="str">
            <v/>
          </cell>
          <cell r="CV873" t="str">
            <v/>
          </cell>
          <cell r="CW873" t="str">
            <v/>
          </cell>
        </row>
        <row r="874">
          <cell r="CN874" t="str">
            <v/>
          </cell>
          <cell r="CO874" t="str">
            <v/>
          </cell>
          <cell r="CP874" t="str">
            <v/>
          </cell>
          <cell r="CQ874" t="str">
            <v/>
          </cell>
          <cell r="CR874" t="str">
            <v/>
          </cell>
          <cell r="CS874" t="str">
            <v/>
          </cell>
          <cell r="CT874" t="str">
            <v/>
          </cell>
          <cell r="CU874" t="str">
            <v/>
          </cell>
          <cell r="CV874" t="str">
            <v/>
          </cell>
          <cell r="CW874" t="str">
            <v/>
          </cell>
        </row>
        <row r="875">
          <cell r="CN875" t="str">
            <v/>
          </cell>
          <cell r="CO875" t="str">
            <v/>
          </cell>
          <cell r="CP875" t="str">
            <v/>
          </cell>
          <cell r="CQ875" t="str">
            <v/>
          </cell>
          <cell r="CR875" t="str">
            <v/>
          </cell>
          <cell r="CS875" t="str">
            <v/>
          </cell>
          <cell r="CT875" t="str">
            <v/>
          </cell>
          <cell r="CU875" t="str">
            <v/>
          </cell>
          <cell r="CV875" t="str">
            <v/>
          </cell>
          <cell r="CW875" t="str">
            <v/>
          </cell>
        </row>
        <row r="876">
          <cell r="CN876" t="str">
            <v/>
          </cell>
          <cell r="CO876" t="str">
            <v/>
          </cell>
          <cell r="CP876" t="str">
            <v/>
          </cell>
          <cell r="CQ876" t="str">
            <v/>
          </cell>
          <cell r="CR876" t="str">
            <v/>
          </cell>
          <cell r="CS876" t="str">
            <v/>
          </cell>
          <cell r="CT876" t="str">
            <v/>
          </cell>
          <cell r="CU876" t="str">
            <v/>
          </cell>
          <cell r="CV876" t="str">
            <v/>
          </cell>
          <cell r="CW876" t="str">
            <v/>
          </cell>
        </row>
        <row r="877">
          <cell r="CN877" t="str">
            <v/>
          </cell>
          <cell r="CO877" t="str">
            <v/>
          </cell>
          <cell r="CP877" t="str">
            <v/>
          </cell>
          <cell r="CQ877" t="str">
            <v/>
          </cell>
          <cell r="CR877" t="str">
            <v/>
          </cell>
          <cell r="CS877" t="str">
            <v/>
          </cell>
          <cell r="CT877" t="str">
            <v/>
          </cell>
          <cell r="CU877" t="str">
            <v/>
          </cell>
          <cell r="CV877" t="str">
            <v/>
          </cell>
          <cell r="CW877" t="str">
            <v/>
          </cell>
        </row>
        <row r="878">
          <cell r="CN878" t="str">
            <v/>
          </cell>
          <cell r="CO878" t="str">
            <v/>
          </cell>
          <cell r="CP878" t="str">
            <v/>
          </cell>
          <cell r="CQ878" t="str">
            <v/>
          </cell>
          <cell r="CR878" t="str">
            <v/>
          </cell>
          <cell r="CS878" t="str">
            <v/>
          </cell>
          <cell r="CT878" t="str">
            <v/>
          </cell>
          <cell r="CU878" t="str">
            <v/>
          </cell>
          <cell r="CV878" t="str">
            <v/>
          </cell>
          <cell r="CW878" t="str">
            <v/>
          </cell>
        </row>
        <row r="879">
          <cell r="CN879" t="str">
            <v/>
          </cell>
          <cell r="CO879" t="str">
            <v/>
          </cell>
          <cell r="CP879" t="str">
            <v/>
          </cell>
          <cell r="CQ879" t="str">
            <v/>
          </cell>
          <cell r="CR879" t="str">
            <v/>
          </cell>
          <cell r="CS879" t="str">
            <v/>
          </cell>
          <cell r="CT879" t="str">
            <v/>
          </cell>
          <cell r="CU879" t="str">
            <v/>
          </cell>
          <cell r="CV879" t="str">
            <v/>
          </cell>
          <cell r="CW879" t="str">
            <v/>
          </cell>
        </row>
        <row r="880">
          <cell r="CN880" t="str">
            <v/>
          </cell>
          <cell r="CO880" t="str">
            <v/>
          </cell>
          <cell r="CP880" t="str">
            <v/>
          </cell>
          <cell r="CQ880" t="str">
            <v/>
          </cell>
          <cell r="CR880" t="str">
            <v/>
          </cell>
          <cell r="CS880" t="str">
            <v/>
          </cell>
          <cell r="CT880" t="str">
            <v/>
          </cell>
          <cell r="CU880" t="str">
            <v/>
          </cell>
          <cell r="CV880" t="str">
            <v/>
          </cell>
          <cell r="CW880" t="str">
            <v/>
          </cell>
        </row>
        <row r="881">
          <cell r="CN881" t="str">
            <v/>
          </cell>
          <cell r="CO881" t="str">
            <v/>
          </cell>
          <cell r="CP881" t="str">
            <v/>
          </cell>
          <cell r="CQ881" t="str">
            <v/>
          </cell>
          <cell r="CR881" t="str">
            <v/>
          </cell>
          <cell r="CS881" t="str">
            <v/>
          </cell>
          <cell r="CT881" t="str">
            <v/>
          </cell>
          <cell r="CU881" t="str">
            <v/>
          </cell>
          <cell r="CV881" t="str">
            <v/>
          </cell>
          <cell r="CW881" t="str">
            <v/>
          </cell>
        </row>
        <row r="882">
          <cell r="CN882" t="str">
            <v/>
          </cell>
          <cell r="CO882" t="str">
            <v/>
          </cell>
          <cell r="CP882" t="str">
            <v/>
          </cell>
          <cell r="CQ882" t="str">
            <v/>
          </cell>
          <cell r="CR882" t="str">
            <v/>
          </cell>
          <cell r="CS882" t="str">
            <v/>
          </cell>
          <cell r="CT882" t="str">
            <v/>
          </cell>
          <cell r="CU882" t="str">
            <v/>
          </cell>
          <cell r="CV882" t="str">
            <v/>
          </cell>
          <cell r="CW882" t="str">
            <v/>
          </cell>
        </row>
        <row r="883">
          <cell r="CN883" t="str">
            <v/>
          </cell>
          <cell r="CO883" t="str">
            <v/>
          </cell>
          <cell r="CP883" t="str">
            <v/>
          </cell>
          <cell r="CQ883" t="str">
            <v/>
          </cell>
          <cell r="CR883" t="str">
            <v/>
          </cell>
          <cell r="CS883" t="str">
            <v/>
          </cell>
          <cell r="CT883" t="str">
            <v/>
          </cell>
          <cell r="CU883" t="str">
            <v/>
          </cell>
          <cell r="CV883" t="str">
            <v/>
          </cell>
          <cell r="CW883" t="str">
            <v/>
          </cell>
        </row>
        <row r="884">
          <cell r="CN884" t="str">
            <v/>
          </cell>
          <cell r="CO884" t="str">
            <v/>
          </cell>
          <cell r="CP884" t="str">
            <v/>
          </cell>
          <cell r="CQ884" t="str">
            <v/>
          </cell>
          <cell r="CR884" t="str">
            <v/>
          </cell>
          <cell r="CS884" t="str">
            <v/>
          </cell>
          <cell r="CT884" t="str">
            <v/>
          </cell>
          <cell r="CU884" t="str">
            <v/>
          </cell>
          <cell r="CV884" t="str">
            <v/>
          </cell>
          <cell r="CW884" t="str">
            <v/>
          </cell>
        </row>
        <row r="885">
          <cell r="CN885" t="str">
            <v/>
          </cell>
          <cell r="CO885" t="str">
            <v/>
          </cell>
          <cell r="CP885" t="str">
            <v/>
          </cell>
          <cell r="CQ885" t="str">
            <v/>
          </cell>
          <cell r="CR885" t="str">
            <v/>
          </cell>
          <cell r="CS885" t="str">
            <v/>
          </cell>
          <cell r="CT885" t="str">
            <v/>
          </cell>
          <cell r="CU885" t="str">
            <v/>
          </cell>
          <cell r="CV885" t="str">
            <v/>
          </cell>
          <cell r="CW885" t="str">
            <v/>
          </cell>
        </row>
        <row r="886">
          <cell r="CN886" t="str">
            <v/>
          </cell>
          <cell r="CO886" t="str">
            <v/>
          </cell>
          <cell r="CP886" t="str">
            <v/>
          </cell>
          <cell r="CQ886" t="str">
            <v/>
          </cell>
          <cell r="CR886" t="str">
            <v/>
          </cell>
          <cell r="CS886" t="str">
            <v/>
          </cell>
          <cell r="CT886" t="str">
            <v/>
          </cell>
          <cell r="CU886" t="str">
            <v/>
          </cell>
          <cell r="CV886" t="str">
            <v/>
          </cell>
          <cell r="CW886" t="str">
            <v/>
          </cell>
        </row>
        <row r="887">
          <cell r="CN887" t="str">
            <v/>
          </cell>
          <cell r="CO887" t="str">
            <v/>
          </cell>
          <cell r="CP887" t="str">
            <v/>
          </cell>
          <cell r="CQ887" t="str">
            <v/>
          </cell>
          <cell r="CR887" t="str">
            <v/>
          </cell>
          <cell r="CS887" t="str">
            <v/>
          </cell>
          <cell r="CT887" t="str">
            <v/>
          </cell>
          <cell r="CU887" t="str">
            <v/>
          </cell>
          <cell r="CV887" t="str">
            <v/>
          </cell>
          <cell r="CW887" t="str">
            <v/>
          </cell>
        </row>
        <row r="888">
          <cell r="CN888" t="str">
            <v/>
          </cell>
          <cell r="CO888" t="str">
            <v/>
          </cell>
          <cell r="CP888" t="str">
            <v/>
          </cell>
          <cell r="CQ888" t="str">
            <v/>
          </cell>
          <cell r="CR888" t="str">
            <v/>
          </cell>
          <cell r="CS888" t="str">
            <v/>
          </cell>
          <cell r="CT888" t="str">
            <v/>
          </cell>
          <cell r="CU888" t="str">
            <v/>
          </cell>
          <cell r="CV888" t="str">
            <v/>
          </cell>
          <cell r="CW888" t="str">
            <v/>
          </cell>
        </row>
        <row r="889">
          <cell r="CN889" t="str">
            <v/>
          </cell>
          <cell r="CO889" t="str">
            <v/>
          </cell>
          <cell r="CP889" t="str">
            <v/>
          </cell>
          <cell r="CQ889" t="str">
            <v/>
          </cell>
          <cell r="CR889" t="str">
            <v/>
          </cell>
          <cell r="CS889" t="str">
            <v/>
          </cell>
          <cell r="CT889" t="str">
            <v/>
          </cell>
          <cell r="CU889" t="str">
            <v/>
          </cell>
          <cell r="CV889" t="str">
            <v/>
          </cell>
          <cell r="CW889" t="str">
            <v/>
          </cell>
        </row>
        <row r="890">
          <cell r="CN890" t="str">
            <v/>
          </cell>
          <cell r="CO890" t="str">
            <v/>
          </cell>
          <cell r="CP890" t="str">
            <v/>
          </cell>
          <cell r="CQ890" t="str">
            <v/>
          </cell>
          <cell r="CR890" t="str">
            <v/>
          </cell>
          <cell r="CS890" t="str">
            <v/>
          </cell>
          <cell r="CT890" t="str">
            <v/>
          </cell>
          <cell r="CU890" t="str">
            <v/>
          </cell>
          <cell r="CV890" t="str">
            <v/>
          </cell>
          <cell r="CW890" t="str">
            <v/>
          </cell>
        </row>
        <row r="891">
          <cell r="CN891" t="str">
            <v/>
          </cell>
          <cell r="CO891" t="str">
            <v/>
          </cell>
          <cell r="CP891" t="str">
            <v/>
          </cell>
          <cell r="CQ891" t="str">
            <v/>
          </cell>
          <cell r="CR891" t="str">
            <v/>
          </cell>
          <cell r="CS891" t="str">
            <v/>
          </cell>
          <cell r="CT891" t="str">
            <v/>
          </cell>
          <cell r="CU891" t="str">
            <v/>
          </cell>
          <cell r="CV891" t="str">
            <v/>
          </cell>
          <cell r="CW891" t="str">
            <v/>
          </cell>
        </row>
        <row r="892">
          <cell r="CN892" t="str">
            <v/>
          </cell>
          <cell r="CO892" t="str">
            <v/>
          </cell>
          <cell r="CP892" t="str">
            <v/>
          </cell>
          <cell r="CQ892" t="str">
            <v/>
          </cell>
          <cell r="CR892" t="str">
            <v/>
          </cell>
          <cell r="CS892" t="str">
            <v/>
          </cell>
          <cell r="CT892" t="str">
            <v/>
          </cell>
          <cell r="CU892" t="str">
            <v/>
          </cell>
          <cell r="CV892" t="str">
            <v/>
          </cell>
          <cell r="CW892" t="str">
            <v/>
          </cell>
        </row>
        <row r="893">
          <cell r="CN893" t="str">
            <v/>
          </cell>
          <cell r="CO893" t="str">
            <v/>
          </cell>
          <cell r="CP893" t="str">
            <v/>
          </cell>
          <cell r="CQ893" t="str">
            <v/>
          </cell>
          <cell r="CR893" t="str">
            <v/>
          </cell>
          <cell r="CS893" t="str">
            <v/>
          </cell>
          <cell r="CT893" t="str">
            <v/>
          </cell>
          <cell r="CU893" t="str">
            <v/>
          </cell>
          <cell r="CV893" t="str">
            <v/>
          </cell>
          <cell r="CW893" t="str">
            <v/>
          </cell>
        </row>
        <row r="894">
          <cell r="CN894" t="str">
            <v/>
          </cell>
          <cell r="CO894" t="str">
            <v/>
          </cell>
          <cell r="CP894" t="str">
            <v/>
          </cell>
          <cell r="CQ894" t="str">
            <v/>
          </cell>
          <cell r="CR894" t="str">
            <v/>
          </cell>
          <cell r="CS894" t="str">
            <v/>
          </cell>
          <cell r="CT894" t="str">
            <v/>
          </cell>
          <cell r="CU894" t="str">
            <v/>
          </cell>
          <cell r="CV894" t="str">
            <v/>
          </cell>
          <cell r="CW894" t="str">
            <v/>
          </cell>
        </row>
        <row r="895">
          <cell r="CN895" t="str">
            <v/>
          </cell>
          <cell r="CO895" t="str">
            <v/>
          </cell>
          <cell r="CP895" t="str">
            <v/>
          </cell>
          <cell r="CQ895" t="str">
            <v/>
          </cell>
          <cell r="CR895" t="str">
            <v/>
          </cell>
          <cell r="CS895" t="str">
            <v/>
          </cell>
          <cell r="CT895" t="str">
            <v/>
          </cell>
          <cell r="CU895" t="str">
            <v/>
          </cell>
          <cell r="CV895" t="str">
            <v/>
          </cell>
          <cell r="CW895" t="str">
            <v/>
          </cell>
        </row>
        <row r="896">
          <cell r="CN896" t="str">
            <v/>
          </cell>
          <cell r="CO896" t="str">
            <v/>
          </cell>
          <cell r="CP896" t="str">
            <v/>
          </cell>
          <cell r="CQ896" t="str">
            <v/>
          </cell>
          <cell r="CR896" t="str">
            <v/>
          </cell>
          <cell r="CS896" t="str">
            <v/>
          </cell>
          <cell r="CT896" t="str">
            <v/>
          </cell>
          <cell r="CU896" t="str">
            <v/>
          </cell>
          <cell r="CV896" t="str">
            <v/>
          </cell>
          <cell r="CW896" t="str">
            <v/>
          </cell>
        </row>
        <row r="897">
          <cell r="CN897" t="str">
            <v/>
          </cell>
          <cell r="CO897" t="str">
            <v/>
          </cell>
          <cell r="CP897" t="str">
            <v/>
          </cell>
          <cell r="CQ897" t="str">
            <v/>
          </cell>
          <cell r="CR897" t="str">
            <v/>
          </cell>
          <cell r="CS897" t="str">
            <v/>
          </cell>
          <cell r="CT897" t="str">
            <v/>
          </cell>
          <cell r="CU897" t="str">
            <v/>
          </cell>
          <cell r="CV897" t="str">
            <v/>
          </cell>
          <cell r="CW897" t="str">
            <v/>
          </cell>
        </row>
        <row r="898">
          <cell r="CN898" t="str">
            <v/>
          </cell>
          <cell r="CO898" t="str">
            <v/>
          </cell>
          <cell r="CP898" t="str">
            <v/>
          </cell>
          <cell r="CQ898" t="str">
            <v/>
          </cell>
          <cell r="CR898" t="str">
            <v/>
          </cell>
          <cell r="CS898" t="str">
            <v/>
          </cell>
          <cell r="CT898" t="str">
            <v/>
          </cell>
          <cell r="CU898" t="str">
            <v/>
          </cell>
          <cell r="CV898" t="str">
            <v/>
          </cell>
          <cell r="CW898" t="str">
            <v/>
          </cell>
        </row>
        <row r="899">
          <cell r="CN899" t="str">
            <v/>
          </cell>
          <cell r="CO899" t="str">
            <v/>
          </cell>
          <cell r="CP899" t="str">
            <v/>
          </cell>
          <cell r="CQ899" t="str">
            <v/>
          </cell>
          <cell r="CR899" t="str">
            <v/>
          </cell>
          <cell r="CS899" t="str">
            <v/>
          </cell>
          <cell r="CT899" t="str">
            <v/>
          </cell>
          <cell r="CU899" t="str">
            <v/>
          </cell>
          <cell r="CV899" t="str">
            <v/>
          </cell>
          <cell r="CW899" t="str">
            <v/>
          </cell>
        </row>
        <row r="900">
          <cell r="CN900" t="str">
            <v/>
          </cell>
          <cell r="CO900" t="str">
            <v/>
          </cell>
          <cell r="CP900" t="str">
            <v/>
          </cell>
          <cell r="CQ900" t="str">
            <v/>
          </cell>
          <cell r="CR900" t="str">
            <v/>
          </cell>
          <cell r="CS900" t="str">
            <v/>
          </cell>
          <cell r="CT900" t="str">
            <v/>
          </cell>
          <cell r="CU900" t="str">
            <v/>
          </cell>
          <cell r="CV900" t="str">
            <v/>
          </cell>
          <cell r="CW900" t="str">
            <v/>
          </cell>
        </row>
        <row r="901">
          <cell r="CN901" t="str">
            <v/>
          </cell>
          <cell r="CO901" t="str">
            <v/>
          </cell>
          <cell r="CP901" t="str">
            <v/>
          </cell>
          <cell r="CQ901" t="str">
            <v/>
          </cell>
          <cell r="CR901" t="str">
            <v/>
          </cell>
          <cell r="CS901" t="str">
            <v/>
          </cell>
          <cell r="CT901" t="str">
            <v/>
          </cell>
          <cell r="CU901" t="str">
            <v/>
          </cell>
          <cell r="CV901" t="str">
            <v/>
          </cell>
          <cell r="CW901" t="str">
            <v/>
          </cell>
        </row>
        <row r="902">
          <cell r="CN902" t="str">
            <v/>
          </cell>
          <cell r="CO902" t="str">
            <v/>
          </cell>
          <cell r="CP902" t="str">
            <v/>
          </cell>
          <cell r="CQ902" t="str">
            <v/>
          </cell>
          <cell r="CR902" t="str">
            <v/>
          </cell>
          <cell r="CS902" t="str">
            <v/>
          </cell>
          <cell r="CT902" t="str">
            <v/>
          </cell>
          <cell r="CU902" t="str">
            <v/>
          </cell>
          <cell r="CV902" t="str">
            <v/>
          </cell>
          <cell r="CW902" t="str">
            <v/>
          </cell>
        </row>
        <row r="903">
          <cell r="CN903" t="str">
            <v/>
          </cell>
          <cell r="CO903" t="str">
            <v/>
          </cell>
          <cell r="CP903" t="str">
            <v/>
          </cell>
          <cell r="CQ903" t="str">
            <v/>
          </cell>
          <cell r="CR903" t="str">
            <v/>
          </cell>
          <cell r="CS903" t="str">
            <v/>
          </cell>
          <cell r="CT903" t="str">
            <v/>
          </cell>
          <cell r="CU903" t="str">
            <v/>
          </cell>
          <cell r="CV903" t="str">
            <v/>
          </cell>
          <cell r="CW903" t="str">
            <v/>
          </cell>
        </row>
        <row r="904">
          <cell r="CN904" t="str">
            <v/>
          </cell>
          <cell r="CO904" t="str">
            <v/>
          </cell>
          <cell r="CP904" t="str">
            <v/>
          </cell>
          <cell r="CQ904" t="str">
            <v/>
          </cell>
          <cell r="CR904" t="str">
            <v/>
          </cell>
          <cell r="CS904" t="str">
            <v/>
          </cell>
          <cell r="CT904" t="str">
            <v/>
          </cell>
          <cell r="CU904" t="str">
            <v/>
          </cell>
          <cell r="CV904" t="str">
            <v/>
          </cell>
          <cell r="CW904" t="str">
            <v/>
          </cell>
        </row>
        <row r="905">
          <cell r="CN905" t="str">
            <v/>
          </cell>
          <cell r="CO905" t="str">
            <v/>
          </cell>
          <cell r="CP905" t="str">
            <v/>
          </cell>
          <cell r="CQ905" t="str">
            <v/>
          </cell>
          <cell r="CR905" t="str">
            <v/>
          </cell>
          <cell r="CS905" t="str">
            <v/>
          </cell>
          <cell r="CT905" t="str">
            <v/>
          </cell>
          <cell r="CU905" t="str">
            <v/>
          </cell>
          <cell r="CV905" t="str">
            <v/>
          </cell>
          <cell r="CW905" t="str">
            <v/>
          </cell>
        </row>
        <row r="906">
          <cell r="CN906" t="str">
            <v/>
          </cell>
          <cell r="CO906" t="str">
            <v/>
          </cell>
          <cell r="CP906" t="str">
            <v/>
          </cell>
          <cell r="CQ906" t="str">
            <v/>
          </cell>
          <cell r="CR906" t="str">
            <v/>
          </cell>
          <cell r="CS906" t="str">
            <v/>
          </cell>
          <cell r="CT906" t="str">
            <v/>
          </cell>
          <cell r="CU906" t="str">
            <v/>
          </cell>
          <cell r="CV906" t="str">
            <v/>
          </cell>
          <cell r="CW906" t="str">
            <v/>
          </cell>
        </row>
        <row r="907">
          <cell r="CN907" t="str">
            <v/>
          </cell>
          <cell r="CO907" t="str">
            <v/>
          </cell>
          <cell r="CP907" t="str">
            <v/>
          </cell>
          <cell r="CQ907" t="str">
            <v/>
          </cell>
          <cell r="CR907" t="str">
            <v/>
          </cell>
          <cell r="CS907" t="str">
            <v/>
          </cell>
          <cell r="CT907" t="str">
            <v/>
          </cell>
          <cell r="CU907" t="str">
            <v/>
          </cell>
          <cell r="CV907" t="str">
            <v/>
          </cell>
          <cell r="CW907" t="str">
            <v/>
          </cell>
        </row>
        <row r="908">
          <cell r="CN908" t="str">
            <v/>
          </cell>
          <cell r="CO908" t="str">
            <v/>
          </cell>
          <cell r="CP908" t="str">
            <v/>
          </cell>
          <cell r="CQ908" t="str">
            <v/>
          </cell>
          <cell r="CR908" t="str">
            <v/>
          </cell>
          <cell r="CS908" t="str">
            <v/>
          </cell>
          <cell r="CT908" t="str">
            <v/>
          </cell>
          <cell r="CU908" t="str">
            <v/>
          </cell>
          <cell r="CV908" t="str">
            <v/>
          </cell>
          <cell r="CW908" t="str">
            <v/>
          </cell>
        </row>
        <row r="909">
          <cell r="CN909" t="str">
            <v/>
          </cell>
          <cell r="CO909" t="str">
            <v/>
          </cell>
          <cell r="CP909" t="str">
            <v/>
          </cell>
          <cell r="CQ909" t="str">
            <v/>
          </cell>
          <cell r="CR909" t="str">
            <v/>
          </cell>
          <cell r="CS909" t="str">
            <v/>
          </cell>
          <cell r="CT909" t="str">
            <v/>
          </cell>
          <cell r="CU909" t="str">
            <v/>
          </cell>
          <cell r="CV909" t="str">
            <v/>
          </cell>
          <cell r="CW909" t="str">
            <v/>
          </cell>
        </row>
        <row r="910">
          <cell r="CN910" t="str">
            <v/>
          </cell>
          <cell r="CO910" t="str">
            <v/>
          </cell>
          <cell r="CP910" t="str">
            <v/>
          </cell>
          <cell r="CQ910" t="str">
            <v/>
          </cell>
          <cell r="CR910" t="str">
            <v/>
          </cell>
          <cell r="CS910" t="str">
            <v/>
          </cell>
          <cell r="CT910" t="str">
            <v/>
          </cell>
          <cell r="CU910" t="str">
            <v/>
          </cell>
          <cell r="CV910" t="str">
            <v/>
          </cell>
          <cell r="CW910" t="str">
            <v/>
          </cell>
        </row>
        <row r="911">
          <cell r="CN911" t="str">
            <v/>
          </cell>
          <cell r="CO911" t="str">
            <v/>
          </cell>
          <cell r="CP911" t="str">
            <v/>
          </cell>
          <cell r="CQ911" t="str">
            <v/>
          </cell>
          <cell r="CR911" t="str">
            <v/>
          </cell>
          <cell r="CS911" t="str">
            <v/>
          </cell>
          <cell r="CT911" t="str">
            <v/>
          </cell>
          <cell r="CU911" t="str">
            <v/>
          </cell>
          <cell r="CV911" t="str">
            <v/>
          </cell>
          <cell r="CW911" t="str">
            <v/>
          </cell>
        </row>
        <row r="912">
          <cell r="CN912" t="str">
            <v/>
          </cell>
          <cell r="CO912" t="str">
            <v/>
          </cell>
          <cell r="CP912" t="str">
            <v/>
          </cell>
          <cell r="CQ912" t="str">
            <v/>
          </cell>
          <cell r="CR912" t="str">
            <v/>
          </cell>
          <cell r="CS912" t="str">
            <v/>
          </cell>
          <cell r="CT912" t="str">
            <v/>
          </cell>
          <cell r="CU912" t="str">
            <v/>
          </cell>
          <cell r="CV912" t="str">
            <v/>
          </cell>
          <cell r="CW912" t="str">
            <v/>
          </cell>
        </row>
        <row r="913">
          <cell r="CN913" t="str">
            <v/>
          </cell>
          <cell r="CO913" t="str">
            <v/>
          </cell>
          <cell r="CP913" t="str">
            <v/>
          </cell>
          <cell r="CQ913" t="str">
            <v/>
          </cell>
          <cell r="CR913" t="str">
            <v/>
          </cell>
          <cell r="CS913" t="str">
            <v/>
          </cell>
          <cell r="CT913" t="str">
            <v/>
          </cell>
          <cell r="CU913" t="str">
            <v/>
          </cell>
          <cell r="CV913" t="str">
            <v/>
          </cell>
          <cell r="CW913" t="str">
            <v/>
          </cell>
        </row>
        <row r="914">
          <cell r="CN914" t="str">
            <v/>
          </cell>
          <cell r="CO914" t="str">
            <v/>
          </cell>
          <cell r="CP914" t="str">
            <v/>
          </cell>
          <cell r="CQ914" t="str">
            <v/>
          </cell>
          <cell r="CR914" t="str">
            <v/>
          </cell>
          <cell r="CS914" t="str">
            <v/>
          </cell>
          <cell r="CT914" t="str">
            <v/>
          </cell>
          <cell r="CU914" t="str">
            <v/>
          </cell>
          <cell r="CV914" t="str">
            <v/>
          </cell>
          <cell r="CW914" t="str">
            <v/>
          </cell>
        </row>
        <row r="915">
          <cell r="CN915" t="str">
            <v/>
          </cell>
          <cell r="CO915" t="str">
            <v/>
          </cell>
          <cell r="CP915" t="str">
            <v/>
          </cell>
          <cell r="CQ915" t="str">
            <v/>
          </cell>
          <cell r="CR915" t="str">
            <v/>
          </cell>
          <cell r="CS915" t="str">
            <v/>
          </cell>
          <cell r="CT915" t="str">
            <v/>
          </cell>
          <cell r="CU915" t="str">
            <v/>
          </cell>
          <cell r="CV915" t="str">
            <v/>
          </cell>
          <cell r="CW915" t="str">
            <v/>
          </cell>
        </row>
        <row r="916">
          <cell r="CN916" t="str">
            <v/>
          </cell>
          <cell r="CO916" t="str">
            <v/>
          </cell>
          <cell r="CP916" t="str">
            <v/>
          </cell>
          <cell r="CQ916" t="str">
            <v/>
          </cell>
          <cell r="CR916" t="str">
            <v/>
          </cell>
          <cell r="CS916" t="str">
            <v/>
          </cell>
          <cell r="CT916" t="str">
            <v/>
          </cell>
          <cell r="CU916" t="str">
            <v/>
          </cell>
          <cell r="CV916" t="str">
            <v/>
          </cell>
          <cell r="CW916" t="str">
            <v/>
          </cell>
        </row>
        <row r="917">
          <cell r="CN917" t="str">
            <v/>
          </cell>
          <cell r="CO917" t="str">
            <v/>
          </cell>
          <cell r="CP917" t="str">
            <v/>
          </cell>
          <cell r="CQ917" t="str">
            <v/>
          </cell>
          <cell r="CR917" t="str">
            <v/>
          </cell>
          <cell r="CS917" t="str">
            <v/>
          </cell>
          <cell r="CT917" t="str">
            <v/>
          </cell>
          <cell r="CU917" t="str">
            <v/>
          </cell>
          <cell r="CV917" t="str">
            <v/>
          </cell>
          <cell r="CW917" t="str">
            <v/>
          </cell>
        </row>
        <row r="918">
          <cell r="CN918" t="str">
            <v/>
          </cell>
          <cell r="CO918" t="str">
            <v/>
          </cell>
          <cell r="CP918" t="str">
            <v/>
          </cell>
          <cell r="CQ918" t="str">
            <v/>
          </cell>
          <cell r="CR918" t="str">
            <v/>
          </cell>
          <cell r="CS918" t="str">
            <v/>
          </cell>
          <cell r="CT918" t="str">
            <v/>
          </cell>
          <cell r="CU918" t="str">
            <v/>
          </cell>
          <cell r="CV918" t="str">
            <v/>
          </cell>
          <cell r="CW918" t="str">
            <v/>
          </cell>
        </row>
        <row r="919">
          <cell r="CN919" t="str">
            <v/>
          </cell>
          <cell r="CO919" t="str">
            <v/>
          </cell>
          <cell r="CP919" t="str">
            <v/>
          </cell>
          <cell r="CQ919" t="str">
            <v/>
          </cell>
          <cell r="CR919" t="str">
            <v/>
          </cell>
          <cell r="CS919" t="str">
            <v/>
          </cell>
          <cell r="CT919" t="str">
            <v/>
          </cell>
          <cell r="CU919" t="str">
            <v/>
          </cell>
          <cell r="CV919" t="str">
            <v/>
          </cell>
          <cell r="CW919" t="str">
            <v/>
          </cell>
        </row>
        <row r="920">
          <cell r="CN920" t="str">
            <v/>
          </cell>
          <cell r="CO920" t="str">
            <v/>
          </cell>
          <cell r="CP920" t="str">
            <v/>
          </cell>
          <cell r="CQ920" t="str">
            <v/>
          </cell>
          <cell r="CR920" t="str">
            <v/>
          </cell>
          <cell r="CS920" t="str">
            <v/>
          </cell>
          <cell r="CT920" t="str">
            <v/>
          </cell>
          <cell r="CU920" t="str">
            <v/>
          </cell>
          <cell r="CV920" t="str">
            <v/>
          </cell>
          <cell r="CW920" t="str">
            <v/>
          </cell>
        </row>
        <row r="921">
          <cell r="CN921" t="str">
            <v/>
          </cell>
          <cell r="CO921" t="str">
            <v/>
          </cell>
          <cell r="CP921" t="str">
            <v/>
          </cell>
          <cell r="CQ921" t="str">
            <v/>
          </cell>
          <cell r="CR921" t="str">
            <v/>
          </cell>
          <cell r="CS921" t="str">
            <v/>
          </cell>
          <cell r="CT921" t="str">
            <v/>
          </cell>
          <cell r="CU921" t="str">
            <v/>
          </cell>
          <cell r="CV921" t="str">
            <v/>
          </cell>
          <cell r="CW921" t="str">
            <v/>
          </cell>
        </row>
        <row r="922">
          <cell r="CN922" t="str">
            <v/>
          </cell>
          <cell r="CO922" t="str">
            <v/>
          </cell>
          <cell r="CP922" t="str">
            <v/>
          </cell>
          <cell r="CQ922" t="str">
            <v/>
          </cell>
          <cell r="CR922" t="str">
            <v/>
          </cell>
          <cell r="CS922" t="str">
            <v/>
          </cell>
          <cell r="CT922" t="str">
            <v/>
          </cell>
          <cell r="CU922" t="str">
            <v/>
          </cell>
          <cell r="CV922" t="str">
            <v/>
          </cell>
          <cell r="CW922" t="str">
            <v/>
          </cell>
        </row>
        <row r="923">
          <cell r="CN923" t="str">
            <v/>
          </cell>
          <cell r="CO923" t="str">
            <v/>
          </cell>
          <cell r="CP923" t="str">
            <v/>
          </cell>
          <cell r="CQ923" t="str">
            <v/>
          </cell>
          <cell r="CR923" t="str">
            <v/>
          </cell>
          <cell r="CS923" t="str">
            <v/>
          </cell>
          <cell r="CT923" t="str">
            <v/>
          </cell>
          <cell r="CU923" t="str">
            <v/>
          </cell>
          <cell r="CV923" t="str">
            <v/>
          </cell>
          <cell r="CW923" t="str">
            <v/>
          </cell>
        </row>
        <row r="924">
          <cell r="CN924" t="str">
            <v/>
          </cell>
          <cell r="CO924" t="str">
            <v/>
          </cell>
          <cell r="CP924" t="str">
            <v/>
          </cell>
          <cell r="CQ924" t="str">
            <v/>
          </cell>
          <cell r="CR924" t="str">
            <v/>
          </cell>
          <cell r="CS924" t="str">
            <v/>
          </cell>
          <cell r="CT924" t="str">
            <v/>
          </cell>
          <cell r="CU924" t="str">
            <v/>
          </cell>
          <cell r="CV924" t="str">
            <v/>
          </cell>
          <cell r="CW924" t="str">
            <v/>
          </cell>
        </row>
        <row r="925">
          <cell r="CN925" t="str">
            <v/>
          </cell>
          <cell r="CO925" t="str">
            <v/>
          </cell>
          <cell r="CP925" t="str">
            <v/>
          </cell>
          <cell r="CQ925" t="str">
            <v/>
          </cell>
          <cell r="CR925" t="str">
            <v/>
          </cell>
          <cell r="CS925" t="str">
            <v/>
          </cell>
          <cell r="CT925" t="str">
            <v/>
          </cell>
          <cell r="CU925" t="str">
            <v/>
          </cell>
          <cell r="CV925" t="str">
            <v/>
          </cell>
          <cell r="CW925" t="str">
            <v/>
          </cell>
        </row>
        <row r="926">
          <cell r="CN926" t="str">
            <v/>
          </cell>
          <cell r="CO926" t="str">
            <v/>
          </cell>
          <cell r="CP926" t="str">
            <v/>
          </cell>
          <cell r="CQ926" t="str">
            <v/>
          </cell>
          <cell r="CR926" t="str">
            <v/>
          </cell>
          <cell r="CS926" t="str">
            <v/>
          </cell>
          <cell r="CT926" t="str">
            <v/>
          </cell>
          <cell r="CU926" t="str">
            <v/>
          </cell>
          <cell r="CV926" t="str">
            <v/>
          </cell>
          <cell r="CW926" t="str">
            <v/>
          </cell>
        </row>
        <row r="927">
          <cell r="CN927" t="str">
            <v/>
          </cell>
          <cell r="CO927" t="str">
            <v/>
          </cell>
          <cell r="CP927" t="str">
            <v/>
          </cell>
          <cell r="CQ927" t="str">
            <v/>
          </cell>
          <cell r="CR927" t="str">
            <v/>
          </cell>
          <cell r="CS927" t="str">
            <v/>
          </cell>
          <cell r="CT927" t="str">
            <v/>
          </cell>
          <cell r="CU927" t="str">
            <v/>
          </cell>
          <cell r="CV927" t="str">
            <v/>
          </cell>
          <cell r="CW927" t="str">
            <v/>
          </cell>
        </row>
        <row r="928">
          <cell r="CN928" t="str">
            <v/>
          </cell>
          <cell r="CO928" t="str">
            <v/>
          </cell>
          <cell r="CP928" t="str">
            <v/>
          </cell>
          <cell r="CQ928" t="str">
            <v/>
          </cell>
          <cell r="CR928" t="str">
            <v/>
          </cell>
          <cell r="CS928" t="str">
            <v/>
          </cell>
          <cell r="CT928" t="str">
            <v/>
          </cell>
          <cell r="CU928" t="str">
            <v/>
          </cell>
          <cell r="CV928" t="str">
            <v/>
          </cell>
          <cell r="CW928" t="str">
            <v/>
          </cell>
        </row>
        <row r="929">
          <cell r="CN929" t="str">
            <v/>
          </cell>
          <cell r="CO929" t="str">
            <v/>
          </cell>
          <cell r="CP929" t="str">
            <v/>
          </cell>
          <cell r="CQ929" t="str">
            <v/>
          </cell>
          <cell r="CR929" t="str">
            <v/>
          </cell>
          <cell r="CS929" t="str">
            <v/>
          </cell>
          <cell r="CT929" t="str">
            <v/>
          </cell>
          <cell r="CU929" t="str">
            <v/>
          </cell>
          <cell r="CV929" t="str">
            <v/>
          </cell>
          <cell r="CW929" t="str">
            <v/>
          </cell>
        </row>
        <row r="930">
          <cell r="CN930" t="str">
            <v/>
          </cell>
          <cell r="CO930" t="str">
            <v/>
          </cell>
          <cell r="CP930" t="str">
            <v/>
          </cell>
          <cell r="CQ930" t="str">
            <v/>
          </cell>
          <cell r="CR930" t="str">
            <v/>
          </cell>
          <cell r="CS930" t="str">
            <v/>
          </cell>
          <cell r="CT930" t="str">
            <v/>
          </cell>
          <cell r="CU930" t="str">
            <v/>
          </cell>
          <cell r="CV930" t="str">
            <v/>
          </cell>
          <cell r="CW930" t="str">
            <v/>
          </cell>
        </row>
        <row r="931">
          <cell r="CN931" t="str">
            <v/>
          </cell>
          <cell r="CO931" t="str">
            <v/>
          </cell>
          <cell r="CP931" t="str">
            <v/>
          </cell>
          <cell r="CQ931" t="str">
            <v/>
          </cell>
          <cell r="CR931" t="str">
            <v/>
          </cell>
          <cell r="CS931" t="str">
            <v/>
          </cell>
          <cell r="CT931" t="str">
            <v/>
          </cell>
          <cell r="CU931" t="str">
            <v/>
          </cell>
          <cell r="CV931" t="str">
            <v/>
          </cell>
          <cell r="CW931" t="str">
            <v/>
          </cell>
        </row>
        <row r="932">
          <cell r="CN932" t="str">
            <v/>
          </cell>
          <cell r="CO932" t="str">
            <v/>
          </cell>
          <cell r="CP932" t="str">
            <v/>
          </cell>
          <cell r="CQ932" t="str">
            <v/>
          </cell>
          <cell r="CR932" t="str">
            <v/>
          </cell>
          <cell r="CS932" t="str">
            <v/>
          </cell>
          <cell r="CT932" t="str">
            <v/>
          </cell>
          <cell r="CU932" t="str">
            <v/>
          </cell>
          <cell r="CV932" t="str">
            <v/>
          </cell>
          <cell r="CW932" t="str">
            <v/>
          </cell>
        </row>
        <row r="933">
          <cell r="CN933" t="str">
            <v/>
          </cell>
          <cell r="CO933" t="str">
            <v/>
          </cell>
          <cell r="CP933" t="str">
            <v/>
          </cell>
          <cell r="CQ933" t="str">
            <v/>
          </cell>
          <cell r="CR933" t="str">
            <v/>
          </cell>
          <cell r="CS933" t="str">
            <v/>
          </cell>
          <cell r="CT933" t="str">
            <v/>
          </cell>
          <cell r="CU933" t="str">
            <v/>
          </cell>
          <cell r="CV933" t="str">
            <v/>
          </cell>
          <cell r="CW933" t="str">
            <v/>
          </cell>
        </row>
        <row r="934">
          <cell r="CN934" t="str">
            <v/>
          </cell>
          <cell r="CO934" t="str">
            <v/>
          </cell>
          <cell r="CP934" t="str">
            <v/>
          </cell>
          <cell r="CQ934" t="str">
            <v/>
          </cell>
          <cell r="CR934" t="str">
            <v/>
          </cell>
          <cell r="CS934" t="str">
            <v/>
          </cell>
          <cell r="CT934" t="str">
            <v/>
          </cell>
          <cell r="CU934" t="str">
            <v/>
          </cell>
          <cell r="CV934" t="str">
            <v/>
          </cell>
          <cell r="CW934" t="str">
            <v/>
          </cell>
        </row>
        <row r="935">
          <cell r="CN935" t="str">
            <v/>
          </cell>
          <cell r="CO935" t="str">
            <v/>
          </cell>
          <cell r="CP935" t="str">
            <v/>
          </cell>
          <cell r="CQ935" t="str">
            <v/>
          </cell>
          <cell r="CR935" t="str">
            <v/>
          </cell>
          <cell r="CS935" t="str">
            <v/>
          </cell>
          <cell r="CT935" t="str">
            <v/>
          </cell>
          <cell r="CU935" t="str">
            <v/>
          </cell>
          <cell r="CV935" t="str">
            <v/>
          </cell>
          <cell r="CW935" t="str">
            <v/>
          </cell>
        </row>
        <row r="936">
          <cell r="CN936" t="str">
            <v/>
          </cell>
          <cell r="CO936" t="str">
            <v/>
          </cell>
          <cell r="CP936" t="str">
            <v/>
          </cell>
          <cell r="CQ936" t="str">
            <v/>
          </cell>
          <cell r="CR936" t="str">
            <v/>
          </cell>
          <cell r="CS936" t="str">
            <v/>
          </cell>
          <cell r="CT936" t="str">
            <v/>
          </cell>
          <cell r="CU936" t="str">
            <v/>
          </cell>
          <cell r="CV936" t="str">
            <v/>
          </cell>
          <cell r="CW936" t="str">
            <v/>
          </cell>
        </row>
        <row r="937">
          <cell r="CN937" t="str">
            <v/>
          </cell>
          <cell r="CO937" t="str">
            <v/>
          </cell>
          <cell r="CP937" t="str">
            <v/>
          </cell>
          <cell r="CQ937" t="str">
            <v/>
          </cell>
          <cell r="CR937" t="str">
            <v/>
          </cell>
          <cell r="CS937" t="str">
            <v/>
          </cell>
          <cell r="CT937" t="str">
            <v/>
          </cell>
          <cell r="CU937" t="str">
            <v/>
          </cell>
          <cell r="CV937" t="str">
            <v/>
          </cell>
          <cell r="CW937" t="str">
            <v/>
          </cell>
        </row>
        <row r="938">
          <cell r="CN938" t="str">
            <v/>
          </cell>
          <cell r="CO938" t="str">
            <v/>
          </cell>
          <cell r="CP938" t="str">
            <v/>
          </cell>
          <cell r="CQ938" t="str">
            <v/>
          </cell>
          <cell r="CR938" t="str">
            <v/>
          </cell>
          <cell r="CS938" t="str">
            <v/>
          </cell>
          <cell r="CT938" t="str">
            <v/>
          </cell>
          <cell r="CU938" t="str">
            <v/>
          </cell>
          <cell r="CV938" t="str">
            <v/>
          </cell>
          <cell r="CW938" t="str">
            <v/>
          </cell>
        </row>
        <row r="939">
          <cell r="CN939" t="str">
            <v/>
          </cell>
          <cell r="CO939" t="str">
            <v/>
          </cell>
          <cell r="CP939" t="str">
            <v/>
          </cell>
          <cell r="CQ939" t="str">
            <v/>
          </cell>
          <cell r="CR939" t="str">
            <v/>
          </cell>
          <cell r="CS939" t="str">
            <v/>
          </cell>
          <cell r="CT939" t="str">
            <v/>
          </cell>
          <cell r="CU939" t="str">
            <v/>
          </cell>
          <cell r="CV939" t="str">
            <v/>
          </cell>
          <cell r="CW939" t="str">
            <v/>
          </cell>
        </row>
        <row r="940">
          <cell r="CN940" t="str">
            <v/>
          </cell>
          <cell r="CO940" t="str">
            <v/>
          </cell>
          <cell r="CP940" t="str">
            <v/>
          </cell>
          <cell r="CQ940" t="str">
            <v/>
          </cell>
          <cell r="CR940" t="str">
            <v/>
          </cell>
          <cell r="CS940" t="str">
            <v/>
          </cell>
          <cell r="CT940" t="str">
            <v/>
          </cell>
          <cell r="CU940" t="str">
            <v/>
          </cell>
          <cell r="CV940" t="str">
            <v/>
          </cell>
          <cell r="CW940" t="str">
            <v/>
          </cell>
        </row>
        <row r="941">
          <cell r="CN941" t="str">
            <v/>
          </cell>
          <cell r="CO941" t="str">
            <v/>
          </cell>
          <cell r="CP941" t="str">
            <v/>
          </cell>
          <cell r="CQ941" t="str">
            <v/>
          </cell>
          <cell r="CR941" t="str">
            <v/>
          </cell>
          <cell r="CS941" t="str">
            <v/>
          </cell>
          <cell r="CT941" t="str">
            <v/>
          </cell>
          <cell r="CU941" t="str">
            <v/>
          </cell>
          <cell r="CV941" t="str">
            <v/>
          </cell>
          <cell r="CW941" t="str">
            <v/>
          </cell>
        </row>
        <row r="942">
          <cell r="CN942" t="str">
            <v/>
          </cell>
          <cell r="CO942" t="str">
            <v/>
          </cell>
          <cell r="CP942" t="str">
            <v/>
          </cell>
          <cell r="CQ942" t="str">
            <v/>
          </cell>
          <cell r="CR942" t="str">
            <v/>
          </cell>
          <cell r="CS942" t="str">
            <v/>
          </cell>
          <cell r="CT942" t="str">
            <v/>
          </cell>
          <cell r="CU942" t="str">
            <v/>
          </cell>
          <cell r="CV942" t="str">
            <v/>
          </cell>
          <cell r="CW942" t="str">
            <v/>
          </cell>
        </row>
        <row r="943">
          <cell r="CN943" t="str">
            <v/>
          </cell>
          <cell r="CO943" t="str">
            <v/>
          </cell>
          <cell r="CP943" t="str">
            <v/>
          </cell>
          <cell r="CQ943" t="str">
            <v/>
          </cell>
          <cell r="CR943" t="str">
            <v/>
          </cell>
          <cell r="CS943" t="str">
            <v/>
          </cell>
          <cell r="CT943" t="str">
            <v/>
          </cell>
          <cell r="CU943" t="str">
            <v/>
          </cell>
          <cell r="CV943" t="str">
            <v/>
          </cell>
          <cell r="CW943" t="str">
            <v/>
          </cell>
        </row>
        <row r="944">
          <cell r="CN944" t="str">
            <v/>
          </cell>
          <cell r="CO944" t="str">
            <v/>
          </cell>
          <cell r="CP944" t="str">
            <v/>
          </cell>
          <cell r="CQ944" t="str">
            <v/>
          </cell>
          <cell r="CR944" t="str">
            <v/>
          </cell>
          <cell r="CS944" t="str">
            <v/>
          </cell>
          <cell r="CT944" t="str">
            <v/>
          </cell>
          <cell r="CU944" t="str">
            <v/>
          </cell>
          <cell r="CV944" t="str">
            <v/>
          </cell>
          <cell r="CW944" t="str">
            <v/>
          </cell>
        </row>
        <row r="945">
          <cell r="CN945" t="str">
            <v/>
          </cell>
          <cell r="CO945" t="str">
            <v/>
          </cell>
          <cell r="CP945" t="str">
            <v/>
          </cell>
          <cell r="CQ945" t="str">
            <v/>
          </cell>
          <cell r="CR945" t="str">
            <v/>
          </cell>
          <cell r="CS945" t="str">
            <v/>
          </cell>
          <cell r="CT945" t="str">
            <v/>
          </cell>
          <cell r="CU945" t="str">
            <v/>
          </cell>
          <cell r="CV945" t="str">
            <v/>
          </cell>
          <cell r="CW945" t="str">
            <v/>
          </cell>
        </row>
        <row r="946">
          <cell r="CN946" t="str">
            <v/>
          </cell>
          <cell r="CO946" t="str">
            <v/>
          </cell>
          <cell r="CP946" t="str">
            <v/>
          </cell>
          <cell r="CQ946" t="str">
            <v/>
          </cell>
          <cell r="CR946" t="str">
            <v/>
          </cell>
          <cell r="CS946" t="str">
            <v/>
          </cell>
          <cell r="CT946" t="str">
            <v/>
          </cell>
          <cell r="CU946" t="str">
            <v/>
          </cell>
          <cell r="CV946" t="str">
            <v/>
          </cell>
          <cell r="CW946" t="str">
            <v/>
          </cell>
        </row>
        <row r="947">
          <cell r="CN947" t="str">
            <v/>
          </cell>
          <cell r="CO947" t="str">
            <v/>
          </cell>
          <cell r="CP947" t="str">
            <v/>
          </cell>
          <cell r="CQ947" t="str">
            <v/>
          </cell>
          <cell r="CR947" t="str">
            <v/>
          </cell>
          <cell r="CS947" t="str">
            <v/>
          </cell>
          <cell r="CT947" t="str">
            <v/>
          </cell>
          <cell r="CU947" t="str">
            <v/>
          </cell>
          <cell r="CV947" t="str">
            <v/>
          </cell>
          <cell r="CW947" t="str">
            <v/>
          </cell>
        </row>
        <row r="948">
          <cell r="CN948" t="str">
            <v/>
          </cell>
          <cell r="CO948" t="str">
            <v/>
          </cell>
          <cell r="CP948" t="str">
            <v/>
          </cell>
          <cell r="CQ948" t="str">
            <v/>
          </cell>
          <cell r="CR948" t="str">
            <v/>
          </cell>
          <cell r="CS948" t="str">
            <v/>
          </cell>
          <cell r="CT948" t="str">
            <v/>
          </cell>
          <cell r="CU948" t="str">
            <v/>
          </cell>
          <cell r="CV948" t="str">
            <v/>
          </cell>
          <cell r="CW948" t="str">
            <v/>
          </cell>
        </row>
        <row r="949">
          <cell r="CN949" t="str">
            <v/>
          </cell>
          <cell r="CO949" t="str">
            <v/>
          </cell>
          <cell r="CP949" t="str">
            <v/>
          </cell>
          <cell r="CQ949" t="str">
            <v/>
          </cell>
          <cell r="CR949" t="str">
            <v/>
          </cell>
          <cell r="CS949" t="str">
            <v/>
          </cell>
          <cell r="CT949" t="str">
            <v/>
          </cell>
          <cell r="CU949" t="str">
            <v/>
          </cell>
          <cell r="CV949" t="str">
            <v/>
          </cell>
          <cell r="CW949" t="str">
            <v/>
          </cell>
        </row>
        <row r="950">
          <cell r="CN950" t="str">
            <v/>
          </cell>
          <cell r="CO950" t="str">
            <v/>
          </cell>
          <cell r="CP950" t="str">
            <v/>
          </cell>
          <cell r="CQ950" t="str">
            <v/>
          </cell>
          <cell r="CR950" t="str">
            <v/>
          </cell>
          <cell r="CS950" t="str">
            <v/>
          </cell>
          <cell r="CT950" t="str">
            <v/>
          </cell>
          <cell r="CU950" t="str">
            <v/>
          </cell>
          <cell r="CV950" t="str">
            <v/>
          </cell>
          <cell r="CW950" t="str">
            <v/>
          </cell>
        </row>
        <row r="951">
          <cell r="CN951" t="str">
            <v/>
          </cell>
          <cell r="CO951" t="str">
            <v/>
          </cell>
          <cell r="CP951" t="str">
            <v/>
          </cell>
          <cell r="CQ951" t="str">
            <v/>
          </cell>
          <cell r="CR951" t="str">
            <v/>
          </cell>
          <cell r="CS951" t="str">
            <v/>
          </cell>
          <cell r="CT951" t="str">
            <v/>
          </cell>
          <cell r="CU951" t="str">
            <v/>
          </cell>
          <cell r="CV951" t="str">
            <v/>
          </cell>
          <cell r="CW951" t="str">
            <v/>
          </cell>
        </row>
        <row r="952">
          <cell r="CN952" t="str">
            <v/>
          </cell>
          <cell r="CO952" t="str">
            <v/>
          </cell>
          <cell r="CP952" t="str">
            <v/>
          </cell>
          <cell r="CQ952" t="str">
            <v/>
          </cell>
          <cell r="CR952" t="str">
            <v/>
          </cell>
          <cell r="CS952" t="str">
            <v/>
          </cell>
          <cell r="CT952" t="str">
            <v/>
          </cell>
          <cell r="CU952" t="str">
            <v/>
          </cell>
          <cell r="CV952" t="str">
            <v/>
          </cell>
          <cell r="CW952" t="str">
            <v/>
          </cell>
        </row>
        <row r="953">
          <cell r="CN953" t="str">
            <v/>
          </cell>
          <cell r="CO953" t="str">
            <v/>
          </cell>
          <cell r="CP953" t="str">
            <v/>
          </cell>
          <cell r="CQ953" t="str">
            <v/>
          </cell>
          <cell r="CR953" t="str">
            <v/>
          </cell>
          <cell r="CS953" t="str">
            <v/>
          </cell>
          <cell r="CT953" t="str">
            <v/>
          </cell>
          <cell r="CU953" t="str">
            <v/>
          </cell>
          <cell r="CV953" t="str">
            <v/>
          </cell>
          <cell r="CW953" t="str">
            <v/>
          </cell>
        </row>
        <row r="954">
          <cell r="CN954" t="str">
            <v/>
          </cell>
          <cell r="CO954" t="str">
            <v/>
          </cell>
          <cell r="CP954" t="str">
            <v/>
          </cell>
          <cell r="CQ954" t="str">
            <v/>
          </cell>
          <cell r="CR954" t="str">
            <v/>
          </cell>
          <cell r="CS954" t="str">
            <v/>
          </cell>
          <cell r="CT954" t="str">
            <v/>
          </cell>
          <cell r="CU954" t="str">
            <v/>
          </cell>
          <cell r="CV954" t="str">
            <v/>
          </cell>
          <cell r="CW954" t="str">
            <v/>
          </cell>
        </row>
        <row r="955">
          <cell r="CN955" t="str">
            <v/>
          </cell>
          <cell r="CO955" t="str">
            <v/>
          </cell>
          <cell r="CP955" t="str">
            <v/>
          </cell>
          <cell r="CQ955" t="str">
            <v/>
          </cell>
          <cell r="CR955" t="str">
            <v/>
          </cell>
          <cell r="CS955" t="str">
            <v/>
          </cell>
          <cell r="CT955" t="str">
            <v/>
          </cell>
          <cell r="CU955" t="str">
            <v/>
          </cell>
          <cell r="CV955" t="str">
            <v/>
          </cell>
          <cell r="CW955" t="str">
            <v/>
          </cell>
        </row>
        <row r="956">
          <cell r="CN956" t="str">
            <v/>
          </cell>
          <cell r="CO956" t="str">
            <v/>
          </cell>
          <cell r="CP956" t="str">
            <v/>
          </cell>
          <cell r="CQ956" t="str">
            <v/>
          </cell>
          <cell r="CR956" t="str">
            <v/>
          </cell>
          <cell r="CS956" t="str">
            <v/>
          </cell>
          <cell r="CT956" t="str">
            <v/>
          </cell>
          <cell r="CU956" t="str">
            <v/>
          </cell>
          <cell r="CV956" t="str">
            <v/>
          </cell>
          <cell r="CW956" t="str">
            <v/>
          </cell>
        </row>
        <row r="957">
          <cell r="CN957" t="str">
            <v/>
          </cell>
          <cell r="CO957" t="str">
            <v/>
          </cell>
          <cell r="CP957" t="str">
            <v/>
          </cell>
          <cell r="CQ957" t="str">
            <v/>
          </cell>
          <cell r="CR957" t="str">
            <v/>
          </cell>
          <cell r="CS957" t="str">
            <v/>
          </cell>
          <cell r="CT957" t="str">
            <v/>
          </cell>
          <cell r="CU957" t="str">
            <v/>
          </cell>
          <cell r="CV957" t="str">
            <v/>
          </cell>
          <cell r="CW957" t="str">
            <v/>
          </cell>
        </row>
        <row r="958">
          <cell r="CN958" t="str">
            <v/>
          </cell>
          <cell r="CO958" t="str">
            <v/>
          </cell>
          <cell r="CP958" t="str">
            <v/>
          </cell>
          <cell r="CQ958" t="str">
            <v/>
          </cell>
          <cell r="CR958" t="str">
            <v/>
          </cell>
          <cell r="CS958" t="str">
            <v/>
          </cell>
          <cell r="CT958" t="str">
            <v/>
          </cell>
          <cell r="CU958" t="str">
            <v/>
          </cell>
          <cell r="CV958" t="str">
            <v/>
          </cell>
          <cell r="CW958" t="str">
            <v/>
          </cell>
        </row>
        <row r="959">
          <cell r="CN959" t="str">
            <v/>
          </cell>
          <cell r="CO959" t="str">
            <v/>
          </cell>
          <cell r="CP959" t="str">
            <v/>
          </cell>
          <cell r="CQ959" t="str">
            <v/>
          </cell>
          <cell r="CR959" t="str">
            <v/>
          </cell>
          <cell r="CS959" t="str">
            <v/>
          </cell>
          <cell r="CT959" t="str">
            <v/>
          </cell>
          <cell r="CU959" t="str">
            <v/>
          </cell>
          <cell r="CV959" t="str">
            <v/>
          </cell>
          <cell r="CW959" t="str">
            <v/>
          </cell>
        </row>
        <row r="960">
          <cell r="CN960" t="str">
            <v/>
          </cell>
          <cell r="CO960" t="str">
            <v/>
          </cell>
          <cell r="CP960" t="str">
            <v/>
          </cell>
          <cell r="CQ960" t="str">
            <v/>
          </cell>
          <cell r="CR960" t="str">
            <v/>
          </cell>
          <cell r="CS960" t="str">
            <v/>
          </cell>
          <cell r="CT960" t="str">
            <v/>
          </cell>
          <cell r="CU960" t="str">
            <v/>
          </cell>
          <cell r="CV960" t="str">
            <v/>
          </cell>
          <cell r="CW960" t="str">
            <v/>
          </cell>
        </row>
        <row r="961">
          <cell r="CN961" t="str">
            <v/>
          </cell>
          <cell r="CO961" t="str">
            <v/>
          </cell>
          <cell r="CP961" t="str">
            <v/>
          </cell>
          <cell r="CQ961" t="str">
            <v/>
          </cell>
          <cell r="CR961" t="str">
            <v/>
          </cell>
          <cell r="CS961" t="str">
            <v/>
          </cell>
          <cell r="CT961" t="str">
            <v/>
          </cell>
          <cell r="CU961" t="str">
            <v/>
          </cell>
          <cell r="CV961" t="str">
            <v/>
          </cell>
          <cell r="CW961" t="str">
            <v/>
          </cell>
        </row>
        <row r="962">
          <cell r="CN962" t="str">
            <v/>
          </cell>
          <cell r="CO962" t="str">
            <v/>
          </cell>
          <cell r="CP962" t="str">
            <v/>
          </cell>
          <cell r="CQ962" t="str">
            <v/>
          </cell>
          <cell r="CR962" t="str">
            <v/>
          </cell>
          <cell r="CS962" t="str">
            <v/>
          </cell>
          <cell r="CT962" t="str">
            <v/>
          </cell>
          <cell r="CU962" t="str">
            <v/>
          </cell>
          <cell r="CV962" t="str">
            <v/>
          </cell>
          <cell r="CW962" t="str">
            <v/>
          </cell>
        </row>
        <row r="963">
          <cell r="CN963" t="str">
            <v/>
          </cell>
          <cell r="CO963" t="str">
            <v/>
          </cell>
          <cell r="CP963" t="str">
            <v/>
          </cell>
          <cell r="CQ963" t="str">
            <v/>
          </cell>
          <cell r="CR963" t="str">
            <v/>
          </cell>
          <cell r="CS963" t="str">
            <v/>
          </cell>
          <cell r="CT963" t="str">
            <v/>
          </cell>
          <cell r="CU963" t="str">
            <v/>
          </cell>
          <cell r="CV963" t="str">
            <v/>
          </cell>
          <cell r="CW963" t="str">
            <v/>
          </cell>
        </row>
        <row r="964">
          <cell r="CN964" t="str">
            <v/>
          </cell>
          <cell r="CO964" t="str">
            <v/>
          </cell>
          <cell r="CP964" t="str">
            <v/>
          </cell>
          <cell r="CQ964" t="str">
            <v/>
          </cell>
          <cell r="CR964" t="str">
            <v/>
          </cell>
          <cell r="CS964" t="str">
            <v/>
          </cell>
          <cell r="CT964" t="str">
            <v/>
          </cell>
          <cell r="CU964" t="str">
            <v/>
          </cell>
          <cell r="CV964" t="str">
            <v/>
          </cell>
          <cell r="CW964" t="str">
            <v/>
          </cell>
        </row>
        <row r="965">
          <cell r="CN965" t="str">
            <v/>
          </cell>
          <cell r="CO965" t="str">
            <v/>
          </cell>
          <cell r="CP965" t="str">
            <v/>
          </cell>
          <cell r="CQ965" t="str">
            <v/>
          </cell>
          <cell r="CR965" t="str">
            <v/>
          </cell>
          <cell r="CS965" t="str">
            <v/>
          </cell>
          <cell r="CT965" t="str">
            <v/>
          </cell>
          <cell r="CU965" t="str">
            <v/>
          </cell>
          <cell r="CV965" t="str">
            <v/>
          </cell>
          <cell r="CW965" t="str">
            <v/>
          </cell>
        </row>
        <row r="966">
          <cell r="CN966" t="str">
            <v/>
          </cell>
          <cell r="CO966" t="str">
            <v/>
          </cell>
          <cell r="CP966" t="str">
            <v/>
          </cell>
          <cell r="CQ966" t="str">
            <v/>
          </cell>
          <cell r="CR966" t="str">
            <v/>
          </cell>
          <cell r="CS966" t="str">
            <v/>
          </cell>
          <cell r="CT966" t="str">
            <v/>
          </cell>
          <cell r="CU966" t="str">
            <v/>
          </cell>
          <cell r="CV966" t="str">
            <v/>
          </cell>
          <cell r="CW966" t="str">
            <v/>
          </cell>
        </row>
        <row r="967">
          <cell r="CN967" t="str">
            <v/>
          </cell>
          <cell r="CO967" t="str">
            <v/>
          </cell>
          <cell r="CP967" t="str">
            <v/>
          </cell>
          <cell r="CQ967" t="str">
            <v/>
          </cell>
          <cell r="CR967" t="str">
            <v/>
          </cell>
          <cell r="CS967" t="str">
            <v/>
          </cell>
          <cell r="CT967" t="str">
            <v/>
          </cell>
          <cell r="CU967" t="str">
            <v/>
          </cell>
          <cell r="CV967" t="str">
            <v/>
          </cell>
          <cell r="CW967" t="str">
            <v/>
          </cell>
        </row>
        <row r="968">
          <cell r="CN968" t="str">
            <v/>
          </cell>
          <cell r="CO968" t="str">
            <v/>
          </cell>
          <cell r="CP968" t="str">
            <v/>
          </cell>
          <cell r="CQ968" t="str">
            <v/>
          </cell>
          <cell r="CR968" t="str">
            <v/>
          </cell>
          <cell r="CS968" t="str">
            <v/>
          </cell>
          <cell r="CT968" t="str">
            <v/>
          </cell>
          <cell r="CU968" t="str">
            <v/>
          </cell>
          <cell r="CV968" t="str">
            <v/>
          </cell>
          <cell r="CW968" t="str">
            <v/>
          </cell>
        </row>
        <row r="969">
          <cell r="CN969" t="str">
            <v/>
          </cell>
          <cell r="CO969" t="str">
            <v/>
          </cell>
          <cell r="CP969" t="str">
            <v/>
          </cell>
          <cell r="CQ969" t="str">
            <v/>
          </cell>
          <cell r="CR969" t="str">
            <v/>
          </cell>
          <cell r="CS969" t="str">
            <v/>
          </cell>
          <cell r="CT969" t="str">
            <v/>
          </cell>
          <cell r="CU969" t="str">
            <v/>
          </cell>
          <cell r="CV969" t="str">
            <v/>
          </cell>
          <cell r="CW969" t="str">
            <v/>
          </cell>
        </row>
        <row r="970">
          <cell r="CN970" t="str">
            <v/>
          </cell>
          <cell r="CO970" t="str">
            <v/>
          </cell>
          <cell r="CP970" t="str">
            <v/>
          </cell>
          <cell r="CQ970" t="str">
            <v/>
          </cell>
          <cell r="CR970" t="str">
            <v/>
          </cell>
          <cell r="CS970" t="str">
            <v/>
          </cell>
          <cell r="CT970" t="str">
            <v/>
          </cell>
          <cell r="CU970" t="str">
            <v/>
          </cell>
          <cell r="CV970" t="str">
            <v/>
          </cell>
          <cell r="CW970" t="str">
            <v/>
          </cell>
        </row>
        <row r="971">
          <cell r="CN971" t="str">
            <v/>
          </cell>
          <cell r="CO971" t="str">
            <v/>
          </cell>
          <cell r="CP971" t="str">
            <v/>
          </cell>
          <cell r="CQ971" t="str">
            <v/>
          </cell>
          <cell r="CR971" t="str">
            <v/>
          </cell>
          <cell r="CS971" t="str">
            <v/>
          </cell>
          <cell r="CT971" t="str">
            <v/>
          </cell>
          <cell r="CU971" t="str">
            <v/>
          </cell>
          <cell r="CV971" t="str">
            <v/>
          </cell>
          <cell r="CW971" t="str">
            <v/>
          </cell>
        </row>
        <row r="972">
          <cell r="CN972" t="str">
            <v/>
          </cell>
          <cell r="CO972" t="str">
            <v/>
          </cell>
          <cell r="CP972" t="str">
            <v/>
          </cell>
          <cell r="CQ972" t="str">
            <v/>
          </cell>
          <cell r="CR972" t="str">
            <v/>
          </cell>
          <cell r="CS972" t="str">
            <v/>
          </cell>
          <cell r="CT972" t="str">
            <v/>
          </cell>
          <cell r="CU972" t="str">
            <v/>
          </cell>
          <cell r="CV972" t="str">
            <v/>
          </cell>
          <cell r="CW972" t="str">
            <v/>
          </cell>
        </row>
        <row r="973">
          <cell r="CN973" t="str">
            <v/>
          </cell>
          <cell r="CO973" t="str">
            <v/>
          </cell>
          <cell r="CP973" t="str">
            <v/>
          </cell>
          <cell r="CQ973" t="str">
            <v/>
          </cell>
          <cell r="CR973" t="str">
            <v/>
          </cell>
          <cell r="CS973" t="str">
            <v/>
          </cell>
          <cell r="CT973" t="str">
            <v/>
          </cell>
          <cell r="CU973" t="str">
            <v/>
          </cell>
          <cell r="CV973" t="str">
            <v/>
          </cell>
          <cell r="CW973" t="str">
            <v/>
          </cell>
        </row>
        <row r="974">
          <cell r="CN974" t="str">
            <v/>
          </cell>
          <cell r="CO974" t="str">
            <v/>
          </cell>
          <cell r="CP974" t="str">
            <v/>
          </cell>
          <cell r="CQ974" t="str">
            <v/>
          </cell>
          <cell r="CR974" t="str">
            <v/>
          </cell>
          <cell r="CS974" t="str">
            <v/>
          </cell>
          <cell r="CT974" t="str">
            <v/>
          </cell>
          <cell r="CU974" t="str">
            <v/>
          </cell>
          <cell r="CV974" t="str">
            <v/>
          </cell>
          <cell r="CW974" t="str">
            <v/>
          </cell>
        </row>
        <row r="975">
          <cell r="CN975" t="str">
            <v/>
          </cell>
          <cell r="CO975" t="str">
            <v/>
          </cell>
          <cell r="CP975" t="str">
            <v/>
          </cell>
          <cell r="CQ975" t="str">
            <v/>
          </cell>
          <cell r="CR975" t="str">
            <v/>
          </cell>
          <cell r="CS975" t="str">
            <v/>
          </cell>
          <cell r="CT975" t="str">
            <v/>
          </cell>
          <cell r="CU975" t="str">
            <v/>
          </cell>
          <cell r="CV975" t="str">
            <v/>
          </cell>
          <cell r="CW975" t="str">
            <v/>
          </cell>
        </row>
        <row r="976">
          <cell r="CN976" t="str">
            <v/>
          </cell>
          <cell r="CO976" t="str">
            <v/>
          </cell>
          <cell r="CP976" t="str">
            <v/>
          </cell>
          <cell r="CQ976" t="str">
            <v/>
          </cell>
          <cell r="CR976" t="str">
            <v/>
          </cell>
          <cell r="CS976" t="str">
            <v/>
          </cell>
          <cell r="CT976" t="str">
            <v/>
          </cell>
          <cell r="CU976" t="str">
            <v/>
          </cell>
          <cell r="CV976" t="str">
            <v/>
          </cell>
          <cell r="CW976" t="str">
            <v/>
          </cell>
        </row>
        <row r="977">
          <cell r="CN977" t="str">
            <v/>
          </cell>
          <cell r="CO977" t="str">
            <v/>
          </cell>
          <cell r="CP977" t="str">
            <v/>
          </cell>
          <cell r="CQ977" t="str">
            <v/>
          </cell>
          <cell r="CR977" t="str">
            <v/>
          </cell>
          <cell r="CS977" t="str">
            <v/>
          </cell>
          <cell r="CT977" t="str">
            <v/>
          </cell>
          <cell r="CU977" t="str">
            <v/>
          </cell>
          <cell r="CV977" t="str">
            <v/>
          </cell>
          <cell r="CW977" t="str">
            <v/>
          </cell>
        </row>
        <row r="978">
          <cell r="CN978" t="str">
            <v/>
          </cell>
          <cell r="CO978" t="str">
            <v/>
          </cell>
          <cell r="CP978" t="str">
            <v/>
          </cell>
          <cell r="CQ978" t="str">
            <v/>
          </cell>
          <cell r="CR978" t="str">
            <v/>
          </cell>
          <cell r="CS978" t="str">
            <v/>
          </cell>
          <cell r="CT978" t="str">
            <v/>
          </cell>
          <cell r="CU978" t="str">
            <v/>
          </cell>
          <cell r="CV978" t="str">
            <v/>
          </cell>
          <cell r="CW978" t="str">
            <v/>
          </cell>
        </row>
        <row r="979">
          <cell r="CN979" t="str">
            <v/>
          </cell>
          <cell r="CO979" t="str">
            <v/>
          </cell>
          <cell r="CP979" t="str">
            <v/>
          </cell>
          <cell r="CQ979" t="str">
            <v/>
          </cell>
          <cell r="CR979" t="str">
            <v/>
          </cell>
          <cell r="CS979" t="str">
            <v/>
          </cell>
          <cell r="CT979" t="str">
            <v/>
          </cell>
          <cell r="CU979" t="str">
            <v/>
          </cell>
          <cell r="CV979" t="str">
            <v/>
          </cell>
          <cell r="CW979" t="str">
            <v/>
          </cell>
        </row>
        <row r="980">
          <cell r="CN980" t="str">
            <v/>
          </cell>
          <cell r="CO980" t="str">
            <v/>
          </cell>
          <cell r="CP980" t="str">
            <v/>
          </cell>
          <cell r="CQ980" t="str">
            <v/>
          </cell>
          <cell r="CR980" t="str">
            <v/>
          </cell>
          <cell r="CS980" t="str">
            <v/>
          </cell>
          <cell r="CT980" t="str">
            <v/>
          </cell>
          <cell r="CU980" t="str">
            <v/>
          </cell>
          <cell r="CV980" t="str">
            <v/>
          </cell>
          <cell r="CW980" t="str">
            <v/>
          </cell>
        </row>
        <row r="981">
          <cell r="CN981" t="str">
            <v/>
          </cell>
          <cell r="CO981" t="str">
            <v/>
          </cell>
          <cell r="CP981" t="str">
            <v/>
          </cell>
          <cell r="CQ981" t="str">
            <v/>
          </cell>
          <cell r="CR981" t="str">
            <v/>
          </cell>
          <cell r="CS981" t="str">
            <v/>
          </cell>
          <cell r="CT981" t="str">
            <v/>
          </cell>
          <cell r="CU981" t="str">
            <v/>
          </cell>
          <cell r="CV981" t="str">
            <v/>
          </cell>
          <cell r="CW981" t="str">
            <v/>
          </cell>
        </row>
        <row r="982">
          <cell r="CN982" t="str">
            <v/>
          </cell>
          <cell r="CO982" t="str">
            <v/>
          </cell>
          <cell r="CP982" t="str">
            <v/>
          </cell>
          <cell r="CQ982" t="str">
            <v/>
          </cell>
          <cell r="CR982" t="str">
            <v/>
          </cell>
          <cell r="CS982" t="str">
            <v/>
          </cell>
          <cell r="CT982" t="str">
            <v/>
          </cell>
          <cell r="CU982" t="str">
            <v/>
          </cell>
          <cell r="CV982" t="str">
            <v/>
          </cell>
          <cell r="CW982" t="str">
            <v/>
          </cell>
        </row>
        <row r="983">
          <cell r="CN983" t="str">
            <v/>
          </cell>
          <cell r="CO983" t="str">
            <v/>
          </cell>
          <cell r="CP983" t="str">
            <v/>
          </cell>
          <cell r="CQ983" t="str">
            <v/>
          </cell>
          <cell r="CR983" t="str">
            <v/>
          </cell>
          <cell r="CS983" t="str">
            <v/>
          </cell>
          <cell r="CT983" t="str">
            <v/>
          </cell>
          <cell r="CU983" t="str">
            <v/>
          </cell>
          <cell r="CV983" t="str">
            <v/>
          </cell>
          <cell r="CW983" t="str">
            <v/>
          </cell>
        </row>
        <row r="984">
          <cell r="CN984" t="str">
            <v/>
          </cell>
          <cell r="CO984" t="str">
            <v/>
          </cell>
          <cell r="CP984" t="str">
            <v/>
          </cell>
          <cell r="CQ984" t="str">
            <v/>
          </cell>
          <cell r="CR984" t="str">
            <v/>
          </cell>
          <cell r="CS984" t="str">
            <v/>
          </cell>
          <cell r="CT984" t="str">
            <v/>
          </cell>
          <cell r="CU984" t="str">
            <v/>
          </cell>
          <cell r="CV984" t="str">
            <v/>
          </cell>
          <cell r="CW984" t="str">
            <v/>
          </cell>
        </row>
        <row r="985">
          <cell r="CN985" t="str">
            <v/>
          </cell>
          <cell r="CO985" t="str">
            <v/>
          </cell>
          <cell r="CP985" t="str">
            <v/>
          </cell>
          <cell r="CQ985" t="str">
            <v/>
          </cell>
          <cell r="CR985" t="str">
            <v/>
          </cell>
          <cell r="CS985" t="str">
            <v/>
          </cell>
          <cell r="CT985" t="str">
            <v/>
          </cell>
          <cell r="CU985" t="str">
            <v/>
          </cell>
          <cell r="CV985" t="str">
            <v/>
          </cell>
          <cell r="CW985" t="str">
            <v/>
          </cell>
        </row>
        <row r="986">
          <cell r="CN986" t="str">
            <v/>
          </cell>
          <cell r="CO986" t="str">
            <v/>
          </cell>
          <cell r="CP986" t="str">
            <v/>
          </cell>
          <cell r="CQ986" t="str">
            <v/>
          </cell>
          <cell r="CR986" t="str">
            <v/>
          </cell>
          <cell r="CS986" t="str">
            <v/>
          </cell>
          <cell r="CT986" t="str">
            <v/>
          </cell>
          <cell r="CU986" t="str">
            <v/>
          </cell>
          <cell r="CV986" t="str">
            <v/>
          </cell>
          <cell r="CW986" t="str">
            <v/>
          </cell>
        </row>
        <row r="987">
          <cell r="CN987" t="str">
            <v/>
          </cell>
          <cell r="CO987" t="str">
            <v/>
          </cell>
          <cell r="CP987" t="str">
            <v/>
          </cell>
          <cell r="CQ987" t="str">
            <v/>
          </cell>
          <cell r="CR987" t="str">
            <v/>
          </cell>
          <cell r="CS987" t="str">
            <v/>
          </cell>
          <cell r="CT987" t="str">
            <v/>
          </cell>
          <cell r="CU987" t="str">
            <v/>
          </cell>
          <cell r="CV987" t="str">
            <v/>
          </cell>
          <cell r="CW987" t="str">
            <v/>
          </cell>
        </row>
        <row r="988">
          <cell r="CN988" t="str">
            <v/>
          </cell>
          <cell r="CO988" t="str">
            <v/>
          </cell>
          <cell r="CP988" t="str">
            <v/>
          </cell>
          <cell r="CQ988" t="str">
            <v/>
          </cell>
          <cell r="CR988" t="str">
            <v/>
          </cell>
          <cell r="CS988" t="str">
            <v/>
          </cell>
          <cell r="CT988" t="str">
            <v/>
          </cell>
          <cell r="CU988" t="str">
            <v/>
          </cell>
          <cell r="CV988" t="str">
            <v/>
          </cell>
          <cell r="CW988" t="str">
            <v/>
          </cell>
        </row>
        <row r="989">
          <cell r="CN989" t="str">
            <v/>
          </cell>
          <cell r="CO989" t="str">
            <v/>
          </cell>
          <cell r="CP989" t="str">
            <v/>
          </cell>
          <cell r="CQ989" t="str">
            <v/>
          </cell>
          <cell r="CR989" t="str">
            <v/>
          </cell>
          <cell r="CS989" t="str">
            <v/>
          </cell>
          <cell r="CT989" t="str">
            <v/>
          </cell>
          <cell r="CU989" t="str">
            <v/>
          </cell>
          <cell r="CV989" t="str">
            <v/>
          </cell>
          <cell r="CW989" t="str">
            <v/>
          </cell>
        </row>
        <row r="990">
          <cell r="CN990" t="str">
            <v/>
          </cell>
          <cell r="CO990" t="str">
            <v/>
          </cell>
          <cell r="CP990" t="str">
            <v/>
          </cell>
          <cell r="CQ990" t="str">
            <v/>
          </cell>
          <cell r="CR990" t="str">
            <v/>
          </cell>
          <cell r="CS990" t="str">
            <v/>
          </cell>
          <cell r="CT990" t="str">
            <v/>
          </cell>
          <cell r="CU990" t="str">
            <v/>
          </cell>
          <cell r="CV990" t="str">
            <v/>
          </cell>
          <cell r="CW990" t="str">
            <v/>
          </cell>
        </row>
        <row r="991">
          <cell r="CN991" t="str">
            <v/>
          </cell>
          <cell r="CO991" t="str">
            <v/>
          </cell>
          <cell r="CP991" t="str">
            <v/>
          </cell>
          <cell r="CQ991" t="str">
            <v/>
          </cell>
          <cell r="CR991" t="str">
            <v/>
          </cell>
          <cell r="CS991" t="str">
            <v/>
          </cell>
          <cell r="CT991" t="str">
            <v/>
          </cell>
          <cell r="CU991" t="str">
            <v/>
          </cell>
          <cell r="CV991" t="str">
            <v/>
          </cell>
          <cell r="CW991" t="str">
            <v/>
          </cell>
        </row>
        <row r="992">
          <cell r="CN992" t="str">
            <v/>
          </cell>
          <cell r="CO992" t="str">
            <v/>
          </cell>
          <cell r="CP992" t="str">
            <v/>
          </cell>
          <cell r="CQ992" t="str">
            <v/>
          </cell>
          <cell r="CR992" t="str">
            <v/>
          </cell>
          <cell r="CS992" t="str">
            <v/>
          </cell>
          <cell r="CT992" t="str">
            <v/>
          </cell>
          <cell r="CU992" t="str">
            <v/>
          </cell>
          <cell r="CV992" t="str">
            <v/>
          </cell>
          <cell r="CW992" t="str">
            <v/>
          </cell>
        </row>
        <row r="993">
          <cell r="CN993" t="str">
            <v/>
          </cell>
          <cell r="CO993" t="str">
            <v/>
          </cell>
          <cell r="CP993" t="str">
            <v/>
          </cell>
          <cell r="CQ993" t="str">
            <v/>
          </cell>
          <cell r="CR993" t="str">
            <v/>
          </cell>
          <cell r="CS993" t="str">
            <v/>
          </cell>
          <cell r="CT993" t="str">
            <v/>
          </cell>
          <cell r="CU993" t="str">
            <v/>
          </cell>
          <cell r="CV993" t="str">
            <v/>
          </cell>
          <cell r="CW993" t="str">
            <v/>
          </cell>
        </row>
        <row r="994">
          <cell r="CN994" t="str">
            <v/>
          </cell>
          <cell r="CO994" t="str">
            <v/>
          </cell>
          <cell r="CP994" t="str">
            <v/>
          </cell>
          <cell r="CQ994" t="str">
            <v/>
          </cell>
          <cell r="CR994" t="str">
            <v/>
          </cell>
          <cell r="CS994" t="str">
            <v/>
          </cell>
          <cell r="CT994" t="str">
            <v/>
          </cell>
          <cell r="CU994" t="str">
            <v/>
          </cell>
          <cell r="CV994" t="str">
            <v/>
          </cell>
          <cell r="CW994" t="str">
            <v/>
          </cell>
        </row>
        <row r="995">
          <cell r="CN995" t="str">
            <v/>
          </cell>
          <cell r="CO995" t="str">
            <v/>
          </cell>
          <cell r="CP995" t="str">
            <v/>
          </cell>
          <cell r="CQ995" t="str">
            <v/>
          </cell>
          <cell r="CR995" t="str">
            <v/>
          </cell>
          <cell r="CS995" t="str">
            <v/>
          </cell>
          <cell r="CT995" t="str">
            <v/>
          </cell>
          <cell r="CU995" t="str">
            <v/>
          </cell>
          <cell r="CV995" t="str">
            <v/>
          </cell>
          <cell r="CW995" t="str">
            <v/>
          </cell>
        </row>
        <row r="996">
          <cell r="CN996" t="str">
            <v/>
          </cell>
          <cell r="CO996" t="str">
            <v/>
          </cell>
          <cell r="CP996" t="str">
            <v/>
          </cell>
          <cell r="CQ996" t="str">
            <v/>
          </cell>
          <cell r="CR996" t="str">
            <v/>
          </cell>
          <cell r="CS996" t="str">
            <v/>
          </cell>
          <cell r="CT996" t="str">
            <v/>
          </cell>
          <cell r="CU996" t="str">
            <v/>
          </cell>
          <cell r="CV996" t="str">
            <v/>
          </cell>
          <cell r="CW996" t="str">
            <v/>
          </cell>
        </row>
        <row r="997">
          <cell r="CN997" t="str">
            <v/>
          </cell>
          <cell r="CO997" t="str">
            <v/>
          </cell>
          <cell r="CP997" t="str">
            <v/>
          </cell>
          <cell r="CQ997" t="str">
            <v/>
          </cell>
          <cell r="CR997" t="str">
            <v/>
          </cell>
          <cell r="CS997" t="str">
            <v/>
          </cell>
          <cell r="CT997" t="str">
            <v/>
          </cell>
          <cell r="CU997" t="str">
            <v/>
          </cell>
          <cell r="CV997" t="str">
            <v/>
          </cell>
          <cell r="CW997" t="str">
            <v/>
          </cell>
        </row>
        <row r="998">
          <cell r="CN998" t="str">
            <v/>
          </cell>
          <cell r="CO998" t="str">
            <v/>
          </cell>
          <cell r="CP998" t="str">
            <v/>
          </cell>
          <cell r="CQ998" t="str">
            <v/>
          </cell>
          <cell r="CR998" t="str">
            <v/>
          </cell>
          <cell r="CS998" t="str">
            <v/>
          </cell>
          <cell r="CT998" t="str">
            <v/>
          </cell>
          <cell r="CU998" t="str">
            <v/>
          </cell>
          <cell r="CV998" t="str">
            <v/>
          </cell>
          <cell r="CW998" t="str">
            <v/>
          </cell>
        </row>
        <row r="999">
          <cell r="CN999" t="str">
            <v/>
          </cell>
          <cell r="CO999" t="str">
            <v/>
          </cell>
          <cell r="CP999" t="str">
            <v/>
          </cell>
          <cell r="CQ999" t="str">
            <v/>
          </cell>
          <cell r="CR999" t="str">
            <v/>
          </cell>
          <cell r="CS999" t="str">
            <v/>
          </cell>
          <cell r="CT999" t="str">
            <v/>
          </cell>
          <cell r="CU999" t="str">
            <v/>
          </cell>
          <cell r="CV999" t="str">
            <v/>
          </cell>
          <cell r="CW999" t="str">
            <v/>
          </cell>
        </row>
        <row r="1000">
          <cell r="CN1000" t="str">
            <v/>
          </cell>
          <cell r="CO1000" t="str">
            <v/>
          </cell>
          <cell r="CP1000" t="str">
            <v/>
          </cell>
          <cell r="CQ1000" t="str">
            <v/>
          </cell>
          <cell r="CR1000" t="str">
            <v/>
          </cell>
          <cell r="CS1000" t="str">
            <v/>
          </cell>
          <cell r="CT1000" t="str">
            <v/>
          </cell>
          <cell r="CU1000" t="str">
            <v/>
          </cell>
          <cell r="CV1000" t="str">
            <v/>
          </cell>
          <cell r="CW1000" t="str">
            <v/>
          </cell>
        </row>
        <row r="1001">
          <cell r="CN1001" t="str">
            <v/>
          </cell>
          <cell r="CO1001" t="str">
            <v/>
          </cell>
          <cell r="CP1001" t="str">
            <v/>
          </cell>
          <cell r="CQ1001" t="str">
            <v/>
          </cell>
          <cell r="CR1001" t="str">
            <v/>
          </cell>
          <cell r="CS1001" t="str">
            <v/>
          </cell>
          <cell r="CT1001" t="str">
            <v/>
          </cell>
          <cell r="CU1001" t="str">
            <v/>
          </cell>
          <cell r="CV1001" t="str">
            <v/>
          </cell>
          <cell r="CW1001" t="str">
            <v/>
          </cell>
        </row>
        <row r="1002">
          <cell r="CN1002" t="str">
            <v/>
          </cell>
          <cell r="CO1002" t="str">
            <v/>
          </cell>
          <cell r="CP1002" t="str">
            <v/>
          </cell>
          <cell r="CQ1002" t="str">
            <v/>
          </cell>
          <cell r="CR1002" t="str">
            <v/>
          </cell>
          <cell r="CS1002" t="str">
            <v/>
          </cell>
          <cell r="CT1002" t="str">
            <v/>
          </cell>
          <cell r="CU1002" t="str">
            <v/>
          </cell>
          <cell r="CV1002" t="str">
            <v/>
          </cell>
          <cell r="CW1002" t="str">
            <v/>
          </cell>
        </row>
        <row r="1003">
          <cell r="CN1003" t="str">
            <v/>
          </cell>
          <cell r="CO1003" t="str">
            <v/>
          </cell>
          <cell r="CP1003" t="str">
            <v/>
          </cell>
          <cell r="CQ1003" t="str">
            <v/>
          </cell>
          <cell r="CR1003" t="str">
            <v/>
          </cell>
          <cell r="CS1003" t="str">
            <v/>
          </cell>
          <cell r="CT1003" t="str">
            <v/>
          </cell>
          <cell r="CU1003" t="str">
            <v/>
          </cell>
          <cell r="CV1003" t="str">
            <v/>
          </cell>
          <cell r="CW1003" t="str">
            <v/>
          </cell>
        </row>
        <row r="1004">
          <cell r="CN1004" t="str">
            <v/>
          </cell>
          <cell r="CO1004" t="str">
            <v/>
          </cell>
          <cell r="CP1004" t="str">
            <v/>
          </cell>
          <cell r="CQ1004" t="str">
            <v/>
          </cell>
          <cell r="CR1004" t="str">
            <v/>
          </cell>
          <cell r="CS1004" t="str">
            <v/>
          </cell>
          <cell r="CT1004" t="str">
            <v/>
          </cell>
          <cell r="CU1004" t="str">
            <v/>
          </cell>
          <cell r="CV1004" t="str">
            <v/>
          </cell>
          <cell r="CW1004" t="str">
            <v/>
          </cell>
        </row>
        <row r="1005">
          <cell r="CN1005" t="str">
            <v/>
          </cell>
          <cell r="CO1005" t="str">
            <v/>
          </cell>
          <cell r="CP1005" t="str">
            <v/>
          </cell>
          <cell r="CQ1005" t="str">
            <v/>
          </cell>
          <cell r="CR1005" t="str">
            <v/>
          </cell>
          <cell r="CS1005" t="str">
            <v/>
          </cell>
          <cell r="CT1005" t="str">
            <v/>
          </cell>
          <cell r="CU1005" t="str">
            <v/>
          </cell>
          <cell r="CV1005" t="str">
            <v/>
          </cell>
          <cell r="CW1005" t="str">
            <v/>
          </cell>
        </row>
        <row r="1006">
          <cell r="CN1006" t="str">
            <v/>
          </cell>
          <cell r="CO1006" t="str">
            <v/>
          </cell>
          <cell r="CP1006" t="str">
            <v/>
          </cell>
          <cell r="CQ1006" t="str">
            <v/>
          </cell>
          <cell r="CR1006" t="str">
            <v/>
          </cell>
          <cell r="CS1006" t="str">
            <v/>
          </cell>
          <cell r="CT1006" t="str">
            <v/>
          </cell>
          <cell r="CU1006" t="str">
            <v/>
          </cell>
          <cell r="CV1006" t="str">
            <v/>
          </cell>
          <cell r="CW1006" t="str">
            <v/>
          </cell>
        </row>
        <row r="1007">
          <cell r="CN1007" t="str">
            <v/>
          </cell>
          <cell r="CO1007" t="str">
            <v/>
          </cell>
          <cell r="CP1007" t="str">
            <v/>
          </cell>
          <cell r="CQ1007" t="str">
            <v/>
          </cell>
          <cell r="CR1007" t="str">
            <v/>
          </cell>
          <cell r="CS1007" t="str">
            <v/>
          </cell>
          <cell r="CT1007" t="str">
            <v/>
          </cell>
          <cell r="CU1007" t="str">
            <v/>
          </cell>
          <cell r="CV1007" t="str">
            <v/>
          </cell>
          <cell r="CW1007" t="str">
            <v/>
          </cell>
        </row>
        <row r="1008">
          <cell r="CN1008" t="str">
            <v/>
          </cell>
          <cell r="CO1008" t="str">
            <v/>
          </cell>
          <cell r="CP1008" t="str">
            <v/>
          </cell>
          <cell r="CQ1008" t="str">
            <v/>
          </cell>
          <cell r="CR1008" t="str">
            <v/>
          </cell>
          <cell r="CS1008" t="str">
            <v/>
          </cell>
          <cell r="CT1008" t="str">
            <v/>
          </cell>
          <cell r="CU1008" t="str">
            <v/>
          </cell>
          <cell r="CV1008" t="str">
            <v/>
          </cell>
          <cell r="CW1008" t="str">
            <v/>
          </cell>
        </row>
        <row r="1009">
          <cell r="CN1009" t="str">
            <v/>
          </cell>
          <cell r="CO1009" t="str">
            <v/>
          </cell>
          <cell r="CP1009" t="str">
            <v/>
          </cell>
          <cell r="CQ1009" t="str">
            <v/>
          </cell>
          <cell r="CR1009" t="str">
            <v/>
          </cell>
          <cell r="CS1009" t="str">
            <v/>
          </cell>
          <cell r="CT1009" t="str">
            <v/>
          </cell>
          <cell r="CU1009" t="str">
            <v/>
          </cell>
          <cell r="CV1009" t="str">
            <v/>
          </cell>
          <cell r="CW1009" t="str">
            <v/>
          </cell>
        </row>
        <row r="1010">
          <cell r="CN1010" t="str">
            <v/>
          </cell>
          <cell r="CO1010" t="str">
            <v/>
          </cell>
          <cell r="CP1010" t="str">
            <v/>
          </cell>
          <cell r="CQ1010" t="str">
            <v/>
          </cell>
          <cell r="CR1010" t="str">
            <v/>
          </cell>
          <cell r="CS1010" t="str">
            <v/>
          </cell>
          <cell r="CT1010" t="str">
            <v/>
          </cell>
          <cell r="CU1010" t="str">
            <v/>
          </cell>
          <cell r="CV1010" t="str">
            <v/>
          </cell>
          <cell r="CW1010" t="str">
            <v/>
          </cell>
        </row>
        <row r="1011">
          <cell r="CN1011" t="str">
            <v/>
          </cell>
          <cell r="CO1011" t="str">
            <v/>
          </cell>
          <cell r="CP1011" t="str">
            <v/>
          </cell>
          <cell r="CQ1011" t="str">
            <v/>
          </cell>
          <cell r="CR1011" t="str">
            <v/>
          </cell>
          <cell r="CS1011" t="str">
            <v/>
          </cell>
          <cell r="CT1011" t="str">
            <v/>
          </cell>
          <cell r="CU1011" t="str">
            <v/>
          </cell>
          <cell r="CV1011" t="str">
            <v/>
          </cell>
          <cell r="CW1011" t="str">
            <v/>
          </cell>
        </row>
      </sheetData>
      <sheetData sheetId="2"/>
      <sheetData sheetId="3">
        <row r="2">
          <cell r="E2" t="str">
            <v>ALICUOTAS IVA</v>
          </cell>
          <cell r="I2" t="str">
            <v>COMPROBANTES COMPRAS</v>
          </cell>
          <cell r="X2" t="str">
            <v>CODIGO OPERACIÓN COMPRAS</v>
          </cell>
          <cell r="AG2" t="str">
            <v>DOCUMENTOS</v>
          </cell>
          <cell r="AJ2" t="str">
            <v>MONEDAS</v>
          </cell>
        </row>
        <row r="3">
          <cell r="E3">
            <v>0</v>
          </cell>
          <cell r="F3">
            <v>3</v>
          </cell>
          <cell r="G3">
            <v>0</v>
          </cell>
          <cell r="I3">
            <v>1</v>
          </cell>
          <cell r="J3" t="str">
            <v>FACTURAS A</v>
          </cell>
          <cell r="X3">
            <v>0</v>
          </cell>
          <cell r="Y3" t="str">
            <v>NO CORRESPONDE</v>
          </cell>
          <cell r="AG3">
            <v>0</v>
          </cell>
          <cell r="AH3" t="str">
            <v>C I CAPITAL FEDERAL</v>
          </cell>
          <cell r="AJ3">
            <v>2</v>
          </cell>
          <cell r="AK3" t="str">
            <v>DOLAR LIBRE EEUU</v>
          </cell>
        </row>
        <row r="4">
          <cell r="E4">
            <v>10.5</v>
          </cell>
          <cell r="F4">
            <v>4</v>
          </cell>
          <cell r="G4">
            <v>10.5</v>
          </cell>
          <cell r="I4">
            <v>2</v>
          </cell>
          <cell r="J4" t="str">
            <v>NOTAS DE DEBITO A</v>
          </cell>
          <cell r="X4" t="str">
            <v>A</v>
          </cell>
          <cell r="Y4" t="str">
            <v>NO ALCANZADO</v>
          </cell>
          <cell r="AG4">
            <v>1</v>
          </cell>
          <cell r="AH4" t="str">
            <v>C I BUENOS AIRES</v>
          </cell>
          <cell r="AJ4">
            <v>7</v>
          </cell>
          <cell r="AK4" t="str">
            <v>FLORINES HOLANDESES</v>
          </cell>
        </row>
        <row r="5">
          <cell r="E5">
            <v>21</v>
          </cell>
          <cell r="F5">
            <v>5</v>
          </cell>
          <cell r="G5">
            <v>21</v>
          </cell>
          <cell r="I5">
            <v>3</v>
          </cell>
          <cell r="J5" t="str">
            <v>NOTAS DE CREDITO A</v>
          </cell>
          <cell r="X5" t="str">
            <v>C</v>
          </cell>
          <cell r="Y5" t="str">
            <v>OPERACIONES DE CANJE</v>
          </cell>
          <cell r="AG5">
            <v>2</v>
          </cell>
          <cell r="AH5" t="str">
            <v>C I CATAMARCA</v>
          </cell>
          <cell r="AJ5">
            <v>9</v>
          </cell>
          <cell r="AK5" t="str">
            <v>FRANCO SUIZO</v>
          </cell>
        </row>
        <row r="6">
          <cell r="E6">
            <v>27</v>
          </cell>
          <cell r="F6">
            <v>6</v>
          </cell>
          <cell r="G6">
            <v>27</v>
          </cell>
          <cell r="I6">
            <v>4</v>
          </cell>
          <cell r="J6" t="str">
            <v>RECIBOS A</v>
          </cell>
          <cell r="X6" t="str">
            <v>E</v>
          </cell>
          <cell r="Y6" t="str">
            <v>OPERACIONES EXENTAS</v>
          </cell>
          <cell r="AG6">
            <v>3</v>
          </cell>
          <cell r="AH6" t="str">
            <v>C I CORDOBA</v>
          </cell>
          <cell r="AJ6">
            <v>10</v>
          </cell>
          <cell r="AK6" t="str">
            <v>PESOS MEJICANOS</v>
          </cell>
        </row>
        <row r="7">
          <cell r="E7">
            <v>5</v>
          </cell>
          <cell r="F7">
            <v>8</v>
          </cell>
          <cell r="G7">
            <v>5</v>
          </cell>
          <cell r="I7">
            <v>5</v>
          </cell>
          <cell r="J7" t="str">
            <v>NOTAS DE VENTA AL CONTADO A</v>
          </cell>
          <cell r="X7" t="str">
            <v>N</v>
          </cell>
          <cell r="Y7" t="str">
            <v>NO GRAVADO</v>
          </cell>
          <cell r="AG7">
            <v>4</v>
          </cell>
          <cell r="AH7" t="str">
            <v>C I CORRIENTES</v>
          </cell>
          <cell r="AJ7">
            <v>11</v>
          </cell>
          <cell r="AK7" t="str">
            <v>PESOS URUGUAYOS</v>
          </cell>
        </row>
        <row r="8">
          <cell r="E8">
            <v>2.5</v>
          </cell>
          <cell r="F8">
            <v>9</v>
          </cell>
          <cell r="G8">
            <v>2.5</v>
          </cell>
          <cell r="I8">
            <v>6</v>
          </cell>
          <cell r="J8" t="str">
            <v>FACTURAS B</v>
          </cell>
          <cell r="X8" t="str">
            <v>X</v>
          </cell>
          <cell r="Y8" t="str">
            <v>IMPORTACION DEL EXTERIOR</v>
          </cell>
          <cell r="AG8">
            <v>5</v>
          </cell>
          <cell r="AH8" t="str">
            <v>C I ENTRE RIOS</v>
          </cell>
          <cell r="AJ8">
            <v>12</v>
          </cell>
          <cell r="AK8" t="str">
            <v>REAL</v>
          </cell>
        </row>
        <row r="9">
          <cell r="G9" t="str">
            <v>PARA AGREGAR</v>
          </cell>
          <cell r="I9">
            <v>7</v>
          </cell>
          <cell r="J9" t="str">
            <v>NOTAS DE DEBITO B</v>
          </cell>
          <cell r="X9" t="str">
            <v>Z</v>
          </cell>
          <cell r="Y9" t="str">
            <v>IMPORTACION DE ZONA FRANCA</v>
          </cell>
          <cell r="AG9">
            <v>6</v>
          </cell>
          <cell r="AH9" t="str">
            <v>C I JUJUY</v>
          </cell>
          <cell r="AJ9">
            <v>14</v>
          </cell>
          <cell r="AK9" t="str">
            <v>CORONAS DANESAS</v>
          </cell>
        </row>
        <row r="10">
          <cell r="G10" t="str">
            <v>PARA AGREGAR</v>
          </cell>
          <cell r="I10">
            <v>8</v>
          </cell>
          <cell r="J10" t="str">
            <v>NOTAS DE CREDITO B</v>
          </cell>
          <cell r="Y10" t="str">
            <v>PARA AGREGAR</v>
          </cell>
          <cell r="AG10">
            <v>7</v>
          </cell>
          <cell r="AH10" t="str">
            <v>C I MENDOZA</v>
          </cell>
          <cell r="AJ10">
            <v>15</v>
          </cell>
          <cell r="AK10" t="str">
            <v>CORONAS NORUEGAS</v>
          </cell>
        </row>
        <row r="11">
          <cell r="G11" t="str">
            <v>PARA AGREGAR</v>
          </cell>
          <cell r="I11">
            <v>9</v>
          </cell>
          <cell r="J11" t="str">
            <v>RECIBOS B</v>
          </cell>
          <cell r="Y11" t="str">
            <v>PARA AGREGAR</v>
          </cell>
          <cell r="AG11">
            <v>8</v>
          </cell>
          <cell r="AH11" t="str">
            <v>C I LA RIOJA</v>
          </cell>
          <cell r="AJ11">
            <v>16</v>
          </cell>
          <cell r="AK11" t="str">
            <v>CORONAS SUECAS</v>
          </cell>
        </row>
        <row r="12">
          <cell r="G12" t="str">
            <v>PARA AGREGAR</v>
          </cell>
          <cell r="I12">
            <v>10</v>
          </cell>
          <cell r="J12" t="str">
            <v>NOTAS DE VENTA AL CONTADO B</v>
          </cell>
          <cell r="Y12" t="str">
            <v>PARA AGREGAR</v>
          </cell>
          <cell r="AG12">
            <v>9</v>
          </cell>
          <cell r="AH12" t="str">
            <v>C I SALTA</v>
          </cell>
          <cell r="AJ12">
            <v>18</v>
          </cell>
          <cell r="AK12" t="str">
            <v>DOLAR CANADIENSE</v>
          </cell>
        </row>
        <row r="13">
          <cell r="G13" t="str">
            <v>PARA AGREGAR</v>
          </cell>
          <cell r="I13">
            <v>11</v>
          </cell>
          <cell r="J13" t="str">
            <v>FACTURAS C</v>
          </cell>
          <cell r="Y13" t="str">
            <v>PARA AGREGAR</v>
          </cell>
          <cell r="AG13">
            <v>10</v>
          </cell>
          <cell r="AH13" t="str">
            <v>C I SAN JUAN</v>
          </cell>
          <cell r="AJ13">
            <v>19</v>
          </cell>
          <cell r="AK13" t="str">
            <v>YENS</v>
          </cell>
        </row>
        <row r="14">
          <cell r="I14">
            <v>12</v>
          </cell>
          <cell r="J14" t="str">
            <v>NOTAS DE DEBITO C</v>
          </cell>
          <cell r="Y14" t="str">
            <v>PARA AGREGAR</v>
          </cell>
          <cell r="AG14">
            <v>11</v>
          </cell>
          <cell r="AH14" t="str">
            <v>C I SAN LUIS</v>
          </cell>
          <cell r="AJ14">
            <v>21</v>
          </cell>
          <cell r="AK14" t="str">
            <v>LIBRA ESTERLINA</v>
          </cell>
        </row>
        <row r="15">
          <cell r="I15">
            <v>13</v>
          </cell>
          <cell r="J15" t="str">
            <v>NOTAS DE CREDITO C</v>
          </cell>
          <cell r="AG15">
            <v>12</v>
          </cell>
          <cell r="AH15" t="str">
            <v>C I SANTA FE</v>
          </cell>
          <cell r="AJ15">
            <v>23</v>
          </cell>
          <cell r="AK15" t="str">
            <v>BOLIVAR VENEZOLANO</v>
          </cell>
        </row>
        <row r="16">
          <cell r="I16">
            <v>15</v>
          </cell>
          <cell r="J16" t="str">
            <v>RECIBOS C</v>
          </cell>
          <cell r="AG16">
            <v>13</v>
          </cell>
          <cell r="AH16" t="str">
            <v>C I SGO DEL ESTERO</v>
          </cell>
          <cell r="AJ16">
            <v>24</v>
          </cell>
          <cell r="AK16" t="str">
            <v>CORONA CHECA</v>
          </cell>
        </row>
        <row r="17">
          <cell r="I17">
            <v>16</v>
          </cell>
          <cell r="J17" t="str">
            <v>NOTAS DE VENTA AL CONTADO C</v>
          </cell>
          <cell r="AG17">
            <v>14</v>
          </cell>
          <cell r="AH17" t="str">
            <v>C I TUCUMAN</v>
          </cell>
          <cell r="AJ17">
            <v>25</v>
          </cell>
          <cell r="AK17" t="str">
            <v>DINAR YUGOSLAVO</v>
          </cell>
        </row>
        <row r="18">
          <cell r="I18">
            <v>17</v>
          </cell>
          <cell r="J18" t="str">
            <v>LIQUIDACION DE SERVICIOS PUBLICOS CLASE A</v>
          </cell>
          <cell r="AG18">
            <v>16</v>
          </cell>
          <cell r="AH18" t="str">
            <v>C I CHACO</v>
          </cell>
          <cell r="AJ18">
            <v>26</v>
          </cell>
          <cell r="AK18" t="str">
            <v>DOLAR AUSTRALIANO</v>
          </cell>
        </row>
        <row r="19">
          <cell r="I19">
            <v>18</v>
          </cell>
          <cell r="J19" t="str">
            <v>LIQUIDACION DE SERVICIOS PUBLICOS CLASE B</v>
          </cell>
          <cell r="AG19">
            <v>17</v>
          </cell>
          <cell r="AH19" t="str">
            <v>C I CHUBUT</v>
          </cell>
          <cell r="AJ19">
            <v>27</v>
          </cell>
          <cell r="AK19" t="str">
            <v>DRACMA GRIEGO</v>
          </cell>
        </row>
        <row r="20">
          <cell r="I20">
            <v>23</v>
          </cell>
          <cell r="J20" t="str">
            <v>CPTES  A  DE COMPRA PRIMARIA PARA EL SECTOR PESQUERO MARITIMO</v>
          </cell>
          <cell r="AG20">
            <v>18</v>
          </cell>
          <cell r="AH20" t="str">
            <v>C I FORMOSA</v>
          </cell>
          <cell r="AJ20">
            <v>28</v>
          </cell>
          <cell r="AK20" t="str">
            <v>FLORIN  ANTILLAS HOLANDESAS</v>
          </cell>
        </row>
        <row r="21">
          <cell r="I21">
            <v>24</v>
          </cell>
          <cell r="J21" t="str">
            <v>CPTES  A  DE COSIGNACION PRIMARIA PARA EL SECTOR PESQUERO MARITIMO</v>
          </cell>
          <cell r="AG21">
            <v>19</v>
          </cell>
          <cell r="AH21" t="str">
            <v>C I MISIONES</v>
          </cell>
          <cell r="AJ21">
            <v>29</v>
          </cell>
          <cell r="AK21" t="str">
            <v>GUARANI</v>
          </cell>
        </row>
        <row r="22">
          <cell r="I22">
            <v>25</v>
          </cell>
          <cell r="J22" t="str">
            <v>CPTES  B  DE COMPRA PRIMARIA PARA EL SECTOR PESQUERO MARITIMO</v>
          </cell>
          <cell r="AG22">
            <v>20</v>
          </cell>
          <cell r="AH22" t="str">
            <v>C I NEUQUEN</v>
          </cell>
          <cell r="AJ22">
            <v>30</v>
          </cell>
          <cell r="AK22" t="str">
            <v>SHEKEL  ISRAEL</v>
          </cell>
        </row>
        <row r="23">
          <cell r="I23">
            <v>26</v>
          </cell>
          <cell r="J23" t="str">
            <v>CPTES  B  DE CONSIGNACION PRIMARIA PARA EL SECTOR PESQUERO MARITIMO</v>
          </cell>
          <cell r="AG23">
            <v>21</v>
          </cell>
          <cell r="AH23" t="str">
            <v>C I LA PAMPA</v>
          </cell>
          <cell r="AJ23">
            <v>31</v>
          </cell>
          <cell r="AK23" t="str">
            <v>PESO BOLIVIANO</v>
          </cell>
        </row>
        <row r="24">
          <cell r="I24">
            <v>27</v>
          </cell>
          <cell r="J24" t="str">
            <v>LIQUIDACION UNICA COMERCIAL IMPOSITIVA CLASE A</v>
          </cell>
          <cell r="AG24">
            <v>22</v>
          </cell>
          <cell r="AH24" t="str">
            <v>C I RIO NEGRO</v>
          </cell>
          <cell r="AJ24">
            <v>32</v>
          </cell>
          <cell r="AK24" t="str">
            <v>PESO COLOMBIANO</v>
          </cell>
        </row>
        <row r="25">
          <cell r="I25">
            <v>28</v>
          </cell>
          <cell r="J25" t="str">
            <v>LIQUIDACION UNICA COMERCIAL IMPOSITIVA CLASE B</v>
          </cell>
          <cell r="AG25">
            <v>23</v>
          </cell>
          <cell r="AH25" t="str">
            <v>C I SANTA CRUZ</v>
          </cell>
          <cell r="AJ25">
            <v>33</v>
          </cell>
          <cell r="AK25" t="str">
            <v>PESO CHILENO</v>
          </cell>
        </row>
        <row r="26">
          <cell r="I26">
            <v>30</v>
          </cell>
          <cell r="J26" t="str">
            <v>COMPROBANTES DE COMPRA DE BIENES USADOS</v>
          </cell>
          <cell r="AG26">
            <v>24</v>
          </cell>
          <cell r="AH26" t="str">
            <v>C I TIERRA DEL FUEGO</v>
          </cell>
          <cell r="AJ26">
            <v>34</v>
          </cell>
          <cell r="AK26" t="str">
            <v>RAND SUDAFRICANO</v>
          </cell>
        </row>
        <row r="27">
          <cell r="I27">
            <v>32</v>
          </cell>
          <cell r="J27" t="str">
            <v>COMPROBANTES PARA RECICLAR MATERIALES</v>
          </cell>
          <cell r="AG27">
            <v>80</v>
          </cell>
          <cell r="AH27" t="str">
            <v>C U I T</v>
          </cell>
          <cell r="AJ27">
            <v>35</v>
          </cell>
          <cell r="AK27" t="str">
            <v>NUEVO SOL PERUANO</v>
          </cell>
        </row>
        <row r="28">
          <cell r="I28">
            <v>33</v>
          </cell>
          <cell r="J28" t="str">
            <v>LIQUIDACION PRIMARIA DE GRANOS</v>
          </cell>
          <cell r="AG28">
            <v>86</v>
          </cell>
          <cell r="AH28" t="str">
            <v>C U I L</v>
          </cell>
          <cell r="AJ28">
            <v>36</v>
          </cell>
          <cell r="AK28" t="str">
            <v>SUCRE ECUATORIANO</v>
          </cell>
        </row>
        <row r="29">
          <cell r="I29">
            <v>34</v>
          </cell>
          <cell r="J29" t="str">
            <v>COMPROBANTES A DEL APARTADO A  INCISO F  R G  N  1415</v>
          </cell>
          <cell r="AG29">
            <v>87</v>
          </cell>
          <cell r="AH29" t="str">
            <v>C D I</v>
          </cell>
          <cell r="AJ29">
            <v>39</v>
          </cell>
          <cell r="AK29" t="str">
            <v>NUEVO LEV BULGARO</v>
          </cell>
        </row>
        <row r="30">
          <cell r="I30">
            <v>35</v>
          </cell>
          <cell r="J30" t="str">
            <v>COMPROBANTES B DEL ANEXO I  APARTADO A  INC. F   RG N  1415</v>
          </cell>
          <cell r="AG30">
            <v>89</v>
          </cell>
          <cell r="AH30" t="str">
            <v>LIBRETA DE ENROLAMIENTO</v>
          </cell>
          <cell r="AJ30">
            <v>40</v>
          </cell>
          <cell r="AK30" t="str">
            <v>LEI RUMANO</v>
          </cell>
        </row>
        <row r="31">
          <cell r="I31">
            <v>36</v>
          </cell>
          <cell r="J31" t="str">
            <v>COMPROBANTES C DEL ANEXO I  APARTADO A  INC.F   R.G. N  1415</v>
          </cell>
          <cell r="AG31">
            <v>90</v>
          </cell>
          <cell r="AH31" t="str">
            <v>LIBRETA CIVICA</v>
          </cell>
          <cell r="AJ31">
            <v>41</v>
          </cell>
          <cell r="AK31" t="str">
            <v>DERECHOS ESPECIALES DE GIRO</v>
          </cell>
        </row>
        <row r="32">
          <cell r="I32">
            <v>37</v>
          </cell>
          <cell r="J32" t="str">
            <v>NOTAS DE DEBITO O DOCUMENTO EQUIVALENTE QUE CUMPLAN CON LA R.G. N  1415</v>
          </cell>
          <cell r="AG32">
            <v>91</v>
          </cell>
          <cell r="AH32" t="str">
            <v>C I EXTRANJERA</v>
          </cell>
          <cell r="AJ32">
            <v>42</v>
          </cell>
          <cell r="AK32" t="str">
            <v>PESO DOMINICANO</v>
          </cell>
        </row>
        <row r="33">
          <cell r="I33">
            <v>38</v>
          </cell>
          <cell r="J33" t="str">
            <v>NOTAS DE CREDITO O DOCUMENTO EQUIVALENTE QUE CUMPLAN CON LA R.G. N  1415</v>
          </cell>
          <cell r="AG33">
            <v>92</v>
          </cell>
          <cell r="AH33" t="str">
            <v>EN TRAMITE</v>
          </cell>
          <cell r="AJ33">
            <v>43</v>
          </cell>
          <cell r="AK33" t="str">
            <v>BALBOAS PANAMENAS</v>
          </cell>
        </row>
        <row r="34">
          <cell r="I34">
            <v>39</v>
          </cell>
          <cell r="J34" t="str">
            <v>OTROS COMPROBANTES A QUE CUMPLEN CON LA R G  1415</v>
          </cell>
          <cell r="AG34">
            <v>93</v>
          </cell>
          <cell r="AH34" t="str">
            <v>ACTA DE NACIMIENTO</v>
          </cell>
          <cell r="AJ34">
            <v>44</v>
          </cell>
          <cell r="AK34" t="str">
            <v>CORDOBA NICARAGUENSE</v>
          </cell>
        </row>
        <row r="35">
          <cell r="I35">
            <v>40</v>
          </cell>
          <cell r="J35" t="str">
            <v>OTROS COMPROBANTES B QUE CUMPLAN CON LA R.G. 1415</v>
          </cell>
          <cell r="AG35">
            <v>94</v>
          </cell>
          <cell r="AH35" t="str">
            <v>PASAPORTE</v>
          </cell>
          <cell r="AJ35">
            <v>45</v>
          </cell>
          <cell r="AK35" t="str">
            <v>DIRHAM MARROQUI</v>
          </cell>
        </row>
        <row r="36">
          <cell r="I36">
            <v>41</v>
          </cell>
          <cell r="J36" t="str">
            <v>OTROS COMPROBANTES C QUE CUMPLAN CON LA R.G. 1415</v>
          </cell>
          <cell r="AG36">
            <v>95</v>
          </cell>
          <cell r="AH36" t="str">
            <v>C I BS AS R N P</v>
          </cell>
          <cell r="AJ36">
            <v>46</v>
          </cell>
          <cell r="AK36" t="str">
            <v>LIBRA EGIPCIA</v>
          </cell>
        </row>
        <row r="37">
          <cell r="I37">
            <v>43</v>
          </cell>
          <cell r="J37" t="str">
            <v>NOTA DE CREDITO LIQUIDACION UNICA COMERCIAL IMPOSITIVA CLASE B</v>
          </cell>
          <cell r="AG37">
            <v>96</v>
          </cell>
          <cell r="AH37" t="str">
            <v>DOC NACIONAL DE IDENTIDAD</v>
          </cell>
          <cell r="AJ37">
            <v>47</v>
          </cell>
          <cell r="AK37" t="str">
            <v>RIYAL SAUDITA</v>
          </cell>
        </row>
        <row r="38">
          <cell r="I38">
            <v>45</v>
          </cell>
          <cell r="J38" t="str">
            <v>NOTA DE DEBITO LIQUIDACION UNICA COMERCIAL IMPOSITIVA CLASE A</v>
          </cell>
          <cell r="AG38">
            <v>99</v>
          </cell>
          <cell r="AH38" t="str">
            <v>SIN IDENTIFICAR / VENTA GLOBAL DIARIA</v>
          </cell>
          <cell r="AJ38">
            <v>49</v>
          </cell>
          <cell r="AK38" t="str">
            <v>GRAMOS DE ORO FINO</v>
          </cell>
        </row>
        <row r="39">
          <cell r="I39">
            <v>46</v>
          </cell>
          <cell r="J39" t="str">
            <v>NOTA DE DEBITO LIQUIDACION UNICA COMERCIAL IMPOSITIVA CLASE B</v>
          </cell>
          <cell r="AH39" t="str">
            <v>PARA AGREGAR</v>
          </cell>
          <cell r="AJ39">
            <v>51</v>
          </cell>
          <cell r="AK39" t="str">
            <v>DOLAR DE HONG KONG</v>
          </cell>
        </row>
        <row r="40">
          <cell r="I40">
            <v>48</v>
          </cell>
          <cell r="J40" t="str">
            <v>NOTA DE CREDITO LIQUIDACION UNICA COMERCIAL IMPOSITIVA CLASE A</v>
          </cell>
          <cell r="AH40" t="str">
            <v>PARA AGREGAR</v>
          </cell>
          <cell r="AJ40">
            <v>52</v>
          </cell>
          <cell r="AK40" t="str">
            <v>DOLAR DE SINGAPUR</v>
          </cell>
        </row>
        <row r="41">
          <cell r="I41">
            <v>49</v>
          </cell>
          <cell r="J41" t="str">
            <v>COMPROBANTES DE COMPRA DE BIENES NO REGISTRABLES A CONSUMIDORES FINALES</v>
          </cell>
          <cell r="AH41" t="str">
            <v>PARA AGREGAR</v>
          </cell>
          <cell r="AJ41">
            <v>53</v>
          </cell>
          <cell r="AK41" t="str">
            <v>DOLAR DE JAMAICA</v>
          </cell>
        </row>
        <row r="42">
          <cell r="I42">
            <v>50</v>
          </cell>
          <cell r="J42" t="str">
            <v>RECIBO FACTURA A  REGIMEN DE FACTURA DE CREDITO</v>
          </cell>
          <cell r="AH42" t="str">
            <v>PARA AGREGAR</v>
          </cell>
          <cell r="AJ42">
            <v>54</v>
          </cell>
          <cell r="AK42" t="str">
            <v>DOLAR DE TAIWAN</v>
          </cell>
        </row>
        <row r="43">
          <cell r="I43">
            <v>51</v>
          </cell>
          <cell r="J43" t="str">
            <v>FACTURAS M</v>
          </cell>
          <cell r="AH43" t="str">
            <v>PARA AGREGAR</v>
          </cell>
          <cell r="AJ43">
            <v>55</v>
          </cell>
          <cell r="AK43" t="str">
            <v>QUETZAL GUATEMALTECO</v>
          </cell>
        </row>
        <row r="44">
          <cell r="I44">
            <v>52</v>
          </cell>
          <cell r="J44" t="str">
            <v>NOTAS DE DEBITO M</v>
          </cell>
          <cell r="AJ44">
            <v>56</v>
          </cell>
          <cell r="AK44" t="str">
            <v>FORINT  HUNGRIA</v>
          </cell>
        </row>
        <row r="45">
          <cell r="I45">
            <v>53</v>
          </cell>
          <cell r="J45" t="str">
            <v>NOTAS DE CREDITO M</v>
          </cell>
          <cell r="AJ45">
            <v>57</v>
          </cell>
          <cell r="AK45" t="str">
            <v>BAHT  TAILANDIA</v>
          </cell>
        </row>
        <row r="46">
          <cell r="I46">
            <v>54</v>
          </cell>
          <cell r="J46" t="str">
            <v>RECIBOS M</v>
          </cell>
          <cell r="AJ46">
            <v>59</v>
          </cell>
          <cell r="AK46" t="str">
            <v>DINAR KUWAITI</v>
          </cell>
        </row>
        <row r="47">
          <cell r="I47">
            <v>55</v>
          </cell>
          <cell r="J47" t="str">
            <v>NOTAS DE VENTA AL CONTADO M</v>
          </cell>
          <cell r="AJ47">
            <v>60</v>
          </cell>
          <cell r="AK47" t="str">
            <v>EURO</v>
          </cell>
        </row>
        <row r="48">
          <cell r="I48">
            <v>56</v>
          </cell>
          <cell r="J48" t="str">
            <v>COMPROBANTES M DEL ANEXO I  APARTADO A  INC F   R G  N  1415</v>
          </cell>
          <cell r="AJ48">
            <v>61</v>
          </cell>
          <cell r="AK48" t="str">
            <v>ZLOTY POLACO</v>
          </cell>
        </row>
        <row r="49">
          <cell r="I49">
            <v>57</v>
          </cell>
          <cell r="J49" t="str">
            <v>OTROS COMPROBANTES M QUE CUMPLAN CON LA R G  N  1415</v>
          </cell>
          <cell r="AJ49">
            <v>62</v>
          </cell>
          <cell r="AK49" t="str">
            <v>RUPIA HINDU</v>
          </cell>
        </row>
        <row r="50">
          <cell r="I50">
            <v>58</v>
          </cell>
          <cell r="J50" t="str">
            <v>CUENTAS DE VENTA Y LIQUIDO PRODUCTO M</v>
          </cell>
          <cell r="AJ50">
            <v>63</v>
          </cell>
          <cell r="AK50" t="str">
            <v>LEMPIRA HONDURENA</v>
          </cell>
        </row>
        <row r="51">
          <cell r="I51">
            <v>59</v>
          </cell>
          <cell r="J51" t="str">
            <v>LIQUIDACIONES M</v>
          </cell>
          <cell r="AJ51">
            <v>64</v>
          </cell>
          <cell r="AK51" t="str">
            <v>YUAN  REP  POP  CHINA</v>
          </cell>
        </row>
        <row r="52">
          <cell r="I52">
            <v>60</v>
          </cell>
          <cell r="J52" t="str">
            <v>CUENTAS DE VENTA Y LIQUIDO PRODUCTO A</v>
          </cell>
          <cell r="AJ52" t="str">
            <v>DOL</v>
          </cell>
          <cell r="AK52" t="str">
            <v>DOLAR ESTADOUNIDENSE</v>
          </cell>
        </row>
        <row r="53">
          <cell r="I53">
            <v>61</v>
          </cell>
          <cell r="J53" t="str">
            <v>CUENTAS DE VENTA Y LIQUIDO PRODUCTO B</v>
          </cell>
          <cell r="AJ53" t="str">
            <v>PES</v>
          </cell>
          <cell r="AK53" t="str">
            <v>PESOS ARGENTINOS</v>
          </cell>
        </row>
        <row r="54">
          <cell r="I54">
            <v>63</v>
          </cell>
          <cell r="J54" t="str">
            <v>LIQUIDACIONES A</v>
          </cell>
          <cell r="AK54" t="str">
            <v>PARA AGREGAR</v>
          </cell>
        </row>
        <row r="55">
          <cell r="I55">
            <v>64</v>
          </cell>
          <cell r="J55" t="str">
            <v>LIQUIDACIONES B</v>
          </cell>
          <cell r="AK55" t="str">
            <v>PARA AGREGAR</v>
          </cell>
        </row>
        <row r="56">
          <cell r="I56">
            <v>66</v>
          </cell>
          <cell r="J56" t="str">
            <v>DESPACHO DE IMPORTACION</v>
          </cell>
          <cell r="AK56" t="str">
            <v>PARA AGREGAR</v>
          </cell>
        </row>
        <row r="57">
          <cell r="I57">
            <v>70</v>
          </cell>
          <cell r="J57" t="str">
            <v>RECIBOS FACTURA DE CREDITO</v>
          </cell>
          <cell r="AK57" t="str">
            <v>PARA AGREGAR</v>
          </cell>
        </row>
        <row r="58">
          <cell r="I58">
            <v>81</v>
          </cell>
          <cell r="J58" t="str">
            <v>TIQUE FACTURA A   CONTROLADORES FISCALES</v>
          </cell>
          <cell r="AK58" t="str">
            <v>PARA AGREGAR</v>
          </cell>
        </row>
        <row r="59">
          <cell r="I59">
            <v>82</v>
          </cell>
          <cell r="J59" t="str">
            <v>TIQUE - FACTURA B</v>
          </cell>
        </row>
        <row r="60">
          <cell r="I60">
            <v>83</v>
          </cell>
          <cell r="J60" t="str">
            <v>TIQUE</v>
          </cell>
        </row>
        <row r="61">
          <cell r="I61">
            <v>90</v>
          </cell>
          <cell r="J61" t="str">
            <v>NOTA DE CREDITO OTROS COMP  QUE NO CUMPLEN CON LA R G  1415 Y SUS MODIF</v>
          </cell>
        </row>
        <row r="62">
          <cell r="I62">
            <v>99</v>
          </cell>
          <cell r="J62" t="str">
            <v>OTROS COMP  QUE NO CUMPLEN CON LA R G  1415 Y SUS MODIF</v>
          </cell>
        </row>
        <row r="63">
          <cell r="I63">
            <v>110</v>
          </cell>
          <cell r="J63" t="str">
            <v>TIQUE NOTA DE CREDITO</v>
          </cell>
        </row>
        <row r="64">
          <cell r="I64">
            <v>111</v>
          </cell>
          <cell r="J64" t="str">
            <v>TIQUE FACTURA C</v>
          </cell>
        </row>
        <row r="65">
          <cell r="I65">
            <v>112</v>
          </cell>
          <cell r="J65" t="str">
            <v>TIQUE NOTA DE CREDITO A</v>
          </cell>
        </row>
        <row r="66">
          <cell r="I66">
            <v>113</v>
          </cell>
          <cell r="J66" t="str">
            <v>TIQUE NOTA DE CREDITO B</v>
          </cell>
        </row>
        <row r="67">
          <cell r="I67">
            <v>114</v>
          </cell>
          <cell r="J67" t="str">
            <v>TIQUE NOTA DE CREDITO C</v>
          </cell>
        </row>
        <row r="68">
          <cell r="I68">
            <v>115</v>
          </cell>
          <cell r="J68" t="str">
            <v>TIQUE NOTA DE DEBITO A</v>
          </cell>
        </row>
        <row r="69">
          <cell r="I69">
            <v>116</v>
          </cell>
          <cell r="J69" t="str">
            <v>TIQUE NOTA DE DEBITO B</v>
          </cell>
        </row>
        <row r="70">
          <cell r="I70">
            <v>117</v>
          </cell>
          <cell r="J70" t="str">
            <v>TIQUE NOTA DE DEBITO C</v>
          </cell>
        </row>
        <row r="71">
          <cell r="I71">
            <v>118</v>
          </cell>
          <cell r="J71" t="str">
            <v>TIQUE FACTURA M</v>
          </cell>
        </row>
        <row r="72">
          <cell r="I72">
            <v>119</v>
          </cell>
          <cell r="J72" t="str">
            <v>TIQUE NOTA DE CREDITO M</v>
          </cell>
        </row>
        <row r="73">
          <cell r="I73">
            <v>120</v>
          </cell>
          <cell r="J73" t="str">
            <v>TIQUE NOTA DE DEBITO M</v>
          </cell>
        </row>
        <row r="74">
          <cell r="I74">
            <v>331</v>
          </cell>
          <cell r="J74" t="str">
            <v>LIQUIDACION SECUNDARIA DE GRANOS</v>
          </cell>
        </row>
        <row r="75">
          <cell r="I75">
            <v>332</v>
          </cell>
          <cell r="J75" t="str">
            <v>CERTIFICADO DE DEPOSITO DE GRANOS EN PLANTA</v>
          </cell>
        </row>
        <row r="76">
          <cell r="J76" t="str">
            <v>PARA AGREGAR</v>
          </cell>
        </row>
        <row r="77">
          <cell r="J77" t="str">
            <v>PARA AGREGAR</v>
          </cell>
        </row>
        <row r="78">
          <cell r="J78" t="str">
            <v>PARA AGREGAR</v>
          </cell>
        </row>
        <row r="79">
          <cell r="J79" t="str">
            <v>PARA AGREGAR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www.exceldiario.blogspot.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B1:B7"/>
  <sheetViews>
    <sheetView tabSelected="1" workbookViewId="0"/>
  </sheetViews>
  <sheetFormatPr baseColWidth="10" defaultRowHeight="15"/>
  <cols>
    <col min="2" max="2" width="124" customWidth="1"/>
  </cols>
  <sheetData>
    <row r="1" spans="2:2">
      <c r="B1" t="s">
        <v>981</v>
      </c>
    </row>
    <row r="2" spans="2:2">
      <c r="B2" s="77" t="s">
        <v>976</v>
      </c>
    </row>
    <row r="3" spans="2:2">
      <c r="B3" s="77" t="s">
        <v>977</v>
      </c>
    </row>
    <row r="4" spans="2:2">
      <c r="B4" s="77" t="s">
        <v>978</v>
      </c>
    </row>
    <row r="5" spans="2:2">
      <c r="B5" s="77" t="s">
        <v>979</v>
      </c>
    </row>
    <row r="7" spans="2:2" ht="125.25" customHeight="1">
      <c r="B7" s="78" t="s">
        <v>980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CK1012"/>
  <sheetViews>
    <sheetView workbookViewId="0"/>
  </sheetViews>
  <sheetFormatPr baseColWidth="10" defaultRowHeight="15"/>
  <cols>
    <col min="1" max="1" width="2.85546875" customWidth="1"/>
    <col min="2" max="2" width="18" customWidth="1"/>
    <col min="3" max="3" width="6.5703125" customWidth="1"/>
    <col min="4" max="4" width="22.5703125" customWidth="1"/>
    <col min="5" max="5" width="10.42578125" customWidth="1"/>
    <col min="6" max="6" width="24.140625" customWidth="1"/>
    <col min="7" max="7" width="22.140625" customWidth="1"/>
    <col min="8" max="8" width="7.5703125" customWidth="1"/>
    <col min="9" max="9" width="22.28515625" customWidth="1"/>
    <col min="10" max="10" width="18" customWidth="1"/>
    <col min="11" max="11" width="34.42578125" customWidth="1"/>
    <col min="12" max="16" width="18" customWidth="1"/>
    <col min="17" max="17" width="16.5703125" customWidth="1"/>
    <col min="18" max="18" width="15" customWidth="1"/>
    <col min="19" max="19" width="14.85546875" customWidth="1"/>
    <col min="20" max="20" width="8.28515625" customWidth="1"/>
    <col min="21" max="21" width="21.140625" customWidth="1"/>
    <col min="22" max="22" width="18" customWidth="1"/>
    <col min="23" max="23" width="14" customWidth="1"/>
    <col min="24" max="24" width="9" customWidth="1"/>
    <col min="25" max="26" width="19.28515625" customWidth="1"/>
    <col min="27" max="27" width="16" customWidth="1"/>
    <col min="28" max="28" width="6.28515625" customWidth="1"/>
    <col min="29" max="29" width="14.85546875" customWidth="1"/>
    <col min="30" max="30" width="8" customWidth="1"/>
    <col min="31" max="31" width="7.140625" bestFit="1" customWidth="1"/>
    <col min="32" max="32" width="13.28515625" customWidth="1"/>
    <col min="33" max="33" width="14.85546875" customWidth="1"/>
    <col min="34" max="34" width="8" customWidth="1"/>
    <col min="35" max="35" width="7.140625" bestFit="1" customWidth="1"/>
    <col min="36" max="36" width="13.28515625" customWidth="1"/>
    <col min="39" max="39" width="5.5703125" customWidth="1"/>
    <col min="42" max="44" width="11.42578125" hidden="1" customWidth="1"/>
    <col min="45" max="45" width="21.140625" hidden="1" customWidth="1"/>
    <col min="46" max="46" width="21.7109375" hidden="1" customWidth="1"/>
    <col min="47" max="47" width="11.42578125" hidden="1" customWidth="1"/>
    <col min="48" max="48" width="21.28515625" hidden="1" customWidth="1"/>
    <col min="49" max="50" width="12.140625" hidden="1" customWidth="1"/>
    <col min="51" max="52" width="21" hidden="1" customWidth="1"/>
    <col min="53" max="53" width="18.42578125" hidden="1" customWidth="1"/>
    <col min="54" max="65" width="11.42578125" hidden="1" customWidth="1"/>
    <col min="66" max="66" width="8.28515625" hidden="1" customWidth="1"/>
    <col min="67" max="71" width="11.42578125" hidden="1" customWidth="1"/>
    <col min="72" max="72" width="10.140625" hidden="1" customWidth="1"/>
    <col min="73" max="73" width="16.140625" hidden="1" customWidth="1"/>
    <col min="74" max="74" width="13.85546875" hidden="1" customWidth="1"/>
    <col min="75" max="75" width="6.140625" hidden="1" customWidth="1"/>
    <col min="76" max="79" width="13.85546875" hidden="1" customWidth="1"/>
    <col min="80" max="80" width="7.42578125" hidden="1" customWidth="1"/>
    <col min="81" max="82" width="13.85546875" hidden="1" customWidth="1"/>
    <col min="83" max="83" width="13.85546875" style="19" hidden="1" customWidth="1"/>
    <col min="84" max="84" width="12.85546875" hidden="1" customWidth="1"/>
    <col min="85" max="85" width="5.28515625" style="19" hidden="1" customWidth="1"/>
    <col min="86" max="86" width="11.42578125" hidden="1" customWidth="1"/>
    <col min="87" max="87" width="7.42578125" style="19" hidden="1" customWidth="1"/>
    <col min="88" max="88" width="11.42578125" hidden="1" customWidth="1"/>
  </cols>
  <sheetData>
    <row r="1" spans="2:89" ht="15.75" thickBot="1">
      <c r="B1" s="37" t="s">
        <v>956</v>
      </c>
      <c r="F1" s="38" t="s">
        <v>958</v>
      </c>
      <c r="AP1">
        <v>1</v>
      </c>
      <c r="AQ1">
        <f t="shared" ref="AQ1:BQ1" si="0">+AP2+1</f>
        <v>9</v>
      </c>
      <c r="AR1">
        <f t="shared" si="0"/>
        <v>12</v>
      </c>
      <c r="AS1">
        <f t="shared" si="0"/>
        <v>17</v>
      </c>
      <c r="AT1">
        <f t="shared" si="0"/>
        <v>37</v>
      </c>
      <c r="AU1">
        <f t="shared" si="0"/>
        <v>57</v>
      </c>
      <c r="AV1">
        <f t="shared" si="0"/>
        <v>59</v>
      </c>
      <c r="AW1">
        <f t="shared" si="0"/>
        <v>79</v>
      </c>
      <c r="AY1">
        <f>+AW2+1</f>
        <v>109</v>
      </c>
      <c r="BA1">
        <f>+AY2+1</f>
        <v>124</v>
      </c>
      <c r="BC1">
        <f>+BA2+1</f>
        <v>139</v>
      </c>
      <c r="BE1">
        <f>+BC2+1</f>
        <v>154</v>
      </c>
      <c r="BG1">
        <f>+BE2+1</f>
        <v>169</v>
      </c>
      <c r="BI1">
        <f>+BG2+1</f>
        <v>184</v>
      </c>
      <c r="BK1">
        <f>+BI2+1</f>
        <v>199</v>
      </c>
      <c r="BM1">
        <f>+BK2+1</f>
        <v>214</v>
      </c>
      <c r="BN1">
        <f t="shared" si="0"/>
        <v>229</v>
      </c>
      <c r="BO1">
        <f t="shared" si="0"/>
        <v>232</v>
      </c>
      <c r="BP1">
        <f t="shared" si="0"/>
        <v>242</v>
      </c>
      <c r="BQ1">
        <f t="shared" si="0"/>
        <v>243</v>
      </c>
      <c r="BS1">
        <f>+BQ2+1</f>
        <v>244</v>
      </c>
      <c r="BT1">
        <f>+BS2+1</f>
        <v>259</v>
      </c>
    </row>
    <row r="2" spans="2:89" ht="15.75" thickBot="1">
      <c r="B2" s="61" t="s">
        <v>962</v>
      </c>
      <c r="C2" t="s">
        <v>963</v>
      </c>
      <c r="D2" s="62" t="s">
        <v>964</v>
      </c>
      <c r="AP2">
        <f>LEN(AP12)</f>
        <v>8</v>
      </c>
      <c r="AQ2">
        <f>LEN(AQ12)+AP2</f>
        <v>11</v>
      </c>
      <c r="AR2">
        <f t="shared" ref="AR2:BQ2" si="1">LEN(AR12)+AQ2</f>
        <v>16</v>
      </c>
      <c r="AS2">
        <f t="shared" si="1"/>
        <v>36</v>
      </c>
      <c r="AT2">
        <f t="shared" si="1"/>
        <v>56</v>
      </c>
      <c r="AU2">
        <f t="shared" si="1"/>
        <v>58</v>
      </c>
      <c r="AV2">
        <f t="shared" si="1"/>
        <v>78</v>
      </c>
      <c r="AW2">
        <f t="shared" si="1"/>
        <v>108</v>
      </c>
      <c r="AY2">
        <f>LEN(AY12)+AW2</f>
        <v>123</v>
      </c>
      <c r="BA2">
        <f>LEN(BA12)+AY2</f>
        <v>138</v>
      </c>
      <c r="BC2">
        <f>LEN(BC12)+BA2</f>
        <v>153</v>
      </c>
      <c r="BE2">
        <f>LEN(BE12)+BC2</f>
        <v>168</v>
      </c>
      <c r="BG2">
        <f>LEN(BG12)+BE2</f>
        <v>183</v>
      </c>
      <c r="BI2">
        <f>LEN(BI12)+BG2</f>
        <v>198</v>
      </c>
      <c r="BK2">
        <f>LEN(BK12)+BI2</f>
        <v>213</v>
      </c>
      <c r="BM2">
        <f>LEN(BM12)+BK2</f>
        <v>228</v>
      </c>
      <c r="BN2">
        <f t="shared" si="1"/>
        <v>231</v>
      </c>
      <c r="BO2">
        <f t="shared" si="1"/>
        <v>241</v>
      </c>
      <c r="BP2">
        <f t="shared" si="1"/>
        <v>242</v>
      </c>
      <c r="BQ2">
        <f t="shared" si="1"/>
        <v>243</v>
      </c>
      <c r="BS2">
        <f>LEN(BS12)+BQ2</f>
        <v>258</v>
      </c>
      <c r="BT2">
        <f>LEN(BT12)+BS2</f>
        <v>266</v>
      </c>
    </row>
    <row r="3" spans="2:89">
      <c r="B3" s="63" t="s">
        <v>965</v>
      </c>
    </row>
    <row r="4" spans="2:89">
      <c r="B4" s="63" t="s">
        <v>966</v>
      </c>
    </row>
    <row r="5" spans="2:89">
      <c r="B5" s="63" t="s">
        <v>967</v>
      </c>
    </row>
    <row r="6" spans="2:89">
      <c r="B6" s="75" t="s">
        <v>971</v>
      </c>
    </row>
    <row r="7" spans="2:89" ht="15.75" thickBot="1">
      <c r="B7" t="s">
        <v>957</v>
      </c>
    </row>
    <row r="8" spans="2:89">
      <c r="B8" s="62" t="s">
        <v>968</v>
      </c>
      <c r="AC8" s="86" t="s">
        <v>901</v>
      </c>
      <c r="AD8" s="87"/>
      <c r="AE8" s="87"/>
      <c r="AF8" s="88"/>
      <c r="AG8" s="86" t="s">
        <v>905</v>
      </c>
      <c r="AH8" s="87"/>
      <c r="AI8" s="87"/>
      <c r="AJ8" s="88"/>
      <c r="AK8" s="95" t="s">
        <v>906</v>
      </c>
      <c r="AL8" s="95" t="s">
        <v>907</v>
      </c>
      <c r="AN8" s="95" t="s">
        <v>932</v>
      </c>
      <c r="AO8" s="18"/>
      <c r="AP8" s="6" t="str">
        <f>B2</f>
        <v>yyyymmdd</v>
      </c>
    </row>
    <row r="9" spans="2:89" s="2" customFormat="1" ht="15" customHeight="1" thickBot="1">
      <c r="B9" s="98" t="s">
        <v>888</v>
      </c>
      <c r="C9" s="98" t="s">
        <v>889</v>
      </c>
      <c r="D9" s="98"/>
      <c r="E9" s="98" t="s">
        <v>896</v>
      </c>
      <c r="F9" s="98"/>
      <c r="G9" s="98"/>
      <c r="H9" s="98" t="s">
        <v>940</v>
      </c>
      <c r="I9" s="98"/>
      <c r="J9" s="98" t="s">
        <v>941</v>
      </c>
      <c r="K9" s="98" t="s">
        <v>942</v>
      </c>
      <c r="L9" s="98" t="s">
        <v>890</v>
      </c>
      <c r="M9" s="98" t="s">
        <v>909</v>
      </c>
      <c r="N9" s="98" t="s">
        <v>943</v>
      </c>
      <c r="O9" s="98" t="s">
        <v>944</v>
      </c>
      <c r="P9" s="98" t="s">
        <v>891</v>
      </c>
      <c r="Q9" s="98" t="s">
        <v>892</v>
      </c>
      <c r="R9" s="98" t="s">
        <v>893</v>
      </c>
      <c r="S9" s="98" t="s">
        <v>910</v>
      </c>
      <c r="T9" s="98" t="s">
        <v>0</v>
      </c>
      <c r="U9" s="98"/>
      <c r="V9" s="98" t="s">
        <v>1</v>
      </c>
      <c r="W9" s="103" t="s">
        <v>899</v>
      </c>
      <c r="X9" s="99" t="s">
        <v>2</v>
      </c>
      <c r="Y9" s="100"/>
      <c r="Z9" s="105" t="s">
        <v>955</v>
      </c>
      <c r="AA9" s="104" t="s">
        <v>945</v>
      </c>
      <c r="AC9" s="89" t="s">
        <v>902</v>
      </c>
      <c r="AD9" s="91" t="s">
        <v>903</v>
      </c>
      <c r="AE9" s="92"/>
      <c r="AF9" s="101" t="s">
        <v>904</v>
      </c>
      <c r="AG9" s="89" t="s">
        <v>902</v>
      </c>
      <c r="AH9" s="91" t="s">
        <v>903</v>
      </c>
      <c r="AI9" s="92"/>
      <c r="AJ9" s="93" t="s">
        <v>904</v>
      </c>
      <c r="AK9" s="96"/>
      <c r="AL9" s="96"/>
      <c r="AN9" s="96"/>
      <c r="AO9" s="18"/>
      <c r="AP9" s="11" t="s">
        <v>924</v>
      </c>
      <c r="AQ9" s="11" t="s">
        <v>925</v>
      </c>
      <c r="AR9" s="11" t="s">
        <v>926</v>
      </c>
      <c r="AS9" s="11" t="s">
        <v>926</v>
      </c>
      <c r="AT9" s="11"/>
      <c r="AU9" s="11" t="s">
        <v>927</v>
      </c>
      <c r="AV9" s="11" t="s">
        <v>928</v>
      </c>
      <c r="AW9" s="11" t="s">
        <v>926</v>
      </c>
      <c r="AX9" s="11"/>
      <c r="AY9" s="11" t="s">
        <v>929</v>
      </c>
      <c r="AZ9" s="11"/>
      <c r="BA9" s="11" t="s">
        <v>929</v>
      </c>
      <c r="BB9" s="11"/>
      <c r="BC9" s="11" t="s">
        <v>929</v>
      </c>
      <c r="BD9" s="11"/>
      <c r="BE9" s="11" t="s">
        <v>929</v>
      </c>
      <c r="BF9" s="11"/>
      <c r="BG9" s="11" t="s">
        <v>929</v>
      </c>
      <c r="BH9" s="11"/>
      <c r="BI9" s="11" t="s">
        <v>929</v>
      </c>
      <c r="BJ9" s="11"/>
      <c r="BK9" s="11" t="s">
        <v>929</v>
      </c>
      <c r="BL9" s="11"/>
      <c r="BM9" s="11" t="s">
        <v>929</v>
      </c>
      <c r="BN9" s="11" t="s">
        <v>930</v>
      </c>
      <c r="BO9" s="11" t="s">
        <v>926</v>
      </c>
      <c r="BP9" s="11" t="s">
        <v>926</v>
      </c>
      <c r="BQ9" s="11" t="s">
        <v>931</v>
      </c>
      <c r="BR9" s="11"/>
      <c r="BS9" s="11"/>
      <c r="BT9" s="11" t="s">
        <v>929</v>
      </c>
      <c r="BU9" s="11"/>
      <c r="BV9" s="11"/>
      <c r="BW9" s="11"/>
      <c r="BX9" s="11"/>
      <c r="BY9" s="11"/>
      <c r="BZ9" s="11"/>
      <c r="CA9" s="11"/>
      <c r="CB9" s="11"/>
      <c r="CC9" s="11"/>
      <c r="CD9" s="11"/>
      <c r="CE9" s="21">
        <f>MAX(CE10:CE1011)</f>
        <v>4</v>
      </c>
      <c r="CF9" s="11" t="s">
        <v>926</v>
      </c>
      <c r="CG9" s="20"/>
      <c r="CI9" s="21">
        <f>MAX(CI10:CI1011)</f>
        <v>6</v>
      </c>
    </row>
    <row r="10" spans="2:89" ht="15" customHeight="1" thickBot="1">
      <c r="B10" s="98"/>
      <c r="C10" s="12" t="s">
        <v>894</v>
      </c>
      <c r="D10" s="34" t="s">
        <v>895</v>
      </c>
      <c r="E10" s="13" t="s">
        <v>898</v>
      </c>
      <c r="F10" s="13" t="s">
        <v>897</v>
      </c>
      <c r="G10" s="58" t="s">
        <v>939</v>
      </c>
      <c r="H10" s="12" t="s">
        <v>894</v>
      </c>
      <c r="I10" s="34" t="s">
        <v>895</v>
      </c>
      <c r="J10" s="98"/>
      <c r="K10" s="98"/>
      <c r="L10" s="98"/>
      <c r="M10" s="98"/>
      <c r="N10" s="98"/>
      <c r="O10" s="98"/>
      <c r="P10" s="98"/>
      <c r="Q10" s="98"/>
      <c r="R10" s="98"/>
      <c r="S10" s="98"/>
      <c r="T10" s="12" t="s">
        <v>894</v>
      </c>
      <c r="U10" s="34" t="s">
        <v>895</v>
      </c>
      <c r="V10" s="98"/>
      <c r="W10" s="103"/>
      <c r="X10" s="1" t="s">
        <v>894</v>
      </c>
      <c r="Y10" s="34" t="s">
        <v>895</v>
      </c>
      <c r="Z10" s="105"/>
      <c r="AA10" s="104"/>
      <c r="AC10" s="90"/>
      <c r="AD10" s="10" t="s">
        <v>900</v>
      </c>
      <c r="AE10" s="35" t="s">
        <v>908</v>
      </c>
      <c r="AF10" s="102"/>
      <c r="AG10" s="90"/>
      <c r="AH10" s="10" t="s">
        <v>900</v>
      </c>
      <c r="AI10" s="35" t="s">
        <v>908</v>
      </c>
      <c r="AJ10" s="94"/>
      <c r="AK10" s="97"/>
      <c r="AL10" s="97"/>
      <c r="AN10" s="97"/>
      <c r="AO10" s="18"/>
      <c r="AP10" t="s">
        <v>888</v>
      </c>
      <c r="AQ10" t="s">
        <v>911</v>
      </c>
      <c r="AR10" t="s">
        <v>923</v>
      </c>
      <c r="AS10" t="s">
        <v>912</v>
      </c>
      <c r="AT10" t="s">
        <v>946</v>
      </c>
      <c r="AU10" t="s">
        <v>947</v>
      </c>
      <c r="AV10" t="s">
        <v>948</v>
      </c>
      <c r="AW10" t="s">
        <v>949</v>
      </c>
      <c r="AX10" s="81" t="s">
        <v>913</v>
      </c>
      <c r="AY10" s="82"/>
      <c r="AZ10" s="81" t="s">
        <v>914</v>
      </c>
      <c r="BA10" s="82"/>
      <c r="BB10" s="81" t="s">
        <v>950</v>
      </c>
      <c r="BC10" s="82"/>
      <c r="BD10" s="81" t="s">
        <v>951</v>
      </c>
      <c r="BE10" s="82"/>
      <c r="BF10" s="81" t="s">
        <v>915</v>
      </c>
      <c r="BG10" s="82"/>
      <c r="BH10" s="81" t="s">
        <v>916</v>
      </c>
      <c r="BI10" s="82"/>
      <c r="BJ10" s="81" t="s">
        <v>917</v>
      </c>
      <c r="BK10" s="82"/>
      <c r="BL10" s="81" t="s">
        <v>918</v>
      </c>
      <c r="BM10" s="82"/>
      <c r="BN10" t="s">
        <v>919</v>
      </c>
      <c r="BO10" t="s">
        <v>920</v>
      </c>
      <c r="BP10" t="s">
        <v>921</v>
      </c>
      <c r="BQ10" t="s">
        <v>922</v>
      </c>
      <c r="BR10" s="81" t="s">
        <v>969</v>
      </c>
      <c r="BS10" s="82"/>
      <c r="BT10" s="67" t="s">
        <v>952</v>
      </c>
      <c r="BU10" s="83" t="s">
        <v>936</v>
      </c>
      <c r="BV10" s="84"/>
      <c r="BW10" s="71" t="s">
        <v>937</v>
      </c>
      <c r="BX10" s="83" t="s">
        <v>933</v>
      </c>
      <c r="BY10" s="85"/>
      <c r="BZ10" s="79" t="s">
        <v>938</v>
      </c>
      <c r="CA10" s="80"/>
      <c r="CB10" s="72" t="s">
        <v>970</v>
      </c>
      <c r="CC10" s="79" t="s">
        <v>934</v>
      </c>
      <c r="CD10" s="80"/>
      <c r="CE10" s="74">
        <v>0</v>
      </c>
      <c r="CF10" s="6" t="s">
        <v>935</v>
      </c>
      <c r="CG10" s="26">
        <v>0</v>
      </c>
      <c r="CH10" s="26" t="s">
        <v>933</v>
      </c>
      <c r="CI10" s="26">
        <f>MAX(CG10:CG1011)</f>
        <v>4</v>
      </c>
      <c r="CJ10" s="26" t="s">
        <v>934</v>
      </c>
    </row>
    <row r="11" spans="2:89" ht="15.75" hidden="1" thickBot="1">
      <c r="B11" s="8"/>
      <c r="C11" s="9"/>
      <c r="D11" s="9"/>
      <c r="E11" s="8"/>
      <c r="F11" s="8"/>
      <c r="G11" s="8"/>
      <c r="H11" s="9"/>
      <c r="I11" s="9"/>
      <c r="J11" s="8"/>
      <c r="K11" s="8"/>
      <c r="L11" s="8"/>
      <c r="M11" s="8"/>
      <c r="N11" s="8"/>
      <c r="O11" s="8"/>
      <c r="P11" s="8"/>
      <c r="Q11" s="8"/>
      <c r="R11" s="8"/>
      <c r="S11" s="8"/>
      <c r="T11" s="8"/>
      <c r="U11" s="8"/>
      <c r="V11" s="8"/>
      <c r="W11" s="8"/>
      <c r="X11" s="8"/>
      <c r="Y11" s="8"/>
      <c r="Z11" s="8"/>
      <c r="AA11" s="8"/>
      <c r="AC11" s="8"/>
      <c r="AD11" s="8"/>
      <c r="AE11" s="8"/>
      <c r="AF11" s="8"/>
      <c r="AG11" s="8"/>
      <c r="AH11" s="8"/>
      <c r="AI11" s="8"/>
      <c r="AJ11" s="8"/>
      <c r="CG11" s="22"/>
      <c r="CH11" s="22"/>
      <c r="CI11" s="22"/>
      <c r="CJ11" s="22"/>
    </row>
    <row r="12" spans="2:89">
      <c r="B12" s="39">
        <v>42016</v>
      </c>
      <c r="C12" s="3">
        <v>82</v>
      </c>
      <c r="D12" s="3" t="str">
        <f t="shared" ref="D12:D75" si="2">IF(B12="","",IF(ISERROR(VLOOKUP(C12,T_CompVentas,2,FALSE)),"",VLOOKUP(C12,T_CompVentas,2,FALSE)))</f>
        <v>TIQUE - FACTURA B</v>
      </c>
      <c r="E12" s="40">
        <v>2</v>
      </c>
      <c r="F12" s="40">
        <v>1001</v>
      </c>
      <c r="G12" s="40">
        <f>+F12</f>
        <v>1001</v>
      </c>
      <c r="H12" s="3">
        <v>80</v>
      </c>
      <c r="I12" s="3" t="str">
        <f t="shared" ref="I12:I75" si="3">IF(B12="","",IF(H12="","",IF(ISERROR(VLOOKUP(H12,T_Documentos,2,FALSE)),"",VLOOKUP(H12,T_Documentos,2,FALSE))))</f>
        <v>C U I T</v>
      </c>
      <c r="J12" s="59" t="s">
        <v>959</v>
      </c>
      <c r="K12" s="60" t="s">
        <v>972</v>
      </c>
      <c r="L12" s="41">
        <v>142.05000000000001</v>
      </c>
      <c r="M12" s="41"/>
      <c r="N12" s="41"/>
      <c r="O12" s="41">
        <v>10</v>
      </c>
      <c r="P12" s="41"/>
      <c r="Q12" s="41"/>
      <c r="R12" s="41"/>
      <c r="S12" s="41"/>
      <c r="T12" s="3" t="s">
        <v>645</v>
      </c>
      <c r="U12" s="3" t="str">
        <f t="shared" ref="U12:U75" si="4">IF(B12="","",IF(ISERROR(VLOOKUP(T12,T_Monedas,2,FALSE)),"",VLOOKUP(T12,T_Monedas,2,FALSE)))</f>
        <v>PESOS ARGENTINOS</v>
      </c>
      <c r="V12" s="41">
        <v>1</v>
      </c>
      <c r="W12" s="41">
        <f>IF(AD12="",0,1)+IF(OR(AH12=""),0,1)</f>
        <v>2</v>
      </c>
      <c r="X12" s="3">
        <v>0</v>
      </c>
      <c r="Y12" s="3" t="str">
        <f t="shared" ref="Y12:Y75" si="5">IF(B12="","",IF(ISERROR(VLOOKUP(X12,T_CodOperVentas,2,FALSE)),"",VLOOKUP(X12,T_CodOperVentas,2,FALSE)))</f>
        <v>NO CORRESPONDE</v>
      </c>
      <c r="Z12" s="3"/>
      <c r="AA12" s="39" t="str">
        <f>IF(OR(B12="",C12=82),"",B12)</f>
        <v/>
      </c>
      <c r="AC12" s="42">
        <v>100</v>
      </c>
      <c r="AD12" s="43">
        <v>21</v>
      </c>
      <c r="AE12" s="44">
        <f t="shared" ref="AE12:AE75" si="6">IF(B12="","",IF(AD12="","",IF(ISERROR(VLOOKUP(AD12,T_Alicuotas,2,FALSE)),"",VLOOKUP(AD12,T_Alicuotas,2,FALSE))))</f>
        <v>5</v>
      </c>
      <c r="AF12" s="45">
        <f>ROUND(AC12*AD12/100,2)</f>
        <v>21</v>
      </c>
      <c r="AG12" s="42">
        <v>10</v>
      </c>
      <c r="AH12" s="43">
        <v>10.5</v>
      </c>
      <c r="AI12" s="44">
        <f t="shared" ref="AI12:AI75" si="7">IF(B12="","",IF(AH12="","",IF(ISERROR(VLOOKUP(AH12,T_Alicuotas,2,FALSE)),"",VLOOKUP(AH12,T_Alicuotas,2,FALSE))))</f>
        <v>4</v>
      </c>
      <c r="AJ12" s="45">
        <f>ROUND(AG12*AH12/100,2)</f>
        <v>1.05</v>
      </c>
      <c r="AK12" s="52">
        <f>+AC12+AG12</f>
        <v>110</v>
      </c>
      <c r="AL12" s="52">
        <f>+AF12+AJ12</f>
        <v>22.05</v>
      </c>
      <c r="AN12" s="55">
        <f t="shared" ref="AN12:AN75" si="8">+L12-M12-N12-O12-P12-Q12-R12-S12-AC12-AF12-AG12-AJ12</f>
        <v>1.1324274851176597E-14</v>
      </c>
      <c r="AP12" t="str">
        <f>IF(B12="","",TEXT(B12,$AP$8))</f>
        <v>20150112</v>
      </c>
      <c r="AQ12" t="str">
        <f>IF(B12="","",IF(C12="","",TEXT(C12,"000")))</f>
        <v>082</v>
      </c>
      <c r="AR12" t="str">
        <f>IF(B12="","",IF(E12="","00000",TEXT(RIGHT(E12,5),"00000")))</f>
        <v>00002</v>
      </c>
      <c r="AS12" t="str">
        <f>IF(B12="","",IF(F12="","00000000000000000000",TEXT(RIGHT(F12,20),"00000000000000000000")))</f>
        <v>00000000000000001001</v>
      </c>
      <c r="AT12" t="str">
        <f>IF(B12="","",IF(G12="","00000000000000000000",TEXT(RIGHT(G12,20),"00000000000000000000")))</f>
        <v>00000000000000001001</v>
      </c>
      <c r="AU12" t="str">
        <f>IF(B12="","",IF(C12="","",TEXT(RIGHT(H12,4),"00")))</f>
        <v>80</v>
      </c>
      <c r="AV12" t="str">
        <f>IF(B12="","",TEXT(SUBSTITUTE(J12,"-",""),"00000000000000000000"))</f>
        <v>00000000030111111118</v>
      </c>
      <c r="AW12" t="str">
        <f>IF(LEN(K12)&gt;30,LEFT(K12,30),K12&amp;REPT(" ",30-LEN(K12)))</f>
        <v xml:space="preserve">Prueba1Cod82SinFechaVtoPago   </v>
      </c>
      <c r="AX12" s="23">
        <f>IF(TRIM(L12)="",0,TRUNC(L12,2))</f>
        <v>142.05000000000001</v>
      </c>
      <c r="AY12" s="64" t="str">
        <f>IF(AX12&lt;0,SUBSTITUTE(TEXT(AX12,"000000000000,00"),",",""),SUBSTITUTE(TEXT(AX12,"0000000000000,00"),",",""))</f>
        <v>000000000014205</v>
      </c>
      <c r="AZ12" s="23">
        <f>IF(TRIM(M12)="",0,TRUNC(M12,2))</f>
        <v>0</v>
      </c>
      <c r="BA12" s="64" t="str">
        <f>IF(AZ12&lt;0,SUBSTITUTE(TEXT(AZ12,"000000000000,00"),",",""),SUBSTITUTE(TEXT(AZ12,"0000000000000,00"),",",""))</f>
        <v>000000000000000</v>
      </c>
      <c r="BB12" s="23">
        <f>IF(TRIM(N12)="",0,TRUNC(N12,2))</f>
        <v>0</v>
      </c>
      <c r="BC12" s="64" t="str">
        <f>IF(BB12&lt;0,SUBSTITUTE(TEXT(BB12,"000000000000,00"),",",""),SUBSTITUTE(TEXT(BB12,"0000000000000,00"),",",""))</f>
        <v>000000000000000</v>
      </c>
      <c r="BD12" s="23">
        <f>IF(TRIM(O12)="",0,TRUNC(O12,2))</f>
        <v>10</v>
      </c>
      <c r="BE12" s="64" t="str">
        <f>IF(BD12&lt;0,SUBSTITUTE(TEXT(BD12,"000000000000,00"),",",""),SUBSTITUTE(TEXT(BD12,"0000000000000,00"),",",""))</f>
        <v>000000000001000</v>
      </c>
      <c r="BF12" s="23">
        <f>IF(TRIM(P12)="",0,TRUNC(P12,2))</f>
        <v>0</v>
      </c>
      <c r="BG12" s="64" t="str">
        <f>IF(BF12&lt;0,SUBSTITUTE(TEXT(BF12,"000000000000,00"),",",""),SUBSTITUTE(TEXT(BF12,"0000000000000,00"),",",""))</f>
        <v>000000000000000</v>
      </c>
      <c r="BH12" s="23">
        <f>IF(TRIM(Q12)="",0,TRUNC(Q12,2))</f>
        <v>0</v>
      </c>
      <c r="BI12" s="64" t="str">
        <f>IF(BH12&lt;0,SUBSTITUTE(TEXT(BH12,"000000000000,00"),",",""),SUBSTITUTE(TEXT(BH12,"0000000000000,00"),",",""))</f>
        <v>000000000000000</v>
      </c>
      <c r="BJ12" s="23">
        <f>IF(TRIM(R12)="",0,TRUNC(R12,2))</f>
        <v>0</v>
      </c>
      <c r="BK12" s="64" t="str">
        <f>IF(BJ12&lt;0,SUBSTITUTE(TEXT(BJ12,"000000000000,00"),",",""),SUBSTITUTE(TEXT(BJ12,"0000000000000,00"),",",""))</f>
        <v>000000000000000</v>
      </c>
      <c r="BL12" s="23">
        <f>IF(TRIM(S12)="",0,TRUNC(S12,2))</f>
        <v>0</v>
      </c>
      <c r="BM12" s="64" t="str">
        <f>IF(BL12&lt;0,SUBSTITUTE(TEXT(BL12,"000000000000,00"),",",""),SUBSTITUTE(TEXT(BL12,"0000000000000,00"),",",""))</f>
        <v>000000000000000</v>
      </c>
      <c r="BN12" t="str">
        <f>TEXT(T12,"000")</f>
        <v>PES</v>
      </c>
      <c r="BO12" t="str">
        <f>IF(V12&lt;0,SUBSTITUTE(TEXT(V12,"000,000000"),",",""),SUBSTITUTE(TEXT(V12,"0000,000000"),",",""))</f>
        <v>0001000000</v>
      </c>
      <c r="BP12">
        <f>W12</f>
        <v>2</v>
      </c>
      <c r="BQ12">
        <f>X12</f>
        <v>0</v>
      </c>
      <c r="BR12" s="23">
        <f>IF(TRIM(Z12)="",0,TRUNC(Z12,2))</f>
        <v>0</v>
      </c>
      <c r="BS12" s="64" t="str">
        <f>IF(BR12&lt;0,SUBSTITUTE(TEXT(BR12,"000000000000,00"),",",""),SUBSTITUTE(TEXT(BR12,"0000000000000,00"),",",""))</f>
        <v>000000000000000</v>
      </c>
      <c r="BT12" t="str">
        <f>IF(AA12="","00000000",TEXT(AA12,$AP$8))</f>
        <v>00000000</v>
      </c>
      <c r="BU12" s="23">
        <f>IF(TRIM(AC12)="",0,TRUNC(AC12,2))</f>
        <v>100</v>
      </c>
      <c r="BV12" s="64" t="str">
        <f>IF(BW12="","",IF(BU12&lt;0,SUBSTITUTE(TEXT(BU12,"000000000000,00"),",",""),SUBSTITUTE(TEXT(BU12,"0000000000000,00"),",","")))</f>
        <v>000000000010000</v>
      </c>
      <c r="BW12" s="68" t="str">
        <f>IF(AE12="","",TEXT(AE12,"0000"))</f>
        <v>0005</v>
      </c>
      <c r="BX12" s="23">
        <f>IF(TRIM(AF12)="",0,TRUNC(AF12,2))</f>
        <v>21</v>
      </c>
      <c r="BY12" s="64" t="str">
        <f>IF(BW12="","",IF(BX12&lt;0,SUBSTITUTE(TEXT(BX12,"000000000000,00"),",",""),SUBSTITUTE(TEXT(BX12,"0000000000000,00"),",","")))</f>
        <v>000000000002100</v>
      </c>
      <c r="BZ12" s="23">
        <f>IF(TRIM(AG12)="",0,TRUNC(AG12,2))</f>
        <v>10</v>
      </c>
      <c r="CA12" s="64" t="str">
        <f>IF(CB12="","",IF(BZ12&lt;0,SUBSTITUTE(TEXT(BZ12,"000000000000,00"),",",""),SUBSTITUTE(TEXT(BZ12,"0000000000000,00"),",","")))</f>
        <v>000000000001000</v>
      </c>
      <c r="CB12" s="68" t="str">
        <f>IF(AI12="","",TEXT(AI12,"0000"))</f>
        <v>0004</v>
      </c>
      <c r="CC12" s="23">
        <f>IF(TRIM(AJ12)="",0,TRUNC(AJ12,2))</f>
        <v>1.05</v>
      </c>
      <c r="CD12" s="64" t="str">
        <f>IF(CB12="","",IF(CC12&lt;0,SUBSTITUTE(TEXT(CC12,"000000000000,00"),",",""),SUBSTITUTE(TEXT(CC12,"0000000000000,00"),",","")))</f>
        <v>000000000000105</v>
      </c>
      <c r="CE12" s="73">
        <f>IF(CF12="","",MAX(CE$10:$CE11)+1)</f>
        <v>1</v>
      </c>
      <c r="CF12" t="str">
        <f t="shared" ref="CF12:CF75" si="9">IF(B12="","",AP12&amp;AQ12&amp;AR12&amp;AS12&amp;AT12&amp;AU12&amp;AV12&amp;AW12&amp;AY12&amp;BA12&amp;BC12&amp;BE12&amp;BG12&amp;BI12&amp;BK12&amp;BM12&amp;BN12&amp;BO12&amp;BP12&amp;BQ12&amp;BS12&amp;BT12)</f>
        <v>201501120820000200000000000000001001000000000000000010018000000000030111111118Prueba1Cod82SinFechaVtoPago   000000000014205000000000000000000000000000000000000000001000000000000000000000000000000000000000000000000000000000000000PES00010000002000000000000000000000000</v>
      </c>
      <c r="CG12" s="22">
        <f>IF(CH12="","",MAX($CG$10:CG11)+1)</f>
        <v>1</v>
      </c>
      <c r="CH12" s="22" t="str">
        <f t="shared" ref="CH12:CH75" si="10">IF(BV12="","",AQ12&amp;AR12&amp;AS12&amp;BV12&amp;BW12&amp;BY12)</f>
        <v>08200002000000000000000010010000000000100000005000000000002100</v>
      </c>
      <c r="CI12" s="22">
        <f>IF(CJ12="","",MAX($CI$10:CI11)+1)</f>
        <v>5</v>
      </c>
      <c r="CJ12" s="22" t="str">
        <f t="shared" ref="CJ12:CJ75" si="11">IF(CA12="","",AQ12&amp;AR12&amp;AS12&amp;CA12&amp;CB12&amp;CD12)</f>
        <v>08200002000000000000000010010000000000010000004000000000000105</v>
      </c>
      <c r="CK12" t="s">
        <v>926</v>
      </c>
    </row>
    <row r="13" spans="2:89">
      <c r="B13" s="39">
        <v>42016</v>
      </c>
      <c r="C13" s="3">
        <v>1</v>
      </c>
      <c r="D13" s="3" t="str">
        <f t="shared" si="2"/>
        <v>FACTURAS A</v>
      </c>
      <c r="E13" s="40">
        <v>2</v>
      </c>
      <c r="F13" s="40">
        <v>1002</v>
      </c>
      <c r="G13" s="40">
        <f t="shared" ref="G13:G76" si="12">+F13</f>
        <v>1002</v>
      </c>
      <c r="H13" s="3">
        <v>80</v>
      </c>
      <c r="I13" s="3" t="str">
        <f t="shared" si="3"/>
        <v>C U I T</v>
      </c>
      <c r="J13" s="59" t="s">
        <v>960</v>
      </c>
      <c r="K13" s="60" t="s">
        <v>973</v>
      </c>
      <c r="L13" s="41">
        <v>100</v>
      </c>
      <c r="M13" s="41"/>
      <c r="N13" s="41"/>
      <c r="O13" s="41">
        <v>100</v>
      </c>
      <c r="P13" s="41"/>
      <c r="Q13" s="41"/>
      <c r="R13" s="41"/>
      <c r="S13" s="41"/>
      <c r="T13" s="3" t="s">
        <v>645</v>
      </c>
      <c r="U13" s="3" t="str">
        <f t="shared" si="4"/>
        <v>PESOS ARGENTINOS</v>
      </c>
      <c r="V13" s="41">
        <v>1</v>
      </c>
      <c r="W13" s="41">
        <f t="shared" ref="W13:W76" si="13">IF(AD13="",0,1)+IF(OR(AH13=""),0,1)</f>
        <v>1</v>
      </c>
      <c r="X13" s="76" t="s">
        <v>702</v>
      </c>
      <c r="Y13" s="3" t="str">
        <f t="shared" si="5"/>
        <v>OPERACIONES EXENTAS</v>
      </c>
      <c r="Z13" s="3"/>
      <c r="AA13" s="39">
        <f t="shared" ref="AA13:AA76" si="14">IF(OR(B13="",C13=82),"",B13)</f>
        <v>42016</v>
      </c>
      <c r="AC13" s="46">
        <v>0</v>
      </c>
      <c r="AD13" s="7">
        <v>0</v>
      </c>
      <c r="AE13" s="3">
        <f t="shared" si="6"/>
        <v>3</v>
      </c>
      <c r="AF13" s="47">
        <f>ROUND(AC13*AD13/100,2)</f>
        <v>0</v>
      </c>
      <c r="AG13" s="46"/>
      <c r="AH13" s="7"/>
      <c r="AI13" s="3" t="str">
        <f t="shared" si="7"/>
        <v/>
      </c>
      <c r="AJ13" s="47">
        <f>ROUND(AG13*AH13/100,2)</f>
        <v>0</v>
      </c>
      <c r="AK13" s="53">
        <f>+AC13+AG13</f>
        <v>0</v>
      </c>
      <c r="AL13" s="53">
        <f>+AF13+AJ13</f>
        <v>0</v>
      </c>
      <c r="AN13" s="56">
        <f t="shared" si="8"/>
        <v>0</v>
      </c>
      <c r="AP13" t="str">
        <f t="shared" ref="AP13:AP76" si="15">IF(B13="","",TEXT(B13,$AP$8))</f>
        <v>20150112</v>
      </c>
      <c r="AQ13" t="str">
        <f t="shared" ref="AQ13:AQ76" si="16">IF(B13="","",IF(C13="","",TEXT(C13,"000")))</f>
        <v>001</v>
      </c>
      <c r="AR13" t="str">
        <f t="shared" ref="AR13:AR76" si="17">IF(B13="","",IF(E13="","00000",TEXT(RIGHT(E13,5),"00000")))</f>
        <v>00002</v>
      </c>
      <c r="AS13" t="str">
        <f t="shared" ref="AS13:AS76" si="18">IF(B13="","",IF(F13="","00000000000000000000",TEXT(RIGHT(F13,20),"00000000000000000000")))</f>
        <v>00000000000000001002</v>
      </c>
      <c r="AT13" t="str">
        <f t="shared" ref="AT13:AT76" si="19">IF(B13="","",IF(G13="","00000000000000000000",TEXT(RIGHT(G13,20),"00000000000000000000")))</f>
        <v>00000000000000001002</v>
      </c>
      <c r="AU13" t="str">
        <f t="shared" ref="AU13:AU76" si="20">IF(B13="","",IF(C13="","",TEXT(RIGHT(H13,4),"00")))</f>
        <v>80</v>
      </c>
      <c r="AV13" t="str">
        <f t="shared" ref="AV13:AV76" si="21">IF(B13="","",TEXT(SUBSTITUTE(J13,"-",""),"00000000000000000000"))</f>
        <v>00000000030222222229</v>
      </c>
      <c r="AW13" t="str">
        <f t="shared" ref="AW13:AW76" si="22">IF(LEN(K13)&gt;30,LEFT(K13,30),K13&amp;REPT(" ",30-LEN(K13)))</f>
        <v xml:space="preserve">Prueba2FacturaExenta          </v>
      </c>
      <c r="AX13" s="24">
        <f t="shared" ref="AX13:AX76" si="23">IF(TRIM(L13)="",0,TRUNC(L13,2))</f>
        <v>100</v>
      </c>
      <c r="AY13" s="65" t="str">
        <f t="shared" ref="AY13:BA76" si="24">IF(AX13&lt;0,SUBSTITUTE(TEXT(AX13,"000000000000,00"),",",""),SUBSTITUTE(TEXT(AX13,"0000000000000,00"),",",""))</f>
        <v>000000000010000</v>
      </c>
      <c r="AZ13" s="24">
        <f t="shared" ref="AZ13:AZ76" si="25">IF(TRIM(M13)="",0,TRUNC(M13,2))</f>
        <v>0</v>
      </c>
      <c r="BA13" s="65" t="str">
        <f t="shared" si="24"/>
        <v>000000000000000</v>
      </c>
      <c r="BB13" s="24">
        <f t="shared" ref="BB13:BB76" si="26">IF(TRIM(N13)="",0,TRUNC(N13,2))</f>
        <v>0</v>
      </c>
      <c r="BC13" s="65" t="str">
        <f t="shared" ref="BC13" si="27">IF(BB13&lt;0,SUBSTITUTE(TEXT(BB13,"000000000000,00"),",",""),SUBSTITUTE(TEXT(BB13,"0000000000000,00"),",",""))</f>
        <v>000000000000000</v>
      </c>
      <c r="BD13" s="24">
        <f t="shared" ref="BD13:BD76" si="28">IF(TRIM(O13)="",0,TRUNC(O13,2))</f>
        <v>100</v>
      </c>
      <c r="BE13" s="65" t="str">
        <f t="shared" ref="BE13" si="29">IF(BD13&lt;0,SUBSTITUTE(TEXT(BD13,"000000000000,00"),",",""),SUBSTITUTE(TEXT(BD13,"0000000000000,00"),",",""))</f>
        <v>000000000010000</v>
      </c>
      <c r="BF13" s="24">
        <f t="shared" ref="BF13:BF76" si="30">IF(TRIM(P13)="",0,TRUNC(P13,2))</f>
        <v>0</v>
      </c>
      <c r="BG13" s="65" t="str">
        <f t="shared" ref="BG13" si="31">IF(BF13&lt;0,SUBSTITUTE(TEXT(BF13,"000000000000,00"),",",""),SUBSTITUTE(TEXT(BF13,"0000000000000,00"),",",""))</f>
        <v>000000000000000</v>
      </c>
      <c r="BH13" s="24">
        <f t="shared" ref="BH13:BH76" si="32">IF(TRIM(Q13)="",0,TRUNC(Q13,2))</f>
        <v>0</v>
      </c>
      <c r="BI13" s="65" t="str">
        <f t="shared" ref="BI13" si="33">IF(BH13&lt;0,SUBSTITUTE(TEXT(BH13,"000000000000,00"),",",""),SUBSTITUTE(TEXT(BH13,"0000000000000,00"),",",""))</f>
        <v>000000000000000</v>
      </c>
      <c r="BJ13" s="24">
        <f t="shared" ref="BJ13:BJ76" si="34">IF(TRIM(R13)="",0,TRUNC(R13,2))</f>
        <v>0</v>
      </c>
      <c r="BK13" s="65" t="str">
        <f t="shared" ref="BK13" si="35">IF(BJ13&lt;0,SUBSTITUTE(TEXT(BJ13,"000000000000,00"),",",""),SUBSTITUTE(TEXT(BJ13,"0000000000000,00"),",",""))</f>
        <v>000000000000000</v>
      </c>
      <c r="BL13" s="24">
        <f t="shared" ref="BL13:BL76" si="36">IF(TRIM(S13)="",0,TRUNC(S13,2))</f>
        <v>0</v>
      </c>
      <c r="BM13" s="65" t="str">
        <f t="shared" ref="BM13" si="37">IF(BL13&lt;0,SUBSTITUTE(TEXT(BL13,"000000000000,00"),",",""),SUBSTITUTE(TEXT(BL13,"0000000000000,00"),",",""))</f>
        <v>000000000000000</v>
      </c>
      <c r="BN13" t="str">
        <f t="shared" ref="BN13:BN76" si="38">TEXT(T13,"000")</f>
        <v>PES</v>
      </c>
      <c r="BO13" t="str">
        <f t="shared" ref="BO13:BO76" si="39">IF(V13&lt;0,SUBSTITUTE(TEXT(V13,"000,000000"),",",""),SUBSTITUTE(TEXT(V13,"0000,000000"),",",""))</f>
        <v>0001000000</v>
      </c>
      <c r="BP13">
        <f t="shared" ref="BP13:BP76" si="40">W13</f>
        <v>1</v>
      </c>
      <c r="BQ13" t="str">
        <f t="shared" ref="BQ13:BQ76" si="41">X13</f>
        <v>E</v>
      </c>
      <c r="BR13" s="24">
        <f t="shared" ref="BR13:BR76" si="42">IF(TRIM(Z13)="",0,TRUNC(Z13,2))</f>
        <v>0</v>
      </c>
      <c r="BS13" s="65" t="str">
        <f t="shared" ref="BS13:BS76" si="43">IF(BR13&lt;0,SUBSTITUTE(TEXT(BR13,"000000000000,00"),",",""),SUBSTITUTE(TEXT(BR13,"0000000000000,00"),",",""))</f>
        <v>000000000000000</v>
      </c>
      <c r="BT13" t="str">
        <f t="shared" ref="BT13:BT76" si="44">IF(AA13="","00000000",TEXT(AA13,$AP$8))</f>
        <v>20150112</v>
      </c>
      <c r="BU13" s="24">
        <f t="shared" ref="BU13:BU76" si="45">IF(TRIM(AC13)="",0,TRUNC(AC13,2))</f>
        <v>0</v>
      </c>
      <c r="BV13" s="65" t="str">
        <f t="shared" ref="BV13:BV76" si="46">IF(BW13="","",IF(BU13&lt;0,SUBSTITUTE(TEXT(BU13,"000000000000,00"),",",""),SUBSTITUTE(TEXT(BU13,"0000000000000,00"),",","")))</f>
        <v>000000000000000</v>
      </c>
      <c r="BW13" s="69" t="str">
        <f t="shared" ref="BW13:BW76" si="47">IF(AE13="","",TEXT(AE13,"0000"))</f>
        <v>0003</v>
      </c>
      <c r="BX13" s="24">
        <f t="shared" ref="BX13:BX76" si="48">IF(TRIM(AF13)="",0,TRUNC(AF13,2))</f>
        <v>0</v>
      </c>
      <c r="BY13" s="65" t="str">
        <f t="shared" ref="BY13:BY76" si="49">IF(BW13="","",IF(BX13&lt;0,SUBSTITUTE(TEXT(BX13,"000000000000,00"),",",""),SUBSTITUTE(TEXT(BX13,"0000000000000,00"),",","")))</f>
        <v>000000000000000</v>
      </c>
      <c r="BZ13" s="24">
        <f t="shared" ref="BZ13:BZ76" si="50">IF(TRIM(AG13)="",0,TRUNC(AG13,2))</f>
        <v>0</v>
      </c>
      <c r="CA13" s="65" t="str">
        <f t="shared" ref="CA13:CA76" si="51">IF(CB13="","",IF(BZ13&lt;0,SUBSTITUTE(TEXT(BZ13,"000000000000,00"),",",""),SUBSTITUTE(TEXT(BZ13,"0000000000000,00"),",","")))</f>
        <v/>
      </c>
      <c r="CB13" s="69" t="str">
        <f t="shared" ref="CB13:CB76" si="52">IF(AI13="","",TEXT(AI13,"0000"))</f>
        <v/>
      </c>
      <c r="CC13" s="24">
        <f t="shared" ref="CC13:CC76" si="53">IF(TRIM(AJ13)="",0,TRUNC(AJ13,2))</f>
        <v>0</v>
      </c>
      <c r="CD13" s="65" t="str">
        <f t="shared" ref="CD13:CD76" si="54">IF(CB13="","",IF(CC13&lt;0,SUBSTITUTE(TEXT(CC13,"000000000000,00"),",",""),SUBSTITUTE(TEXT(CC13,"0000000000000,00"),",","")))</f>
        <v/>
      </c>
      <c r="CE13" s="73">
        <f>IF(CF13="","",MAX(CE$10:$CE12)+1)</f>
        <v>2</v>
      </c>
      <c r="CF13" t="str">
        <f t="shared" si="9"/>
        <v>201501120010000200000000000000001002000000000000000010028000000000030222222229Prueba2FacturaExenta          000000000010000000000000000000000000000000000000000000010000000000000000000000000000000000000000000000000000000000000000PES00010000001E00000000000000020150112</v>
      </c>
      <c r="CG13" s="22">
        <f>IF(CH13="","",MAX($CG$10:CG12)+1)</f>
        <v>2</v>
      </c>
      <c r="CH13" s="22" t="str">
        <f t="shared" si="10"/>
        <v>00100002000000000000000010020000000000000000003000000000000000</v>
      </c>
      <c r="CI13" s="22" t="str">
        <f>IF(CJ13="","",MAX($CI$10:CI12)+1)</f>
        <v/>
      </c>
      <c r="CJ13" s="22" t="str">
        <f t="shared" si="11"/>
        <v/>
      </c>
    </row>
    <row r="14" spans="2:89">
      <c r="B14" s="39">
        <v>42016</v>
      </c>
      <c r="C14" s="3">
        <v>1</v>
      </c>
      <c r="D14" s="3" t="str">
        <f t="shared" si="2"/>
        <v>FACTURAS A</v>
      </c>
      <c r="E14" s="40">
        <v>2</v>
      </c>
      <c r="F14" s="40">
        <v>1003</v>
      </c>
      <c r="G14" s="40">
        <f t="shared" si="12"/>
        <v>1003</v>
      </c>
      <c r="H14" s="3">
        <v>80</v>
      </c>
      <c r="I14" s="3" t="str">
        <f t="shared" si="3"/>
        <v>C U I T</v>
      </c>
      <c r="J14" s="59" t="s">
        <v>961</v>
      </c>
      <c r="K14" s="60" t="s">
        <v>974</v>
      </c>
      <c r="L14" s="41">
        <v>1210</v>
      </c>
      <c r="M14" s="41"/>
      <c r="N14" s="41"/>
      <c r="O14" s="41"/>
      <c r="P14" s="41"/>
      <c r="Q14" s="41"/>
      <c r="R14" s="41"/>
      <c r="S14" s="41"/>
      <c r="T14" s="3" t="s">
        <v>645</v>
      </c>
      <c r="U14" s="3" t="str">
        <f t="shared" si="4"/>
        <v>PESOS ARGENTINOS</v>
      </c>
      <c r="V14" s="41">
        <v>1</v>
      </c>
      <c r="W14" s="41">
        <f t="shared" si="13"/>
        <v>1</v>
      </c>
      <c r="X14" s="3">
        <v>0</v>
      </c>
      <c r="Y14" s="3" t="str">
        <f t="shared" si="5"/>
        <v>NO CORRESPONDE</v>
      </c>
      <c r="Z14" s="3"/>
      <c r="AA14" s="39">
        <f t="shared" si="14"/>
        <v>42016</v>
      </c>
      <c r="AC14" s="46">
        <v>1000</v>
      </c>
      <c r="AD14" s="7">
        <v>21</v>
      </c>
      <c r="AE14" s="3">
        <f t="shared" si="6"/>
        <v>5</v>
      </c>
      <c r="AF14" s="47">
        <f t="shared" ref="AF14:AF77" si="55">ROUND(AC14*AD14/100,2)</f>
        <v>210</v>
      </c>
      <c r="AG14" s="46"/>
      <c r="AH14" s="7"/>
      <c r="AI14" s="3" t="str">
        <f t="shared" si="7"/>
        <v/>
      </c>
      <c r="AJ14" s="47">
        <f t="shared" ref="AJ14:AJ77" si="56">ROUND(AG14*AH14/100,2)</f>
        <v>0</v>
      </c>
      <c r="AK14" s="53">
        <f t="shared" ref="AK14:AK77" si="57">+AC14+AG14</f>
        <v>1000</v>
      </c>
      <c r="AL14" s="53">
        <f t="shared" ref="AL14:AL77" si="58">+AF14+AJ14</f>
        <v>210</v>
      </c>
      <c r="AN14" s="56">
        <f t="shared" si="8"/>
        <v>0</v>
      </c>
      <c r="AP14" t="str">
        <f t="shared" si="15"/>
        <v>20150112</v>
      </c>
      <c r="AQ14" t="str">
        <f t="shared" si="16"/>
        <v>001</v>
      </c>
      <c r="AR14" t="str">
        <f t="shared" si="17"/>
        <v>00002</v>
      </c>
      <c r="AS14" t="str">
        <f t="shared" si="18"/>
        <v>00000000000000001003</v>
      </c>
      <c r="AT14" t="str">
        <f t="shared" si="19"/>
        <v>00000000000000001003</v>
      </c>
      <c r="AU14" t="str">
        <f t="shared" si="20"/>
        <v>80</v>
      </c>
      <c r="AV14" t="str">
        <f t="shared" si="21"/>
        <v>00000000030555555551</v>
      </c>
      <c r="AW14" t="str">
        <f t="shared" si="22"/>
        <v xml:space="preserve">Prueba3FacturaCon1IVA         </v>
      </c>
      <c r="AX14" s="24">
        <f t="shared" si="23"/>
        <v>1210</v>
      </c>
      <c r="AY14" s="65" t="str">
        <f t="shared" si="24"/>
        <v>000000000121000</v>
      </c>
      <c r="AZ14" s="24">
        <f t="shared" si="25"/>
        <v>0</v>
      </c>
      <c r="BA14" s="65" t="str">
        <f t="shared" si="24"/>
        <v>000000000000000</v>
      </c>
      <c r="BB14" s="24">
        <f t="shared" si="26"/>
        <v>0</v>
      </c>
      <c r="BC14" s="65" t="str">
        <f t="shared" ref="BC14" si="59">IF(BB14&lt;0,SUBSTITUTE(TEXT(BB14,"000000000000,00"),",",""),SUBSTITUTE(TEXT(BB14,"0000000000000,00"),",",""))</f>
        <v>000000000000000</v>
      </c>
      <c r="BD14" s="24">
        <f t="shared" si="28"/>
        <v>0</v>
      </c>
      <c r="BE14" s="65" t="str">
        <f t="shared" ref="BE14" si="60">IF(BD14&lt;0,SUBSTITUTE(TEXT(BD14,"000000000000,00"),",",""),SUBSTITUTE(TEXT(BD14,"0000000000000,00"),",",""))</f>
        <v>000000000000000</v>
      </c>
      <c r="BF14" s="24">
        <f t="shared" si="30"/>
        <v>0</v>
      </c>
      <c r="BG14" s="65" t="str">
        <f t="shared" ref="BG14" si="61">IF(BF14&lt;0,SUBSTITUTE(TEXT(BF14,"000000000000,00"),",",""),SUBSTITUTE(TEXT(BF14,"0000000000000,00"),",",""))</f>
        <v>000000000000000</v>
      </c>
      <c r="BH14" s="24">
        <f t="shared" si="32"/>
        <v>0</v>
      </c>
      <c r="BI14" s="65" t="str">
        <f t="shared" ref="BI14" si="62">IF(BH14&lt;0,SUBSTITUTE(TEXT(BH14,"000000000000,00"),",",""),SUBSTITUTE(TEXT(BH14,"0000000000000,00"),",",""))</f>
        <v>000000000000000</v>
      </c>
      <c r="BJ14" s="24">
        <f t="shared" si="34"/>
        <v>0</v>
      </c>
      <c r="BK14" s="65" t="str">
        <f t="shared" ref="BK14" si="63">IF(BJ14&lt;0,SUBSTITUTE(TEXT(BJ14,"000000000000,00"),",",""),SUBSTITUTE(TEXT(BJ14,"0000000000000,00"),",",""))</f>
        <v>000000000000000</v>
      </c>
      <c r="BL14" s="24">
        <f t="shared" si="36"/>
        <v>0</v>
      </c>
      <c r="BM14" s="65" t="str">
        <f t="shared" ref="BM14" si="64">IF(BL14&lt;0,SUBSTITUTE(TEXT(BL14,"000000000000,00"),",",""),SUBSTITUTE(TEXT(BL14,"0000000000000,00"),",",""))</f>
        <v>000000000000000</v>
      </c>
      <c r="BN14" t="str">
        <f t="shared" si="38"/>
        <v>PES</v>
      </c>
      <c r="BO14" t="str">
        <f t="shared" si="39"/>
        <v>0001000000</v>
      </c>
      <c r="BP14">
        <f t="shared" si="40"/>
        <v>1</v>
      </c>
      <c r="BQ14">
        <f t="shared" si="41"/>
        <v>0</v>
      </c>
      <c r="BR14" s="24">
        <f t="shared" si="42"/>
        <v>0</v>
      </c>
      <c r="BS14" s="65" t="str">
        <f t="shared" si="43"/>
        <v>000000000000000</v>
      </c>
      <c r="BT14" t="str">
        <f t="shared" si="44"/>
        <v>20150112</v>
      </c>
      <c r="BU14" s="24">
        <f t="shared" si="45"/>
        <v>1000</v>
      </c>
      <c r="BV14" s="65" t="str">
        <f t="shared" si="46"/>
        <v>000000000100000</v>
      </c>
      <c r="BW14" s="69" t="str">
        <f t="shared" si="47"/>
        <v>0005</v>
      </c>
      <c r="BX14" s="24">
        <f t="shared" si="48"/>
        <v>210</v>
      </c>
      <c r="BY14" s="65" t="str">
        <f t="shared" si="49"/>
        <v>000000000021000</v>
      </c>
      <c r="BZ14" s="24">
        <f t="shared" si="50"/>
        <v>0</v>
      </c>
      <c r="CA14" s="65" t="str">
        <f t="shared" si="51"/>
        <v/>
      </c>
      <c r="CB14" s="69" t="str">
        <f t="shared" si="52"/>
        <v/>
      </c>
      <c r="CC14" s="24">
        <f t="shared" si="53"/>
        <v>0</v>
      </c>
      <c r="CD14" s="65" t="str">
        <f t="shared" si="54"/>
        <v/>
      </c>
      <c r="CE14" s="73">
        <f>IF(CF14="","",MAX(CE$10:$CE13)+1)</f>
        <v>3</v>
      </c>
      <c r="CF14" t="str">
        <f t="shared" si="9"/>
        <v>201501120010000200000000000000001003000000000000000010038000000000030555555551Prueba3FacturaCon1IVA         000000000121000000000000000000000000000000000000000000000000000000000000000000000000000000000000000000000000000000000000PES00010000001000000000000000020150112</v>
      </c>
      <c r="CG14" s="22">
        <f>IF(CH14="","",MAX($CG$10:CG13)+1)</f>
        <v>3</v>
      </c>
      <c r="CH14" s="22" t="str">
        <f t="shared" si="10"/>
        <v>00100002000000000000000010030000000001000000005000000000021000</v>
      </c>
      <c r="CI14" s="22" t="str">
        <f>IF(CJ14="","",MAX($CI$10:CI13)+1)</f>
        <v/>
      </c>
      <c r="CJ14" s="22" t="str">
        <f t="shared" si="11"/>
        <v/>
      </c>
    </row>
    <row r="15" spans="2:89">
      <c r="B15" s="39">
        <v>42016</v>
      </c>
      <c r="C15" s="3">
        <v>1</v>
      </c>
      <c r="D15" s="3" t="str">
        <f t="shared" si="2"/>
        <v>FACTURAS A</v>
      </c>
      <c r="E15" s="40">
        <v>2</v>
      </c>
      <c r="F15" s="40">
        <v>1004</v>
      </c>
      <c r="G15" s="40">
        <f t="shared" si="12"/>
        <v>1004</v>
      </c>
      <c r="H15" s="3">
        <v>80</v>
      </c>
      <c r="I15" s="3" t="str">
        <f t="shared" si="3"/>
        <v>C U I T</v>
      </c>
      <c r="J15" s="59" t="s">
        <v>961</v>
      </c>
      <c r="K15" s="60" t="s">
        <v>975</v>
      </c>
      <c r="L15" s="41">
        <v>2315</v>
      </c>
      <c r="M15" s="41"/>
      <c r="N15" s="41"/>
      <c r="O15" s="41"/>
      <c r="P15" s="41"/>
      <c r="Q15" s="41"/>
      <c r="R15" s="41"/>
      <c r="S15" s="41"/>
      <c r="T15" s="3" t="s">
        <v>645</v>
      </c>
      <c r="U15" s="3" t="str">
        <f t="shared" si="4"/>
        <v>PESOS ARGENTINOS</v>
      </c>
      <c r="V15" s="41">
        <v>1</v>
      </c>
      <c r="W15" s="41">
        <f t="shared" si="13"/>
        <v>2</v>
      </c>
      <c r="X15" s="3">
        <v>0</v>
      </c>
      <c r="Y15" s="3" t="str">
        <f t="shared" si="5"/>
        <v>NO CORRESPONDE</v>
      </c>
      <c r="Z15" s="3"/>
      <c r="AA15" s="39">
        <f t="shared" si="14"/>
        <v>42016</v>
      </c>
      <c r="AC15" s="46">
        <v>1000</v>
      </c>
      <c r="AD15" s="7">
        <v>21</v>
      </c>
      <c r="AE15" s="3">
        <f t="shared" si="6"/>
        <v>5</v>
      </c>
      <c r="AF15" s="47">
        <f t="shared" si="55"/>
        <v>210</v>
      </c>
      <c r="AG15" s="46">
        <v>1000</v>
      </c>
      <c r="AH15" s="7">
        <v>10.5</v>
      </c>
      <c r="AI15" s="3">
        <f t="shared" si="7"/>
        <v>4</v>
      </c>
      <c r="AJ15" s="47">
        <f t="shared" si="56"/>
        <v>105</v>
      </c>
      <c r="AK15" s="53">
        <f t="shared" si="57"/>
        <v>2000</v>
      </c>
      <c r="AL15" s="53">
        <f t="shared" si="58"/>
        <v>315</v>
      </c>
      <c r="AN15" s="56">
        <f t="shared" si="8"/>
        <v>0</v>
      </c>
      <c r="AP15" t="str">
        <f t="shared" si="15"/>
        <v>20150112</v>
      </c>
      <c r="AQ15" t="str">
        <f t="shared" si="16"/>
        <v>001</v>
      </c>
      <c r="AR15" t="str">
        <f t="shared" si="17"/>
        <v>00002</v>
      </c>
      <c r="AS15" t="str">
        <f t="shared" si="18"/>
        <v>00000000000000001004</v>
      </c>
      <c r="AT15" t="str">
        <f t="shared" si="19"/>
        <v>00000000000000001004</v>
      </c>
      <c r="AU15" t="str">
        <f t="shared" si="20"/>
        <v>80</v>
      </c>
      <c r="AV15" t="str">
        <f t="shared" si="21"/>
        <v>00000000030555555551</v>
      </c>
      <c r="AW15" t="str">
        <f t="shared" si="22"/>
        <v xml:space="preserve">Prueba4FacturaCon2IVAS        </v>
      </c>
      <c r="AX15" s="24">
        <f t="shared" si="23"/>
        <v>2315</v>
      </c>
      <c r="AY15" s="65" t="str">
        <f t="shared" si="24"/>
        <v>000000000231500</v>
      </c>
      <c r="AZ15" s="24">
        <f t="shared" si="25"/>
        <v>0</v>
      </c>
      <c r="BA15" s="65" t="str">
        <f t="shared" si="24"/>
        <v>000000000000000</v>
      </c>
      <c r="BB15" s="24">
        <f t="shared" si="26"/>
        <v>0</v>
      </c>
      <c r="BC15" s="65" t="str">
        <f t="shared" ref="BC15" si="65">IF(BB15&lt;0,SUBSTITUTE(TEXT(BB15,"000000000000,00"),",",""),SUBSTITUTE(TEXT(BB15,"0000000000000,00"),",",""))</f>
        <v>000000000000000</v>
      </c>
      <c r="BD15" s="24">
        <f t="shared" si="28"/>
        <v>0</v>
      </c>
      <c r="BE15" s="65" t="str">
        <f t="shared" ref="BE15" si="66">IF(BD15&lt;0,SUBSTITUTE(TEXT(BD15,"000000000000,00"),",",""),SUBSTITUTE(TEXT(BD15,"0000000000000,00"),",",""))</f>
        <v>000000000000000</v>
      </c>
      <c r="BF15" s="24">
        <f t="shared" si="30"/>
        <v>0</v>
      </c>
      <c r="BG15" s="65" t="str">
        <f t="shared" ref="BG15" si="67">IF(BF15&lt;0,SUBSTITUTE(TEXT(BF15,"000000000000,00"),",",""),SUBSTITUTE(TEXT(BF15,"0000000000000,00"),",",""))</f>
        <v>000000000000000</v>
      </c>
      <c r="BH15" s="24">
        <f t="shared" si="32"/>
        <v>0</v>
      </c>
      <c r="BI15" s="65" t="str">
        <f t="shared" ref="BI15" si="68">IF(BH15&lt;0,SUBSTITUTE(TEXT(BH15,"000000000000,00"),",",""),SUBSTITUTE(TEXT(BH15,"0000000000000,00"),",",""))</f>
        <v>000000000000000</v>
      </c>
      <c r="BJ15" s="24">
        <f t="shared" si="34"/>
        <v>0</v>
      </c>
      <c r="BK15" s="65" t="str">
        <f t="shared" ref="BK15" si="69">IF(BJ15&lt;0,SUBSTITUTE(TEXT(BJ15,"000000000000,00"),",",""),SUBSTITUTE(TEXT(BJ15,"0000000000000,00"),",",""))</f>
        <v>000000000000000</v>
      </c>
      <c r="BL15" s="24">
        <f t="shared" si="36"/>
        <v>0</v>
      </c>
      <c r="BM15" s="65" t="str">
        <f t="shared" ref="BM15" si="70">IF(BL15&lt;0,SUBSTITUTE(TEXT(BL15,"000000000000,00"),",",""),SUBSTITUTE(TEXT(BL15,"0000000000000,00"),",",""))</f>
        <v>000000000000000</v>
      </c>
      <c r="BN15" t="str">
        <f t="shared" si="38"/>
        <v>PES</v>
      </c>
      <c r="BO15" t="str">
        <f t="shared" si="39"/>
        <v>0001000000</v>
      </c>
      <c r="BP15">
        <f t="shared" si="40"/>
        <v>2</v>
      </c>
      <c r="BQ15">
        <f t="shared" si="41"/>
        <v>0</v>
      </c>
      <c r="BR15" s="24">
        <f t="shared" si="42"/>
        <v>0</v>
      </c>
      <c r="BS15" s="65" t="str">
        <f t="shared" si="43"/>
        <v>000000000000000</v>
      </c>
      <c r="BT15" t="str">
        <f t="shared" si="44"/>
        <v>20150112</v>
      </c>
      <c r="BU15" s="24">
        <f t="shared" si="45"/>
        <v>1000</v>
      </c>
      <c r="BV15" s="65" t="str">
        <f t="shared" si="46"/>
        <v>000000000100000</v>
      </c>
      <c r="BW15" s="69" t="str">
        <f t="shared" si="47"/>
        <v>0005</v>
      </c>
      <c r="BX15" s="24">
        <f t="shared" si="48"/>
        <v>210</v>
      </c>
      <c r="BY15" s="65" t="str">
        <f t="shared" si="49"/>
        <v>000000000021000</v>
      </c>
      <c r="BZ15" s="24">
        <f t="shared" si="50"/>
        <v>1000</v>
      </c>
      <c r="CA15" s="65" t="str">
        <f t="shared" si="51"/>
        <v>000000000100000</v>
      </c>
      <c r="CB15" s="69" t="str">
        <f t="shared" si="52"/>
        <v>0004</v>
      </c>
      <c r="CC15" s="24">
        <f t="shared" si="53"/>
        <v>105</v>
      </c>
      <c r="CD15" s="65" t="str">
        <f t="shared" si="54"/>
        <v>000000000010500</v>
      </c>
      <c r="CE15" s="73">
        <f>IF(CF15="","",MAX(CE$10:$CE14)+1)</f>
        <v>4</v>
      </c>
      <c r="CF15" t="str">
        <f t="shared" si="9"/>
        <v>201501120010000200000000000000001004000000000000000010048000000000030555555551Prueba4FacturaCon2IVAS        000000000231500000000000000000000000000000000000000000000000000000000000000000000000000000000000000000000000000000000000PES00010000002000000000000000020150112</v>
      </c>
      <c r="CG15" s="22">
        <f>IF(CH15="","",MAX($CG$10:CG14)+1)</f>
        <v>4</v>
      </c>
      <c r="CH15" s="22" t="str">
        <f t="shared" si="10"/>
        <v>00100002000000000000000010040000000001000000005000000000021000</v>
      </c>
      <c r="CI15" s="22">
        <f>IF(CJ15="","",MAX($CI$10:CI14)+1)</f>
        <v>6</v>
      </c>
      <c r="CJ15" s="22" t="str">
        <f t="shared" si="11"/>
        <v>00100002000000000000000010040000000001000000004000000000010500</v>
      </c>
    </row>
    <row r="16" spans="2:89">
      <c r="B16" s="39"/>
      <c r="C16" s="3"/>
      <c r="D16" s="3" t="str">
        <f t="shared" si="2"/>
        <v/>
      </c>
      <c r="E16" s="40"/>
      <c r="F16" s="40"/>
      <c r="G16" s="40">
        <f t="shared" si="12"/>
        <v>0</v>
      </c>
      <c r="H16" s="3">
        <v>80</v>
      </c>
      <c r="I16" s="3" t="str">
        <f t="shared" si="3"/>
        <v/>
      </c>
      <c r="J16" s="33"/>
      <c r="K16" s="3"/>
      <c r="L16" s="41"/>
      <c r="M16" s="41"/>
      <c r="N16" s="41"/>
      <c r="O16" s="41"/>
      <c r="P16" s="41"/>
      <c r="Q16" s="41"/>
      <c r="R16" s="41"/>
      <c r="S16" s="41"/>
      <c r="T16" s="3" t="s">
        <v>645</v>
      </c>
      <c r="U16" s="3" t="str">
        <f t="shared" si="4"/>
        <v/>
      </c>
      <c r="V16" s="41">
        <v>1</v>
      </c>
      <c r="W16" s="41">
        <f t="shared" si="13"/>
        <v>0</v>
      </c>
      <c r="X16" s="3">
        <v>0</v>
      </c>
      <c r="Y16" s="3" t="str">
        <f t="shared" si="5"/>
        <v/>
      </c>
      <c r="Z16" s="3"/>
      <c r="AA16" s="39" t="str">
        <f t="shared" si="14"/>
        <v/>
      </c>
      <c r="AC16" s="46"/>
      <c r="AD16" s="7"/>
      <c r="AE16" s="3" t="str">
        <f t="shared" si="6"/>
        <v/>
      </c>
      <c r="AF16" s="47">
        <f t="shared" si="55"/>
        <v>0</v>
      </c>
      <c r="AG16" s="46"/>
      <c r="AH16" s="7"/>
      <c r="AI16" s="3" t="str">
        <f t="shared" si="7"/>
        <v/>
      </c>
      <c r="AJ16" s="47">
        <f t="shared" si="56"/>
        <v>0</v>
      </c>
      <c r="AK16" s="53">
        <f t="shared" si="57"/>
        <v>0</v>
      </c>
      <c r="AL16" s="53">
        <f t="shared" si="58"/>
        <v>0</v>
      </c>
      <c r="AN16" s="56">
        <f t="shared" si="8"/>
        <v>0</v>
      </c>
      <c r="AP16" t="str">
        <f t="shared" si="15"/>
        <v/>
      </c>
      <c r="AQ16" t="str">
        <f t="shared" si="16"/>
        <v/>
      </c>
      <c r="AR16" t="str">
        <f t="shared" si="17"/>
        <v/>
      </c>
      <c r="AS16" t="str">
        <f t="shared" si="18"/>
        <v/>
      </c>
      <c r="AT16" t="str">
        <f t="shared" si="19"/>
        <v/>
      </c>
      <c r="AU16" t="str">
        <f t="shared" si="20"/>
        <v/>
      </c>
      <c r="AV16" t="str">
        <f t="shared" si="21"/>
        <v/>
      </c>
      <c r="AW16" t="str">
        <f t="shared" si="22"/>
        <v xml:space="preserve">                              </v>
      </c>
      <c r="AX16" s="24">
        <f t="shared" si="23"/>
        <v>0</v>
      </c>
      <c r="AY16" s="65" t="str">
        <f t="shared" si="24"/>
        <v>000000000000000</v>
      </c>
      <c r="AZ16" s="24">
        <f t="shared" si="25"/>
        <v>0</v>
      </c>
      <c r="BA16" s="65" t="str">
        <f t="shared" si="24"/>
        <v>000000000000000</v>
      </c>
      <c r="BB16" s="24">
        <f t="shared" si="26"/>
        <v>0</v>
      </c>
      <c r="BC16" s="65" t="str">
        <f t="shared" ref="BC16" si="71">IF(BB16&lt;0,SUBSTITUTE(TEXT(BB16,"000000000000,00"),",",""),SUBSTITUTE(TEXT(BB16,"0000000000000,00"),",",""))</f>
        <v>000000000000000</v>
      </c>
      <c r="BD16" s="24">
        <f t="shared" si="28"/>
        <v>0</v>
      </c>
      <c r="BE16" s="65" t="str">
        <f t="shared" ref="BE16" si="72">IF(BD16&lt;0,SUBSTITUTE(TEXT(BD16,"000000000000,00"),",",""),SUBSTITUTE(TEXT(BD16,"0000000000000,00"),",",""))</f>
        <v>000000000000000</v>
      </c>
      <c r="BF16" s="24">
        <f t="shared" si="30"/>
        <v>0</v>
      </c>
      <c r="BG16" s="65" t="str">
        <f t="shared" ref="BG16" si="73">IF(BF16&lt;0,SUBSTITUTE(TEXT(BF16,"000000000000,00"),",",""),SUBSTITUTE(TEXT(BF16,"0000000000000,00"),",",""))</f>
        <v>000000000000000</v>
      </c>
      <c r="BH16" s="24">
        <f t="shared" si="32"/>
        <v>0</v>
      </c>
      <c r="BI16" s="65" t="str">
        <f t="shared" ref="BI16" si="74">IF(BH16&lt;0,SUBSTITUTE(TEXT(BH16,"000000000000,00"),",",""),SUBSTITUTE(TEXT(BH16,"0000000000000,00"),",",""))</f>
        <v>000000000000000</v>
      </c>
      <c r="BJ16" s="24">
        <f t="shared" si="34"/>
        <v>0</v>
      </c>
      <c r="BK16" s="65" t="str">
        <f t="shared" ref="BK16" si="75">IF(BJ16&lt;0,SUBSTITUTE(TEXT(BJ16,"000000000000,00"),",",""),SUBSTITUTE(TEXT(BJ16,"0000000000000,00"),",",""))</f>
        <v>000000000000000</v>
      </c>
      <c r="BL16" s="24">
        <f t="shared" si="36"/>
        <v>0</v>
      </c>
      <c r="BM16" s="65" t="str">
        <f t="shared" ref="BM16" si="76">IF(BL16&lt;0,SUBSTITUTE(TEXT(BL16,"000000000000,00"),",",""),SUBSTITUTE(TEXT(BL16,"0000000000000,00"),",",""))</f>
        <v>000000000000000</v>
      </c>
      <c r="BN16" t="str">
        <f t="shared" si="38"/>
        <v>PES</v>
      </c>
      <c r="BO16" t="str">
        <f t="shared" si="39"/>
        <v>0001000000</v>
      </c>
      <c r="BP16">
        <f t="shared" si="40"/>
        <v>0</v>
      </c>
      <c r="BQ16">
        <f t="shared" si="41"/>
        <v>0</v>
      </c>
      <c r="BR16" s="24">
        <f t="shared" si="42"/>
        <v>0</v>
      </c>
      <c r="BS16" s="65" t="str">
        <f t="shared" si="43"/>
        <v>000000000000000</v>
      </c>
      <c r="BT16" t="str">
        <f t="shared" si="44"/>
        <v>00000000</v>
      </c>
      <c r="BU16" s="24">
        <f t="shared" si="45"/>
        <v>0</v>
      </c>
      <c r="BV16" s="65" t="str">
        <f t="shared" si="46"/>
        <v/>
      </c>
      <c r="BW16" s="69" t="str">
        <f t="shared" si="47"/>
        <v/>
      </c>
      <c r="BX16" s="24">
        <f t="shared" si="48"/>
        <v>0</v>
      </c>
      <c r="BY16" s="65" t="str">
        <f t="shared" si="49"/>
        <v/>
      </c>
      <c r="BZ16" s="24">
        <f t="shared" si="50"/>
        <v>0</v>
      </c>
      <c r="CA16" s="65" t="str">
        <f t="shared" si="51"/>
        <v/>
      </c>
      <c r="CB16" s="69" t="str">
        <f t="shared" si="52"/>
        <v/>
      </c>
      <c r="CC16" s="24">
        <f t="shared" si="53"/>
        <v>0</v>
      </c>
      <c r="CD16" s="65" t="str">
        <f t="shared" si="54"/>
        <v/>
      </c>
      <c r="CE16" s="73" t="str">
        <f>IF(CF16="","",MAX(CE$10:$CE15)+1)</f>
        <v/>
      </c>
      <c r="CF16" t="str">
        <f t="shared" si="9"/>
        <v/>
      </c>
      <c r="CG16" s="22" t="str">
        <f>IF(CH16="","",MAX($CG$10:CG15)+1)</f>
        <v/>
      </c>
      <c r="CH16" s="22" t="str">
        <f t="shared" si="10"/>
        <v/>
      </c>
      <c r="CI16" s="22" t="str">
        <f>IF(CJ16="","",MAX($CI$10:CI15)+1)</f>
        <v/>
      </c>
      <c r="CJ16" s="22" t="str">
        <f t="shared" si="11"/>
        <v/>
      </c>
    </row>
    <row r="17" spans="2:88">
      <c r="B17" s="39"/>
      <c r="C17" s="3"/>
      <c r="D17" s="3" t="str">
        <f t="shared" si="2"/>
        <v/>
      </c>
      <c r="E17" s="40"/>
      <c r="F17" s="40"/>
      <c r="G17" s="40">
        <f t="shared" si="12"/>
        <v>0</v>
      </c>
      <c r="H17" s="3">
        <v>80</v>
      </c>
      <c r="I17" s="3" t="str">
        <f t="shared" si="3"/>
        <v/>
      </c>
      <c r="J17" s="33"/>
      <c r="K17" s="3"/>
      <c r="L17" s="41"/>
      <c r="M17" s="41"/>
      <c r="N17" s="41"/>
      <c r="O17" s="41"/>
      <c r="P17" s="41"/>
      <c r="Q17" s="41"/>
      <c r="R17" s="41"/>
      <c r="S17" s="41"/>
      <c r="T17" s="3" t="s">
        <v>645</v>
      </c>
      <c r="U17" s="3" t="str">
        <f t="shared" si="4"/>
        <v/>
      </c>
      <c r="V17" s="41">
        <v>1</v>
      </c>
      <c r="W17" s="41">
        <f t="shared" si="13"/>
        <v>0</v>
      </c>
      <c r="X17" s="3">
        <v>0</v>
      </c>
      <c r="Y17" s="3" t="str">
        <f t="shared" si="5"/>
        <v/>
      </c>
      <c r="Z17" s="3"/>
      <c r="AA17" s="39" t="str">
        <f t="shared" si="14"/>
        <v/>
      </c>
      <c r="AC17" s="46"/>
      <c r="AD17" s="7"/>
      <c r="AE17" s="3" t="str">
        <f t="shared" si="6"/>
        <v/>
      </c>
      <c r="AF17" s="47">
        <f t="shared" si="55"/>
        <v>0</v>
      </c>
      <c r="AG17" s="46"/>
      <c r="AH17" s="7"/>
      <c r="AI17" s="3" t="str">
        <f t="shared" si="7"/>
        <v/>
      </c>
      <c r="AJ17" s="47">
        <f t="shared" si="56"/>
        <v>0</v>
      </c>
      <c r="AK17" s="53">
        <f t="shared" si="57"/>
        <v>0</v>
      </c>
      <c r="AL17" s="53">
        <f t="shared" si="58"/>
        <v>0</v>
      </c>
      <c r="AN17" s="56">
        <f t="shared" si="8"/>
        <v>0</v>
      </c>
      <c r="AP17" t="str">
        <f t="shared" si="15"/>
        <v/>
      </c>
      <c r="AQ17" t="str">
        <f t="shared" si="16"/>
        <v/>
      </c>
      <c r="AR17" t="str">
        <f t="shared" si="17"/>
        <v/>
      </c>
      <c r="AS17" t="str">
        <f t="shared" si="18"/>
        <v/>
      </c>
      <c r="AT17" t="str">
        <f t="shared" si="19"/>
        <v/>
      </c>
      <c r="AU17" t="str">
        <f t="shared" si="20"/>
        <v/>
      </c>
      <c r="AV17" t="str">
        <f t="shared" si="21"/>
        <v/>
      </c>
      <c r="AW17" t="str">
        <f t="shared" si="22"/>
        <v xml:space="preserve">                              </v>
      </c>
      <c r="AX17" s="24">
        <f t="shared" si="23"/>
        <v>0</v>
      </c>
      <c r="AY17" s="65" t="str">
        <f t="shared" si="24"/>
        <v>000000000000000</v>
      </c>
      <c r="AZ17" s="24">
        <f t="shared" si="25"/>
        <v>0</v>
      </c>
      <c r="BA17" s="65" t="str">
        <f t="shared" si="24"/>
        <v>000000000000000</v>
      </c>
      <c r="BB17" s="24">
        <f t="shared" si="26"/>
        <v>0</v>
      </c>
      <c r="BC17" s="65" t="str">
        <f t="shared" ref="BC17" si="77">IF(BB17&lt;0,SUBSTITUTE(TEXT(BB17,"000000000000,00"),",",""),SUBSTITUTE(TEXT(BB17,"0000000000000,00"),",",""))</f>
        <v>000000000000000</v>
      </c>
      <c r="BD17" s="24">
        <f t="shared" si="28"/>
        <v>0</v>
      </c>
      <c r="BE17" s="65" t="str">
        <f t="shared" ref="BE17" si="78">IF(BD17&lt;0,SUBSTITUTE(TEXT(BD17,"000000000000,00"),",",""),SUBSTITUTE(TEXT(BD17,"0000000000000,00"),",",""))</f>
        <v>000000000000000</v>
      </c>
      <c r="BF17" s="24">
        <f t="shared" si="30"/>
        <v>0</v>
      </c>
      <c r="BG17" s="65" t="str">
        <f t="shared" ref="BG17" si="79">IF(BF17&lt;0,SUBSTITUTE(TEXT(BF17,"000000000000,00"),",",""),SUBSTITUTE(TEXT(BF17,"0000000000000,00"),",",""))</f>
        <v>000000000000000</v>
      </c>
      <c r="BH17" s="24">
        <f t="shared" si="32"/>
        <v>0</v>
      </c>
      <c r="BI17" s="65" t="str">
        <f t="shared" ref="BI17" si="80">IF(BH17&lt;0,SUBSTITUTE(TEXT(BH17,"000000000000,00"),",",""),SUBSTITUTE(TEXT(BH17,"0000000000000,00"),",",""))</f>
        <v>000000000000000</v>
      </c>
      <c r="BJ17" s="24">
        <f t="shared" si="34"/>
        <v>0</v>
      </c>
      <c r="BK17" s="65" t="str">
        <f t="shared" ref="BK17" si="81">IF(BJ17&lt;0,SUBSTITUTE(TEXT(BJ17,"000000000000,00"),",",""),SUBSTITUTE(TEXT(BJ17,"0000000000000,00"),",",""))</f>
        <v>000000000000000</v>
      </c>
      <c r="BL17" s="24">
        <f t="shared" si="36"/>
        <v>0</v>
      </c>
      <c r="BM17" s="65" t="str">
        <f t="shared" ref="BM17" si="82">IF(BL17&lt;0,SUBSTITUTE(TEXT(BL17,"000000000000,00"),",",""),SUBSTITUTE(TEXT(BL17,"0000000000000,00"),",",""))</f>
        <v>000000000000000</v>
      </c>
      <c r="BN17" t="str">
        <f t="shared" si="38"/>
        <v>PES</v>
      </c>
      <c r="BO17" t="str">
        <f t="shared" si="39"/>
        <v>0001000000</v>
      </c>
      <c r="BP17">
        <f t="shared" si="40"/>
        <v>0</v>
      </c>
      <c r="BQ17">
        <f t="shared" si="41"/>
        <v>0</v>
      </c>
      <c r="BR17" s="24">
        <f t="shared" si="42"/>
        <v>0</v>
      </c>
      <c r="BS17" s="65" t="str">
        <f t="shared" si="43"/>
        <v>000000000000000</v>
      </c>
      <c r="BT17" t="str">
        <f t="shared" si="44"/>
        <v>00000000</v>
      </c>
      <c r="BU17" s="24">
        <f t="shared" si="45"/>
        <v>0</v>
      </c>
      <c r="BV17" s="65" t="str">
        <f t="shared" si="46"/>
        <v/>
      </c>
      <c r="BW17" s="69" t="str">
        <f t="shared" si="47"/>
        <v/>
      </c>
      <c r="BX17" s="24">
        <f t="shared" si="48"/>
        <v>0</v>
      </c>
      <c r="BY17" s="65" t="str">
        <f t="shared" si="49"/>
        <v/>
      </c>
      <c r="BZ17" s="24">
        <f t="shared" si="50"/>
        <v>0</v>
      </c>
      <c r="CA17" s="65" t="str">
        <f t="shared" si="51"/>
        <v/>
      </c>
      <c r="CB17" s="69" t="str">
        <f t="shared" si="52"/>
        <v/>
      </c>
      <c r="CC17" s="24">
        <f t="shared" si="53"/>
        <v>0</v>
      </c>
      <c r="CD17" s="65" t="str">
        <f t="shared" si="54"/>
        <v/>
      </c>
      <c r="CE17" s="73" t="str">
        <f>IF(CF17="","",MAX(CE$10:$CE16)+1)</f>
        <v/>
      </c>
      <c r="CF17" t="str">
        <f t="shared" si="9"/>
        <v/>
      </c>
      <c r="CG17" s="22" t="str">
        <f>IF(CH17="","",MAX($CG$10:CG16)+1)</f>
        <v/>
      </c>
      <c r="CH17" s="22" t="str">
        <f t="shared" si="10"/>
        <v/>
      </c>
      <c r="CI17" s="22" t="str">
        <f>IF(CJ17="","",MAX($CI$10:CI16)+1)</f>
        <v/>
      </c>
      <c r="CJ17" s="22" t="str">
        <f t="shared" si="11"/>
        <v/>
      </c>
    </row>
    <row r="18" spans="2:88">
      <c r="B18" s="39"/>
      <c r="C18" s="3"/>
      <c r="D18" s="3" t="str">
        <f t="shared" si="2"/>
        <v/>
      </c>
      <c r="E18" s="40"/>
      <c r="F18" s="40"/>
      <c r="G18" s="40">
        <f t="shared" si="12"/>
        <v>0</v>
      </c>
      <c r="H18" s="3">
        <v>80</v>
      </c>
      <c r="I18" s="3" t="str">
        <f t="shared" si="3"/>
        <v/>
      </c>
      <c r="J18" s="33"/>
      <c r="K18" s="3"/>
      <c r="L18" s="41"/>
      <c r="M18" s="41"/>
      <c r="N18" s="41"/>
      <c r="O18" s="41"/>
      <c r="P18" s="41"/>
      <c r="Q18" s="41"/>
      <c r="R18" s="41"/>
      <c r="S18" s="41"/>
      <c r="T18" s="3" t="s">
        <v>645</v>
      </c>
      <c r="U18" s="3" t="str">
        <f t="shared" si="4"/>
        <v/>
      </c>
      <c r="V18" s="41">
        <v>1</v>
      </c>
      <c r="W18" s="41">
        <f t="shared" si="13"/>
        <v>0</v>
      </c>
      <c r="X18" s="3">
        <v>0</v>
      </c>
      <c r="Y18" s="3" t="str">
        <f t="shared" si="5"/>
        <v/>
      </c>
      <c r="Z18" s="3"/>
      <c r="AA18" s="39" t="str">
        <f t="shared" si="14"/>
        <v/>
      </c>
      <c r="AC18" s="46"/>
      <c r="AD18" s="7"/>
      <c r="AE18" s="3" t="str">
        <f t="shared" si="6"/>
        <v/>
      </c>
      <c r="AF18" s="47">
        <f t="shared" si="55"/>
        <v>0</v>
      </c>
      <c r="AG18" s="46"/>
      <c r="AH18" s="7"/>
      <c r="AI18" s="3" t="str">
        <f t="shared" si="7"/>
        <v/>
      </c>
      <c r="AJ18" s="47">
        <f t="shared" si="56"/>
        <v>0</v>
      </c>
      <c r="AK18" s="53">
        <f t="shared" si="57"/>
        <v>0</v>
      </c>
      <c r="AL18" s="53">
        <f t="shared" si="58"/>
        <v>0</v>
      </c>
      <c r="AN18" s="56">
        <f t="shared" si="8"/>
        <v>0</v>
      </c>
      <c r="AP18" t="str">
        <f t="shared" si="15"/>
        <v/>
      </c>
      <c r="AQ18" t="str">
        <f t="shared" si="16"/>
        <v/>
      </c>
      <c r="AR18" t="str">
        <f t="shared" si="17"/>
        <v/>
      </c>
      <c r="AS18" t="str">
        <f t="shared" si="18"/>
        <v/>
      </c>
      <c r="AT18" t="str">
        <f t="shared" si="19"/>
        <v/>
      </c>
      <c r="AU18" t="str">
        <f t="shared" si="20"/>
        <v/>
      </c>
      <c r="AV18" t="str">
        <f t="shared" si="21"/>
        <v/>
      </c>
      <c r="AW18" t="str">
        <f t="shared" si="22"/>
        <v xml:space="preserve">                              </v>
      </c>
      <c r="AX18" s="24">
        <f t="shared" si="23"/>
        <v>0</v>
      </c>
      <c r="AY18" s="65" t="str">
        <f t="shared" si="24"/>
        <v>000000000000000</v>
      </c>
      <c r="AZ18" s="24">
        <f t="shared" si="25"/>
        <v>0</v>
      </c>
      <c r="BA18" s="65" t="str">
        <f t="shared" si="24"/>
        <v>000000000000000</v>
      </c>
      <c r="BB18" s="24">
        <f t="shared" si="26"/>
        <v>0</v>
      </c>
      <c r="BC18" s="65" t="str">
        <f t="shared" ref="BC18" si="83">IF(BB18&lt;0,SUBSTITUTE(TEXT(BB18,"000000000000,00"),",",""),SUBSTITUTE(TEXT(BB18,"0000000000000,00"),",",""))</f>
        <v>000000000000000</v>
      </c>
      <c r="BD18" s="24">
        <f t="shared" si="28"/>
        <v>0</v>
      </c>
      <c r="BE18" s="65" t="str">
        <f t="shared" ref="BE18" si="84">IF(BD18&lt;0,SUBSTITUTE(TEXT(BD18,"000000000000,00"),",",""),SUBSTITUTE(TEXT(BD18,"0000000000000,00"),",",""))</f>
        <v>000000000000000</v>
      </c>
      <c r="BF18" s="24">
        <f t="shared" si="30"/>
        <v>0</v>
      </c>
      <c r="BG18" s="65" t="str">
        <f t="shared" ref="BG18" si="85">IF(BF18&lt;0,SUBSTITUTE(TEXT(BF18,"000000000000,00"),",",""),SUBSTITUTE(TEXT(BF18,"0000000000000,00"),",",""))</f>
        <v>000000000000000</v>
      </c>
      <c r="BH18" s="24">
        <f t="shared" si="32"/>
        <v>0</v>
      </c>
      <c r="BI18" s="65" t="str">
        <f t="shared" ref="BI18" si="86">IF(BH18&lt;0,SUBSTITUTE(TEXT(BH18,"000000000000,00"),",",""),SUBSTITUTE(TEXT(BH18,"0000000000000,00"),",",""))</f>
        <v>000000000000000</v>
      </c>
      <c r="BJ18" s="24">
        <f t="shared" si="34"/>
        <v>0</v>
      </c>
      <c r="BK18" s="65" t="str">
        <f t="shared" ref="BK18" si="87">IF(BJ18&lt;0,SUBSTITUTE(TEXT(BJ18,"000000000000,00"),",",""),SUBSTITUTE(TEXT(BJ18,"0000000000000,00"),",",""))</f>
        <v>000000000000000</v>
      </c>
      <c r="BL18" s="24">
        <f t="shared" si="36"/>
        <v>0</v>
      </c>
      <c r="BM18" s="65" t="str">
        <f t="shared" ref="BM18" si="88">IF(BL18&lt;0,SUBSTITUTE(TEXT(BL18,"000000000000,00"),",",""),SUBSTITUTE(TEXT(BL18,"0000000000000,00"),",",""))</f>
        <v>000000000000000</v>
      </c>
      <c r="BN18" t="str">
        <f t="shared" si="38"/>
        <v>PES</v>
      </c>
      <c r="BO18" t="str">
        <f t="shared" si="39"/>
        <v>0001000000</v>
      </c>
      <c r="BP18">
        <f t="shared" si="40"/>
        <v>0</v>
      </c>
      <c r="BQ18">
        <f t="shared" si="41"/>
        <v>0</v>
      </c>
      <c r="BR18" s="24">
        <f t="shared" si="42"/>
        <v>0</v>
      </c>
      <c r="BS18" s="65" t="str">
        <f t="shared" si="43"/>
        <v>000000000000000</v>
      </c>
      <c r="BT18" t="str">
        <f t="shared" si="44"/>
        <v>00000000</v>
      </c>
      <c r="BU18" s="24">
        <f t="shared" si="45"/>
        <v>0</v>
      </c>
      <c r="BV18" s="65" t="str">
        <f t="shared" si="46"/>
        <v/>
      </c>
      <c r="BW18" s="69" t="str">
        <f t="shared" si="47"/>
        <v/>
      </c>
      <c r="BX18" s="24">
        <f t="shared" si="48"/>
        <v>0</v>
      </c>
      <c r="BY18" s="65" t="str">
        <f t="shared" si="49"/>
        <v/>
      </c>
      <c r="BZ18" s="24">
        <f t="shared" si="50"/>
        <v>0</v>
      </c>
      <c r="CA18" s="65" t="str">
        <f t="shared" si="51"/>
        <v/>
      </c>
      <c r="CB18" s="69" t="str">
        <f t="shared" si="52"/>
        <v/>
      </c>
      <c r="CC18" s="24">
        <f t="shared" si="53"/>
        <v>0</v>
      </c>
      <c r="CD18" s="65" t="str">
        <f t="shared" si="54"/>
        <v/>
      </c>
      <c r="CE18" s="73" t="str">
        <f>IF(CF18="","",MAX(CE$10:$CE17)+1)</f>
        <v/>
      </c>
      <c r="CF18" t="str">
        <f t="shared" si="9"/>
        <v/>
      </c>
      <c r="CG18" s="22" t="str">
        <f>IF(CH18="","",MAX($CG$10:CG17)+1)</f>
        <v/>
      </c>
      <c r="CH18" s="22" t="str">
        <f t="shared" si="10"/>
        <v/>
      </c>
      <c r="CI18" s="22" t="str">
        <f>IF(CJ18="","",MAX($CI$10:CI17)+1)</f>
        <v/>
      </c>
      <c r="CJ18" s="22" t="str">
        <f t="shared" si="11"/>
        <v/>
      </c>
    </row>
    <row r="19" spans="2:88">
      <c r="B19" s="39"/>
      <c r="C19" s="3"/>
      <c r="D19" s="3" t="str">
        <f t="shared" si="2"/>
        <v/>
      </c>
      <c r="E19" s="40"/>
      <c r="F19" s="40"/>
      <c r="G19" s="40">
        <f t="shared" si="12"/>
        <v>0</v>
      </c>
      <c r="H19" s="3">
        <v>80</v>
      </c>
      <c r="I19" s="3" t="str">
        <f t="shared" si="3"/>
        <v/>
      </c>
      <c r="J19" s="33"/>
      <c r="K19" s="3"/>
      <c r="L19" s="41"/>
      <c r="M19" s="41"/>
      <c r="N19" s="41"/>
      <c r="O19" s="41"/>
      <c r="P19" s="41"/>
      <c r="Q19" s="41"/>
      <c r="R19" s="41"/>
      <c r="S19" s="41"/>
      <c r="T19" s="3" t="s">
        <v>645</v>
      </c>
      <c r="U19" s="3" t="str">
        <f t="shared" si="4"/>
        <v/>
      </c>
      <c r="V19" s="41">
        <v>1</v>
      </c>
      <c r="W19" s="41">
        <f t="shared" si="13"/>
        <v>0</v>
      </c>
      <c r="X19" s="3">
        <v>0</v>
      </c>
      <c r="Y19" s="3" t="str">
        <f t="shared" si="5"/>
        <v/>
      </c>
      <c r="Z19" s="3"/>
      <c r="AA19" s="39" t="str">
        <f t="shared" si="14"/>
        <v/>
      </c>
      <c r="AC19" s="46"/>
      <c r="AD19" s="7"/>
      <c r="AE19" s="3" t="str">
        <f t="shared" si="6"/>
        <v/>
      </c>
      <c r="AF19" s="47">
        <f t="shared" si="55"/>
        <v>0</v>
      </c>
      <c r="AG19" s="46"/>
      <c r="AH19" s="7"/>
      <c r="AI19" s="3" t="str">
        <f t="shared" si="7"/>
        <v/>
      </c>
      <c r="AJ19" s="47">
        <f t="shared" si="56"/>
        <v>0</v>
      </c>
      <c r="AK19" s="53">
        <f t="shared" si="57"/>
        <v>0</v>
      </c>
      <c r="AL19" s="53">
        <f t="shared" si="58"/>
        <v>0</v>
      </c>
      <c r="AN19" s="56">
        <f t="shared" si="8"/>
        <v>0</v>
      </c>
      <c r="AP19" t="str">
        <f t="shared" si="15"/>
        <v/>
      </c>
      <c r="AQ19" t="str">
        <f t="shared" si="16"/>
        <v/>
      </c>
      <c r="AR19" t="str">
        <f t="shared" si="17"/>
        <v/>
      </c>
      <c r="AS19" t="str">
        <f t="shared" si="18"/>
        <v/>
      </c>
      <c r="AT19" t="str">
        <f t="shared" si="19"/>
        <v/>
      </c>
      <c r="AU19" t="str">
        <f t="shared" si="20"/>
        <v/>
      </c>
      <c r="AV19" t="str">
        <f t="shared" si="21"/>
        <v/>
      </c>
      <c r="AW19" t="str">
        <f t="shared" si="22"/>
        <v xml:space="preserve">                              </v>
      </c>
      <c r="AX19" s="24">
        <f t="shared" si="23"/>
        <v>0</v>
      </c>
      <c r="AY19" s="65" t="str">
        <f t="shared" si="24"/>
        <v>000000000000000</v>
      </c>
      <c r="AZ19" s="24">
        <f t="shared" si="25"/>
        <v>0</v>
      </c>
      <c r="BA19" s="65" t="str">
        <f t="shared" si="24"/>
        <v>000000000000000</v>
      </c>
      <c r="BB19" s="24">
        <f t="shared" si="26"/>
        <v>0</v>
      </c>
      <c r="BC19" s="65" t="str">
        <f t="shared" ref="BC19" si="89">IF(BB19&lt;0,SUBSTITUTE(TEXT(BB19,"000000000000,00"),",",""),SUBSTITUTE(TEXT(BB19,"0000000000000,00"),",",""))</f>
        <v>000000000000000</v>
      </c>
      <c r="BD19" s="24">
        <f t="shared" si="28"/>
        <v>0</v>
      </c>
      <c r="BE19" s="65" t="str">
        <f t="shared" ref="BE19" si="90">IF(BD19&lt;0,SUBSTITUTE(TEXT(BD19,"000000000000,00"),",",""),SUBSTITUTE(TEXT(BD19,"0000000000000,00"),",",""))</f>
        <v>000000000000000</v>
      </c>
      <c r="BF19" s="24">
        <f t="shared" si="30"/>
        <v>0</v>
      </c>
      <c r="BG19" s="65" t="str">
        <f t="shared" ref="BG19" si="91">IF(BF19&lt;0,SUBSTITUTE(TEXT(BF19,"000000000000,00"),",",""),SUBSTITUTE(TEXT(BF19,"0000000000000,00"),",",""))</f>
        <v>000000000000000</v>
      </c>
      <c r="BH19" s="24">
        <f t="shared" si="32"/>
        <v>0</v>
      </c>
      <c r="BI19" s="65" t="str">
        <f t="shared" ref="BI19" si="92">IF(BH19&lt;0,SUBSTITUTE(TEXT(BH19,"000000000000,00"),",",""),SUBSTITUTE(TEXT(BH19,"0000000000000,00"),",",""))</f>
        <v>000000000000000</v>
      </c>
      <c r="BJ19" s="24">
        <f t="shared" si="34"/>
        <v>0</v>
      </c>
      <c r="BK19" s="65" t="str">
        <f t="shared" ref="BK19" si="93">IF(BJ19&lt;0,SUBSTITUTE(TEXT(BJ19,"000000000000,00"),",",""),SUBSTITUTE(TEXT(BJ19,"0000000000000,00"),",",""))</f>
        <v>000000000000000</v>
      </c>
      <c r="BL19" s="24">
        <f t="shared" si="36"/>
        <v>0</v>
      </c>
      <c r="BM19" s="65" t="str">
        <f t="shared" ref="BM19" si="94">IF(BL19&lt;0,SUBSTITUTE(TEXT(BL19,"000000000000,00"),",",""),SUBSTITUTE(TEXT(BL19,"0000000000000,00"),",",""))</f>
        <v>000000000000000</v>
      </c>
      <c r="BN19" t="str">
        <f t="shared" si="38"/>
        <v>PES</v>
      </c>
      <c r="BO19" t="str">
        <f t="shared" si="39"/>
        <v>0001000000</v>
      </c>
      <c r="BP19">
        <f t="shared" si="40"/>
        <v>0</v>
      </c>
      <c r="BQ19">
        <f t="shared" si="41"/>
        <v>0</v>
      </c>
      <c r="BR19" s="24">
        <f t="shared" si="42"/>
        <v>0</v>
      </c>
      <c r="BS19" s="65" t="str">
        <f t="shared" si="43"/>
        <v>000000000000000</v>
      </c>
      <c r="BT19" t="str">
        <f t="shared" si="44"/>
        <v>00000000</v>
      </c>
      <c r="BU19" s="24">
        <f t="shared" si="45"/>
        <v>0</v>
      </c>
      <c r="BV19" s="65" t="str">
        <f t="shared" si="46"/>
        <v/>
      </c>
      <c r="BW19" s="69" t="str">
        <f t="shared" si="47"/>
        <v/>
      </c>
      <c r="BX19" s="24">
        <f t="shared" si="48"/>
        <v>0</v>
      </c>
      <c r="BY19" s="65" t="str">
        <f t="shared" si="49"/>
        <v/>
      </c>
      <c r="BZ19" s="24">
        <f t="shared" si="50"/>
        <v>0</v>
      </c>
      <c r="CA19" s="65" t="str">
        <f t="shared" si="51"/>
        <v/>
      </c>
      <c r="CB19" s="69" t="str">
        <f t="shared" si="52"/>
        <v/>
      </c>
      <c r="CC19" s="24">
        <f t="shared" si="53"/>
        <v>0</v>
      </c>
      <c r="CD19" s="65" t="str">
        <f t="shared" si="54"/>
        <v/>
      </c>
      <c r="CE19" s="73" t="str">
        <f>IF(CF19="","",MAX(CE$10:$CE18)+1)</f>
        <v/>
      </c>
      <c r="CF19" t="str">
        <f t="shared" si="9"/>
        <v/>
      </c>
      <c r="CG19" s="22" t="str">
        <f>IF(CH19="","",MAX($CG$10:CG18)+1)</f>
        <v/>
      </c>
      <c r="CH19" s="22" t="str">
        <f t="shared" si="10"/>
        <v/>
      </c>
      <c r="CI19" s="22" t="str">
        <f>IF(CJ19="","",MAX($CI$10:CI18)+1)</f>
        <v/>
      </c>
      <c r="CJ19" s="22" t="str">
        <f t="shared" si="11"/>
        <v/>
      </c>
    </row>
    <row r="20" spans="2:88">
      <c r="B20" s="39"/>
      <c r="C20" s="3"/>
      <c r="D20" s="3" t="str">
        <f t="shared" si="2"/>
        <v/>
      </c>
      <c r="E20" s="40"/>
      <c r="F20" s="40"/>
      <c r="G20" s="40">
        <f t="shared" si="12"/>
        <v>0</v>
      </c>
      <c r="H20" s="3">
        <v>80</v>
      </c>
      <c r="I20" s="3" t="str">
        <f t="shared" si="3"/>
        <v/>
      </c>
      <c r="J20" s="33"/>
      <c r="K20" s="3"/>
      <c r="L20" s="41"/>
      <c r="M20" s="41"/>
      <c r="N20" s="41"/>
      <c r="O20" s="41"/>
      <c r="P20" s="41"/>
      <c r="Q20" s="41"/>
      <c r="R20" s="41"/>
      <c r="S20" s="41"/>
      <c r="T20" s="3" t="s">
        <v>645</v>
      </c>
      <c r="U20" s="3" t="str">
        <f t="shared" si="4"/>
        <v/>
      </c>
      <c r="V20" s="41">
        <v>1</v>
      </c>
      <c r="W20" s="41">
        <f t="shared" si="13"/>
        <v>0</v>
      </c>
      <c r="X20" s="3">
        <v>0</v>
      </c>
      <c r="Y20" s="3" t="str">
        <f t="shared" si="5"/>
        <v/>
      </c>
      <c r="Z20" s="3"/>
      <c r="AA20" s="39" t="str">
        <f t="shared" si="14"/>
        <v/>
      </c>
      <c r="AC20" s="46"/>
      <c r="AD20" s="7"/>
      <c r="AE20" s="3" t="str">
        <f t="shared" si="6"/>
        <v/>
      </c>
      <c r="AF20" s="47">
        <f t="shared" si="55"/>
        <v>0</v>
      </c>
      <c r="AG20" s="46"/>
      <c r="AH20" s="7"/>
      <c r="AI20" s="3" t="str">
        <f t="shared" si="7"/>
        <v/>
      </c>
      <c r="AJ20" s="47">
        <f t="shared" si="56"/>
        <v>0</v>
      </c>
      <c r="AK20" s="53">
        <f t="shared" si="57"/>
        <v>0</v>
      </c>
      <c r="AL20" s="53">
        <f t="shared" si="58"/>
        <v>0</v>
      </c>
      <c r="AN20" s="56">
        <f t="shared" si="8"/>
        <v>0</v>
      </c>
      <c r="AP20" t="str">
        <f t="shared" si="15"/>
        <v/>
      </c>
      <c r="AQ20" t="str">
        <f t="shared" si="16"/>
        <v/>
      </c>
      <c r="AR20" t="str">
        <f t="shared" si="17"/>
        <v/>
      </c>
      <c r="AS20" t="str">
        <f t="shared" si="18"/>
        <v/>
      </c>
      <c r="AT20" t="str">
        <f t="shared" si="19"/>
        <v/>
      </c>
      <c r="AU20" t="str">
        <f t="shared" si="20"/>
        <v/>
      </c>
      <c r="AV20" t="str">
        <f t="shared" si="21"/>
        <v/>
      </c>
      <c r="AW20" t="str">
        <f t="shared" si="22"/>
        <v xml:space="preserve">                              </v>
      </c>
      <c r="AX20" s="24">
        <f t="shared" si="23"/>
        <v>0</v>
      </c>
      <c r="AY20" s="65" t="str">
        <f t="shared" si="24"/>
        <v>000000000000000</v>
      </c>
      <c r="AZ20" s="24">
        <f t="shared" si="25"/>
        <v>0</v>
      </c>
      <c r="BA20" s="65" t="str">
        <f t="shared" si="24"/>
        <v>000000000000000</v>
      </c>
      <c r="BB20" s="24">
        <f t="shared" si="26"/>
        <v>0</v>
      </c>
      <c r="BC20" s="65" t="str">
        <f t="shared" ref="BC20" si="95">IF(BB20&lt;0,SUBSTITUTE(TEXT(BB20,"000000000000,00"),",",""),SUBSTITUTE(TEXT(BB20,"0000000000000,00"),",",""))</f>
        <v>000000000000000</v>
      </c>
      <c r="BD20" s="24">
        <f t="shared" si="28"/>
        <v>0</v>
      </c>
      <c r="BE20" s="65" t="str">
        <f t="shared" ref="BE20" si="96">IF(BD20&lt;0,SUBSTITUTE(TEXT(BD20,"000000000000,00"),",",""),SUBSTITUTE(TEXT(BD20,"0000000000000,00"),",",""))</f>
        <v>000000000000000</v>
      </c>
      <c r="BF20" s="24">
        <f t="shared" si="30"/>
        <v>0</v>
      </c>
      <c r="BG20" s="65" t="str">
        <f t="shared" ref="BG20" si="97">IF(BF20&lt;0,SUBSTITUTE(TEXT(BF20,"000000000000,00"),",",""),SUBSTITUTE(TEXT(BF20,"0000000000000,00"),",",""))</f>
        <v>000000000000000</v>
      </c>
      <c r="BH20" s="24">
        <f t="shared" si="32"/>
        <v>0</v>
      </c>
      <c r="BI20" s="65" t="str">
        <f t="shared" ref="BI20" si="98">IF(BH20&lt;0,SUBSTITUTE(TEXT(BH20,"000000000000,00"),",",""),SUBSTITUTE(TEXT(BH20,"0000000000000,00"),",",""))</f>
        <v>000000000000000</v>
      </c>
      <c r="BJ20" s="24">
        <f t="shared" si="34"/>
        <v>0</v>
      </c>
      <c r="BK20" s="65" t="str">
        <f t="shared" ref="BK20" si="99">IF(BJ20&lt;0,SUBSTITUTE(TEXT(BJ20,"000000000000,00"),",",""),SUBSTITUTE(TEXT(BJ20,"0000000000000,00"),",",""))</f>
        <v>000000000000000</v>
      </c>
      <c r="BL20" s="24">
        <f t="shared" si="36"/>
        <v>0</v>
      </c>
      <c r="BM20" s="65" t="str">
        <f t="shared" ref="BM20" si="100">IF(BL20&lt;0,SUBSTITUTE(TEXT(BL20,"000000000000,00"),",",""),SUBSTITUTE(TEXT(BL20,"0000000000000,00"),",",""))</f>
        <v>000000000000000</v>
      </c>
      <c r="BN20" t="str">
        <f t="shared" si="38"/>
        <v>PES</v>
      </c>
      <c r="BO20" t="str">
        <f t="shared" si="39"/>
        <v>0001000000</v>
      </c>
      <c r="BP20">
        <f t="shared" si="40"/>
        <v>0</v>
      </c>
      <c r="BQ20">
        <f t="shared" si="41"/>
        <v>0</v>
      </c>
      <c r="BR20" s="24">
        <f t="shared" si="42"/>
        <v>0</v>
      </c>
      <c r="BS20" s="65" t="str">
        <f t="shared" si="43"/>
        <v>000000000000000</v>
      </c>
      <c r="BT20" t="str">
        <f t="shared" si="44"/>
        <v>00000000</v>
      </c>
      <c r="BU20" s="24">
        <f t="shared" si="45"/>
        <v>0</v>
      </c>
      <c r="BV20" s="65" t="str">
        <f t="shared" si="46"/>
        <v/>
      </c>
      <c r="BW20" s="69" t="str">
        <f t="shared" si="47"/>
        <v/>
      </c>
      <c r="BX20" s="24">
        <f t="shared" si="48"/>
        <v>0</v>
      </c>
      <c r="BY20" s="65" t="str">
        <f t="shared" si="49"/>
        <v/>
      </c>
      <c r="BZ20" s="24">
        <f t="shared" si="50"/>
        <v>0</v>
      </c>
      <c r="CA20" s="65" t="str">
        <f t="shared" si="51"/>
        <v/>
      </c>
      <c r="CB20" s="69" t="str">
        <f t="shared" si="52"/>
        <v/>
      </c>
      <c r="CC20" s="24">
        <f t="shared" si="53"/>
        <v>0</v>
      </c>
      <c r="CD20" s="65" t="str">
        <f t="shared" si="54"/>
        <v/>
      </c>
      <c r="CE20" s="73" t="str">
        <f>IF(CF20="","",MAX(CE$10:$CE19)+1)</f>
        <v/>
      </c>
      <c r="CF20" t="str">
        <f t="shared" si="9"/>
        <v/>
      </c>
      <c r="CG20" s="22" t="str">
        <f>IF(CH20="","",MAX($CG$10:CG19)+1)</f>
        <v/>
      </c>
      <c r="CH20" s="22" t="str">
        <f t="shared" si="10"/>
        <v/>
      </c>
      <c r="CI20" s="22" t="str">
        <f>IF(CJ20="","",MAX($CI$10:CI19)+1)</f>
        <v/>
      </c>
      <c r="CJ20" s="22" t="str">
        <f t="shared" si="11"/>
        <v/>
      </c>
    </row>
    <row r="21" spans="2:88">
      <c r="B21" s="39"/>
      <c r="C21" s="3"/>
      <c r="D21" s="3" t="str">
        <f t="shared" si="2"/>
        <v/>
      </c>
      <c r="E21" s="40"/>
      <c r="F21" s="40"/>
      <c r="G21" s="40">
        <f t="shared" si="12"/>
        <v>0</v>
      </c>
      <c r="H21" s="3">
        <v>80</v>
      </c>
      <c r="I21" s="3" t="str">
        <f t="shared" si="3"/>
        <v/>
      </c>
      <c r="J21" s="33"/>
      <c r="K21" s="3"/>
      <c r="L21" s="41"/>
      <c r="M21" s="41"/>
      <c r="N21" s="41"/>
      <c r="O21" s="41"/>
      <c r="P21" s="41"/>
      <c r="Q21" s="41"/>
      <c r="R21" s="41"/>
      <c r="S21" s="41"/>
      <c r="T21" s="3" t="s">
        <v>645</v>
      </c>
      <c r="U21" s="3" t="str">
        <f t="shared" si="4"/>
        <v/>
      </c>
      <c r="V21" s="41">
        <v>1</v>
      </c>
      <c r="W21" s="41">
        <f t="shared" si="13"/>
        <v>0</v>
      </c>
      <c r="X21" s="3">
        <v>0</v>
      </c>
      <c r="Y21" s="3" t="str">
        <f t="shared" si="5"/>
        <v/>
      </c>
      <c r="Z21" s="3"/>
      <c r="AA21" s="39" t="str">
        <f t="shared" si="14"/>
        <v/>
      </c>
      <c r="AC21" s="46"/>
      <c r="AD21" s="7"/>
      <c r="AE21" s="3" t="str">
        <f t="shared" si="6"/>
        <v/>
      </c>
      <c r="AF21" s="47">
        <f t="shared" si="55"/>
        <v>0</v>
      </c>
      <c r="AG21" s="46"/>
      <c r="AH21" s="7"/>
      <c r="AI21" s="3" t="str">
        <f t="shared" si="7"/>
        <v/>
      </c>
      <c r="AJ21" s="47">
        <f t="shared" si="56"/>
        <v>0</v>
      </c>
      <c r="AK21" s="53">
        <f t="shared" si="57"/>
        <v>0</v>
      </c>
      <c r="AL21" s="53">
        <f t="shared" si="58"/>
        <v>0</v>
      </c>
      <c r="AN21" s="56">
        <f t="shared" si="8"/>
        <v>0</v>
      </c>
      <c r="AP21" t="str">
        <f t="shared" si="15"/>
        <v/>
      </c>
      <c r="AQ21" t="str">
        <f t="shared" si="16"/>
        <v/>
      </c>
      <c r="AR21" t="str">
        <f t="shared" si="17"/>
        <v/>
      </c>
      <c r="AS21" t="str">
        <f t="shared" si="18"/>
        <v/>
      </c>
      <c r="AT21" t="str">
        <f t="shared" si="19"/>
        <v/>
      </c>
      <c r="AU21" t="str">
        <f t="shared" si="20"/>
        <v/>
      </c>
      <c r="AV21" t="str">
        <f t="shared" si="21"/>
        <v/>
      </c>
      <c r="AW21" t="str">
        <f t="shared" si="22"/>
        <v xml:space="preserve">                              </v>
      </c>
      <c r="AX21" s="24">
        <f t="shared" si="23"/>
        <v>0</v>
      </c>
      <c r="AY21" s="65" t="str">
        <f t="shared" si="24"/>
        <v>000000000000000</v>
      </c>
      <c r="AZ21" s="24">
        <f t="shared" si="25"/>
        <v>0</v>
      </c>
      <c r="BA21" s="65" t="str">
        <f t="shared" si="24"/>
        <v>000000000000000</v>
      </c>
      <c r="BB21" s="24">
        <f t="shared" si="26"/>
        <v>0</v>
      </c>
      <c r="BC21" s="65" t="str">
        <f t="shared" ref="BC21" si="101">IF(BB21&lt;0,SUBSTITUTE(TEXT(BB21,"000000000000,00"),",",""),SUBSTITUTE(TEXT(BB21,"0000000000000,00"),",",""))</f>
        <v>000000000000000</v>
      </c>
      <c r="BD21" s="24">
        <f t="shared" si="28"/>
        <v>0</v>
      </c>
      <c r="BE21" s="65" t="str">
        <f t="shared" ref="BE21" si="102">IF(BD21&lt;0,SUBSTITUTE(TEXT(BD21,"000000000000,00"),",",""),SUBSTITUTE(TEXT(BD21,"0000000000000,00"),",",""))</f>
        <v>000000000000000</v>
      </c>
      <c r="BF21" s="24">
        <f t="shared" si="30"/>
        <v>0</v>
      </c>
      <c r="BG21" s="65" t="str">
        <f t="shared" ref="BG21" si="103">IF(BF21&lt;0,SUBSTITUTE(TEXT(BF21,"000000000000,00"),",",""),SUBSTITUTE(TEXT(BF21,"0000000000000,00"),",",""))</f>
        <v>000000000000000</v>
      </c>
      <c r="BH21" s="24">
        <f t="shared" si="32"/>
        <v>0</v>
      </c>
      <c r="BI21" s="65" t="str">
        <f t="shared" ref="BI21" si="104">IF(BH21&lt;0,SUBSTITUTE(TEXT(BH21,"000000000000,00"),",",""),SUBSTITUTE(TEXT(BH21,"0000000000000,00"),",",""))</f>
        <v>000000000000000</v>
      </c>
      <c r="BJ21" s="24">
        <f t="shared" si="34"/>
        <v>0</v>
      </c>
      <c r="BK21" s="65" t="str">
        <f t="shared" ref="BK21" si="105">IF(BJ21&lt;0,SUBSTITUTE(TEXT(BJ21,"000000000000,00"),",",""),SUBSTITUTE(TEXT(BJ21,"0000000000000,00"),",",""))</f>
        <v>000000000000000</v>
      </c>
      <c r="BL21" s="24">
        <f t="shared" si="36"/>
        <v>0</v>
      </c>
      <c r="BM21" s="65" t="str">
        <f t="shared" ref="BM21" si="106">IF(BL21&lt;0,SUBSTITUTE(TEXT(BL21,"000000000000,00"),",",""),SUBSTITUTE(TEXT(BL21,"0000000000000,00"),",",""))</f>
        <v>000000000000000</v>
      </c>
      <c r="BN21" t="str">
        <f t="shared" si="38"/>
        <v>PES</v>
      </c>
      <c r="BO21" t="str">
        <f t="shared" si="39"/>
        <v>0001000000</v>
      </c>
      <c r="BP21">
        <f t="shared" si="40"/>
        <v>0</v>
      </c>
      <c r="BQ21">
        <f t="shared" si="41"/>
        <v>0</v>
      </c>
      <c r="BR21" s="24">
        <f t="shared" si="42"/>
        <v>0</v>
      </c>
      <c r="BS21" s="65" t="str">
        <f t="shared" si="43"/>
        <v>000000000000000</v>
      </c>
      <c r="BT21" t="str">
        <f t="shared" si="44"/>
        <v>00000000</v>
      </c>
      <c r="BU21" s="24">
        <f t="shared" si="45"/>
        <v>0</v>
      </c>
      <c r="BV21" s="65" t="str">
        <f t="shared" si="46"/>
        <v/>
      </c>
      <c r="BW21" s="69" t="str">
        <f t="shared" si="47"/>
        <v/>
      </c>
      <c r="BX21" s="24">
        <f t="shared" si="48"/>
        <v>0</v>
      </c>
      <c r="BY21" s="65" t="str">
        <f t="shared" si="49"/>
        <v/>
      </c>
      <c r="BZ21" s="24">
        <f t="shared" si="50"/>
        <v>0</v>
      </c>
      <c r="CA21" s="65" t="str">
        <f t="shared" si="51"/>
        <v/>
      </c>
      <c r="CB21" s="69" t="str">
        <f t="shared" si="52"/>
        <v/>
      </c>
      <c r="CC21" s="24">
        <f t="shared" si="53"/>
        <v>0</v>
      </c>
      <c r="CD21" s="65" t="str">
        <f t="shared" si="54"/>
        <v/>
      </c>
      <c r="CE21" s="73" t="str">
        <f>IF(CF21="","",MAX(CE$10:$CE20)+1)</f>
        <v/>
      </c>
      <c r="CF21" t="str">
        <f t="shared" si="9"/>
        <v/>
      </c>
      <c r="CG21" s="22" t="str">
        <f>IF(CH21="","",MAX($CG$10:CG20)+1)</f>
        <v/>
      </c>
      <c r="CH21" s="22" t="str">
        <f t="shared" si="10"/>
        <v/>
      </c>
      <c r="CI21" s="22" t="str">
        <f>IF(CJ21="","",MAX($CI$10:CI20)+1)</f>
        <v/>
      </c>
      <c r="CJ21" s="22" t="str">
        <f t="shared" si="11"/>
        <v/>
      </c>
    </row>
    <row r="22" spans="2:88">
      <c r="B22" s="39"/>
      <c r="C22" s="3"/>
      <c r="D22" s="3" t="str">
        <f t="shared" si="2"/>
        <v/>
      </c>
      <c r="E22" s="40"/>
      <c r="F22" s="40"/>
      <c r="G22" s="40">
        <f t="shared" si="12"/>
        <v>0</v>
      </c>
      <c r="H22" s="3">
        <v>80</v>
      </c>
      <c r="I22" s="3" t="str">
        <f t="shared" si="3"/>
        <v/>
      </c>
      <c r="J22" s="33"/>
      <c r="K22" s="3"/>
      <c r="L22" s="41"/>
      <c r="M22" s="41"/>
      <c r="N22" s="41"/>
      <c r="O22" s="41"/>
      <c r="P22" s="41"/>
      <c r="Q22" s="41"/>
      <c r="R22" s="41"/>
      <c r="S22" s="41"/>
      <c r="T22" s="3" t="s">
        <v>645</v>
      </c>
      <c r="U22" s="3" t="str">
        <f t="shared" si="4"/>
        <v/>
      </c>
      <c r="V22" s="41">
        <v>1</v>
      </c>
      <c r="W22" s="41">
        <f t="shared" si="13"/>
        <v>0</v>
      </c>
      <c r="X22" s="3">
        <v>0</v>
      </c>
      <c r="Y22" s="3" t="str">
        <f t="shared" si="5"/>
        <v/>
      </c>
      <c r="Z22" s="3"/>
      <c r="AA22" s="39" t="str">
        <f t="shared" si="14"/>
        <v/>
      </c>
      <c r="AC22" s="46"/>
      <c r="AD22" s="7"/>
      <c r="AE22" s="3" t="str">
        <f t="shared" si="6"/>
        <v/>
      </c>
      <c r="AF22" s="47">
        <f t="shared" si="55"/>
        <v>0</v>
      </c>
      <c r="AG22" s="46"/>
      <c r="AH22" s="7"/>
      <c r="AI22" s="3" t="str">
        <f t="shared" si="7"/>
        <v/>
      </c>
      <c r="AJ22" s="47">
        <f t="shared" si="56"/>
        <v>0</v>
      </c>
      <c r="AK22" s="53">
        <f t="shared" si="57"/>
        <v>0</v>
      </c>
      <c r="AL22" s="53">
        <f t="shared" si="58"/>
        <v>0</v>
      </c>
      <c r="AN22" s="56">
        <f t="shared" si="8"/>
        <v>0</v>
      </c>
      <c r="AP22" t="str">
        <f t="shared" si="15"/>
        <v/>
      </c>
      <c r="AQ22" t="str">
        <f t="shared" si="16"/>
        <v/>
      </c>
      <c r="AR22" t="str">
        <f t="shared" si="17"/>
        <v/>
      </c>
      <c r="AS22" t="str">
        <f t="shared" si="18"/>
        <v/>
      </c>
      <c r="AT22" t="str">
        <f t="shared" si="19"/>
        <v/>
      </c>
      <c r="AU22" t="str">
        <f t="shared" si="20"/>
        <v/>
      </c>
      <c r="AV22" t="str">
        <f t="shared" si="21"/>
        <v/>
      </c>
      <c r="AW22" t="str">
        <f t="shared" si="22"/>
        <v xml:space="preserve">                              </v>
      </c>
      <c r="AX22" s="24">
        <f t="shared" si="23"/>
        <v>0</v>
      </c>
      <c r="AY22" s="65" t="str">
        <f t="shared" si="24"/>
        <v>000000000000000</v>
      </c>
      <c r="AZ22" s="24">
        <f t="shared" si="25"/>
        <v>0</v>
      </c>
      <c r="BA22" s="65" t="str">
        <f t="shared" si="24"/>
        <v>000000000000000</v>
      </c>
      <c r="BB22" s="24">
        <f t="shared" si="26"/>
        <v>0</v>
      </c>
      <c r="BC22" s="65" t="str">
        <f t="shared" ref="BC22" si="107">IF(BB22&lt;0,SUBSTITUTE(TEXT(BB22,"000000000000,00"),",",""),SUBSTITUTE(TEXT(BB22,"0000000000000,00"),",",""))</f>
        <v>000000000000000</v>
      </c>
      <c r="BD22" s="24">
        <f t="shared" si="28"/>
        <v>0</v>
      </c>
      <c r="BE22" s="65" t="str">
        <f t="shared" ref="BE22" si="108">IF(BD22&lt;0,SUBSTITUTE(TEXT(BD22,"000000000000,00"),",",""),SUBSTITUTE(TEXT(BD22,"0000000000000,00"),",",""))</f>
        <v>000000000000000</v>
      </c>
      <c r="BF22" s="24">
        <f t="shared" si="30"/>
        <v>0</v>
      </c>
      <c r="BG22" s="65" t="str">
        <f t="shared" ref="BG22" si="109">IF(BF22&lt;0,SUBSTITUTE(TEXT(BF22,"000000000000,00"),",",""),SUBSTITUTE(TEXT(BF22,"0000000000000,00"),",",""))</f>
        <v>000000000000000</v>
      </c>
      <c r="BH22" s="24">
        <f t="shared" si="32"/>
        <v>0</v>
      </c>
      <c r="BI22" s="65" t="str">
        <f t="shared" ref="BI22" si="110">IF(BH22&lt;0,SUBSTITUTE(TEXT(BH22,"000000000000,00"),",",""),SUBSTITUTE(TEXT(BH22,"0000000000000,00"),",",""))</f>
        <v>000000000000000</v>
      </c>
      <c r="BJ22" s="24">
        <f t="shared" si="34"/>
        <v>0</v>
      </c>
      <c r="BK22" s="65" t="str">
        <f t="shared" ref="BK22" si="111">IF(BJ22&lt;0,SUBSTITUTE(TEXT(BJ22,"000000000000,00"),",",""),SUBSTITUTE(TEXT(BJ22,"0000000000000,00"),",",""))</f>
        <v>000000000000000</v>
      </c>
      <c r="BL22" s="24">
        <f t="shared" si="36"/>
        <v>0</v>
      </c>
      <c r="BM22" s="65" t="str">
        <f t="shared" ref="BM22" si="112">IF(BL22&lt;0,SUBSTITUTE(TEXT(BL22,"000000000000,00"),",",""),SUBSTITUTE(TEXT(BL22,"0000000000000,00"),",",""))</f>
        <v>000000000000000</v>
      </c>
      <c r="BN22" t="str">
        <f t="shared" si="38"/>
        <v>PES</v>
      </c>
      <c r="BO22" t="str">
        <f t="shared" si="39"/>
        <v>0001000000</v>
      </c>
      <c r="BP22">
        <f t="shared" si="40"/>
        <v>0</v>
      </c>
      <c r="BQ22">
        <f t="shared" si="41"/>
        <v>0</v>
      </c>
      <c r="BR22" s="24">
        <f t="shared" si="42"/>
        <v>0</v>
      </c>
      <c r="BS22" s="65" t="str">
        <f t="shared" si="43"/>
        <v>000000000000000</v>
      </c>
      <c r="BT22" t="str">
        <f t="shared" si="44"/>
        <v>00000000</v>
      </c>
      <c r="BU22" s="24">
        <f t="shared" si="45"/>
        <v>0</v>
      </c>
      <c r="BV22" s="65" t="str">
        <f t="shared" si="46"/>
        <v/>
      </c>
      <c r="BW22" s="69" t="str">
        <f t="shared" si="47"/>
        <v/>
      </c>
      <c r="BX22" s="24">
        <f t="shared" si="48"/>
        <v>0</v>
      </c>
      <c r="BY22" s="65" t="str">
        <f t="shared" si="49"/>
        <v/>
      </c>
      <c r="BZ22" s="24">
        <f t="shared" si="50"/>
        <v>0</v>
      </c>
      <c r="CA22" s="65" t="str">
        <f t="shared" si="51"/>
        <v/>
      </c>
      <c r="CB22" s="69" t="str">
        <f t="shared" si="52"/>
        <v/>
      </c>
      <c r="CC22" s="24">
        <f t="shared" si="53"/>
        <v>0</v>
      </c>
      <c r="CD22" s="65" t="str">
        <f t="shared" si="54"/>
        <v/>
      </c>
      <c r="CE22" s="73" t="str">
        <f>IF(CF22="","",MAX(CE$10:$CE21)+1)</f>
        <v/>
      </c>
      <c r="CF22" t="str">
        <f t="shared" si="9"/>
        <v/>
      </c>
      <c r="CG22" s="22" t="str">
        <f>IF(CH22="","",MAX($CG$10:CG21)+1)</f>
        <v/>
      </c>
      <c r="CH22" s="22" t="str">
        <f t="shared" si="10"/>
        <v/>
      </c>
      <c r="CI22" s="22" t="str">
        <f>IF(CJ22="","",MAX($CI$10:CI21)+1)</f>
        <v/>
      </c>
      <c r="CJ22" s="22" t="str">
        <f t="shared" si="11"/>
        <v/>
      </c>
    </row>
    <row r="23" spans="2:88">
      <c r="B23" s="39"/>
      <c r="C23" s="3"/>
      <c r="D23" s="3" t="str">
        <f t="shared" si="2"/>
        <v/>
      </c>
      <c r="E23" s="40"/>
      <c r="F23" s="40"/>
      <c r="G23" s="40">
        <f t="shared" si="12"/>
        <v>0</v>
      </c>
      <c r="H23" s="3">
        <v>80</v>
      </c>
      <c r="I23" s="3" t="str">
        <f t="shared" si="3"/>
        <v/>
      </c>
      <c r="J23" s="33"/>
      <c r="K23" s="3"/>
      <c r="L23" s="41"/>
      <c r="M23" s="41"/>
      <c r="N23" s="41"/>
      <c r="O23" s="41"/>
      <c r="P23" s="41"/>
      <c r="Q23" s="41"/>
      <c r="R23" s="41"/>
      <c r="S23" s="41"/>
      <c r="T23" s="3" t="s">
        <v>645</v>
      </c>
      <c r="U23" s="3" t="str">
        <f t="shared" si="4"/>
        <v/>
      </c>
      <c r="V23" s="41">
        <v>1</v>
      </c>
      <c r="W23" s="41">
        <f t="shared" si="13"/>
        <v>0</v>
      </c>
      <c r="X23" s="3">
        <v>0</v>
      </c>
      <c r="Y23" s="3" t="str">
        <f t="shared" si="5"/>
        <v/>
      </c>
      <c r="Z23" s="3"/>
      <c r="AA23" s="39" t="str">
        <f t="shared" si="14"/>
        <v/>
      </c>
      <c r="AC23" s="46"/>
      <c r="AD23" s="7"/>
      <c r="AE23" s="3" t="str">
        <f t="shared" si="6"/>
        <v/>
      </c>
      <c r="AF23" s="47">
        <f t="shared" si="55"/>
        <v>0</v>
      </c>
      <c r="AG23" s="46"/>
      <c r="AH23" s="7"/>
      <c r="AI23" s="3" t="str">
        <f t="shared" si="7"/>
        <v/>
      </c>
      <c r="AJ23" s="47">
        <f t="shared" si="56"/>
        <v>0</v>
      </c>
      <c r="AK23" s="53">
        <f t="shared" si="57"/>
        <v>0</v>
      </c>
      <c r="AL23" s="53">
        <f t="shared" si="58"/>
        <v>0</v>
      </c>
      <c r="AN23" s="56">
        <f t="shared" si="8"/>
        <v>0</v>
      </c>
      <c r="AP23" t="str">
        <f t="shared" si="15"/>
        <v/>
      </c>
      <c r="AQ23" t="str">
        <f t="shared" si="16"/>
        <v/>
      </c>
      <c r="AR23" t="str">
        <f t="shared" si="17"/>
        <v/>
      </c>
      <c r="AS23" t="str">
        <f t="shared" si="18"/>
        <v/>
      </c>
      <c r="AT23" t="str">
        <f t="shared" si="19"/>
        <v/>
      </c>
      <c r="AU23" t="str">
        <f t="shared" si="20"/>
        <v/>
      </c>
      <c r="AV23" t="str">
        <f t="shared" si="21"/>
        <v/>
      </c>
      <c r="AW23" t="str">
        <f t="shared" si="22"/>
        <v xml:space="preserve">                              </v>
      </c>
      <c r="AX23" s="24">
        <f t="shared" si="23"/>
        <v>0</v>
      </c>
      <c r="AY23" s="65" t="str">
        <f t="shared" si="24"/>
        <v>000000000000000</v>
      </c>
      <c r="AZ23" s="24">
        <f t="shared" si="25"/>
        <v>0</v>
      </c>
      <c r="BA23" s="65" t="str">
        <f t="shared" si="24"/>
        <v>000000000000000</v>
      </c>
      <c r="BB23" s="24">
        <f t="shared" si="26"/>
        <v>0</v>
      </c>
      <c r="BC23" s="65" t="str">
        <f t="shared" ref="BC23" si="113">IF(BB23&lt;0,SUBSTITUTE(TEXT(BB23,"000000000000,00"),",",""),SUBSTITUTE(TEXT(BB23,"0000000000000,00"),",",""))</f>
        <v>000000000000000</v>
      </c>
      <c r="BD23" s="24">
        <f t="shared" si="28"/>
        <v>0</v>
      </c>
      <c r="BE23" s="65" t="str">
        <f t="shared" ref="BE23" si="114">IF(BD23&lt;0,SUBSTITUTE(TEXT(BD23,"000000000000,00"),",",""),SUBSTITUTE(TEXT(BD23,"0000000000000,00"),",",""))</f>
        <v>000000000000000</v>
      </c>
      <c r="BF23" s="24">
        <f t="shared" si="30"/>
        <v>0</v>
      </c>
      <c r="BG23" s="65" t="str">
        <f t="shared" ref="BG23" si="115">IF(BF23&lt;0,SUBSTITUTE(TEXT(BF23,"000000000000,00"),",",""),SUBSTITUTE(TEXT(BF23,"0000000000000,00"),",",""))</f>
        <v>000000000000000</v>
      </c>
      <c r="BH23" s="24">
        <f t="shared" si="32"/>
        <v>0</v>
      </c>
      <c r="BI23" s="65" t="str">
        <f t="shared" ref="BI23" si="116">IF(BH23&lt;0,SUBSTITUTE(TEXT(BH23,"000000000000,00"),",",""),SUBSTITUTE(TEXT(BH23,"0000000000000,00"),",",""))</f>
        <v>000000000000000</v>
      </c>
      <c r="BJ23" s="24">
        <f t="shared" si="34"/>
        <v>0</v>
      </c>
      <c r="BK23" s="65" t="str">
        <f t="shared" ref="BK23" si="117">IF(BJ23&lt;0,SUBSTITUTE(TEXT(BJ23,"000000000000,00"),",",""),SUBSTITUTE(TEXT(BJ23,"0000000000000,00"),",",""))</f>
        <v>000000000000000</v>
      </c>
      <c r="BL23" s="24">
        <f t="shared" si="36"/>
        <v>0</v>
      </c>
      <c r="BM23" s="65" t="str">
        <f t="shared" ref="BM23" si="118">IF(BL23&lt;0,SUBSTITUTE(TEXT(BL23,"000000000000,00"),",",""),SUBSTITUTE(TEXT(BL23,"0000000000000,00"),",",""))</f>
        <v>000000000000000</v>
      </c>
      <c r="BN23" t="str">
        <f t="shared" si="38"/>
        <v>PES</v>
      </c>
      <c r="BO23" t="str">
        <f t="shared" si="39"/>
        <v>0001000000</v>
      </c>
      <c r="BP23">
        <f t="shared" si="40"/>
        <v>0</v>
      </c>
      <c r="BQ23">
        <f t="shared" si="41"/>
        <v>0</v>
      </c>
      <c r="BR23" s="24">
        <f t="shared" si="42"/>
        <v>0</v>
      </c>
      <c r="BS23" s="65" t="str">
        <f t="shared" si="43"/>
        <v>000000000000000</v>
      </c>
      <c r="BT23" t="str">
        <f t="shared" si="44"/>
        <v>00000000</v>
      </c>
      <c r="BU23" s="24">
        <f t="shared" si="45"/>
        <v>0</v>
      </c>
      <c r="BV23" s="65" t="str">
        <f t="shared" si="46"/>
        <v/>
      </c>
      <c r="BW23" s="69" t="str">
        <f t="shared" si="47"/>
        <v/>
      </c>
      <c r="BX23" s="24">
        <f t="shared" si="48"/>
        <v>0</v>
      </c>
      <c r="BY23" s="65" t="str">
        <f t="shared" si="49"/>
        <v/>
      </c>
      <c r="BZ23" s="24">
        <f t="shared" si="50"/>
        <v>0</v>
      </c>
      <c r="CA23" s="65" t="str">
        <f t="shared" si="51"/>
        <v/>
      </c>
      <c r="CB23" s="69" t="str">
        <f t="shared" si="52"/>
        <v/>
      </c>
      <c r="CC23" s="24">
        <f t="shared" si="53"/>
        <v>0</v>
      </c>
      <c r="CD23" s="65" t="str">
        <f t="shared" si="54"/>
        <v/>
      </c>
      <c r="CE23" s="73" t="str">
        <f>IF(CF23="","",MAX(CE$10:$CE22)+1)</f>
        <v/>
      </c>
      <c r="CF23" t="str">
        <f t="shared" si="9"/>
        <v/>
      </c>
      <c r="CG23" s="22" t="str">
        <f>IF(CH23="","",MAX($CG$10:CG22)+1)</f>
        <v/>
      </c>
      <c r="CH23" s="22" t="str">
        <f t="shared" si="10"/>
        <v/>
      </c>
      <c r="CI23" s="22" t="str">
        <f>IF(CJ23="","",MAX($CI$10:CI22)+1)</f>
        <v/>
      </c>
      <c r="CJ23" s="22" t="str">
        <f t="shared" si="11"/>
        <v/>
      </c>
    </row>
    <row r="24" spans="2:88">
      <c r="B24" s="39"/>
      <c r="C24" s="3"/>
      <c r="D24" s="3" t="str">
        <f t="shared" si="2"/>
        <v/>
      </c>
      <c r="E24" s="40"/>
      <c r="F24" s="40"/>
      <c r="G24" s="40">
        <f t="shared" si="12"/>
        <v>0</v>
      </c>
      <c r="H24" s="3">
        <v>80</v>
      </c>
      <c r="I24" s="3" t="str">
        <f t="shared" si="3"/>
        <v/>
      </c>
      <c r="J24" s="33"/>
      <c r="K24" s="3"/>
      <c r="L24" s="41"/>
      <c r="M24" s="41"/>
      <c r="N24" s="41"/>
      <c r="O24" s="41"/>
      <c r="P24" s="41"/>
      <c r="Q24" s="41"/>
      <c r="R24" s="41"/>
      <c r="S24" s="41"/>
      <c r="T24" s="3" t="s">
        <v>645</v>
      </c>
      <c r="U24" s="3" t="str">
        <f t="shared" si="4"/>
        <v/>
      </c>
      <c r="V24" s="41">
        <v>1</v>
      </c>
      <c r="W24" s="41">
        <f t="shared" si="13"/>
        <v>0</v>
      </c>
      <c r="X24" s="3">
        <v>0</v>
      </c>
      <c r="Y24" s="3" t="str">
        <f t="shared" si="5"/>
        <v/>
      </c>
      <c r="Z24" s="3"/>
      <c r="AA24" s="39" t="str">
        <f t="shared" si="14"/>
        <v/>
      </c>
      <c r="AC24" s="46"/>
      <c r="AD24" s="7"/>
      <c r="AE24" s="3" t="str">
        <f t="shared" si="6"/>
        <v/>
      </c>
      <c r="AF24" s="47">
        <f t="shared" si="55"/>
        <v>0</v>
      </c>
      <c r="AG24" s="46"/>
      <c r="AH24" s="7"/>
      <c r="AI24" s="3" t="str">
        <f t="shared" si="7"/>
        <v/>
      </c>
      <c r="AJ24" s="47">
        <f t="shared" si="56"/>
        <v>0</v>
      </c>
      <c r="AK24" s="53">
        <f t="shared" si="57"/>
        <v>0</v>
      </c>
      <c r="AL24" s="53">
        <f t="shared" si="58"/>
        <v>0</v>
      </c>
      <c r="AN24" s="56">
        <f t="shared" si="8"/>
        <v>0</v>
      </c>
      <c r="AP24" t="str">
        <f t="shared" si="15"/>
        <v/>
      </c>
      <c r="AQ24" t="str">
        <f t="shared" si="16"/>
        <v/>
      </c>
      <c r="AR24" t="str">
        <f t="shared" si="17"/>
        <v/>
      </c>
      <c r="AS24" t="str">
        <f t="shared" si="18"/>
        <v/>
      </c>
      <c r="AT24" t="str">
        <f t="shared" si="19"/>
        <v/>
      </c>
      <c r="AU24" t="str">
        <f t="shared" si="20"/>
        <v/>
      </c>
      <c r="AV24" t="str">
        <f t="shared" si="21"/>
        <v/>
      </c>
      <c r="AW24" t="str">
        <f t="shared" si="22"/>
        <v xml:space="preserve">                              </v>
      </c>
      <c r="AX24" s="24">
        <f t="shared" si="23"/>
        <v>0</v>
      </c>
      <c r="AY24" s="65" t="str">
        <f t="shared" si="24"/>
        <v>000000000000000</v>
      </c>
      <c r="AZ24" s="24">
        <f t="shared" si="25"/>
        <v>0</v>
      </c>
      <c r="BA24" s="65" t="str">
        <f t="shared" si="24"/>
        <v>000000000000000</v>
      </c>
      <c r="BB24" s="24">
        <f t="shared" si="26"/>
        <v>0</v>
      </c>
      <c r="BC24" s="65" t="str">
        <f t="shared" ref="BC24" si="119">IF(BB24&lt;0,SUBSTITUTE(TEXT(BB24,"000000000000,00"),",",""),SUBSTITUTE(TEXT(BB24,"0000000000000,00"),",",""))</f>
        <v>000000000000000</v>
      </c>
      <c r="BD24" s="24">
        <f t="shared" si="28"/>
        <v>0</v>
      </c>
      <c r="BE24" s="65" t="str">
        <f t="shared" ref="BE24" si="120">IF(BD24&lt;0,SUBSTITUTE(TEXT(BD24,"000000000000,00"),",",""),SUBSTITUTE(TEXT(BD24,"0000000000000,00"),",",""))</f>
        <v>000000000000000</v>
      </c>
      <c r="BF24" s="24">
        <f t="shared" si="30"/>
        <v>0</v>
      </c>
      <c r="BG24" s="65" t="str">
        <f t="shared" ref="BG24" si="121">IF(BF24&lt;0,SUBSTITUTE(TEXT(BF24,"000000000000,00"),",",""),SUBSTITUTE(TEXT(BF24,"0000000000000,00"),",",""))</f>
        <v>000000000000000</v>
      </c>
      <c r="BH24" s="24">
        <f t="shared" si="32"/>
        <v>0</v>
      </c>
      <c r="BI24" s="65" t="str">
        <f t="shared" ref="BI24" si="122">IF(BH24&lt;0,SUBSTITUTE(TEXT(BH24,"000000000000,00"),",",""),SUBSTITUTE(TEXT(BH24,"0000000000000,00"),",",""))</f>
        <v>000000000000000</v>
      </c>
      <c r="BJ24" s="24">
        <f t="shared" si="34"/>
        <v>0</v>
      </c>
      <c r="BK24" s="65" t="str">
        <f t="shared" ref="BK24" si="123">IF(BJ24&lt;0,SUBSTITUTE(TEXT(BJ24,"000000000000,00"),",",""),SUBSTITUTE(TEXT(BJ24,"0000000000000,00"),",",""))</f>
        <v>000000000000000</v>
      </c>
      <c r="BL24" s="24">
        <f t="shared" si="36"/>
        <v>0</v>
      </c>
      <c r="BM24" s="65" t="str">
        <f t="shared" ref="BM24" si="124">IF(BL24&lt;0,SUBSTITUTE(TEXT(BL24,"000000000000,00"),",",""),SUBSTITUTE(TEXT(BL24,"0000000000000,00"),",",""))</f>
        <v>000000000000000</v>
      </c>
      <c r="BN24" t="str">
        <f t="shared" si="38"/>
        <v>PES</v>
      </c>
      <c r="BO24" t="str">
        <f t="shared" si="39"/>
        <v>0001000000</v>
      </c>
      <c r="BP24">
        <f t="shared" si="40"/>
        <v>0</v>
      </c>
      <c r="BQ24">
        <f t="shared" si="41"/>
        <v>0</v>
      </c>
      <c r="BR24" s="24">
        <f t="shared" si="42"/>
        <v>0</v>
      </c>
      <c r="BS24" s="65" t="str">
        <f t="shared" si="43"/>
        <v>000000000000000</v>
      </c>
      <c r="BT24" t="str">
        <f t="shared" si="44"/>
        <v>00000000</v>
      </c>
      <c r="BU24" s="24">
        <f t="shared" si="45"/>
        <v>0</v>
      </c>
      <c r="BV24" s="65" t="str">
        <f t="shared" si="46"/>
        <v/>
      </c>
      <c r="BW24" s="69" t="str">
        <f t="shared" si="47"/>
        <v/>
      </c>
      <c r="BX24" s="24">
        <f t="shared" si="48"/>
        <v>0</v>
      </c>
      <c r="BY24" s="65" t="str">
        <f t="shared" si="49"/>
        <v/>
      </c>
      <c r="BZ24" s="24">
        <f t="shared" si="50"/>
        <v>0</v>
      </c>
      <c r="CA24" s="65" t="str">
        <f t="shared" si="51"/>
        <v/>
      </c>
      <c r="CB24" s="69" t="str">
        <f t="shared" si="52"/>
        <v/>
      </c>
      <c r="CC24" s="24">
        <f t="shared" si="53"/>
        <v>0</v>
      </c>
      <c r="CD24" s="65" t="str">
        <f t="shared" si="54"/>
        <v/>
      </c>
      <c r="CE24" s="73" t="str">
        <f>IF(CF24="","",MAX(CE$10:$CE23)+1)</f>
        <v/>
      </c>
      <c r="CF24" t="str">
        <f t="shared" si="9"/>
        <v/>
      </c>
      <c r="CG24" s="22" t="str">
        <f>IF(CH24="","",MAX($CG$10:CG23)+1)</f>
        <v/>
      </c>
      <c r="CH24" s="22" t="str">
        <f t="shared" si="10"/>
        <v/>
      </c>
      <c r="CI24" s="22" t="str">
        <f>IF(CJ24="","",MAX($CI$10:CI23)+1)</f>
        <v/>
      </c>
      <c r="CJ24" s="22" t="str">
        <f t="shared" si="11"/>
        <v/>
      </c>
    </row>
    <row r="25" spans="2:88">
      <c r="B25" s="39"/>
      <c r="C25" s="3"/>
      <c r="D25" s="3" t="str">
        <f t="shared" si="2"/>
        <v/>
      </c>
      <c r="E25" s="40"/>
      <c r="F25" s="40"/>
      <c r="G25" s="40">
        <f t="shared" si="12"/>
        <v>0</v>
      </c>
      <c r="H25" s="3">
        <v>80</v>
      </c>
      <c r="I25" s="3" t="str">
        <f t="shared" si="3"/>
        <v/>
      </c>
      <c r="J25" s="33"/>
      <c r="K25" s="3"/>
      <c r="L25" s="41"/>
      <c r="M25" s="41"/>
      <c r="N25" s="41"/>
      <c r="O25" s="41"/>
      <c r="P25" s="41"/>
      <c r="Q25" s="41"/>
      <c r="R25" s="41"/>
      <c r="S25" s="41"/>
      <c r="T25" s="3" t="s">
        <v>645</v>
      </c>
      <c r="U25" s="3" t="str">
        <f t="shared" si="4"/>
        <v/>
      </c>
      <c r="V25" s="41">
        <v>1</v>
      </c>
      <c r="W25" s="41">
        <f t="shared" si="13"/>
        <v>0</v>
      </c>
      <c r="X25" s="3">
        <v>0</v>
      </c>
      <c r="Y25" s="3" t="str">
        <f t="shared" si="5"/>
        <v/>
      </c>
      <c r="Z25" s="3"/>
      <c r="AA25" s="39" t="str">
        <f t="shared" si="14"/>
        <v/>
      </c>
      <c r="AC25" s="46"/>
      <c r="AD25" s="7"/>
      <c r="AE25" s="3" t="str">
        <f t="shared" si="6"/>
        <v/>
      </c>
      <c r="AF25" s="47">
        <f t="shared" si="55"/>
        <v>0</v>
      </c>
      <c r="AG25" s="46"/>
      <c r="AH25" s="7"/>
      <c r="AI25" s="3" t="str">
        <f t="shared" si="7"/>
        <v/>
      </c>
      <c r="AJ25" s="47">
        <f t="shared" si="56"/>
        <v>0</v>
      </c>
      <c r="AK25" s="53">
        <f t="shared" si="57"/>
        <v>0</v>
      </c>
      <c r="AL25" s="53">
        <f t="shared" si="58"/>
        <v>0</v>
      </c>
      <c r="AN25" s="56">
        <f t="shared" si="8"/>
        <v>0</v>
      </c>
      <c r="AP25" t="str">
        <f t="shared" si="15"/>
        <v/>
      </c>
      <c r="AQ25" t="str">
        <f t="shared" si="16"/>
        <v/>
      </c>
      <c r="AR25" t="str">
        <f t="shared" si="17"/>
        <v/>
      </c>
      <c r="AS25" t="str">
        <f t="shared" si="18"/>
        <v/>
      </c>
      <c r="AT25" t="str">
        <f t="shared" si="19"/>
        <v/>
      </c>
      <c r="AU25" t="str">
        <f t="shared" si="20"/>
        <v/>
      </c>
      <c r="AV25" t="str">
        <f t="shared" si="21"/>
        <v/>
      </c>
      <c r="AW25" t="str">
        <f t="shared" si="22"/>
        <v xml:space="preserve">                              </v>
      </c>
      <c r="AX25" s="24">
        <f t="shared" si="23"/>
        <v>0</v>
      </c>
      <c r="AY25" s="65" t="str">
        <f t="shared" si="24"/>
        <v>000000000000000</v>
      </c>
      <c r="AZ25" s="24">
        <f t="shared" si="25"/>
        <v>0</v>
      </c>
      <c r="BA25" s="65" t="str">
        <f t="shared" si="24"/>
        <v>000000000000000</v>
      </c>
      <c r="BB25" s="24">
        <f t="shared" si="26"/>
        <v>0</v>
      </c>
      <c r="BC25" s="65" t="str">
        <f t="shared" ref="BC25" si="125">IF(BB25&lt;0,SUBSTITUTE(TEXT(BB25,"000000000000,00"),",",""),SUBSTITUTE(TEXT(BB25,"0000000000000,00"),",",""))</f>
        <v>000000000000000</v>
      </c>
      <c r="BD25" s="24">
        <f t="shared" si="28"/>
        <v>0</v>
      </c>
      <c r="BE25" s="65" t="str">
        <f t="shared" ref="BE25" si="126">IF(BD25&lt;0,SUBSTITUTE(TEXT(BD25,"000000000000,00"),",",""),SUBSTITUTE(TEXT(BD25,"0000000000000,00"),",",""))</f>
        <v>000000000000000</v>
      </c>
      <c r="BF25" s="24">
        <f t="shared" si="30"/>
        <v>0</v>
      </c>
      <c r="BG25" s="65" t="str">
        <f t="shared" ref="BG25" si="127">IF(BF25&lt;0,SUBSTITUTE(TEXT(BF25,"000000000000,00"),",",""),SUBSTITUTE(TEXT(BF25,"0000000000000,00"),",",""))</f>
        <v>000000000000000</v>
      </c>
      <c r="BH25" s="24">
        <f t="shared" si="32"/>
        <v>0</v>
      </c>
      <c r="BI25" s="65" t="str">
        <f t="shared" ref="BI25" si="128">IF(BH25&lt;0,SUBSTITUTE(TEXT(BH25,"000000000000,00"),",",""),SUBSTITUTE(TEXT(BH25,"0000000000000,00"),",",""))</f>
        <v>000000000000000</v>
      </c>
      <c r="BJ25" s="24">
        <f t="shared" si="34"/>
        <v>0</v>
      </c>
      <c r="BK25" s="65" t="str">
        <f t="shared" ref="BK25" si="129">IF(BJ25&lt;0,SUBSTITUTE(TEXT(BJ25,"000000000000,00"),",",""),SUBSTITUTE(TEXT(BJ25,"0000000000000,00"),",",""))</f>
        <v>000000000000000</v>
      </c>
      <c r="BL25" s="24">
        <f t="shared" si="36"/>
        <v>0</v>
      </c>
      <c r="BM25" s="65" t="str">
        <f t="shared" ref="BM25" si="130">IF(BL25&lt;0,SUBSTITUTE(TEXT(BL25,"000000000000,00"),",",""),SUBSTITUTE(TEXT(BL25,"0000000000000,00"),",",""))</f>
        <v>000000000000000</v>
      </c>
      <c r="BN25" t="str">
        <f t="shared" si="38"/>
        <v>PES</v>
      </c>
      <c r="BO25" t="str">
        <f t="shared" si="39"/>
        <v>0001000000</v>
      </c>
      <c r="BP25">
        <f t="shared" si="40"/>
        <v>0</v>
      </c>
      <c r="BQ25">
        <f t="shared" si="41"/>
        <v>0</v>
      </c>
      <c r="BR25" s="24">
        <f t="shared" si="42"/>
        <v>0</v>
      </c>
      <c r="BS25" s="65" t="str">
        <f t="shared" si="43"/>
        <v>000000000000000</v>
      </c>
      <c r="BT25" t="str">
        <f t="shared" si="44"/>
        <v>00000000</v>
      </c>
      <c r="BU25" s="24">
        <f t="shared" si="45"/>
        <v>0</v>
      </c>
      <c r="BV25" s="65" t="str">
        <f t="shared" si="46"/>
        <v/>
      </c>
      <c r="BW25" s="69" t="str">
        <f t="shared" si="47"/>
        <v/>
      </c>
      <c r="BX25" s="24">
        <f t="shared" si="48"/>
        <v>0</v>
      </c>
      <c r="BY25" s="65" t="str">
        <f t="shared" si="49"/>
        <v/>
      </c>
      <c r="BZ25" s="24">
        <f t="shared" si="50"/>
        <v>0</v>
      </c>
      <c r="CA25" s="65" t="str">
        <f t="shared" si="51"/>
        <v/>
      </c>
      <c r="CB25" s="69" t="str">
        <f t="shared" si="52"/>
        <v/>
      </c>
      <c r="CC25" s="24">
        <f t="shared" si="53"/>
        <v>0</v>
      </c>
      <c r="CD25" s="65" t="str">
        <f t="shared" si="54"/>
        <v/>
      </c>
      <c r="CE25" s="73" t="str">
        <f>IF(CF25="","",MAX(CE$10:$CE24)+1)</f>
        <v/>
      </c>
      <c r="CF25" t="str">
        <f t="shared" si="9"/>
        <v/>
      </c>
      <c r="CG25" s="22" t="str">
        <f>IF(CH25="","",MAX($CG$10:CG24)+1)</f>
        <v/>
      </c>
      <c r="CH25" s="22" t="str">
        <f t="shared" si="10"/>
        <v/>
      </c>
      <c r="CI25" s="22" t="str">
        <f>IF(CJ25="","",MAX($CI$10:CI24)+1)</f>
        <v/>
      </c>
      <c r="CJ25" s="22" t="str">
        <f t="shared" si="11"/>
        <v/>
      </c>
    </row>
    <row r="26" spans="2:88">
      <c r="B26" s="39"/>
      <c r="C26" s="3"/>
      <c r="D26" s="3" t="str">
        <f t="shared" si="2"/>
        <v/>
      </c>
      <c r="E26" s="40"/>
      <c r="F26" s="40"/>
      <c r="G26" s="40">
        <f t="shared" si="12"/>
        <v>0</v>
      </c>
      <c r="H26" s="3">
        <v>80</v>
      </c>
      <c r="I26" s="3" t="str">
        <f t="shared" si="3"/>
        <v/>
      </c>
      <c r="J26" s="33"/>
      <c r="K26" s="3"/>
      <c r="L26" s="41"/>
      <c r="M26" s="41"/>
      <c r="N26" s="41"/>
      <c r="O26" s="41"/>
      <c r="P26" s="41"/>
      <c r="Q26" s="41"/>
      <c r="R26" s="41"/>
      <c r="S26" s="41"/>
      <c r="T26" s="3" t="s">
        <v>645</v>
      </c>
      <c r="U26" s="3" t="str">
        <f t="shared" si="4"/>
        <v/>
      </c>
      <c r="V26" s="41">
        <v>1</v>
      </c>
      <c r="W26" s="41">
        <f t="shared" si="13"/>
        <v>0</v>
      </c>
      <c r="X26" s="3">
        <v>0</v>
      </c>
      <c r="Y26" s="3" t="str">
        <f t="shared" si="5"/>
        <v/>
      </c>
      <c r="Z26" s="3"/>
      <c r="AA26" s="39" t="str">
        <f t="shared" si="14"/>
        <v/>
      </c>
      <c r="AC26" s="46"/>
      <c r="AD26" s="7"/>
      <c r="AE26" s="3" t="str">
        <f t="shared" si="6"/>
        <v/>
      </c>
      <c r="AF26" s="47">
        <f t="shared" si="55"/>
        <v>0</v>
      </c>
      <c r="AG26" s="46"/>
      <c r="AH26" s="7"/>
      <c r="AI26" s="3" t="str">
        <f t="shared" si="7"/>
        <v/>
      </c>
      <c r="AJ26" s="47">
        <f t="shared" si="56"/>
        <v>0</v>
      </c>
      <c r="AK26" s="53">
        <f t="shared" si="57"/>
        <v>0</v>
      </c>
      <c r="AL26" s="53">
        <f t="shared" si="58"/>
        <v>0</v>
      </c>
      <c r="AN26" s="56">
        <f t="shared" si="8"/>
        <v>0</v>
      </c>
      <c r="AP26" t="str">
        <f t="shared" si="15"/>
        <v/>
      </c>
      <c r="AQ26" t="str">
        <f t="shared" si="16"/>
        <v/>
      </c>
      <c r="AR26" t="str">
        <f t="shared" si="17"/>
        <v/>
      </c>
      <c r="AS26" t="str">
        <f t="shared" si="18"/>
        <v/>
      </c>
      <c r="AT26" t="str">
        <f t="shared" si="19"/>
        <v/>
      </c>
      <c r="AU26" t="str">
        <f t="shared" si="20"/>
        <v/>
      </c>
      <c r="AV26" t="str">
        <f t="shared" si="21"/>
        <v/>
      </c>
      <c r="AW26" t="str">
        <f t="shared" si="22"/>
        <v xml:space="preserve">                              </v>
      </c>
      <c r="AX26" s="24">
        <f t="shared" si="23"/>
        <v>0</v>
      </c>
      <c r="AY26" s="65" t="str">
        <f t="shared" si="24"/>
        <v>000000000000000</v>
      </c>
      <c r="AZ26" s="24">
        <f t="shared" si="25"/>
        <v>0</v>
      </c>
      <c r="BA26" s="65" t="str">
        <f t="shared" si="24"/>
        <v>000000000000000</v>
      </c>
      <c r="BB26" s="24">
        <f t="shared" si="26"/>
        <v>0</v>
      </c>
      <c r="BC26" s="65" t="str">
        <f t="shared" ref="BC26" si="131">IF(BB26&lt;0,SUBSTITUTE(TEXT(BB26,"000000000000,00"),",",""),SUBSTITUTE(TEXT(BB26,"0000000000000,00"),",",""))</f>
        <v>000000000000000</v>
      </c>
      <c r="BD26" s="24">
        <f t="shared" si="28"/>
        <v>0</v>
      </c>
      <c r="BE26" s="65" t="str">
        <f t="shared" ref="BE26" si="132">IF(BD26&lt;0,SUBSTITUTE(TEXT(BD26,"000000000000,00"),",",""),SUBSTITUTE(TEXT(BD26,"0000000000000,00"),",",""))</f>
        <v>000000000000000</v>
      </c>
      <c r="BF26" s="24">
        <f t="shared" si="30"/>
        <v>0</v>
      </c>
      <c r="BG26" s="65" t="str">
        <f t="shared" ref="BG26" si="133">IF(BF26&lt;0,SUBSTITUTE(TEXT(BF26,"000000000000,00"),",",""),SUBSTITUTE(TEXT(BF26,"0000000000000,00"),",",""))</f>
        <v>000000000000000</v>
      </c>
      <c r="BH26" s="24">
        <f t="shared" si="32"/>
        <v>0</v>
      </c>
      <c r="BI26" s="65" t="str">
        <f t="shared" ref="BI26" si="134">IF(BH26&lt;0,SUBSTITUTE(TEXT(BH26,"000000000000,00"),",",""),SUBSTITUTE(TEXT(BH26,"0000000000000,00"),",",""))</f>
        <v>000000000000000</v>
      </c>
      <c r="BJ26" s="24">
        <f t="shared" si="34"/>
        <v>0</v>
      </c>
      <c r="BK26" s="65" t="str">
        <f t="shared" ref="BK26" si="135">IF(BJ26&lt;0,SUBSTITUTE(TEXT(BJ26,"000000000000,00"),",",""),SUBSTITUTE(TEXT(BJ26,"0000000000000,00"),",",""))</f>
        <v>000000000000000</v>
      </c>
      <c r="BL26" s="24">
        <f t="shared" si="36"/>
        <v>0</v>
      </c>
      <c r="BM26" s="65" t="str">
        <f t="shared" ref="BM26" si="136">IF(BL26&lt;0,SUBSTITUTE(TEXT(BL26,"000000000000,00"),",",""),SUBSTITUTE(TEXT(BL26,"0000000000000,00"),",",""))</f>
        <v>000000000000000</v>
      </c>
      <c r="BN26" t="str">
        <f t="shared" si="38"/>
        <v>PES</v>
      </c>
      <c r="BO26" t="str">
        <f t="shared" si="39"/>
        <v>0001000000</v>
      </c>
      <c r="BP26">
        <f t="shared" si="40"/>
        <v>0</v>
      </c>
      <c r="BQ26">
        <f t="shared" si="41"/>
        <v>0</v>
      </c>
      <c r="BR26" s="24">
        <f t="shared" si="42"/>
        <v>0</v>
      </c>
      <c r="BS26" s="65" t="str">
        <f t="shared" si="43"/>
        <v>000000000000000</v>
      </c>
      <c r="BT26" t="str">
        <f t="shared" si="44"/>
        <v>00000000</v>
      </c>
      <c r="BU26" s="24">
        <f t="shared" si="45"/>
        <v>0</v>
      </c>
      <c r="BV26" s="65" t="str">
        <f t="shared" si="46"/>
        <v/>
      </c>
      <c r="BW26" s="69" t="str">
        <f t="shared" si="47"/>
        <v/>
      </c>
      <c r="BX26" s="24">
        <f t="shared" si="48"/>
        <v>0</v>
      </c>
      <c r="BY26" s="65" t="str">
        <f t="shared" si="49"/>
        <v/>
      </c>
      <c r="BZ26" s="24">
        <f t="shared" si="50"/>
        <v>0</v>
      </c>
      <c r="CA26" s="65" t="str">
        <f t="shared" si="51"/>
        <v/>
      </c>
      <c r="CB26" s="69" t="str">
        <f t="shared" si="52"/>
        <v/>
      </c>
      <c r="CC26" s="24">
        <f t="shared" si="53"/>
        <v>0</v>
      </c>
      <c r="CD26" s="65" t="str">
        <f t="shared" si="54"/>
        <v/>
      </c>
      <c r="CE26" s="73" t="str">
        <f>IF(CF26="","",MAX(CE$10:$CE25)+1)</f>
        <v/>
      </c>
      <c r="CF26" t="str">
        <f t="shared" si="9"/>
        <v/>
      </c>
      <c r="CG26" s="22" t="str">
        <f>IF(CH26="","",MAX($CG$10:CG25)+1)</f>
        <v/>
      </c>
      <c r="CH26" s="22" t="str">
        <f t="shared" si="10"/>
        <v/>
      </c>
      <c r="CI26" s="22" t="str">
        <f>IF(CJ26="","",MAX($CI$10:CI25)+1)</f>
        <v/>
      </c>
      <c r="CJ26" s="22" t="str">
        <f t="shared" si="11"/>
        <v/>
      </c>
    </row>
    <row r="27" spans="2:88">
      <c r="B27" s="39"/>
      <c r="C27" s="3"/>
      <c r="D27" s="3" t="str">
        <f t="shared" si="2"/>
        <v/>
      </c>
      <c r="E27" s="40"/>
      <c r="F27" s="40"/>
      <c r="G27" s="40">
        <f t="shared" si="12"/>
        <v>0</v>
      </c>
      <c r="H27" s="3">
        <v>80</v>
      </c>
      <c r="I27" s="3" t="str">
        <f t="shared" si="3"/>
        <v/>
      </c>
      <c r="J27" s="33"/>
      <c r="K27" s="3"/>
      <c r="L27" s="41"/>
      <c r="M27" s="41"/>
      <c r="N27" s="41"/>
      <c r="O27" s="41"/>
      <c r="P27" s="41"/>
      <c r="Q27" s="41"/>
      <c r="R27" s="41"/>
      <c r="S27" s="41"/>
      <c r="T27" s="3" t="s">
        <v>645</v>
      </c>
      <c r="U27" s="3" t="str">
        <f t="shared" si="4"/>
        <v/>
      </c>
      <c r="V27" s="41">
        <v>1</v>
      </c>
      <c r="W27" s="41">
        <f t="shared" si="13"/>
        <v>0</v>
      </c>
      <c r="X27" s="3">
        <v>0</v>
      </c>
      <c r="Y27" s="3" t="str">
        <f t="shared" si="5"/>
        <v/>
      </c>
      <c r="Z27" s="3"/>
      <c r="AA27" s="39" t="str">
        <f t="shared" si="14"/>
        <v/>
      </c>
      <c r="AC27" s="46"/>
      <c r="AD27" s="7"/>
      <c r="AE27" s="3" t="str">
        <f t="shared" si="6"/>
        <v/>
      </c>
      <c r="AF27" s="47">
        <f t="shared" si="55"/>
        <v>0</v>
      </c>
      <c r="AG27" s="46"/>
      <c r="AH27" s="7"/>
      <c r="AI27" s="3" t="str">
        <f t="shared" si="7"/>
        <v/>
      </c>
      <c r="AJ27" s="47">
        <f t="shared" si="56"/>
        <v>0</v>
      </c>
      <c r="AK27" s="53">
        <f t="shared" si="57"/>
        <v>0</v>
      </c>
      <c r="AL27" s="53">
        <f t="shared" si="58"/>
        <v>0</v>
      </c>
      <c r="AN27" s="56">
        <f t="shared" si="8"/>
        <v>0</v>
      </c>
      <c r="AP27" t="str">
        <f t="shared" si="15"/>
        <v/>
      </c>
      <c r="AQ27" t="str">
        <f t="shared" si="16"/>
        <v/>
      </c>
      <c r="AR27" t="str">
        <f t="shared" si="17"/>
        <v/>
      </c>
      <c r="AS27" t="str">
        <f t="shared" si="18"/>
        <v/>
      </c>
      <c r="AT27" t="str">
        <f t="shared" si="19"/>
        <v/>
      </c>
      <c r="AU27" t="str">
        <f t="shared" si="20"/>
        <v/>
      </c>
      <c r="AV27" t="str">
        <f t="shared" si="21"/>
        <v/>
      </c>
      <c r="AW27" t="str">
        <f t="shared" si="22"/>
        <v xml:space="preserve">                              </v>
      </c>
      <c r="AX27" s="24">
        <f t="shared" si="23"/>
        <v>0</v>
      </c>
      <c r="AY27" s="65" t="str">
        <f t="shared" si="24"/>
        <v>000000000000000</v>
      </c>
      <c r="AZ27" s="24">
        <f t="shared" si="25"/>
        <v>0</v>
      </c>
      <c r="BA27" s="65" t="str">
        <f t="shared" si="24"/>
        <v>000000000000000</v>
      </c>
      <c r="BB27" s="24">
        <f t="shared" si="26"/>
        <v>0</v>
      </c>
      <c r="BC27" s="65" t="str">
        <f t="shared" ref="BC27" si="137">IF(BB27&lt;0,SUBSTITUTE(TEXT(BB27,"000000000000,00"),",",""),SUBSTITUTE(TEXT(BB27,"0000000000000,00"),",",""))</f>
        <v>000000000000000</v>
      </c>
      <c r="BD27" s="24">
        <f t="shared" si="28"/>
        <v>0</v>
      </c>
      <c r="BE27" s="65" t="str">
        <f t="shared" ref="BE27" si="138">IF(BD27&lt;0,SUBSTITUTE(TEXT(BD27,"000000000000,00"),",",""),SUBSTITUTE(TEXT(BD27,"0000000000000,00"),",",""))</f>
        <v>000000000000000</v>
      </c>
      <c r="BF27" s="24">
        <f t="shared" si="30"/>
        <v>0</v>
      </c>
      <c r="BG27" s="65" t="str">
        <f t="shared" ref="BG27" si="139">IF(BF27&lt;0,SUBSTITUTE(TEXT(BF27,"000000000000,00"),",",""),SUBSTITUTE(TEXT(BF27,"0000000000000,00"),",",""))</f>
        <v>000000000000000</v>
      </c>
      <c r="BH27" s="24">
        <f t="shared" si="32"/>
        <v>0</v>
      </c>
      <c r="BI27" s="65" t="str">
        <f t="shared" ref="BI27" si="140">IF(BH27&lt;0,SUBSTITUTE(TEXT(BH27,"000000000000,00"),",",""),SUBSTITUTE(TEXT(BH27,"0000000000000,00"),",",""))</f>
        <v>000000000000000</v>
      </c>
      <c r="BJ27" s="24">
        <f t="shared" si="34"/>
        <v>0</v>
      </c>
      <c r="BK27" s="65" t="str">
        <f t="shared" ref="BK27" si="141">IF(BJ27&lt;0,SUBSTITUTE(TEXT(BJ27,"000000000000,00"),",",""),SUBSTITUTE(TEXT(BJ27,"0000000000000,00"),",",""))</f>
        <v>000000000000000</v>
      </c>
      <c r="BL27" s="24">
        <f t="shared" si="36"/>
        <v>0</v>
      </c>
      <c r="BM27" s="65" t="str">
        <f t="shared" ref="BM27" si="142">IF(BL27&lt;0,SUBSTITUTE(TEXT(BL27,"000000000000,00"),",",""),SUBSTITUTE(TEXT(BL27,"0000000000000,00"),",",""))</f>
        <v>000000000000000</v>
      </c>
      <c r="BN27" t="str">
        <f t="shared" si="38"/>
        <v>PES</v>
      </c>
      <c r="BO27" t="str">
        <f t="shared" si="39"/>
        <v>0001000000</v>
      </c>
      <c r="BP27">
        <f t="shared" si="40"/>
        <v>0</v>
      </c>
      <c r="BQ27">
        <f t="shared" si="41"/>
        <v>0</v>
      </c>
      <c r="BR27" s="24">
        <f t="shared" si="42"/>
        <v>0</v>
      </c>
      <c r="BS27" s="65" t="str">
        <f t="shared" si="43"/>
        <v>000000000000000</v>
      </c>
      <c r="BT27" t="str">
        <f t="shared" si="44"/>
        <v>00000000</v>
      </c>
      <c r="BU27" s="24">
        <f t="shared" si="45"/>
        <v>0</v>
      </c>
      <c r="BV27" s="65" t="str">
        <f t="shared" si="46"/>
        <v/>
      </c>
      <c r="BW27" s="69" t="str">
        <f t="shared" si="47"/>
        <v/>
      </c>
      <c r="BX27" s="24">
        <f t="shared" si="48"/>
        <v>0</v>
      </c>
      <c r="BY27" s="65" t="str">
        <f t="shared" si="49"/>
        <v/>
      </c>
      <c r="BZ27" s="24">
        <f t="shared" si="50"/>
        <v>0</v>
      </c>
      <c r="CA27" s="65" t="str">
        <f t="shared" si="51"/>
        <v/>
      </c>
      <c r="CB27" s="69" t="str">
        <f t="shared" si="52"/>
        <v/>
      </c>
      <c r="CC27" s="24">
        <f t="shared" si="53"/>
        <v>0</v>
      </c>
      <c r="CD27" s="65" t="str">
        <f t="shared" si="54"/>
        <v/>
      </c>
      <c r="CE27" s="73" t="str">
        <f>IF(CF27="","",MAX(CE$10:$CE26)+1)</f>
        <v/>
      </c>
      <c r="CF27" t="str">
        <f t="shared" si="9"/>
        <v/>
      </c>
      <c r="CG27" s="22" t="str">
        <f>IF(CH27="","",MAX($CG$10:CG26)+1)</f>
        <v/>
      </c>
      <c r="CH27" s="22" t="str">
        <f t="shared" si="10"/>
        <v/>
      </c>
      <c r="CI27" s="22" t="str">
        <f>IF(CJ27="","",MAX($CI$10:CI26)+1)</f>
        <v/>
      </c>
      <c r="CJ27" s="22" t="str">
        <f t="shared" si="11"/>
        <v/>
      </c>
    </row>
    <row r="28" spans="2:88">
      <c r="B28" s="39"/>
      <c r="C28" s="3"/>
      <c r="D28" s="3" t="str">
        <f t="shared" si="2"/>
        <v/>
      </c>
      <c r="E28" s="40"/>
      <c r="F28" s="40"/>
      <c r="G28" s="40">
        <f t="shared" si="12"/>
        <v>0</v>
      </c>
      <c r="H28" s="3">
        <v>80</v>
      </c>
      <c r="I28" s="3" t="str">
        <f t="shared" si="3"/>
        <v/>
      </c>
      <c r="J28" s="33"/>
      <c r="K28" s="3"/>
      <c r="L28" s="41"/>
      <c r="M28" s="41"/>
      <c r="N28" s="41"/>
      <c r="O28" s="41"/>
      <c r="P28" s="41"/>
      <c r="Q28" s="41"/>
      <c r="R28" s="41"/>
      <c r="S28" s="41"/>
      <c r="T28" s="3" t="s">
        <v>645</v>
      </c>
      <c r="U28" s="3" t="str">
        <f t="shared" si="4"/>
        <v/>
      </c>
      <c r="V28" s="41">
        <v>1</v>
      </c>
      <c r="W28" s="41">
        <f t="shared" si="13"/>
        <v>0</v>
      </c>
      <c r="X28" s="3">
        <v>0</v>
      </c>
      <c r="Y28" s="3" t="str">
        <f t="shared" si="5"/>
        <v/>
      </c>
      <c r="Z28" s="3"/>
      <c r="AA28" s="39" t="str">
        <f t="shared" si="14"/>
        <v/>
      </c>
      <c r="AC28" s="46"/>
      <c r="AD28" s="7"/>
      <c r="AE28" s="3" t="str">
        <f t="shared" si="6"/>
        <v/>
      </c>
      <c r="AF28" s="47">
        <f t="shared" si="55"/>
        <v>0</v>
      </c>
      <c r="AG28" s="46"/>
      <c r="AH28" s="7"/>
      <c r="AI28" s="3" t="str">
        <f t="shared" si="7"/>
        <v/>
      </c>
      <c r="AJ28" s="47">
        <f t="shared" si="56"/>
        <v>0</v>
      </c>
      <c r="AK28" s="53">
        <f t="shared" si="57"/>
        <v>0</v>
      </c>
      <c r="AL28" s="53">
        <f t="shared" si="58"/>
        <v>0</v>
      </c>
      <c r="AN28" s="56">
        <f t="shared" si="8"/>
        <v>0</v>
      </c>
      <c r="AP28" t="str">
        <f t="shared" si="15"/>
        <v/>
      </c>
      <c r="AQ28" t="str">
        <f t="shared" si="16"/>
        <v/>
      </c>
      <c r="AR28" t="str">
        <f t="shared" si="17"/>
        <v/>
      </c>
      <c r="AS28" t="str">
        <f t="shared" si="18"/>
        <v/>
      </c>
      <c r="AT28" t="str">
        <f t="shared" si="19"/>
        <v/>
      </c>
      <c r="AU28" t="str">
        <f t="shared" si="20"/>
        <v/>
      </c>
      <c r="AV28" t="str">
        <f t="shared" si="21"/>
        <v/>
      </c>
      <c r="AW28" t="str">
        <f t="shared" si="22"/>
        <v xml:space="preserve">                              </v>
      </c>
      <c r="AX28" s="24">
        <f t="shared" si="23"/>
        <v>0</v>
      </c>
      <c r="AY28" s="65" t="str">
        <f t="shared" si="24"/>
        <v>000000000000000</v>
      </c>
      <c r="AZ28" s="24">
        <f t="shared" si="25"/>
        <v>0</v>
      </c>
      <c r="BA28" s="65" t="str">
        <f t="shared" si="24"/>
        <v>000000000000000</v>
      </c>
      <c r="BB28" s="24">
        <f t="shared" si="26"/>
        <v>0</v>
      </c>
      <c r="BC28" s="65" t="str">
        <f t="shared" ref="BC28" si="143">IF(BB28&lt;0,SUBSTITUTE(TEXT(BB28,"000000000000,00"),",",""),SUBSTITUTE(TEXT(BB28,"0000000000000,00"),",",""))</f>
        <v>000000000000000</v>
      </c>
      <c r="BD28" s="24">
        <f t="shared" si="28"/>
        <v>0</v>
      </c>
      <c r="BE28" s="65" t="str">
        <f t="shared" ref="BE28" si="144">IF(BD28&lt;0,SUBSTITUTE(TEXT(BD28,"000000000000,00"),",",""),SUBSTITUTE(TEXT(BD28,"0000000000000,00"),",",""))</f>
        <v>000000000000000</v>
      </c>
      <c r="BF28" s="24">
        <f t="shared" si="30"/>
        <v>0</v>
      </c>
      <c r="BG28" s="65" t="str">
        <f t="shared" ref="BG28" si="145">IF(BF28&lt;0,SUBSTITUTE(TEXT(BF28,"000000000000,00"),",",""),SUBSTITUTE(TEXT(BF28,"0000000000000,00"),",",""))</f>
        <v>000000000000000</v>
      </c>
      <c r="BH28" s="24">
        <f t="shared" si="32"/>
        <v>0</v>
      </c>
      <c r="BI28" s="65" t="str">
        <f t="shared" ref="BI28" si="146">IF(BH28&lt;0,SUBSTITUTE(TEXT(BH28,"000000000000,00"),",",""),SUBSTITUTE(TEXT(BH28,"0000000000000,00"),",",""))</f>
        <v>000000000000000</v>
      </c>
      <c r="BJ28" s="24">
        <f t="shared" si="34"/>
        <v>0</v>
      </c>
      <c r="BK28" s="65" t="str">
        <f t="shared" ref="BK28" si="147">IF(BJ28&lt;0,SUBSTITUTE(TEXT(BJ28,"000000000000,00"),",",""),SUBSTITUTE(TEXT(BJ28,"0000000000000,00"),",",""))</f>
        <v>000000000000000</v>
      </c>
      <c r="BL28" s="24">
        <f t="shared" si="36"/>
        <v>0</v>
      </c>
      <c r="BM28" s="65" t="str">
        <f t="shared" ref="BM28" si="148">IF(BL28&lt;0,SUBSTITUTE(TEXT(BL28,"000000000000,00"),",",""),SUBSTITUTE(TEXT(BL28,"0000000000000,00"),",",""))</f>
        <v>000000000000000</v>
      </c>
      <c r="BN28" t="str">
        <f t="shared" si="38"/>
        <v>PES</v>
      </c>
      <c r="BO28" t="str">
        <f t="shared" si="39"/>
        <v>0001000000</v>
      </c>
      <c r="BP28">
        <f t="shared" si="40"/>
        <v>0</v>
      </c>
      <c r="BQ28">
        <f t="shared" si="41"/>
        <v>0</v>
      </c>
      <c r="BR28" s="24">
        <f t="shared" si="42"/>
        <v>0</v>
      </c>
      <c r="BS28" s="65" t="str">
        <f t="shared" si="43"/>
        <v>000000000000000</v>
      </c>
      <c r="BT28" t="str">
        <f t="shared" si="44"/>
        <v>00000000</v>
      </c>
      <c r="BU28" s="24">
        <f t="shared" si="45"/>
        <v>0</v>
      </c>
      <c r="BV28" s="65" t="str">
        <f t="shared" si="46"/>
        <v/>
      </c>
      <c r="BW28" s="69" t="str">
        <f t="shared" si="47"/>
        <v/>
      </c>
      <c r="BX28" s="24">
        <f t="shared" si="48"/>
        <v>0</v>
      </c>
      <c r="BY28" s="65" t="str">
        <f t="shared" si="49"/>
        <v/>
      </c>
      <c r="BZ28" s="24">
        <f t="shared" si="50"/>
        <v>0</v>
      </c>
      <c r="CA28" s="65" t="str">
        <f t="shared" si="51"/>
        <v/>
      </c>
      <c r="CB28" s="69" t="str">
        <f t="shared" si="52"/>
        <v/>
      </c>
      <c r="CC28" s="24">
        <f t="shared" si="53"/>
        <v>0</v>
      </c>
      <c r="CD28" s="65" t="str">
        <f t="shared" si="54"/>
        <v/>
      </c>
      <c r="CE28" s="73" t="str">
        <f>IF(CF28="","",MAX(CE$10:$CE27)+1)</f>
        <v/>
      </c>
      <c r="CF28" t="str">
        <f t="shared" si="9"/>
        <v/>
      </c>
      <c r="CG28" s="22" t="str">
        <f>IF(CH28="","",MAX($CG$10:CG27)+1)</f>
        <v/>
      </c>
      <c r="CH28" s="22" t="str">
        <f t="shared" si="10"/>
        <v/>
      </c>
      <c r="CI28" s="22" t="str">
        <f>IF(CJ28="","",MAX($CI$10:CI27)+1)</f>
        <v/>
      </c>
      <c r="CJ28" s="22" t="str">
        <f t="shared" si="11"/>
        <v/>
      </c>
    </row>
    <row r="29" spans="2:88">
      <c r="B29" s="39"/>
      <c r="C29" s="3"/>
      <c r="D29" s="3" t="str">
        <f t="shared" si="2"/>
        <v/>
      </c>
      <c r="E29" s="40"/>
      <c r="F29" s="40"/>
      <c r="G29" s="40">
        <f t="shared" si="12"/>
        <v>0</v>
      </c>
      <c r="H29" s="3">
        <v>80</v>
      </c>
      <c r="I29" s="3" t="str">
        <f t="shared" si="3"/>
        <v/>
      </c>
      <c r="J29" s="33"/>
      <c r="K29" s="3"/>
      <c r="L29" s="41"/>
      <c r="M29" s="41"/>
      <c r="N29" s="41"/>
      <c r="O29" s="41"/>
      <c r="P29" s="41"/>
      <c r="Q29" s="41"/>
      <c r="R29" s="41"/>
      <c r="S29" s="41"/>
      <c r="T29" s="3" t="s">
        <v>645</v>
      </c>
      <c r="U29" s="3" t="str">
        <f t="shared" si="4"/>
        <v/>
      </c>
      <c r="V29" s="41">
        <v>1</v>
      </c>
      <c r="W29" s="41">
        <f t="shared" si="13"/>
        <v>0</v>
      </c>
      <c r="X29" s="3">
        <v>0</v>
      </c>
      <c r="Y29" s="3" t="str">
        <f t="shared" si="5"/>
        <v/>
      </c>
      <c r="Z29" s="3"/>
      <c r="AA29" s="39" t="str">
        <f t="shared" si="14"/>
        <v/>
      </c>
      <c r="AC29" s="46"/>
      <c r="AD29" s="7"/>
      <c r="AE29" s="3" t="str">
        <f t="shared" si="6"/>
        <v/>
      </c>
      <c r="AF29" s="47">
        <f t="shared" si="55"/>
        <v>0</v>
      </c>
      <c r="AG29" s="46"/>
      <c r="AH29" s="7"/>
      <c r="AI29" s="3" t="str">
        <f t="shared" si="7"/>
        <v/>
      </c>
      <c r="AJ29" s="47">
        <f t="shared" si="56"/>
        <v>0</v>
      </c>
      <c r="AK29" s="53">
        <f t="shared" si="57"/>
        <v>0</v>
      </c>
      <c r="AL29" s="53">
        <f t="shared" si="58"/>
        <v>0</v>
      </c>
      <c r="AN29" s="56">
        <f t="shared" si="8"/>
        <v>0</v>
      </c>
      <c r="AP29" t="str">
        <f t="shared" si="15"/>
        <v/>
      </c>
      <c r="AQ29" t="str">
        <f t="shared" si="16"/>
        <v/>
      </c>
      <c r="AR29" t="str">
        <f t="shared" si="17"/>
        <v/>
      </c>
      <c r="AS29" t="str">
        <f t="shared" si="18"/>
        <v/>
      </c>
      <c r="AT29" t="str">
        <f t="shared" si="19"/>
        <v/>
      </c>
      <c r="AU29" t="str">
        <f t="shared" si="20"/>
        <v/>
      </c>
      <c r="AV29" t="str">
        <f t="shared" si="21"/>
        <v/>
      </c>
      <c r="AW29" t="str">
        <f t="shared" si="22"/>
        <v xml:space="preserve">                              </v>
      </c>
      <c r="AX29" s="24">
        <f t="shared" si="23"/>
        <v>0</v>
      </c>
      <c r="AY29" s="65" t="str">
        <f t="shared" si="24"/>
        <v>000000000000000</v>
      </c>
      <c r="AZ29" s="24">
        <f t="shared" si="25"/>
        <v>0</v>
      </c>
      <c r="BA29" s="65" t="str">
        <f t="shared" si="24"/>
        <v>000000000000000</v>
      </c>
      <c r="BB29" s="24">
        <f t="shared" si="26"/>
        <v>0</v>
      </c>
      <c r="BC29" s="65" t="str">
        <f t="shared" ref="BC29" si="149">IF(BB29&lt;0,SUBSTITUTE(TEXT(BB29,"000000000000,00"),",",""),SUBSTITUTE(TEXT(BB29,"0000000000000,00"),",",""))</f>
        <v>000000000000000</v>
      </c>
      <c r="BD29" s="24">
        <f t="shared" si="28"/>
        <v>0</v>
      </c>
      <c r="BE29" s="65" t="str">
        <f t="shared" ref="BE29" si="150">IF(BD29&lt;0,SUBSTITUTE(TEXT(BD29,"000000000000,00"),",",""),SUBSTITUTE(TEXT(BD29,"0000000000000,00"),",",""))</f>
        <v>000000000000000</v>
      </c>
      <c r="BF29" s="24">
        <f t="shared" si="30"/>
        <v>0</v>
      </c>
      <c r="BG29" s="65" t="str">
        <f t="shared" ref="BG29" si="151">IF(BF29&lt;0,SUBSTITUTE(TEXT(BF29,"000000000000,00"),",",""),SUBSTITUTE(TEXT(BF29,"0000000000000,00"),",",""))</f>
        <v>000000000000000</v>
      </c>
      <c r="BH29" s="24">
        <f t="shared" si="32"/>
        <v>0</v>
      </c>
      <c r="BI29" s="65" t="str">
        <f t="shared" ref="BI29" si="152">IF(BH29&lt;0,SUBSTITUTE(TEXT(BH29,"000000000000,00"),",",""),SUBSTITUTE(TEXT(BH29,"0000000000000,00"),",",""))</f>
        <v>000000000000000</v>
      </c>
      <c r="BJ29" s="24">
        <f t="shared" si="34"/>
        <v>0</v>
      </c>
      <c r="BK29" s="65" t="str">
        <f t="shared" ref="BK29" si="153">IF(BJ29&lt;0,SUBSTITUTE(TEXT(BJ29,"000000000000,00"),",",""),SUBSTITUTE(TEXT(BJ29,"0000000000000,00"),",",""))</f>
        <v>000000000000000</v>
      </c>
      <c r="BL29" s="24">
        <f t="shared" si="36"/>
        <v>0</v>
      </c>
      <c r="BM29" s="65" t="str">
        <f t="shared" ref="BM29" si="154">IF(BL29&lt;0,SUBSTITUTE(TEXT(BL29,"000000000000,00"),",",""),SUBSTITUTE(TEXT(BL29,"0000000000000,00"),",",""))</f>
        <v>000000000000000</v>
      </c>
      <c r="BN29" t="str">
        <f t="shared" si="38"/>
        <v>PES</v>
      </c>
      <c r="BO29" t="str">
        <f t="shared" si="39"/>
        <v>0001000000</v>
      </c>
      <c r="BP29">
        <f t="shared" si="40"/>
        <v>0</v>
      </c>
      <c r="BQ29">
        <f t="shared" si="41"/>
        <v>0</v>
      </c>
      <c r="BR29" s="24">
        <f t="shared" si="42"/>
        <v>0</v>
      </c>
      <c r="BS29" s="65" t="str">
        <f t="shared" si="43"/>
        <v>000000000000000</v>
      </c>
      <c r="BT29" t="str">
        <f t="shared" si="44"/>
        <v>00000000</v>
      </c>
      <c r="BU29" s="24">
        <f t="shared" si="45"/>
        <v>0</v>
      </c>
      <c r="BV29" s="65" t="str">
        <f t="shared" si="46"/>
        <v/>
      </c>
      <c r="BW29" s="69" t="str">
        <f t="shared" si="47"/>
        <v/>
      </c>
      <c r="BX29" s="24">
        <f t="shared" si="48"/>
        <v>0</v>
      </c>
      <c r="BY29" s="65" t="str">
        <f t="shared" si="49"/>
        <v/>
      </c>
      <c r="BZ29" s="24">
        <f t="shared" si="50"/>
        <v>0</v>
      </c>
      <c r="CA29" s="65" t="str">
        <f t="shared" si="51"/>
        <v/>
      </c>
      <c r="CB29" s="69" t="str">
        <f t="shared" si="52"/>
        <v/>
      </c>
      <c r="CC29" s="24">
        <f t="shared" si="53"/>
        <v>0</v>
      </c>
      <c r="CD29" s="65" t="str">
        <f t="shared" si="54"/>
        <v/>
      </c>
      <c r="CE29" s="73" t="str">
        <f>IF(CF29="","",MAX(CE$10:$CE28)+1)</f>
        <v/>
      </c>
      <c r="CF29" t="str">
        <f t="shared" si="9"/>
        <v/>
      </c>
      <c r="CG29" s="22" t="str">
        <f>IF(CH29="","",MAX($CG$10:CG28)+1)</f>
        <v/>
      </c>
      <c r="CH29" s="22" t="str">
        <f t="shared" si="10"/>
        <v/>
      </c>
      <c r="CI29" s="22" t="str">
        <f>IF(CJ29="","",MAX($CI$10:CI28)+1)</f>
        <v/>
      </c>
      <c r="CJ29" s="22" t="str">
        <f t="shared" si="11"/>
        <v/>
      </c>
    </row>
    <row r="30" spans="2:88">
      <c r="B30" s="39"/>
      <c r="C30" s="3"/>
      <c r="D30" s="3" t="str">
        <f t="shared" si="2"/>
        <v/>
      </c>
      <c r="E30" s="40"/>
      <c r="F30" s="40"/>
      <c r="G30" s="40">
        <f t="shared" si="12"/>
        <v>0</v>
      </c>
      <c r="H30" s="3">
        <v>80</v>
      </c>
      <c r="I30" s="3" t="str">
        <f t="shared" si="3"/>
        <v/>
      </c>
      <c r="J30" s="33"/>
      <c r="K30" s="3"/>
      <c r="L30" s="41"/>
      <c r="M30" s="41"/>
      <c r="N30" s="41"/>
      <c r="O30" s="41"/>
      <c r="P30" s="41"/>
      <c r="Q30" s="41"/>
      <c r="R30" s="41"/>
      <c r="S30" s="41"/>
      <c r="T30" s="3" t="s">
        <v>645</v>
      </c>
      <c r="U30" s="3" t="str">
        <f t="shared" si="4"/>
        <v/>
      </c>
      <c r="V30" s="41">
        <v>1</v>
      </c>
      <c r="W30" s="41">
        <f t="shared" si="13"/>
        <v>0</v>
      </c>
      <c r="X30" s="3">
        <v>0</v>
      </c>
      <c r="Y30" s="3" t="str">
        <f t="shared" si="5"/>
        <v/>
      </c>
      <c r="Z30" s="3"/>
      <c r="AA30" s="39" t="str">
        <f t="shared" si="14"/>
        <v/>
      </c>
      <c r="AC30" s="46"/>
      <c r="AD30" s="7"/>
      <c r="AE30" s="3" t="str">
        <f t="shared" si="6"/>
        <v/>
      </c>
      <c r="AF30" s="47">
        <f t="shared" si="55"/>
        <v>0</v>
      </c>
      <c r="AG30" s="46"/>
      <c r="AH30" s="7"/>
      <c r="AI30" s="3" t="str">
        <f t="shared" si="7"/>
        <v/>
      </c>
      <c r="AJ30" s="47">
        <f t="shared" si="56"/>
        <v>0</v>
      </c>
      <c r="AK30" s="53">
        <f t="shared" si="57"/>
        <v>0</v>
      </c>
      <c r="AL30" s="53">
        <f t="shared" si="58"/>
        <v>0</v>
      </c>
      <c r="AN30" s="56">
        <f t="shared" si="8"/>
        <v>0</v>
      </c>
      <c r="AP30" t="str">
        <f t="shared" si="15"/>
        <v/>
      </c>
      <c r="AQ30" t="str">
        <f t="shared" si="16"/>
        <v/>
      </c>
      <c r="AR30" t="str">
        <f t="shared" si="17"/>
        <v/>
      </c>
      <c r="AS30" t="str">
        <f t="shared" si="18"/>
        <v/>
      </c>
      <c r="AT30" t="str">
        <f t="shared" si="19"/>
        <v/>
      </c>
      <c r="AU30" t="str">
        <f t="shared" si="20"/>
        <v/>
      </c>
      <c r="AV30" t="str">
        <f t="shared" si="21"/>
        <v/>
      </c>
      <c r="AW30" t="str">
        <f t="shared" si="22"/>
        <v xml:space="preserve">                              </v>
      </c>
      <c r="AX30" s="24">
        <f t="shared" si="23"/>
        <v>0</v>
      </c>
      <c r="AY30" s="65" t="str">
        <f t="shared" si="24"/>
        <v>000000000000000</v>
      </c>
      <c r="AZ30" s="24">
        <f t="shared" si="25"/>
        <v>0</v>
      </c>
      <c r="BA30" s="65" t="str">
        <f t="shared" si="24"/>
        <v>000000000000000</v>
      </c>
      <c r="BB30" s="24">
        <f t="shared" si="26"/>
        <v>0</v>
      </c>
      <c r="BC30" s="65" t="str">
        <f t="shared" ref="BC30" si="155">IF(BB30&lt;0,SUBSTITUTE(TEXT(BB30,"000000000000,00"),",",""),SUBSTITUTE(TEXT(BB30,"0000000000000,00"),",",""))</f>
        <v>000000000000000</v>
      </c>
      <c r="BD30" s="24">
        <f t="shared" si="28"/>
        <v>0</v>
      </c>
      <c r="BE30" s="65" t="str">
        <f t="shared" ref="BE30" si="156">IF(BD30&lt;0,SUBSTITUTE(TEXT(BD30,"000000000000,00"),",",""),SUBSTITUTE(TEXT(BD30,"0000000000000,00"),",",""))</f>
        <v>000000000000000</v>
      </c>
      <c r="BF30" s="24">
        <f t="shared" si="30"/>
        <v>0</v>
      </c>
      <c r="BG30" s="65" t="str">
        <f t="shared" ref="BG30" si="157">IF(BF30&lt;0,SUBSTITUTE(TEXT(BF30,"000000000000,00"),",",""),SUBSTITUTE(TEXT(BF30,"0000000000000,00"),",",""))</f>
        <v>000000000000000</v>
      </c>
      <c r="BH30" s="24">
        <f t="shared" si="32"/>
        <v>0</v>
      </c>
      <c r="BI30" s="65" t="str">
        <f t="shared" ref="BI30" si="158">IF(BH30&lt;0,SUBSTITUTE(TEXT(BH30,"000000000000,00"),",",""),SUBSTITUTE(TEXT(BH30,"0000000000000,00"),",",""))</f>
        <v>000000000000000</v>
      </c>
      <c r="BJ30" s="24">
        <f t="shared" si="34"/>
        <v>0</v>
      </c>
      <c r="BK30" s="65" t="str">
        <f t="shared" ref="BK30" si="159">IF(BJ30&lt;0,SUBSTITUTE(TEXT(BJ30,"000000000000,00"),",",""),SUBSTITUTE(TEXT(BJ30,"0000000000000,00"),",",""))</f>
        <v>000000000000000</v>
      </c>
      <c r="BL30" s="24">
        <f t="shared" si="36"/>
        <v>0</v>
      </c>
      <c r="BM30" s="65" t="str">
        <f t="shared" ref="BM30" si="160">IF(BL30&lt;0,SUBSTITUTE(TEXT(BL30,"000000000000,00"),",",""),SUBSTITUTE(TEXT(BL30,"0000000000000,00"),",",""))</f>
        <v>000000000000000</v>
      </c>
      <c r="BN30" t="str">
        <f t="shared" si="38"/>
        <v>PES</v>
      </c>
      <c r="BO30" t="str">
        <f t="shared" si="39"/>
        <v>0001000000</v>
      </c>
      <c r="BP30">
        <f t="shared" si="40"/>
        <v>0</v>
      </c>
      <c r="BQ30">
        <f t="shared" si="41"/>
        <v>0</v>
      </c>
      <c r="BR30" s="24">
        <f t="shared" si="42"/>
        <v>0</v>
      </c>
      <c r="BS30" s="65" t="str">
        <f t="shared" si="43"/>
        <v>000000000000000</v>
      </c>
      <c r="BT30" t="str">
        <f t="shared" si="44"/>
        <v>00000000</v>
      </c>
      <c r="BU30" s="24">
        <f t="shared" si="45"/>
        <v>0</v>
      </c>
      <c r="BV30" s="65" t="str">
        <f t="shared" si="46"/>
        <v/>
      </c>
      <c r="BW30" s="69" t="str">
        <f t="shared" si="47"/>
        <v/>
      </c>
      <c r="BX30" s="24">
        <f t="shared" si="48"/>
        <v>0</v>
      </c>
      <c r="BY30" s="65" t="str">
        <f t="shared" si="49"/>
        <v/>
      </c>
      <c r="BZ30" s="24">
        <f t="shared" si="50"/>
        <v>0</v>
      </c>
      <c r="CA30" s="65" t="str">
        <f t="shared" si="51"/>
        <v/>
      </c>
      <c r="CB30" s="69" t="str">
        <f t="shared" si="52"/>
        <v/>
      </c>
      <c r="CC30" s="24">
        <f t="shared" si="53"/>
        <v>0</v>
      </c>
      <c r="CD30" s="65" t="str">
        <f t="shared" si="54"/>
        <v/>
      </c>
      <c r="CE30" s="73" t="str">
        <f>IF(CF30="","",MAX(CE$10:$CE29)+1)</f>
        <v/>
      </c>
      <c r="CF30" t="str">
        <f t="shared" si="9"/>
        <v/>
      </c>
      <c r="CG30" s="22" t="str">
        <f>IF(CH30="","",MAX($CG$10:CG29)+1)</f>
        <v/>
      </c>
      <c r="CH30" s="22" t="str">
        <f t="shared" si="10"/>
        <v/>
      </c>
      <c r="CI30" s="22" t="str">
        <f>IF(CJ30="","",MAX($CI$10:CI29)+1)</f>
        <v/>
      </c>
      <c r="CJ30" s="22" t="str">
        <f t="shared" si="11"/>
        <v/>
      </c>
    </row>
    <row r="31" spans="2:88">
      <c r="B31" s="39"/>
      <c r="C31" s="3"/>
      <c r="D31" s="3" t="str">
        <f t="shared" si="2"/>
        <v/>
      </c>
      <c r="E31" s="40"/>
      <c r="F31" s="40"/>
      <c r="G31" s="40">
        <f t="shared" si="12"/>
        <v>0</v>
      </c>
      <c r="H31" s="3">
        <v>80</v>
      </c>
      <c r="I31" s="3" t="str">
        <f t="shared" si="3"/>
        <v/>
      </c>
      <c r="J31" s="33"/>
      <c r="K31" s="3"/>
      <c r="L31" s="41"/>
      <c r="M31" s="41"/>
      <c r="N31" s="41"/>
      <c r="O31" s="41"/>
      <c r="P31" s="41"/>
      <c r="Q31" s="41"/>
      <c r="R31" s="41"/>
      <c r="S31" s="41"/>
      <c r="T31" s="3" t="s">
        <v>645</v>
      </c>
      <c r="U31" s="3" t="str">
        <f t="shared" si="4"/>
        <v/>
      </c>
      <c r="V31" s="41">
        <v>1</v>
      </c>
      <c r="W31" s="41">
        <f t="shared" si="13"/>
        <v>0</v>
      </c>
      <c r="X31" s="3">
        <v>0</v>
      </c>
      <c r="Y31" s="3" t="str">
        <f t="shared" si="5"/>
        <v/>
      </c>
      <c r="Z31" s="3"/>
      <c r="AA31" s="39" t="str">
        <f t="shared" si="14"/>
        <v/>
      </c>
      <c r="AC31" s="46"/>
      <c r="AD31" s="7"/>
      <c r="AE31" s="3" t="str">
        <f t="shared" si="6"/>
        <v/>
      </c>
      <c r="AF31" s="47">
        <f t="shared" si="55"/>
        <v>0</v>
      </c>
      <c r="AG31" s="46"/>
      <c r="AH31" s="7"/>
      <c r="AI31" s="3" t="str">
        <f t="shared" si="7"/>
        <v/>
      </c>
      <c r="AJ31" s="47">
        <f t="shared" si="56"/>
        <v>0</v>
      </c>
      <c r="AK31" s="53">
        <f t="shared" si="57"/>
        <v>0</v>
      </c>
      <c r="AL31" s="53">
        <f t="shared" si="58"/>
        <v>0</v>
      </c>
      <c r="AN31" s="56">
        <f t="shared" si="8"/>
        <v>0</v>
      </c>
      <c r="AP31" t="str">
        <f t="shared" si="15"/>
        <v/>
      </c>
      <c r="AQ31" t="str">
        <f t="shared" si="16"/>
        <v/>
      </c>
      <c r="AR31" t="str">
        <f t="shared" si="17"/>
        <v/>
      </c>
      <c r="AS31" t="str">
        <f t="shared" si="18"/>
        <v/>
      </c>
      <c r="AT31" t="str">
        <f t="shared" si="19"/>
        <v/>
      </c>
      <c r="AU31" t="str">
        <f t="shared" si="20"/>
        <v/>
      </c>
      <c r="AV31" t="str">
        <f t="shared" si="21"/>
        <v/>
      </c>
      <c r="AW31" t="str">
        <f t="shared" si="22"/>
        <v xml:space="preserve">                              </v>
      </c>
      <c r="AX31" s="24">
        <f t="shared" si="23"/>
        <v>0</v>
      </c>
      <c r="AY31" s="65" t="str">
        <f t="shared" si="24"/>
        <v>000000000000000</v>
      </c>
      <c r="AZ31" s="24">
        <f t="shared" si="25"/>
        <v>0</v>
      </c>
      <c r="BA31" s="65" t="str">
        <f t="shared" si="24"/>
        <v>000000000000000</v>
      </c>
      <c r="BB31" s="24">
        <f t="shared" si="26"/>
        <v>0</v>
      </c>
      <c r="BC31" s="65" t="str">
        <f t="shared" ref="BC31" si="161">IF(BB31&lt;0,SUBSTITUTE(TEXT(BB31,"000000000000,00"),",",""),SUBSTITUTE(TEXT(BB31,"0000000000000,00"),",",""))</f>
        <v>000000000000000</v>
      </c>
      <c r="BD31" s="24">
        <f t="shared" si="28"/>
        <v>0</v>
      </c>
      <c r="BE31" s="65" t="str">
        <f t="shared" ref="BE31" si="162">IF(BD31&lt;0,SUBSTITUTE(TEXT(BD31,"000000000000,00"),",",""),SUBSTITUTE(TEXT(BD31,"0000000000000,00"),",",""))</f>
        <v>000000000000000</v>
      </c>
      <c r="BF31" s="24">
        <f t="shared" si="30"/>
        <v>0</v>
      </c>
      <c r="BG31" s="65" t="str">
        <f t="shared" ref="BG31" si="163">IF(BF31&lt;0,SUBSTITUTE(TEXT(BF31,"000000000000,00"),",",""),SUBSTITUTE(TEXT(BF31,"0000000000000,00"),",",""))</f>
        <v>000000000000000</v>
      </c>
      <c r="BH31" s="24">
        <f t="shared" si="32"/>
        <v>0</v>
      </c>
      <c r="BI31" s="65" t="str">
        <f t="shared" ref="BI31" si="164">IF(BH31&lt;0,SUBSTITUTE(TEXT(BH31,"000000000000,00"),",",""),SUBSTITUTE(TEXT(BH31,"0000000000000,00"),",",""))</f>
        <v>000000000000000</v>
      </c>
      <c r="BJ31" s="24">
        <f t="shared" si="34"/>
        <v>0</v>
      </c>
      <c r="BK31" s="65" t="str">
        <f t="shared" ref="BK31" si="165">IF(BJ31&lt;0,SUBSTITUTE(TEXT(BJ31,"000000000000,00"),",",""),SUBSTITUTE(TEXT(BJ31,"0000000000000,00"),",",""))</f>
        <v>000000000000000</v>
      </c>
      <c r="BL31" s="24">
        <f t="shared" si="36"/>
        <v>0</v>
      </c>
      <c r="BM31" s="65" t="str">
        <f t="shared" ref="BM31" si="166">IF(BL31&lt;0,SUBSTITUTE(TEXT(BL31,"000000000000,00"),",",""),SUBSTITUTE(TEXT(BL31,"0000000000000,00"),",",""))</f>
        <v>000000000000000</v>
      </c>
      <c r="BN31" t="str">
        <f t="shared" si="38"/>
        <v>PES</v>
      </c>
      <c r="BO31" t="str">
        <f t="shared" si="39"/>
        <v>0001000000</v>
      </c>
      <c r="BP31">
        <f t="shared" si="40"/>
        <v>0</v>
      </c>
      <c r="BQ31">
        <f t="shared" si="41"/>
        <v>0</v>
      </c>
      <c r="BR31" s="24">
        <f t="shared" si="42"/>
        <v>0</v>
      </c>
      <c r="BS31" s="65" t="str">
        <f t="shared" si="43"/>
        <v>000000000000000</v>
      </c>
      <c r="BT31" t="str">
        <f t="shared" si="44"/>
        <v>00000000</v>
      </c>
      <c r="BU31" s="24">
        <f t="shared" si="45"/>
        <v>0</v>
      </c>
      <c r="BV31" s="65" t="str">
        <f t="shared" si="46"/>
        <v/>
      </c>
      <c r="BW31" s="69" t="str">
        <f t="shared" si="47"/>
        <v/>
      </c>
      <c r="BX31" s="24">
        <f t="shared" si="48"/>
        <v>0</v>
      </c>
      <c r="BY31" s="65" t="str">
        <f t="shared" si="49"/>
        <v/>
      </c>
      <c r="BZ31" s="24">
        <f t="shared" si="50"/>
        <v>0</v>
      </c>
      <c r="CA31" s="65" t="str">
        <f t="shared" si="51"/>
        <v/>
      </c>
      <c r="CB31" s="69" t="str">
        <f t="shared" si="52"/>
        <v/>
      </c>
      <c r="CC31" s="24">
        <f t="shared" si="53"/>
        <v>0</v>
      </c>
      <c r="CD31" s="65" t="str">
        <f t="shared" si="54"/>
        <v/>
      </c>
      <c r="CE31" s="73" t="str">
        <f>IF(CF31="","",MAX(CE$10:$CE30)+1)</f>
        <v/>
      </c>
      <c r="CF31" t="str">
        <f t="shared" si="9"/>
        <v/>
      </c>
      <c r="CG31" s="22" t="str">
        <f>IF(CH31="","",MAX($CG$10:CG30)+1)</f>
        <v/>
      </c>
      <c r="CH31" s="22" t="str">
        <f t="shared" si="10"/>
        <v/>
      </c>
      <c r="CI31" s="22" t="str">
        <f>IF(CJ31="","",MAX($CI$10:CI30)+1)</f>
        <v/>
      </c>
      <c r="CJ31" s="22" t="str">
        <f t="shared" si="11"/>
        <v/>
      </c>
    </row>
    <row r="32" spans="2:88">
      <c r="B32" s="39"/>
      <c r="C32" s="3"/>
      <c r="D32" s="3" t="str">
        <f t="shared" si="2"/>
        <v/>
      </c>
      <c r="E32" s="40"/>
      <c r="F32" s="40"/>
      <c r="G32" s="40">
        <f t="shared" si="12"/>
        <v>0</v>
      </c>
      <c r="H32" s="3">
        <v>80</v>
      </c>
      <c r="I32" s="3" t="str">
        <f t="shared" si="3"/>
        <v/>
      </c>
      <c r="J32" s="33"/>
      <c r="K32" s="3"/>
      <c r="L32" s="41"/>
      <c r="M32" s="41"/>
      <c r="N32" s="41"/>
      <c r="O32" s="41"/>
      <c r="P32" s="41"/>
      <c r="Q32" s="41"/>
      <c r="R32" s="41"/>
      <c r="S32" s="41"/>
      <c r="T32" s="3" t="s">
        <v>645</v>
      </c>
      <c r="U32" s="3" t="str">
        <f t="shared" si="4"/>
        <v/>
      </c>
      <c r="V32" s="41">
        <v>1</v>
      </c>
      <c r="W32" s="41">
        <f t="shared" si="13"/>
        <v>0</v>
      </c>
      <c r="X32" s="3">
        <v>0</v>
      </c>
      <c r="Y32" s="3" t="str">
        <f t="shared" si="5"/>
        <v/>
      </c>
      <c r="Z32" s="3"/>
      <c r="AA32" s="39" t="str">
        <f t="shared" si="14"/>
        <v/>
      </c>
      <c r="AC32" s="46"/>
      <c r="AD32" s="7"/>
      <c r="AE32" s="3" t="str">
        <f t="shared" si="6"/>
        <v/>
      </c>
      <c r="AF32" s="47">
        <f t="shared" si="55"/>
        <v>0</v>
      </c>
      <c r="AG32" s="46"/>
      <c r="AH32" s="7"/>
      <c r="AI32" s="3" t="str">
        <f t="shared" si="7"/>
        <v/>
      </c>
      <c r="AJ32" s="47">
        <f t="shared" si="56"/>
        <v>0</v>
      </c>
      <c r="AK32" s="53">
        <f t="shared" si="57"/>
        <v>0</v>
      </c>
      <c r="AL32" s="53">
        <f t="shared" si="58"/>
        <v>0</v>
      </c>
      <c r="AN32" s="56">
        <f t="shared" si="8"/>
        <v>0</v>
      </c>
      <c r="AP32" t="str">
        <f t="shared" si="15"/>
        <v/>
      </c>
      <c r="AQ32" t="str">
        <f t="shared" si="16"/>
        <v/>
      </c>
      <c r="AR32" t="str">
        <f t="shared" si="17"/>
        <v/>
      </c>
      <c r="AS32" t="str">
        <f t="shared" si="18"/>
        <v/>
      </c>
      <c r="AT32" t="str">
        <f t="shared" si="19"/>
        <v/>
      </c>
      <c r="AU32" t="str">
        <f t="shared" si="20"/>
        <v/>
      </c>
      <c r="AV32" t="str">
        <f t="shared" si="21"/>
        <v/>
      </c>
      <c r="AW32" t="str">
        <f t="shared" si="22"/>
        <v xml:space="preserve">                              </v>
      </c>
      <c r="AX32" s="24">
        <f t="shared" si="23"/>
        <v>0</v>
      </c>
      <c r="AY32" s="65" t="str">
        <f t="shared" si="24"/>
        <v>000000000000000</v>
      </c>
      <c r="AZ32" s="24">
        <f t="shared" si="25"/>
        <v>0</v>
      </c>
      <c r="BA32" s="65" t="str">
        <f t="shared" si="24"/>
        <v>000000000000000</v>
      </c>
      <c r="BB32" s="24">
        <f t="shared" si="26"/>
        <v>0</v>
      </c>
      <c r="BC32" s="65" t="str">
        <f t="shared" ref="BC32" si="167">IF(BB32&lt;0,SUBSTITUTE(TEXT(BB32,"000000000000,00"),",",""),SUBSTITUTE(TEXT(BB32,"0000000000000,00"),",",""))</f>
        <v>000000000000000</v>
      </c>
      <c r="BD32" s="24">
        <f t="shared" si="28"/>
        <v>0</v>
      </c>
      <c r="BE32" s="65" t="str">
        <f t="shared" ref="BE32" si="168">IF(BD32&lt;0,SUBSTITUTE(TEXT(BD32,"000000000000,00"),",",""),SUBSTITUTE(TEXT(BD32,"0000000000000,00"),",",""))</f>
        <v>000000000000000</v>
      </c>
      <c r="BF32" s="24">
        <f t="shared" si="30"/>
        <v>0</v>
      </c>
      <c r="BG32" s="65" t="str">
        <f t="shared" ref="BG32" si="169">IF(BF32&lt;0,SUBSTITUTE(TEXT(BF32,"000000000000,00"),",",""),SUBSTITUTE(TEXT(BF32,"0000000000000,00"),",",""))</f>
        <v>000000000000000</v>
      </c>
      <c r="BH32" s="24">
        <f t="shared" si="32"/>
        <v>0</v>
      </c>
      <c r="BI32" s="65" t="str">
        <f t="shared" ref="BI32" si="170">IF(BH32&lt;0,SUBSTITUTE(TEXT(BH32,"000000000000,00"),",",""),SUBSTITUTE(TEXT(BH32,"0000000000000,00"),",",""))</f>
        <v>000000000000000</v>
      </c>
      <c r="BJ32" s="24">
        <f t="shared" si="34"/>
        <v>0</v>
      </c>
      <c r="BK32" s="65" t="str">
        <f t="shared" ref="BK32" si="171">IF(BJ32&lt;0,SUBSTITUTE(TEXT(BJ32,"000000000000,00"),",",""),SUBSTITUTE(TEXT(BJ32,"0000000000000,00"),",",""))</f>
        <v>000000000000000</v>
      </c>
      <c r="BL32" s="24">
        <f t="shared" si="36"/>
        <v>0</v>
      </c>
      <c r="BM32" s="65" t="str">
        <f t="shared" ref="BM32" si="172">IF(BL32&lt;0,SUBSTITUTE(TEXT(BL32,"000000000000,00"),",",""),SUBSTITUTE(TEXT(BL32,"0000000000000,00"),",",""))</f>
        <v>000000000000000</v>
      </c>
      <c r="BN32" t="str">
        <f t="shared" si="38"/>
        <v>PES</v>
      </c>
      <c r="BO32" t="str">
        <f t="shared" si="39"/>
        <v>0001000000</v>
      </c>
      <c r="BP32">
        <f t="shared" si="40"/>
        <v>0</v>
      </c>
      <c r="BQ32">
        <f t="shared" si="41"/>
        <v>0</v>
      </c>
      <c r="BR32" s="24">
        <f t="shared" si="42"/>
        <v>0</v>
      </c>
      <c r="BS32" s="65" t="str">
        <f t="shared" si="43"/>
        <v>000000000000000</v>
      </c>
      <c r="BT32" t="str">
        <f t="shared" si="44"/>
        <v>00000000</v>
      </c>
      <c r="BU32" s="24">
        <f t="shared" si="45"/>
        <v>0</v>
      </c>
      <c r="BV32" s="65" t="str">
        <f t="shared" si="46"/>
        <v/>
      </c>
      <c r="BW32" s="69" t="str">
        <f t="shared" si="47"/>
        <v/>
      </c>
      <c r="BX32" s="24">
        <f t="shared" si="48"/>
        <v>0</v>
      </c>
      <c r="BY32" s="65" t="str">
        <f t="shared" si="49"/>
        <v/>
      </c>
      <c r="BZ32" s="24">
        <f t="shared" si="50"/>
        <v>0</v>
      </c>
      <c r="CA32" s="65" t="str">
        <f t="shared" si="51"/>
        <v/>
      </c>
      <c r="CB32" s="69" t="str">
        <f t="shared" si="52"/>
        <v/>
      </c>
      <c r="CC32" s="24">
        <f t="shared" si="53"/>
        <v>0</v>
      </c>
      <c r="CD32" s="65" t="str">
        <f t="shared" si="54"/>
        <v/>
      </c>
      <c r="CE32" s="73" t="str">
        <f>IF(CF32="","",MAX(CE$10:$CE31)+1)</f>
        <v/>
      </c>
      <c r="CF32" t="str">
        <f t="shared" si="9"/>
        <v/>
      </c>
      <c r="CG32" s="22" t="str">
        <f>IF(CH32="","",MAX($CG$10:CG31)+1)</f>
        <v/>
      </c>
      <c r="CH32" s="22" t="str">
        <f t="shared" si="10"/>
        <v/>
      </c>
      <c r="CI32" s="22" t="str">
        <f>IF(CJ32="","",MAX($CI$10:CI31)+1)</f>
        <v/>
      </c>
      <c r="CJ32" s="22" t="str">
        <f t="shared" si="11"/>
        <v/>
      </c>
    </row>
    <row r="33" spans="2:88">
      <c r="B33" s="39"/>
      <c r="C33" s="3"/>
      <c r="D33" s="3" t="str">
        <f t="shared" si="2"/>
        <v/>
      </c>
      <c r="E33" s="40"/>
      <c r="F33" s="40"/>
      <c r="G33" s="40">
        <f t="shared" si="12"/>
        <v>0</v>
      </c>
      <c r="H33" s="3">
        <v>80</v>
      </c>
      <c r="I33" s="3" t="str">
        <f t="shared" si="3"/>
        <v/>
      </c>
      <c r="J33" s="33"/>
      <c r="K33" s="3"/>
      <c r="L33" s="41"/>
      <c r="M33" s="41"/>
      <c r="N33" s="41"/>
      <c r="O33" s="41"/>
      <c r="P33" s="41"/>
      <c r="Q33" s="41"/>
      <c r="R33" s="41"/>
      <c r="S33" s="41"/>
      <c r="T33" s="3" t="s">
        <v>645</v>
      </c>
      <c r="U33" s="3" t="str">
        <f t="shared" si="4"/>
        <v/>
      </c>
      <c r="V33" s="41">
        <v>1</v>
      </c>
      <c r="W33" s="41">
        <f t="shared" si="13"/>
        <v>0</v>
      </c>
      <c r="X33" s="3">
        <v>0</v>
      </c>
      <c r="Y33" s="3" t="str">
        <f t="shared" si="5"/>
        <v/>
      </c>
      <c r="Z33" s="3"/>
      <c r="AA33" s="39" t="str">
        <f t="shared" si="14"/>
        <v/>
      </c>
      <c r="AC33" s="46"/>
      <c r="AD33" s="7"/>
      <c r="AE33" s="3" t="str">
        <f t="shared" si="6"/>
        <v/>
      </c>
      <c r="AF33" s="47">
        <f t="shared" si="55"/>
        <v>0</v>
      </c>
      <c r="AG33" s="46"/>
      <c r="AH33" s="7"/>
      <c r="AI33" s="3" t="str">
        <f t="shared" si="7"/>
        <v/>
      </c>
      <c r="AJ33" s="47">
        <f t="shared" si="56"/>
        <v>0</v>
      </c>
      <c r="AK33" s="53">
        <f t="shared" si="57"/>
        <v>0</v>
      </c>
      <c r="AL33" s="53">
        <f t="shared" si="58"/>
        <v>0</v>
      </c>
      <c r="AN33" s="56">
        <f t="shared" si="8"/>
        <v>0</v>
      </c>
      <c r="AP33" t="str">
        <f t="shared" si="15"/>
        <v/>
      </c>
      <c r="AQ33" t="str">
        <f t="shared" si="16"/>
        <v/>
      </c>
      <c r="AR33" t="str">
        <f t="shared" si="17"/>
        <v/>
      </c>
      <c r="AS33" t="str">
        <f t="shared" si="18"/>
        <v/>
      </c>
      <c r="AT33" t="str">
        <f t="shared" si="19"/>
        <v/>
      </c>
      <c r="AU33" t="str">
        <f t="shared" si="20"/>
        <v/>
      </c>
      <c r="AV33" t="str">
        <f t="shared" si="21"/>
        <v/>
      </c>
      <c r="AW33" t="str">
        <f t="shared" si="22"/>
        <v xml:space="preserve">                              </v>
      </c>
      <c r="AX33" s="24">
        <f t="shared" si="23"/>
        <v>0</v>
      </c>
      <c r="AY33" s="65" t="str">
        <f t="shared" si="24"/>
        <v>000000000000000</v>
      </c>
      <c r="AZ33" s="24">
        <f t="shared" si="25"/>
        <v>0</v>
      </c>
      <c r="BA33" s="65" t="str">
        <f t="shared" si="24"/>
        <v>000000000000000</v>
      </c>
      <c r="BB33" s="24">
        <f t="shared" si="26"/>
        <v>0</v>
      </c>
      <c r="BC33" s="65" t="str">
        <f t="shared" ref="BC33" si="173">IF(BB33&lt;0,SUBSTITUTE(TEXT(BB33,"000000000000,00"),",",""),SUBSTITUTE(TEXT(BB33,"0000000000000,00"),",",""))</f>
        <v>000000000000000</v>
      </c>
      <c r="BD33" s="24">
        <f t="shared" si="28"/>
        <v>0</v>
      </c>
      <c r="BE33" s="65" t="str">
        <f t="shared" ref="BE33" si="174">IF(BD33&lt;0,SUBSTITUTE(TEXT(BD33,"000000000000,00"),",",""),SUBSTITUTE(TEXT(BD33,"0000000000000,00"),",",""))</f>
        <v>000000000000000</v>
      </c>
      <c r="BF33" s="24">
        <f t="shared" si="30"/>
        <v>0</v>
      </c>
      <c r="BG33" s="65" t="str">
        <f t="shared" ref="BG33" si="175">IF(BF33&lt;0,SUBSTITUTE(TEXT(BF33,"000000000000,00"),",",""),SUBSTITUTE(TEXT(BF33,"0000000000000,00"),",",""))</f>
        <v>000000000000000</v>
      </c>
      <c r="BH33" s="24">
        <f t="shared" si="32"/>
        <v>0</v>
      </c>
      <c r="BI33" s="65" t="str">
        <f t="shared" ref="BI33" si="176">IF(BH33&lt;0,SUBSTITUTE(TEXT(BH33,"000000000000,00"),",",""),SUBSTITUTE(TEXT(BH33,"0000000000000,00"),",",""))</f>
        <v>000000000000000</v>
      </c>
      <c r="BJ33" s="24">
        <f t="shared" si="34"/>
        <v>0</v>
      </c>
      <c r="BK33" s="65" t="str">
        <f t="shared" ref="BK33" si="177">IF(BJ33&lt;0,SUBSTITUTE(TEXT(BJ33,"000000000000,00"),",",""),SUBSTITUTE(TEXT(BJ33,"0000000000000,00"),",",""))</f>
        <v>000000000000000</v>
      </c>
      <c r="BL33" s="24">
        <f t="shared" si="36"/>
        <v>0</v>
      </c>
      <c r="BM33" s="65" t="str">
        <f t="shared" ref="BM33" si="178">IF(BL33&lt;0,SUBSTITUTE(TEXT(BL33,"000000000000,00"),",",""),SUBSTITUTE(TEXT(BL33,"0000000000000,00"),",",""))</f>
        <v>000000000000000</v>
      </c>
      <c r="BN33" t="str">
        <f t="shared" si="38"/>
        <v>PES</v>
      </c>
      <c r="BO33" t="str">
        <f t="shared" si="39"/>
        <v>0001000000</v>
      </c>
      <c r="BP33">
        <f t="shared" si="40"/>
        <v>0</v>
      </c>
      <c r="BQ33">
        <f t="shared" si="41"/>
        <v>0</v>
      </c>
      <c r="BR33" s="24">
        <f t="shared" si="42"/>
        <v>0</v>
      </c>
      <c r="BS33" s="65" t="str">
        <f t="shared" si="43"/>
        <v>000000000000000</v>
      </c>
      <c r="BT33" t="str">
        <f t="shared" si="44"/>
        <v>00000000</v>
      </c>
      <c r="BU33" s="24">
        <f t="shared" si="45"/>
        <v>0</v>
      </c>
      <c r="BV33" s="65" t="str">
        <f t="shared" si="46"/>
        <v/>
      </c>
      <c r="BW33" s="69" t="str">
        <f t="shared" si="47"/>
        <v/>
      </c>
      <c r="BX33" s="24">
        <f t="shared" si="48"/>
        <v>0</v>
      </c>
      <c r="BY33" s="65" t="str">
        <f t="shared" si="49"/>
        <v/>
      </c>
      <c r="BZ33" s="24">
        <f t="shared" si="50"/>
        <v>0</v>
      </c>
      <c r="CA33" s="65" t="str">
        <f t="shared" si="51"/>
        <v/>
      </c>
      <c r="CB33" s="69" t="str">
        <f t="shared" si="52"/>
        <v/>
      </c>
      <c r="CC33" s="24">
        <f t="shared" si="53"/>
        <v>0</v>
      </c>
      <c r="CD33" s="65" t="str">
        <f t="shared" si="54"/>
        <v/>
      </c>
      <c r="CE33" s="73" t="str">
        <f>IF(CF33="","",MAX(CE$10:$CE32)+1)</f>
        <v/>
      </c>
      <c r="CF33" t="str">
        <f t="shared" si="9"/>
        <v/>
      </c>
      <c r="CG33" s="22" t="str">
        <f>IF(CH33="","",MAX($CG$10:CG32)+1)</f>
        <v/>
      </c>
      <c r="CH33" s="22" t="str">
        <f t="shared" si="10"/>
        <v/>
      </c>
      <c r="CI33" s="22" t="str">
        <f>IF(CJ33="","",MAX($CI$10:CI32)+1)</f>
        <v/>
      </c>
      <c r="CJ33" s="22" t="str">
        <f t="shared" si="11"/>
        <v/>
      </c>
    </row>
    <row r="34" spans="2:88">
      <c r="B34" s="39"/>
      <c r="C34" s="3"/>
      <c r="D34" s="3" t="str">
        <f t="shared" si="2"/>
        <v/>
      </c>
      <c r="E34" s="40"/>
      <c r="F34" s="40"/>
      <c r="G34" s="40">
        <f t="shared" si="12"/>
        <v>0</v>
      </c>
      <c r="H34" s="3">
        <v>80</v>
      </c>
      <c r="I34" s="3" t="str">
        <f t="shared" si="3"/>
        <v/>
      </c>
      <c r="J34" s="33"/>
      <c r="K34" s="3"/>
      <c r="L34" s="41"/>
      <c r="M34" s="41"/>
      <c r="N34" s="41"/>
      <c r="O34" s="41"/>
      <c r="P34" s="41"/>
      <c r="Q34" s="41"/>
      <c r="R34" s="41"/>
      <c r="S34" s="41"/>
      <c r="T34" s="3" t="s">
        <v>645</v>
      </c>
      <c r="U34" s="3" t="str">
        <f t="shared" si="4"/>
        <v/>
      </c>
      <c r="V34" s="41">
        <v>1</v>
      </c>
      <c r="W34" s="41">
        <f t="shared" si="13"/>
        <v>0</v>
      </c>
      <c r="X34" s="3">
        <v>0</v>
      </c>
      <c r="Y34" s="3" t="str">
        <f t="shared" si="5"/>
        <v/>
      </c>
      <c r="Z34" s="3"/>
      <c r="AA34" s="39" t="str">
        <f t="shared" si="14"/>
        <v/>
      </c>
      <c r="AC34" s="46"/>
      <c r="AD34" s="7"/>
      <c r="AE34" s="3" t="str">
        <f t="shared" si="6"/>
        <v/>
      </c>
      <c r="AF34" s="47">
        <f t="shared" si="55"/>
        <v>0</v>
      </c>
      <c r="AG34" s="46"/>
      <c r="AH34" s="7"/>
      <c r="AI34" s="3" t="str">
        <f t="shared" si="7"/>
        <v/>
      </c>
      <c r="AJ34" s="47">
        <f t="shared" si="56"/>
        <v>0</v>
      </c>
      <c r="AK34" s="53">
        <f t="shared" si="57"/>
        <v>0</v>
      </c>
      <c r="AL34" s="53">
        <f t="shared" si="58"/>
        <v>0</v>
      </c>
      <c r="AN34" s="56">
        <f t="shared" si="8"/>
        <v>0</v>
      </c>
      <c r="AP34" t="str">
        <f t="shared" si="15"/>
        <v/>
      </c>
      <c r="AQ34" t="str">
        <f t="shared" si="16"/>
        <v/>
      </c>
      <c r="AR34" t="str">
        <f t="shared" si="17"/>
        <v/>
      </c>
      <c r="AS34" t="str">
        <f t="shared" si="18"/>
        <v/>
      </c>
      <c r="AT34" t="str">
        <f t="shared" si="19"/>
        <v/>
      </c>
      <c r="AU34" t="str">
        <f t="shared" si="20"/>
        <v/>
      </c>
      <c r="AV34" t="str">
        <f t="shared" si="21"/>
        <v/>
      </c>
      <c r="AW34" t="str">
        <f t="shared" si="22"/>
        <v xml:space="preserve">                              </v>
      </c>
      <c r="AX34" s="24">
        <f t="shared" si="23"/>
        <v>0</v>
      </c>
      <c r="AY34" s="65" t="str">
        <f t="shared" si="24"/>
        <v>000000000000000</v>
      </c>
      <c r="AZ34" s="24">
        <f t="shared" si="25"/>
        <v>0</v>
      </c>
      <c r="BA34" s="65" t="str">
        <f t="shared" si="24"/>
        <v>000000000000000</v>
      </c>
      <c r="BB34" s="24">
        <f t="shared" si="26"/>
        <v>0</v>
      </c>
      <c r="BC34" s="65" t="str">
        <f t="shared" ref="BC34" si="179">IF(BB34&lt;0,SUBSTITUTE(TEXT(BB34,"000000000000,00"),",",""),SUBSTITUTE(TEXT(BB34,"0000000000000,00"),",",""))</f>
        <v>000000000000000</v>
      </c>
      <c r="BD34" s="24">
        <f t="shared" si="28"/>
        <v>0</v>
      </c>
      <c r="BE34" s="65" t="str">
        <f t="shared" ref="BE34" si="180">IF(BD34&lt;0,SUBSTITUTE(TEXT(BD34,"000000000000,00"),",",""),SUBSTITUTE(TEXT(BD34,"0000000000000,00"),",",""))</f>
        <v>000000000000000</v>
      </c>
      <c r="BF34" s="24">
        <f t="shared" si="30"/>
        <v>0</v>
      </c>
      <c r="BG34" s="65" t="str">
        <f t="shared" ref="BG34" si="181">IF(BF34&lt;0,SUBSTITUTE(TEXT(BF34,"000000000000,00"),",",""),SUBSTITUTE(TEXT(BF34,"0000000000000,00"),",",""))</f>
        <v>000000000000000</v>
      </c>
      <c r="BH34" s="24">
        <f t="shared" si="32"/>
        <v>0</v>
      </c>
      <c r="BI34" s="65" t="str">
        <f t="shared" ref="BI34" si="182">IF(BH34&lt;0,SUBSTITUTE(TEXT(BH34,"000000000000,00"),",",""),SUBSTITUTE(TEXT(BH34,"0000000000000,00"),",",""))</f>
        <v>000000000000000</v>
      </c>
      <c r="BJ34" s="24">
        <f t="shared" si="34"/>
        <v>0</v>
      </c>
      <c r="BK34" s="65" t="str">
        <f t="shared" ref="BK34" si="183">IF(BJ34&lt;0,SUBSTITUTE(TEXT(BJ34,"000000000000,00"),",",""),SUBSTITUTE(TEXT(BJ34,"0000000000000,00"),",",""))</f>
        <v>000000000000000</v>
      </c>
      <c r="BL34" s="24">
        <f t="shared" si="36"/>
        <v>0</v>
      </c>
      <c r="BM34" s="65" t="str">
        <f t="shared" ref="BM34" si="184">IF(BL34&lt;0,SUBSTITUTE(TEXT(BL34,"000000000000,00"),",",""),SUBSTITUTE(TEXT(BL34,"0000000000000,00"),",",""))</f>
        <v>000000000000000</v>
      </c>
      <c r="BN34" t="str">
        <f t="shared" si="38"/>
        <v>PES</v>
      </c>
      <c r="BO34" t="str">
        <f t="shared" si="39"/>
        <v>0001000000</v>
      </c>
      <c r="BP34">
        <f t="shared" si="40"/>
        <v>0</v>
      </c>
      <c r="BQ34">
        <f t="shared" si="41"/>
        <v>0</v>
      </c>
      <c r="BR34" s="24">
        <f t="shared" si="42"/>
        <v>0</v>
      </c>
      <c r="BS34" s="65" t="str">
        <f t="shared" si="43"/>
        <v>000000000000000</v>
      </c>
      <c r="BT34" t="str">
        <f t="shared" si="44"/>
        <v>00000000</v>
      </c>
      <c r="BU34" s="24">
        <f t="shared" si="45"/>
        <v>0</v>
      </c>
      <c r="BV34" s="65" t="str">
        <f t="shared" si="46"/>
        <v/>
      </c>
      <c r="BW34" s="69" t="str">
        <f t="shared" si="47"/>
        <v/>
      </c>
      <c r="BX34" s="24">
        <f t="shared" si="48"/>
        <v>0</v>
      </c>
      <c r="BY34" s="65" t="str">
        <f t="shared" si="49"/>
        <v/>
      </c>
      <c r="BZ34" s="24">
        <f t="shared" si="50"/>
        <v>0</v>
      </c>
      <c r="CA34" s="65" t="str">
        <f t="shared" si="51"/>
        <v/>
      </c>
      <c r="CB34" s="69" t="str">
        <f t="shared" si="52"/>
        <v/>
      </c>
      <c r="CC34" s="24">
        <f t="shared" si="53"/>
        <v>0</v>
      </c>
      <c r="CD34" s="65" t="str">
        <f t="shared" si="54"/>
        <v/>
      </c>
      <c r="CE34" s="73" t="str">
        <f>IF(CF34="","",MAX(CE$10:$CE33)+1)</f>
        <v/>
      </c>
      <c r="CF34" t="str">
        <f t="shared" si="9"/>
        <v/>
      </c>
      <c r="CG34" s="22" t="str">
        <f>IF(CH34="","",MAX($CG$10:CG33)+1)</f>
        <v/>
      </c>
      <c r="CH34" s="22" t="str">
        <f t="shared" si="10"/>
        <v/>
      </c>
      <c r="CI34" s="22" t="str">
        <f>IF(CJ34="","",MAX($CI$10:CI33)+1)</f>
        <v/>
      </c>
      <c r="CJ34" s="22" t="str">
        <f t="shared" si="11"/>
        <v/>
      </c>
    </row>
    <row r="35" spans="2:88">
      <c r="B35" s="39"/>
      <c r="C35" s="3"/>
      <c r="D35" s="3" t="str">
        <f t="shared" si="2"/>
        <v/>
      </c>
      <c r="E35" s="40"/>
      <c r="F35" s="40"/>
      <c r="G35" s="40">
        <f t="shared" si="12"/>
        <v>0</v>
      </c>
      <c r="H35" s="3">
        <v>80</v>
      </c>
      <c r="I35" s="3" t="str">
        <f t="shared" si="3"/>
        <v/>
      </c>
      <c r="J35" s="33"/>
      <c r="K35" s="3"/>
      <c r="L35" s="41"/>
      <c r="M35" s="41"/>
      <c r="N35" s="41"/>
      <c r="O35" s="41"/>
      <c r="P35" s="41"/>
      <c r="Q35" s="41"/>
      <c r="R35" s="41"/>
      <c r="S35" s="41"/>
      <c r="T35" s="3" t="s">
        <v>645</v>
      </c>
      <c r="U35" s="3" t="str">
        <f t="shared" si="4"/>
        <v/>
      </c>
      <c r="V35" s="41">
        <v>1</v>
      </c>
      <c r="W35" s="41">
        <f t="shared" si="13"/>
        <v>0</v>
      </c>
      <c r="X35" s="3">
        <v>0</v>
      </c>
      <c r="Y35" s="3" t="str">
        <f t="shared" si="5"/>
        <v/>
      </c>
      <c r="Z35" s="3"/>
      <c r="AA35" s="39" t="str">
        <f t="shared" si="14"/>
        <v/>
      </c>
      <c r="AC35" s="46"/>
      <c r="AD35" s="7"/>
      <c r="AE35" s="3" t="str">
        <f t="shared" si="6"/>
        <v/>
      </c>
      <c r="AF35" s="47">
        <f t="shared" si="55"/>
        <v>0</v>
      </c>
      <c r="AG35" s="46"/>
      <c r="AH35" s="7"/>
      <c r="AI35" s="3" t="str">
        <f t="shared" si="7"/>
        <v/>
      </c>
      <c r="AJ35" s="47">
        <f t="shared" si="56"/>
        <v>0</v>
      </c>
      <c r="AK35" s="53">
        <f t="shared" si="57"/>
        <v>0</v>
      </c>
      <c r="AL35" s="53">
        <f t="shared" si="58"/>
        <v>0</v>
      </c>
      <c r="AN35" s="56">
        <f t="shared" si="8"/>
        <v>0</v>
      </c>
      <c r="AP35" t="str">
        <f t="shared" si="15"/>
        <v/>
      </c>
      <c r="AQ35" t="str">
        <f t="shared" si="16"/>
        <v/>
      </c>
      <c r="AR35" t="str">
        <f t="shared" si="17"/>
        <v/>
      </c>
      <c r="AS35" t="str">
        <f t="shared" si="18"/>
        <v/>
      </c>
      <c r="AT35" t="str">
        <f t="shared" si="19"/>
        <v/>
      </c>
      <c r="AU35" t="str">
        <f t="shared" si="20"/>
        <v/>
      </c>
      <c r="AV35" t="str">
        <f t="shared" si="21"/>
        <v/>
      </c>
      <c r="AW35" t="str">
        <f t="shared" si="22"/>
        <v xml:space="preserve">                              </v>
      </c>
      <c r="AX35" s="24">
        <f t="shared" si="23"/>
        <v>0</v>
      </c>
      <c r="AY35" s="65" t="str">
        <f t="shared" si="24"/>
        <v>000000000000000</v>
      </c>
      <c r="AZ35" s="24">
        <f t="shared" si="25"/>
        <v>0</v>
      </c>
      <c r="BA35" s="65" t="str">
        <f t="shared" si="24"/>
        <v>000000000000000</v>
      </c>
      <c r="BB35" s="24">
        <f t="shared" si="26"/>
        <v>0</v>
      </c>
      <c r="BC35" s="65" t="str">
        <f t="shared" ref="BC35" si="185">IF(BB35&lt;0,SUBSTITUTE(TEXT(BB35,"000000000000,00"),",",""),SUBSTITUTE(TEXT(BB35,"0000000000000,00"),",",""))</f>
        <v>000000000000000</v>
      </c>
      <c r="BD35" s="24">
        <f t="shared" si="28"/>
        <v>0</v>
      </c>
      <c r="BE35" s="65" t="str">
        <f t="shared" ref="BE35" si="186">IF(BD35&lt;0,SUBSTITUTE(TEXT(BD35,"000000000000,00"),",",""),SUBSTITUTE(TEXT(BD35,"0000000000000,00"),",",""))</f>
        <v>000000000000000</v>
      </c>
      <c r="BF35" s="24">
        <f t="shared" si="30"/>
        <v>0</v>
      </c>
      <c r="BG35" s="65" t="str">
        <f t="shared" ref="BG35" si="187">IF(BF35&lt;0,SUBSTITUTE(TEXT(BF35,"000000000000,00"),",",""),SUBSTITUTE(TEXT(BF35,"0000000000000,00"),",",""))</f>
        <v>000000000000000</v>
      </c>
      <c r="BH35" s="24">
        <f t="shared" si="32"/>
        <v>0</v>
      </c>
      <c r="BI35" s="65" t="str">
        <f t="shared" ref="BI35" si="188">IF(BH35&lt;0,SUBSTITUTE(TEXT(BH35,"000000000000,00"),",",""),SUBSTITUTE(TEXT(BH35,"0000000000000,00"),",",""))</f>
        <v>000000000000000</v>
      </c>
      <c r="BJ35" s="24">
        <f t="shared" si="34"/>
        <v>0</v>
      </c>
      <c r="BK35" s="65" t="str">
        <f t="shared" ref="BK35" si="189">IF(BJ35&lt;0,SUBSTITUTE(TEXT(BJ35,"000000000000,00"),",",""),SUBSTITUTE(TEXT(BJ35,"0000000000000,00"),",",""))</f>
        <v>000000000000000</v>
      </c>
      <c r="BL35" s="24">
        <f t="shared" si="36"/>
        <v>0</v>
      </c>
      <c r="BM35" s="65" t="str">
        <f t="shared" ref="BM35" si="190">IF(BL35&lt;0,SUBSTITUTE(TEXT(BL35,"000000000000,00"),",",""),SUBSTITUTE(TEXT(BL35,"0000000000000,00"),",",""))</f>
        <v>000000000000000</v>
      </c>
      <c r="BN35" t="str">
        <f t="shared" si="38"/>
        <v>PES</v>
      </c>
      <c r="BO35" t="str">
        <f t="shared" si="39"/>
        <v>0001000000</v>
      </c>
      <c r="BP35">
        <f t="shared" si="40"/>
        <v>0</v>
      </c>
      <c r="BQ35">
        <f t="shared" si="41"/>
        <v>0</v>
      </c>
      <c r="BR35" s="24">
        <f t="shared" si="42"/>
        <v>0</v>
      </c>
      <c r="BS35" s="65" t="str">
        <f t="shared" si="43"/>
        <v>000000000000000</v>
      </c>
      <c r="BT35" t="str">
        <f t="shared" si="44"/>
        <v>00000000</v>
      </c>
      <c r="BU35" s="24">
        <f t="shared" si="45"/>
        <v>0</v>
      </c>
      <c r="BV35" s="65" t="str">
        <f t="shared" si="46"/>
        <v/>
      </c>
      <c r="BW35" s="69" t="str">
        <f t="shared" si="47"/>
        <v/>
      </c>
      <c r="BX35" s="24">
        <f t="shared" si="48"/>
        <v>0</v>
      </c>
      <c r="BY35" s="65" t="str">
        <f t="shared" si="49"/>
        <v/>
      </c>
      <c r="BZ35" s="24">
        <f t="shared" si="50"/>
        <v>0</v>
      </c>
      <c r="CA35" s="65" t="str">
        <f t="shared" si="51"/>
        <v/>
      </c>
      <c r="CB35" s="69" t="str">
        <f t="shared" si="52"/>
        <v/>
      </c>
      <c r="CC35" s="24">
        <f t="shared" si="53"/>
        <v>0</v>
      </c>
      <c r="CD35" s="65" t="str">
        <f t="shared" si="54"/>
        <v/>
      </c>
      <c r="CE35" s="73" t="str">
        <f>IF(CF35="","",MAX(CE$10:$CE34)+1)</f>
        <v/>
      </c>
      <c r="CF35" t="str">
        <f t="shared" si="9"/>
        <v/>
      </c>
      <c r="CG35" s="22" t="str">
        <f>IF(CH35="","",MAX($CG$10:CG34)+1)</f>
        <v/>
      </c>
      <c r="CH35" s="22" t="str">
        <f t="shared" si="10"/>
        <v/>
      </c>
      <c r="CI35" s="22" t="str">
        <f>IF(CJ35="","",MAX($CI$10:CI34)+1)</f>
        <v/>
      </c>
      <c r="CJ35" s="22" t="str">
        <f t="shared" si="11"/>
        <v/>
      </c>
    </row>
    <row r="36" spans="2:88">
      <c r="B36" s="39"/>
      <c r="C36" s="3"/>
      <c r="D36" s="3" t="str">
        <f t="shared" si="2"/>
        <v/>
      </c>
      <c r="E36" s="40"/>
      <c r="F36" s="40"/>
      <c r="G36" s="40">
        <f t="shared" si="12"/>
        <v>0</v>
      </c>
      <c r="H36" s="3">
        <v>80</v>
      </c>
      <c r="I36" s="3" t="str">
        <f t="shared" si="3"/>
        <v/>
      </c>
      <c r="J36" s="33"/>
      <c r="K36" s="3"/>
      <c r="L36" s="41"/>
      <c r="M36" s="41"/>
      <c r="N36" s="41"/>
      <c r="O36" s="41"/>
      <c r="P36" s="41"/>
      <c r="Q36" s="41"/>
      <c r="R36" s="41"/>
      <c r="S36" s="41"/>
      <c r="T36" s="3" t="s">
        <v>645</v>
      </c>
      <c r="U36" s="3" t="str">
        <f t="shared" si="4"/>
        <v/>
      </c>
      <c r="V36" s="41">
        <v>1</v>
      </c>
      <c r="W36" s="41">
        <f t="shared" si="13"/>
        <v>0</v>
      </c>
      <c r="X36" s="3">
        <v>0</v>
      </c>
      <c r="Y36" s="3" t="str">
        <f t="shared" si="5"/>
        <v/>
      </c>
      <c r="Z36" s="3"/>
      <c r="AA36" s="39" t="str">
        <f t="shared" si="14"/>
        <v/>
      </c>
      <c r="AC36" s="46"/>
      <c r="AD36" s="7"/>
      <c r="AE36" s="3" t="str">
        <f t="shared" si="6"/>
        <v/>
      </c>
      <c r="AF36" s="47">
        <f t="shared" si="55"/>
        <v>0</v>
      </c>
      <c r="AG36" s="46"/>
      <c r="AH36" s="7"/>
      <c r="AI36" s="3" t="str">
        <f t="shared" si="7"/>
        <v/>
      </c>
      <c r="AJ36" s="47">
        <f t="shared" si="56"/>
        <v>0</v>
      </c>
      <c r="AK36" s="53">
        <f t="shared" si="57"/>
        <v>0</v>
      </c>
      <c r="AL36" s="53">
        <f t="shared" si="58"/>
        <v>0</v>
      </c>
      <c r="AN36" s="56">
        <f t="shared" si="8"/>
        <v>0</v>
      </c>
      <c r="AP36" t="str">
        <f t="shared" si="15"/>
        <v/>
      </c>
      <c r="AQ36" t="str">
        <f t="shared" si="16"/>
        <v/>
      </c>
      <c r="AR36" t="str">
        <f t="shared" si="17"/>
        <v/>
      </c>
      <c r="AS36" t="str">
        <f t="shared" si="18"/>
        <v/>
      </c>
      <c r="AT36" t="str">
        <f t="shared" si="19"/>
        <v/>
      </c>
      <c r="AU36" t="str">
        <f t="shared" si="20"/>
        <v/>
      </c>
      <c r="AV36" t="str">
        <f t="shared" si="21"/>
        <v/>
      </c>
      <c r="AW36" t="str">
        <f t="shared" si="22"/>
        <v xml:space="preserve">                              </v>
      </c>
      <c r="AX36" s="24">
        <f t="shared" si="23"/>
        <v>0</v>
      </c>
      <c r="AY36" s="65" t="str">
        <f t="shared" si="24"/>
        <v>000000000000000</v>
      </c>
      <c r="AZ36" s="24">
        <f t="shared" si="25"/>
        <v>0</v>
      </c>
      <c r="BA36" s="65" t="str">
        <f t="shared" si="24"/>
        <v>000000000000000</v>
      </c>
      <c r="BB36" s="24">
        <f t="shared" si="26"/>
        <v>0</v>
      </c>
      <c r="BC36" s="65" t="str">
        <f t="shared" ref="BC36" si="191">IF(BB36&lt;0,SUBSTITUTE(TEXT(BB36,"000000000000,00"),",",""),SUBSTITUTE(TEXT(BB36,"0000000000000,00"),",",""))</f>
        <v>000000000000000</v>
      </c>
      <c r="BD36" s="24">
        <f t="shared" si="28"/>
        <v>0</v>
      </c>
      <c r="BE36" s="65" t="str">
        <f t="shared" ref="BE36" si="192">IF(BD36&lt;0,SUBSTITUTE(TEXT(BD36,"000000000000,00"),",",""),SUBSTITUTE(TEXT(BD36,"0000000000000,00"),",",""))</f>
        <v>000000000000000</v>
      </c>
      <c r="BF36" s="24">
        <f t="shared" si="30"/>
        <v>0</v>
      </c>
      <c r="BG36" s="65" t="str">
        <f t="shared" ref="BG36" si="193">IF(BF36&lt;0,SUBSTITUTE(TEXT(BF36,"000000000000,00"),",",""),SUBSTITUTE(TEXT(BF36,"0000000000000,00"),",",""))</f>
        <v>000000000000000</v>
      </c>
      <c r="BH36" s="24">
        <f t="shared" si="32"/>
        <v>0</v>
      </c>
      <c r="BI36" s="65" t="str">
        <f t="shared" ref="BI36" si="194">IF(BH36&lt;0,SUBSTITUTE(TEXT(BH36,"000000000000,00"),",",""),SUBSTITUTE(TEXT(BH36,"0000000000000,00"),",",""))</f>
        <v>000000000000000</v>
      </c>
      <c r="BJ36" s="24">
        <f t="shared" si="34"/>
        <v>0</v>
      </c>
      <c r="BK36" s="65" t="str">
        <f t="shared" ref="BK36" si="195">IF(BJ36&lt;0,SUBSTITUTE(TEXT(BJ36,"000000000000,00"),",",""),SUBSTITUTE(TEXT(BJ36,"0000000000000,00"),",",""))</f>
        <v>000000000000000</v>
      </c>
      <c r="BL36" s="24">
        <f t="shared" si="36"/>
        <v>0</v>
      </c>
      <c r="BM36" s="65" t="str">
        <f t="shared" ref="BM36" si="196">IF(BL36&lt;0,SUBSTITUTE(TEXT(BL36,"000000000000,00"),",",""),SUBSTITUTE(TEXT(BL36,"0000000000000,00"),",",""))</f>
        <v>000000000000000</v>
      </c>
      <c r="BN36" t="str">
        <f t="shared" si="38"/>
        <v>PES</v>
      </c>
      <c r="BO36" t="str">
        <f t="shared" si="39"/>
        <v>0001000000</v>
      </c>
      <c r="BP36">
        <f t="shared" si="40"/>
        <v>0</v>
      </c>
      <c r="BQ36">
        <f t="shared" si="41"/>
        <v>0</v>
      </c>
      <c r="BR36" s="24">
        <f t="shared" si="42"/>
        <v>0</v>
      </c>
      <c r="BS36" s="65" t="str">
        <f t="shared" si="43"/>
        <v>000000000000000</v>
      </c>
      <c r="BT36" t="str">
        <f t="shared" si="44"/>
        <v>00000000</v>
      </c>
      <c r="BU36" s="24">
        <f t="shared" si="45"/>
        <v>0</v>
      </c>
      <c r="BV36" s="65" t="str">
        <f t="shared" si="46"/>
        <v/>
      </c>
      <c r="BW36" s="69" t="str">
        <f t="shared" si="47"/>
        <v/>
      </c>
      <c r="BX36" s="24">
        <f t="shared" si="48"/>
        <v>0</v>
      </c>
      <c r="BY36" s="65" t="str">
        <f t="shared" si="49"/>
        <v/>
      </c>
      <c r="BZ36" s="24">
        <f t="shared" si="50"/>
        <v>0</v>
      </c>
      <c r="CA36" s="65" t="str">
        <f t="shared" si="51"/>
        <v/>
      </c>
      <c r="CB36" s="69" t="str">
        <f t="shared" si="52"/>
        <v/>
      </c>
      <c r="CC36" s="24">
        <f t="shared" si="53"/>
        <v>0</v>
      </c>
      <c r="CD36" s="65" t="str">
        <f t="shared" si="54"/>
        <v/>
      </c>
      <c r="CE36" s="73" t="str">
        <f>IF(CF36="","",MAX(CE$10:$CE35)+1)</f>
        <v/>
      </c>
      <c r="CF36" t="str">
        <f t="shared" si="9"/>
        <v/>
      </c>
      <c r="CG36" s="22" t="str">
        <f>IF(CH36="","",MAX($CG$10:CG35)+1)</f>
        <v/>
      </c>
      <c r="CH36" s="22" t="str">
        <f t="shared" si="10"/>
        <v/>
      </c>
      <c r="CI36" s="22" t="str">
        <f>IF(CJ36="","",MAX($CI$10:CI35)+1)</f>
        <v/>
      </c>
      <c r="CJ36" s="22" t="str">
        <f t="shared" si="11"/>
        <v/>
      </c>
    </row>
    <row r="37" spans="2:88">
      <c r="B37" s="39"/>
      <c r="C37" s="3"/>
      <c r="D37" s="3" t="str">
        <f t="shared" si="2"/>
        <v/>
      </c>
      <c r="E37" s="40"/>
      <c r="F37" s="40"/>
      <c r="G37" s="40">
        <f t="shared" si="12"/>
        <v>0</v>
      </c>
      <c r="H37" s="3">
        <v>80</v>
      </c>
      <c r="I37" s="3" t="str">
        <f t="shared" si="3"/>
        <v/>
      </c>
      <c r="J37" s="33"/>
      <c r="K37" s="3"/>
      <c r="L37" s="41"/>
      <c r="M37" s="41"/>
      <c r="N37" s="41"/>
      <c r="O37" s="41"/>
      <c r="P37" s="41"/>
      <c r="Q37" s="41"/>
      <c r="R37" s="41"/>
      <c r="S37" s="41"/>
      <c r="T37" s="3" t="s">
        <v>645</v>
      </c>
      <c r="U37" s="3" t="str">
        <f t="shared" si="4"/>
        <v/>
      </c>
      <c r="V37" s="41">
        <v>1</v>
      </c>
      <c r="W37" s="41">
        <f t="shared" si="13"/>
        <v>0</v>
      </c>
      <c r="X37" s="3">
        <v>0</v>
      </c>
      <c r="Y37" s="3" t="str">
        <f t="shared" si="5"/>
        <v/>
      </c>
      <c r="Z37" s="3"/>
      <c r="AA37" s="39" t="str">
        <f t="shared" si="14"/>
        <v/>
      </c>
      <c r="AC37" s="46"/>
      <c r="AD37" s="7"/>
      <c r="AE37" s="3" t="str">
        <f t="shared" si="6"/>
        <v/>
      </c>
      <c r="AF37" s="47">
        <f t="shared" si="55"/>
        <v>0</v>
      </c>
      <c r="AG37" s="46"/>
      <c r="AH37" s="7"/>
      <c r="AI37" s="3" t="str">
        <f t="shared" si="7"/>
        <v/>
      </c>
      <c r="AJ37" s="47">
        <f t="shared" si="56"/>
        <v>0</v>
      </c>
      <c r="AK37" s="53">
        <f t="shared" si="57"/>
        <v>0</v>
      </c>
      <c r="AL37" s="53">
        <f t="shared" si="58"/>
        <v>0</v>
      </c>
      <c r="AN37" s="56">
        <f t="shared" si="8"/>
        <v>0</v>
      </c>
      <c r="AP37" t="str">
        <f t="shared" si="15"/>
        <v/>
      </c>
      <c r="AQ37" t="str">
        <f t="shared" si="16"/>
        <v/>
      </c>
      <c r="AR37" t="str">
        <f t="shared" si="17"/>
        <v/>
      </c>
      <c r="AS37" t="str">
        <f t="shared" si="18"/>
        <v/>
      </c>
      <c r="AT37" t="str">
        <f t="shared" si="19"/>
        <v/>
      </c>
      <c r="AU37" t="str">
        <f t="shared" si="20"/>
        <v/>
      </c>
      <c r="AV37" t="str">
        <f t="shared" si="21"/>
        <v/>
      </c>
      <c r="AW37" t="str">
        <f t="shared" si="22"/>
        <v xml:space="preserve">                              </v>
      </c>
      <c r="AX37" s="24">
        <f t="shared" si="23"/>
        <v>0</v>
      </c>
      <c r="AY37" s="65" t="str">
        <f t="shared" si="24"/>
        <v>000000000000000</v>
      </c>
      <c r="AZ37" s="24">
        <f t="shared" si="25"/>
        <v>0</v>
      </c>
      <c r="BA37" s="65" t="str">
        <f t="shared" si="24"/>
        <v>000000000000000</v>
      </c>
      <c r="BB37" s="24">
        <f t="shared" si="26"/>
        <v>0</v>
      </c>
      <c r="BC37" s="65" t="str">
        <f t="shared" ref="BC37" si="197">IF(BB37&lt;0,SUBSTITUTE(TEXT(BB37,"000000000000,00"),",",""),SUBSTITUTE(TEXT(BB37,"0000000000000,00"),",",""))</f>
        <v>000000000000000</v>
      </c>
      <c r="BD37" s="24">
        <f t="shared" si="28"/>
        <v>0</v>
      </c>
      <c r="BE37" s="65" t="str">
        <f t="shared" ref="BE37" si="198">IF(BD37&lt;0,SUBSTITUTE(TEXT(BD37,"000000000000,00"),",",""),SUBSTITUTE(TEXT(BD37,"0000000000000,00"),",",""))</f>
        <v>000000000000000</v>
      </c>
      <c r="BF37" s="24">
        <f t="shared" si="30"/>
        <v>0</v>
      </c>
      <c r="BG37" s="65" t="str">
        <f t="shared" ref="BG37" si="199">IF(BF37&lt;0,SUBSTITUTE(TEXT(BF37,"000000000000,00"),",",""),SUBSTITUTE(TEXT(BF37,"0000000000000,00"),",",""))</f>
        <v>000000000000000</v>
      </c>
      <c r="BH37" s="24">
        <f t="shared" si="32"/>
        <v>0</v>
      </c>
      <c r="BI37" s="65" t="str">
        <f t="shared" ref="BI37" si="200">IF(BH37&lt;0,SUBSTITUTE(TEXT(BH37,"000000000000,00"),",",""),SUBSTITUTE(TEXT(BH37,"0000000000000,00"),",",""))</f>
        <v>000000000000000</v>
      </c>
      <c r="BJ37" s="24">
        <f t="shared" si="34"/>
        <v>0</v>
      </c>
      <c r="BK37" s="65" t="str">
        <f t="shared" ref="BK37" si="201">IF(BJ37&lt;0,SUBSTITUTE(TEXT(BJ37,"000000000000,00"),",",""),SUBSTITUTE(TEXT(BJ37,"0000000000000,00"),",",""))</f>
        <v>000000000000000</v>
      </c>
      <c r="BL37" s="24">
        <f t="shared" si="36"/>
        <v>0</v>
      </c>
      <c r="BM37" s="65" t="str">
        <f t="shared" ref="BM37" si="202">IF(BL37&lt;0,SUBSTITUTE(TEXT(BL37,"000000000000,00"),",",""),SUBSTITUTE(TEXT(BL37,"0000000000000,00"),",",""))</f>
        <v>000000000000000</v>
      </c>
      <c r="BN37" t="str">
        <f t="shared" si="38"/>
        <v>PES</v>
      </c>
      <c r="BO37" t="str">
        <f t="shared" si="39"/>
        <v>0001000000</v>
      </c>
      <c r="BP37">
        <f t="shared" si="40"/>
        <v>0</v>
      </c>
      <c r="BQ37">
        <f t="shared" si="41"/>
        <v>0</v>
      </c>
      <c r="BR37" s="24">
        <f t="shared" si="42"/>
        <v>0</v>
      </c>
      <c r="BS37" s="65" t="str">
        <f t="shared" si="43"/>
        <v>000000000000000</v>
      </c>
      <c r="BT37" t="str">
        <f t="shared" si="44"/>
        <v>00000000</v>
      </c>
      <c r="BU37" s="24">
        <f t="shared" si="45"/>
        <v>0</v>
      </c>
      <c r="BV37" s="65" t="str">
        <f t="shared" si="46"/>
        <v/>
      </c>
      <c r="BW37" s="69" t="str">
        <f t="shared" si="47"/>
        <v/>
      </c>
      <c r="BX37" s="24">
        <f t="shared" si="48"/>
        <v>0</v>
      </c>
      <c r="BY37" s="65" t="str">
        <f t="shared" si="49"/>
        <v/>
      </c>
      <c r="BZ37" s="24">
        <f t="shared" si="50"/>
        <v>0</v>
      </c>
      <c r="CA37" s="65" t="str">
        <f t="shared" si="51"/>
        <v/>
      </c>
      <c r="CB37" s="69" t="str">
        <f t="shared" si="52"/>
        <v/>
      </c>
      <c r="CC37" s="24">
        <f t="shared" si="53"/>
        <v>0</v>
      </c>
      <c r="CD37" s="65" t="str">
        <f t="shared" si="54"/>
        <v/>
      </c>
      <c r="CE37" s="73" t="str">
        <f>IF(CF37="","",MAX(CE$10:$CE36)+1)</f>
        <v/>
      </c>
      <c r="CF37" t="str">
        <f t="shared" si="9"/>
        <v/>
      </c>
      <c r="CG37" s="22" t="str">
        <f>IF(CH37="","",MAX($CG$10:CG36)+1)</f>
        <v/>
      </c>
      <c r="CH37" s="22" t="str">
        <f t="shared" si="10"/>
        <v/>
      </c>
      <c r="CI37" s="22" t="str">
        <f>IF(CJ37="","",MAX($CI$10:CI36)+1)</f>
        <v/>
      </c>
      <c r="CJ37" s="22" t="str">
        <f t="shared" si="11"/>
        <v/>
      </c>
    </row>
    <row r="38" spans="2:88">
      <c r="B38" s="39"/>
      <c r="C38" s="3"/>
      <c r="D38" s="3" t="str">
        <f t="shared" si="2"/>
        <v/>
      </c>
      <c r="E38" s="40"/>
      <c r="F38" s="40"/>
      <c r="G38" s="40">
        <f t="shared" si="12"/>
        <v>0</v>
      </c>
      <c r="H38" s="3">
        <v>80</v>
      </c>
      <c r="I38" s="3" t="str">
        <f t="shared" si="3"/>
        <v/>
      </c>
      <c r="J38" s="33"/>
      <c r="K38" s="3"/>
      <c r="L38" s="41"/>
      <c r="M38" s="41"/>
      <c r="N38" s="41"/>
      <c r="O38" s="41"/>
      <c r="P38" s="41"/>
      <c r="Q38" s="41"/>
      <c r="R38" s="41"/>
      <c r="S38" s="41"/>
      <c r="T38" s="3" t="s">
        <v>645</v>
      </c>
      <c r="U38" s="3" t="str">
        <f t="shared" si="4"/>
        <v/>
      </c>
      <c r="V38" s="41">
        <v>1</v>
      </c>
      <c r="W38" s="41">
        <f t="shared" si="13"/>
        <v>0</v>
      </c>
      <c r="X38" s="3">
        <v>0</v>
      </c>
      <c r="Y38" s="3" t="str">
        <f t="shared" si="5"/>
        <v/>
      </c>
      <c r="Z38" s="3"/>
      <c r="AA38" s="39" t="str">
        <f t="shared" si="14"/>
        <v/>
      </c>
      <c r="AC38" s="46"/>
      <c r="AD38" s="7"/>
      <c r="AE38" s="3" t="str">
        <f t="shared" si="6"/>
        <v/>
      </c>
      <c r="AF38" s="47">
        <f t="shared" si="55"/>
        <v>0</v>
      </c>
      <c r="AG38" s="46"/>
      <c r="AH38" s="7"/>
      <c r="AI38" s="3" t="str">
        <f t="shared" si="7"/>
        <v/>
      </c>
      <c r="AJ38" s="47">
        <f t="shared" si="56"/>
        <v>0</v>
      </c>
      <c r="AK38" s="53">
        <f t="shared" si="57"/>
        <v>0</v>
      </c>
      <c r="AL38" s="53">
        <f t="shared" si="58"/>
        <v>0</v>
      </c>
      <c r="AN38" s="56">
        <f t="shared" si="8"/>
        <v>0</v>
      </c>
      <c r="AP38" t="str">
        <f t="shared" si="15"/>
        <v/>
      </c>
      <c r="AQ38" t="str">
        <f t="shared" si="16"/>
        <v/>
      </c>
      <c r="AR38" t="str">
        <f t="shared" si="17"/>
        <v/>
      </c>
      <c r="AS38" t="str">
        <f t="shared" si="18"/>
        <v/>
      </c>
      <c r="AT38" t="str">
        <f t="shared" si="19"/>
        <v/>
      </c>
      <c r="AU38" t="str">
        <f t="shared" si="20"/>
        <v/>
      </c>
      <c r="AV38" t="str">
        <f t="shared" si="21"/>
        <v/>
      </c>
      <c r="AW38" t="str">
        <f t="shared" si="22"/>
        <v xml:space="preserve">                              </v>
      </c>
      <c r="AX38" s="24">
        <f t="shared" si="23"/>
        <v>0</v>
      </c>
      <c r="AY38" s="65" t="str">
        <f t="shared" si="24"/>
        <v>000000000000000</v>
      </c>
      <c r="AZ38" s="24">
        <f t="shared" si="25"/>
        <v>0</v>
      </c>
      <c r="BA38" s="65" t="str">
        <f t="shared" si="24"/>
        <v>000000000000000</v>
      </c>
      <c r="BB38" s="24">
        <f t="shared" si="26"/>
        <v>0</v>
      </c>
      <c r="BC38" s="65" t="str">
        <f t="shared" ref="BC38" si="203">IF(BB38&lt;0,SUBSTITUTE(TEXT(BB38,"000000000000,00"),",",""),SUBSTITUTE(TEXT(BB38,"0000000000000,00"),",",""))</f>
        <v>000000000000000</v>
      </c>
      <c r="BD38" s="24">
        <f t="shared" si="28"/>
        <v>0</v>
      </c>
      <c r="BE38" s="65" t="str">
        <f t="shared" ref="BE38" si="204">IF(BD38&lt;0,SUBSTITUTE(TEXT(BD38,"000000000000,00"),",",""),SUBSTITUTE(TEXT(BD38,"0000000000000,00"),",",""))</f>
        <v>000000000000000</v>
      </c>
      <c r="BF38" s="24">
        <f t="shared" si="30"/>
        <v>0</v>
      </c>
      <c r="BG38" s="65" t="str">
        <f t="shared" ref="BG38" si="205">IF(BF38&lt;0,SUBSTITUTE(TEXT(BF38,"000000000000,00"),",",""),SUBSTITUTE(TEXT(BF38,"0000000000000,00"),",",""))</f>
        <v>000000000000000</v>
      </c>
      <c r="BH38" s="24">
        <f t="shared" si="32"/>
        <v>0</v>
      </c>
      <c r="BI38" s="65" t="str">
        <f t="shared" ref="BI38" si="206">IF(BH38&lt;0,SUBSTITUTE(TEXT(BH38,"000000000000,00"),",",""),SUBSTITUTE(TEXT(BH38,"0000000000000,00"),",",""))</f>
        <v>000000000000000</v>
      </c>
      <c r="BJ38" s="24">
        <f t="shared" si="34"/>
        <v>0</v>
      </c>
      <c r="BK38" s="65" t="str">
        <f t="shared" ref="BK38" si="207">IF(BJ38&lt;0,SUBSTITUTE(TEXT(BJ38,"000000000000,00"),",",""),SUBSTITUTE(TEXT(BJ38,"0000000000000,00"),",",""))</f>
        <v>000000000000000</v>
      </c>
      <c r="BL38" s="24">
        <f t="shared" si="36"/>
        <v>0</v>
      </c>
      <c r="BM38" s="65" t="str">
        <f t="shared" ref="BM38" si="208">IF(BL38&lt;0,SUBSTITUTE(TEXT(BL38,"000000000000,00"),",",""),SUBSTITUTE(TEXT(BL38,"0000000000000,00"),",",""))</f>
        <v>000000000000000</v>
      </c>
      <c r="BN38" t="str">
        <f t="shared" si="38"/>
        <v>PES</v>
      </c>
      <c r="BO38" t="str">
        <f t="shared" si="39"/>
        <v>0001000000</v>
      </c>
      <c r="BP38">
        <f t="shared" si="40"/>
        <v>0</v>
      </c>
      <c r="BQ38">
        <f t="shared" si="41"/>
        <v>0</v>
      </c>
      <c r="BR38" s="24">
        <f t="shared" si="42"/>
        <v>0</v>
      </c>
      <c r="BS38" s="65" t="str">
        <f t="shared" si="43"/>
        <v>000000000000000</v>
      </c>
      <c r="BT38" t="str">
        <f t="shared" si="44"/>
        <v>00000000</v>
      </c>
      <c r="BU38" s="24">
        <f t="shared" si="45"/>
        <v>0</v>
      </c>
      <c r="BV38" s="65" t="str">
        <f t="shared" si="46"/>
        <v/>
      </c>
      <c r="BW38" s="69" t="str">
        <f t="shared" si="47"/>
        <v/>
      </c>
      <c r="BX38" s="24">
        <f t="shared" si="48"/>
        <v>0</v>
      </c>
      <c r="BY38" s="65" t="str">
        <f t="shared" si="49"/>
        <v/>
      </c>
      <c r="BZ38" s="24">
        <f t="shared" si="50"/>
        <v>0</v>
      </c>
      <c r="CA38" s="65" t="str">
        <f t="shared" si="51"/>
        <v/>
      </c>
      <c r="CB38" s="69" t="str">
        <f t="shared" si="52"/>
        <v/>
      </c>
      <c r="CC38" s="24">
        <f t="shared" si="53"/>
        <v>0</v>
      </c>
      <c r="CD38" s="65" t="str">
        <f t="shared" si="54"/>
        <v/>
      </c>
      <c r="CE38" s="73" t="str">
        <f>IF(CF38="","",MAX(CE$10:$CE37)+1)</f>
        <v/>
      </c>
      <c r="CF38" t="str">
        <f t="shared" si="9"/>
        <v/>
      </c>
      <c r="CG38" s="22" t="str">
        <f>IF(CH38="","",MAX($CG$10:CG37)+1)</f>
        <v/>
      </c>
      <c r="CH38" s="22" t="str">
        <f t="shared" si="10"/>
        <v/>
      </c>
      <c r="CI38" s="22" t="str">
        <f>IF(CJ38="","",MAX($CI$10:CI37)+1)</f>
        <v/>
      </c>
      <c r="CJ38" s="22" t="str">
        <f t="shared" si="11"/>
        <v/>
      </c>
    </row>
    <row r="39" spans="2:88">
      <c r="B39" s="39"/>
      <c r="C39" s="3"/>
      <c r="D39" s="3" t="str">
        <f t="shared" si="2"/>
        <v/>
      </c>
      <c r="E39" s="40"/>
      <c r="F39" s="40"/>
      <c r="G39" s="40">
        <f t="shared" si="12"/>
        <v>0</v>
      </c>
      <c r="H39" s="3">
        <v>80</v>
      </c>
      <c r="I39" s="3" t="str">
        <f t="shared" si="3"/>
        <v/>
      </c>
      <c r="J39" s="33"/>
      <c r="K39" s="3"/>
      <c r="L39" s="41"/>
      <c r="M39" s="41"/>
      <c r="N39" s="41"/>
      <c r="O39" s="41"/>
      <c r="P39" s="41"/>
      <c r="Q39" s="41"/>
      <c r="R39" s="41"/>
      <c r="S39" s="41"/>
      <c r="T39" s="3" t="s">
        <v>645</v>
      </c>
      <c r="U39" s="3" t="str">
        <f t="shared" si="4"/>
        <v/>
      </c>
      <c r="V39" s="41">
        <v>1</v>
      </c>
      <c r="W39" s="41">
        <f t="shared" si="13"/>
        <v>0</v>
      </c>
      <c r="X39" s="3">
        <v>0</v>
      </c>
      <c r="Y39" s="3" t="str">
        <f t="shared" si="5"/>
        <v/>
      </c>
      <c r="Z39" s="3"/>
      <c r="AA39" s="39" t="str">
        <f t="shared" si="14"/>
        <v/>
      </c>
      <c r="AC39" s="46"/>
      <c r="AD39" s="7"/>
      <c r="AE39" s="3" t="str">
        <f t="shared" si="6"/>
        <v/>
      </c>
      <c r="AF39" s="47">
        <f t="shared" si="55"/>
        <v>0</v>
      </c>
      <c r="AG39" s="46"/>
      <c r="AH39" s="7"/>
      <c r="AI39" s="3" t="str">
        <f t="shared" si="7"/>
        <v/>
      </c>
      <c r="AJ39" s="47">
        <f t="shared" si="56"/>
        <v>0</v>
      </c>
      <c r="AK39" s="53">
        <f t="shared" si="57"/>
        <v>0</v>
      </c>
      <c r="AL39" s="53">
        <f t="shared" si="58"/>
        <v>0</v>
      </c>
      <c r="AN39" s="56">
        <f t="shared" si="8"/>
        <v>0</v>
      </c>
      <c r="AP39" t="str">
        <f t="shared" si="15"/>
        <v/>
      </c>
      <c r="AQ39" t="str">
        <f t="shared" si="16"/>
        <v/>
      </c>
      <c r="AR39" t="str">
        <f t="shared" si="17"/>
        <v/>
      </c>
      <c r="AS39" t="str">
        <f t="shared" si="18"/>
        <v/>
      </c>
      <c r="AT39" t="str">
        <f t="shared" si="19"/>
        <v/>
      </c>
      <c r="AU39" t="str">
        <f t="shared" si="20"/>
        <v/>
      </c>
      <c r="AV39" t="str">
        <f t="shared" si="21"/>
        <v/>
      </c>
      <c r="AW39" t="str">
        <f t="shared" si="22"/>
        <v xml:space="preserve">                              </v>
      </c>
      <c r="AX39" s="24">
        <f t="shared" si="23"/>
        <v>0</v>
      </c>
      <c r="AY39" s="65" t="str">
        <f t="shared" si="24"/>
        <v>000000000000000</v>
      </c>
      <c r="AZ39" s="24">
        <f t="shared" si="25"/>
        <v>0</v>
      </c>
      <c r="BA39" s="65" t="str">
        <f t="shared" si="24"/>
        <v>000000000000000</v>
      </c>
      <c r="BB39" s="24">
        <f t="shared" si="26"/>
        <v>0</v>
      </c>
      <c r="BC39" s="65" t="str">
        <f t="shared" ref="BC39" si="209">IF(BB39&lt;0,SUBSTITUTE(TEXT(BB39,"000000000000,00"),",",""),SUBSTITUTE(TEXT(BB39,"0000000000000,00"),",",""))</f>
        <v>000000000000000</v>
      </c>
      <c r="BD39" s="24">
        <f t="shared" si="28"/>
        <v>0</v>
      </c>
      <c r="BE39" s="65" t="str">
        <f t="shared" ref="BE39" si="210">IF(BD39&lt;0,SUBSTITUTE(TEXT(BD39,"000000000000,00"),",",""),SUBSTITUTE(TEXT(BD39,"0000000000000,00"),",",""))</f>
        <v>000000000000000</v>
      </c>
      <c r="BF39" s="24">
        <f t="shared" si="30"/>
        <v>0</v>
      </c>
      <c r="BG39" s="65" t="str">
        <f t="shared" ref="BG39" si="211">IF(BF39&lt;0,SUBSTITUTE(TEXT(BF39,"000000000000,00"),",",""),SUBSTITUTE(TEXT(BF39,"0000000000000,00"),",",""))</f>
        <v>000000000000000</v>
      </c>
      <c r="BH39" s="24">
        <f t="shared" si="32"/>
        <v>0</v>
      </c>
      <c r="BI39" s="65" t="str">
        <f t="shared" ref="BI39" si="212">IF(BH39&lt;0,SUBSTITUTE(TEXT(BH39,"000000000000,00"),",",""),SUBSTITUTE(TEXT(BH39,"0000000000000,00"),",",""))</f>
        <v>000000000000000</v>
      </c>
      <c r="BJ39" s="24">
        <f t="shared" si="34"/>
        <v>0</v>
      </c>
      <c r="BK39" s="65" t="str">
        <f t="shared" ref="BK39" si="213">IF(BJ39&lt;0,SUBSTITUTE(TEXT(BJ39,"000000000000,00"),",",""),SUBSTITUTE(TEXT(BJ39,"0000000000000,00"),",",""))</f>
        <v>000000000000000</v>
      </c>
      <c r="BL39" s="24">
        <f t="shared" si="36"/>
        <v>0</v>
      </c>
      <c r="BM39" s="65" t="str">
        <f t="shared" ref="BM39" si="214">IF(BL39&lt;0,SUBSTITUTE(TEXT(BL39,"000000000000,00"),",",""),SUBSTITUTE(TEXT(BL39,"0000000000000,00"),",",""))</f>
        <v>000000000000000</v>
      </c>
      <c r="BN39" t="str">
        <f t="shared" si="38"/>
        <v>PES</v>
      </c>
      <c r="BO39" t="str">
        <f t="shared" si="39"/>
        <v>0001000000</v>
      </c>
      <c r="BP39">
        <f t="shared" si="40"/>
        <v>0</v>
      </c>
      <c r="BQ39">
        <f t="shared" si="41"/>
        <v>0</v>
      </c>
      <c r="BR39" s="24">
        <f t="shared" si="42"/>
        <v>0</v>
      </c>
      <c r="BS39" s="65" t="str">
        <f t="shared" si="43"/>
        <v>000000000000000</v>
      </c>
      <c r="BT39" t="str">
        <f t="shared" si="44"/>
        <v>00000000</v>
      </c>
      <c r="BU39" s="24">
        <f t="shared" si="45"/>
        <v>0</v>
      </c>
      <c r="BV39" s="65" t="str">
        <f t="shared" si="46"/>
        <v/>
      </c>
      <c r="BW39" s="69" t="str">
        <f t="shared" si="47"/>
        <v/>
      </c>
      <c r="BX39" s="24">
        <f t="shared" si="48"/>
        <v>0</v>
      </c>
      <c r="BY39" s="65" t="str">
        <f t="shared" si="49"/>
        <v/>
      </c>
      <c r="BZ39" s="24">
        <f t="shared" si="50"/>
        <v>0</v>
      </c>
      <c r="CA39" s="65" t="str">
        <f t="shared" si="51"/>
        <v/>
      </c>
      <c r="CB39" s="69" t="str">
        <f t="shared" si="52"/>
        <v/>
      </c>
      <c r="CC39" s="24">
        <f t="shared" si="53"/>
        <v>0</v>
      </c>
      <c r="CD39" s="65" t="str">
        <f t="shared" si="54"/>
        <v/>
      </c>
      <c r="CE39" s="73" t="str">
        <f>IF(CF39="","",MAX(CE$10:$CE38)+1)</f>
        <v/>
      </c>
      <c r="CF39" t="str">
        <f t="shared" si="9"/>
        <v/>
      </c>
      <c r="CG39" s="22" t="str">
        <f>IF(CH39="","",MAX($CG$10:CG38)+1)</f>
        <v/>
      </c>
      <c r="CH39" s="22" t="str">
        <f t="shared" si="10"/>
        <v/>
      </c>
      <c r="CI39" s="22" t="str">
        <f>IF(CJ39="","",MAX($CI$10:CI38)+1)</f>
        <v/>
      </c>
      <c r="CJ39" s="22" t="str">
        <f t="shared" si="11"/>
        <v/>
      </c>
    </row>
    <row r="40" spans="2:88">
      <c r="B40" s="39"/>
      <c r="C40" s="3"/>
      <c r="D40" s="3" t="str">
        <f t="shared" si="2"/>
        <v/>
      </c>
      <c r="E40" s="40"/>
      <c r="F40" s="40"/>
      <c r="G40" s="40">
        <f t="shared" si="12"/>
        <v>0</v>
      </c>
      <c r="H40" s="3">
        <v>80</v>
      </c>
      <c r="I40" s="3" t="str">
        <f t="shared" si="3"/>
        <v/>
      </c>
      <c r="J40" s="33"/>
      <c r="K40" s="3"/>
      <c r="L40" s="41"/>
      <c r="M40" s="41"/>
      <c r="N40" s="41"/>
      <c r="O40" s="41"/>
      <c r="P40" s="41"/>
      <c r="Q40" s="41"/>
      <c r="R40" s="41"/>
      <c r="S40" s="41"/>
      <c r="T40" s="3" t="s">
        <v>645</v>
      </c>
      <c r="U40" s="3" t="str">
        <f t="shared" si="4"/>
        <v/>
      </c>
      <c r="V40" s="41">
        <v>1</v>
      </c>
      <c r="W40" s="41">
        <f t="shared" si="13"/>
        <v>0</v>
      </c>
      <c r="X40" s="3">
        <v>0</v>
      </c>
      <c r="Y40" s="3" t="str">
        <f t="shared" si="5"/>
        <v/>
      </c>
      <c r="Z40" s="3"/>
      <c r="AA40" s="39" t="str">
        <f t="shared" si="14"/>
        <v/>
      </c>
      <c r="AC40" s="46"/>
      <c r="AD40" s="7"/>
      <c r="AE40" s="3" t="str">
        <f t="shared" si="6"/>
        <v/>
      </c>
      <c r="AF40" s="47">
        <f t="shared" si="55"/>
        <v>0</v>
      </c>
      <c r="AG40" s="46"/>
      <c r="AH40" s="7"/>
      <c r="AI40" s="3" t="str">
        <f t="shared" si="7"/>
        <v/>
      </c>
      <c r="AJ40" s="47">
        <f t="shared" si="56"/>
        <v>0</v>
      </c>
      <c r="AK40" s="53">
        <f t="shared" si="57"/>
        <v>0</v>
      </c>
      <c r="AL40" s="53">
        <f t="shared" si="58"/>
        <v>0</v>
      </c>
      <c r="AN40" s="56">
        <f t="shared" si="8"/>
        <v>0</v>
      </c>
      <c r="AP40" t="str">
        <f t="shared" si="15"/>
        <v/>
      </c>
      <c r="AQ40" t="str">
        <f t="shared" si="16"/>
        <v/>
      </c>
      <c r="AR40" t="str">
        <f t="shared" si="17"/>
        <v/>
      </c>
      <c r="AS40" t="str">
        <f t="shared" si="18"/>
        <v/>
      </c>
      <c r="AT40" t="str">
        <f t="shared" si="19"/>
        <v/>
      </c>
      <c r="AU40" t="str">
        <f t="shared" si="20"/>
        <v/>
      </c>
      <c r="AV40" t="str">
        <f t="shared" si="21"/>
        <v/>
      </c>
      <c r="AW40" t="str">
        <f t="shared" si="22"/>
        <v xml:space="preserve">                              </v>
      </c>
      <c r="AX40" s="24">
        <f t="shared" si="23"/>
        <v>0</v>
      </c>
      <c r="AY40" s="65" t="str">
        <f t="shared" si="24"/>
        <v>000000000000000</v>
      </c>
      <c r="AZ40" s="24">
        <f t="shared" si="25"/>
        <v>0</v>
      </c>
      <c r="BA40" s="65" t="str">
        <f t="shared" si="24"/>
        <v>000000000000000</v>
      </c>
      <c r="BB40" s="24">
        <f t="shared" si="26"/>
        <v>0</v>
      </c>
      <c r="BC40" s="65" t="str">
        <f t="shared" ref="BC40" si="215">IF(BB40&lt;0,SUBSTITUTE(TEXT(BB40,"000000000000,00"),",",""),SUBSTITUTE(TEXT(BB40,"0000000000000,00"),",",""))</f>
        <v>000000000000000</v>
      </c>
      <c r="BD40" s="24">
        <f t="shared" si="28"/>
        <v>0</v>
      </c>
      <c r="BE40" s="65" t="str">
        <f t="shared" ref="BE40" si="216">IF(BD40&lt;0,SUBSTITUTE(TEXT(BD40,"000000000000,00"),",",""),SUBSTITUTE(TEXT(BD40,"0000000000000,00"),",",""))</f>
        <v>000000000000000</v>
      </c>
      <c r="BF40" s="24">
        <f t="shared" si="30"/>
        <v>0</v>
      </c>
      <c r="BG40" s="65" t="str">
        <f t="shared" ref="BG40" si="217">IF(BF40&lt;0,SUBSTITUTE(TEXT(BF40,"000000000000,00"),",",""),SUBSTITUTE(TEXT(BF40,"0000000000000,00"),",",""))</f>
        <v>000000000000000</v>
      </c>
      <c r="BH40" s="24">
        <f t="shared" si="32"/>
        <v>0</v>
      </c>
      <c r="BI40" s="65" t="str">
        <f t="shared" ref="BI40" si="218">IF(BH40&lt;0,SUBSTITUTE(TEXT(BH40,"000000000000,00"),",",""),SUBSTITUTE(TEXT(BH40,"0000000000000,00"),",",""))</f>
        <v>000000000000000</v>
      </c>
      <c r="BJ40" s="24">
        <f t="shared" si="34"/>
        <v>0</v>
      </c>
      <c r="BK40" s="65" t="str">
        <f t="shared" ref="BK40" si="219">IF(BJ40&lt;0,SUBSTITUTE(TEXT(BJ40,"000000000000,00"),",",""),SUBSTITUTE(TEXT(BJ40,"0000000000000,00"),",",""))</f>
        <v>000000000000000</v>
      </c>
      <c r="BL40" s="24">
        <f t="shared" si="36"/>
        <v>0</v>
      </c>
      <c r="BM40" s="65" t="str">
        <f t="shared" ref="BM40" si="220">IF(BL40&lt;0,SUBSTITUTE(TEXT(BL40,"000000000000,00"),",",""),SUBSTITUTE(TEXT(BL40,"0000000000000,00"),",",""))</f>
        <v>000000000000000</v>
      </c>
      <c r="BN40" t="str">
        <f t="shared" si="38"/>
        <v>PES</v>
      </c>
      <c r="BO40" t="str">
        <f t="shared" si="39"/>
        <v>0001000000</v>
      </c>
      <c r="BP40">
        <f t="shared" si="40"/>
        <v>0</v>
      </c>
      <c r="BQ40">
        <f t="shared" si="41"/>
        <v>0</v>
      </c>
      <c r="BR40" s="24">
        <f t="shared" si="42"/>
        <v>0</v>
      </c>
      <c r="BS40" s="65" t="str">
        <f t="shared" si="43"/>
        <v>000000000000000</v>
      </c>
      <c r="BT40" t="str">
        <f t="shared" si="44"/>
        <v>00000000</v>
      </c>
      <c r="BU40" s="24">
        <f t="shared" si="45"/>
        <v>0</v>
      </c>
      <c r="BV40" s="65" t="str">
        <f t="shared" si="46"/>
        <v/>
      </c>
      <c r="BW40" s="69" t="str">
        <f t="shared" si="47"/>
        <v/>
      </c>
      <c r="BX40" s="24">
        <f t="shared" si="48"/>
        <v>0</v>
      </c>
      <c r="BY40" s="65" t="str">
        <f t="shared" si="49"/>
        <v/>
      </c>
      <c r="BZ40" s="24">
        <f t="shared" si="50"/>
        <v>0</v>
      </c>
      <c r="CA40" s="65" t="str">
        <f t="shared" si="51"/>
        <v/>
      </c>
      <c r="CB40" s="69" t="str">
        <f t="shared" si="52"/>
        <v/>
      </c>
      <c r="CC40" s="24">
        <f t="shared" si="53"/>
        <v>0</v>
      </c>
      <c r="CD40" s="65" t="str">
        <f t="shared" si="54"/>
        <v/>
      </c>
      <c r="CE40" s="73" t="str">
        <f>IF(CF40="","",MAX(CE$10:$CE39)+1)</f>
        <v/>
      </c>
      <c r="CF40" t="str">
        <f t="shared" si="9"/>
        <v/>
      </c>
      <c r="CG40" s="22" t="str">
        <f>IF(CH40="","",MAX($CG$10:CG39)+1)</f>
        <v/>
      </c>
      <c r="CH40" s="22" t="str">
        <f t="shared" si="10"/>
        <v/>
      </c>
      <c r="CI40" s="22" t="str">
        <f>IF(CJ40="","",MAX($CI$10:CI39)+1)</f>
        <v/>
      </c>
      <c r="CJ40" s="22" t="str">
        <f t="shared" si="11"/>
        <v/>
      </c>
    </row>
    <row r="41" spans="2:88">
      <c r="B41" s="39"/>
      <c r="C41" s="3"/>
      <c r="D41" s="3" t="str">
        <f t="shared" si="2"/>
        <v/>
      </c>
      <c r="E41" s="40"/>
      <c r="F41" s="40"/>
      <c r="G41" s="40">
        <f t="shared" si="12"/>
        <v>0</v>
      </c>
      <c r="H41" s="3">
        <v>80</v>
      </c>
      <c r="I41" s="3" t="str">
        <f t="shared" si="3"/>
        <v/>
      </c>
      <c r="J41" s="33"/>
      <c r="K41" s="3"/>
      <c r="L41" s="41"/>
      <c r="M41" s="41"/>
      <c r="N41" s="41"/>
      <c r="O41" s="41"/>
      <c r="P41" s="41"/>
      <c r="Q41" s="41"/>
      <c r="R41" s="41"/>
      <c r="S41" s="41"/>
      <c r="T41" s="3" t="s">
        <v>645</v>
      </c>
      <c r="U41" s="3" t="str">
        <f t="shared" si="4"/>
        <v/>
      </c>
      <c r="V41" s="41">
        <v>1</v>
      </c>
      <c r="W41" s="41">
        <f t="shared" si="13"/>
        <v>0</v>
      </c>
      <c r="X41" s="3">
        <v>0</v>
      </c>
      <c r="Y41" s="3" t="str">
        <f t="shared" si="5"/>
        <v/>
      </c>
      <c r="Z41" s="3"/>
      <c r="AA41" s="39" t="str">
        <f t="shared" si="14"/>
        <v/>
      </c>
      <c r="AC41" s="46"/>
      <c r="AD41" s="7"/>
      <c r="AE41" s="3" t="str">
        <f t="shared" si="6"/>
        <v/>
      </c>
      <c r="AF41" s="47">
        <f t="shared" si="55"/>
        <v>0</v>
      </c>
      <c r="AG41" s="46"/>
      <c r="AH41" s="7"/>
      <c r="AI41" s="3" t="str">
        <f t="shared" si="7"/>
        <v/>
      </c>
      <c r="AJ41" s="47">
        <f t="shared" si="56"/>
        <v>0</v>
      </c>
      <c r="AK41" s="53">
        <f t="shared" si="57"/>
        <v>0</v>
      </c>
      <c r="AL41" s="53">
        <f t="shared" si="58"/>
        <v>0</v>
      </c>
      <c r="AN41" s="56">
        <f t="shared" si="8"/>
        <v>0</v>
      </c>
      <c r="AP41" t="str">
        <f t="shared" si="15"/>
        <v/>
      </c>
      <c r="AQ41" t="str">
        <f t="shared" si="16"/>
        <v/>
      </c>
      <c r="AR41" t="str">
        <f t="shared" si="17"/>
        <v/>
      </c>
      <c r="AS41" t="str">
        <f t="shared" si="18"/>
        <v/>
      </c>
      <c r="AT41" t="str">
        <f t="shared" si="19"/>
        <v/>
      </c>
      <c r="AU41" t="str">
        <f t="shared" si="20"/>
        <v/>
      </c>
      <c r="AV41" t="str">
        <f t="shared" si="21"/>
        <v/>
      </c>
      <c r="AW41" t="str">
        <f t="shared" si="22"/>
        <v xml:space="preserve">                              </v>
      </c>
      <c r="AX41" s="24">
        <f t="shared" si="23"/>
        <v>0</v>
      </c>
      <c r="AY41" s="65" t="str">
        <f t="shared" si="24"/>
        <v>000000000000000</v>
      </c>
      <c r="AZ41" s="24">
        <f t="shared" si="25"/>
        <v>0</v>
      </c>
      <c r="BA41" s="65" t="str">
        <f t="shared" si="24"/>
        <v>000000000000000</v>
      </c>
      <c r="BB41" s="24">
        <f t="shared" si="26"/>
        <v>0</v>
      </c>
      <c r="BC41" s="65" t="str">
        <f t="shared" ref="BC41" si="221">IF(BB41&lt;0,SUBSTITUTE(TEXT(BB41,"000000000000,00"),",",""),SUBSTITUTE(TEXT(BB41,"0000000000000,00"),",",""))</f>
        <v>000000000000000</v>
      </c>
      <c r="BD41" s="24">
        <f t="shared" si="28"/>
        <v>0</v>
      </c>
      <c r="BE41" s="65" t="str">
        <f t="shared" ref="BE41" si="222">IF(BD41&lt;0,SUBSTITUTE(TEXT(BD41,"000000000000,00"),",",""),SUBSTITUTE(TEXT(BD41,"0000000000000,00"),",",""))</f>
        <v>000000000000000</v>
      </c>
      <c r="BF41" s="24">
        <f t="shared" si="30"/>
        <v>0</v>
      </c>
      <c r="BG41" s="65" t="str">
        <f t="shared" ref="BG41" si="223">IF(BF41&lt;0,SUBSTITUTE(TEXT(BF41,"000000000000,00"),",",""),SUBSTITUTE(TEXT(BF41,"0000000000000,00"),",",""))</f>
        <v>000000000000000</v>
      </c>
      <c r="BH41" s="24">
        <f t="shared" si="32"/>
        <v>0</v>
      </c>
      <c r="BI41" s="65" t="str">
        <f t="shared" ref="BI41" si="224">IF(BH41&lt;0,SUBSTITUTE(TEXT(BH41,"000000000000,00"),",",""),SUBSTITUTE(TEXT(BH41,"0000000000000,00"),",",""))</f>
        <v>000000000000000</v>
      </c>
      <c r="BJ41" s="24">
        <f t="shared" si="34"/>
        <v>0</v>
      </c>
      <c r="BK41" s="65" t="str">
        <f t="shared" ref="BK41" si="225">IF(BJ41&lt;0,SUBSTITUTE(TEXT(BJ41,"000000000000,00"),",",""),SUBSTITUTE(TEXT(BJ41,"0000000000000,00"),",",""))</f>
        <v>000000000000000</v>
      </c>
      <c r="BL41" s="24">
        <f t="shared" si="36"/>
        <v>0</v>
      </c>
      <c r="BM41" s="65" t="str">
        <f t="shared" ref="BM41" si="226">IF(BL41&lt;0,SUBSTITUTE(TEXT(BL41,"000000000000,00"),",",""),SUBSTITUTE(TEXT(BL41,"0000000000000,00"),",",""))</f>
        <v>000000000000000</v>
      </c>
      <c r="BN41" t="str">
        <f t="shared" si="38"/>
        <v>PES</v>
      </c>
      <c r="BO41" t="str">
        <f t="shared" si="39"/>
        <v>0001000000</v>
      </c>
      <c r="BP41">
        <f t="shared" si="40"/>
        <v>0</v>
      </c>
      <c r="BQ41">
        <f t="shared" si="41"/>
        <v>0</v>
      </c>
      <c r="BR41" s="24">
        <f t="shared" si="42"/>
        <v>0</v>
      </c>
      <c r="BS41" s="65" t="str">
        <f t="shared" si="43"/>
        <v>000000000000000</v>
      </c>
      <c r="BT41" t="str">
        <f t="shared" si="44"/>
        <v>00000000</v>
      </c>
      <c r="BU41" s="24">
        <f t="shared" si="45"/>
        <v>0</v>
      </c>
      <c r="BV41" s="65" t="str">
        <f t="shared" si="46"/>
        <v/>
      </c>
      <c r="BW41" s="69" t="str">
        <f t="shared" si="47"/>
        <v/>
      </c>
      <c r="BX41" s="24">
        <f t="shared" si="48"/>
        <v>0</v>
      </c>
      <c r="BY41" s="65" t="str">
        <f t="shared" si="49"/>
        <v/>
      </c>
      <c r="BZ41" s="24">
        <f t="shared" si="50"/>
        <v>0</v>
      </c>
      <c r="CA41" s="65" t="str">
        <f t="shared" si="51"/>
        <v/>
      </c>
      <c r="CB41" s="69" t="str">
        <f t="shared" si="52"/>
        <v/>
      </c>
      <c r="CC41" s="24">
        <f t="shared" si="53"/>
        <v>0</v>
      </c>
      <c r="CD41" s="65" t="str">
        <f t="shared" si="54"/>
        <v/>
      </c>
      <c r="CE41" s="73" t="str">
        <f>IF(CF41="","",MAX(CE$10:$CE40)+1)</f>
        <v/>
      </c>
      <c r="CF41" t="str">
        <f t="shared" si="9"/>
        <v/>
      </c>
      <c r="CG41" s="22" t="str">
        <f>IF(CH41="","",MAX($CG$10:CG40)+1)</f>
        <v/>
      </c>
      <c r="CH41" s="22" t="str">
        <f t="shared" si="10"/>
        <v/>
      </c>
      <c r="CI41" s="22" t="str">
        <f>IF(CJ41="","",MAX($CI$10:CI40)+1)</f>
        <v/>
      </c>
      <c r="CJ41" s="22" t="str">
        <f t="shared" si="11"/>
        <v/>
      </c>
    </row>
    <row r="42" spans="2:88">
      <c r="B42" s="39"/>
      <c r="C42" s="3"/>
      <c r="D42" s="3" t="str">
        <f t="shared" si="2"/>
        <v/>
      </c>
      <c r="E42" s="40"/>
      <c r="F42" s="40"/>
      <c r="G42" s="40">
        <f t="shared" si="12"/>
        <v>0</v>
      </c>
      <c r="H42" s="3">
        <v>80</v>
      </c>
      <c r="I42" s="3" t="str">
        <f t="shared" si="3"/>
        <v/>
      </c>
      <c r="J42" s="33"/>
      <c r="K42" s="3"/>
      <c r="L42" s="41"/>
      <c r="M42" s="41"/>
      <c r="N42" s="41"/>
      <c r="O42" s="41"/>
      <c r="P42" s="41"/>
      <c r="Q42" s="41"/>
      <c r="R42" s="41"/>
      <c r="S42" s="41"/>
      <c r="T42" s="3" t="s">
        <v>645</v>
      </c>
      <c r="U42" s="3" t="str">
        <f t="shared" si="4"/>
        <v/>
      </c>
      <c r="V42" s="41">
        <v>1</v>
      </c>
      <c r="W42" s="41">
        <f t="shared" si="13"/>
        <v>0</v>
      </c>
      <c r="X42" s="3">
        <v>0</v>
      </c>
      <c r="Y42" s="3" t="str">
        <f t="shared" si="5"/>
        <v/>
      </c>
      <c r="Z42" s="3"/>
      <c r="AA42" s="39" t="str">
        <f t="shared" si="14"/>
        <v/>
      </c>
      <c r="AC42" s="46"/>
      <c r="AD42" s="7"/>
      <c r="AE42" s="3" t="str">
        <f t="shared" si="6"/>
        <v/>
      </c>
      <c r="AF42" s="47">
        <f t="shared" si="55"/>
        <v>0</v>
      </c>
      <c r="AG42" s="46"/>
      <c r="AH42" s="7"/>
      <c r="AI42" s="3" t="str">
        <f t="shared" si="7"/>
        <v/>
      </c>
      <c r="AJ42" s="47">
        <f t="shared" si="56"/>
        <v>0</v>
      </c>
      <c r="AK42" s="53">
        <f t="shared" si="57"/>
        <v>0</v>
      </c>
      <c r="AL42" s="53">
        <f t="shared" si="58"/>
        <v>0</v>
      </c>
      <c r="AN42" s="56">
        <f t="shared" si="8"/>
        <v>0</v>
      </c>
      <c r="AP42" t="str">
        <f t="shared" si="15"/>
        <v/>
      </c>
      <c r="AQ42" t="str">
        <f t="shared" si="16"/>
        <v/>
      </c>
      <c r="AR42" t="str">
        <f t="shared" si="17"/>
        <v/>
      </c>
      <c r="AS42" t="str">
        <f t="shared" si="18"/>
        <v/>
      </c>
      <c r="AT42" t="str">
        <f t="shared" si="19"/>
        <v/>
      </c>
      <c r="AU42" t="str">
        <f t="shared" si="20"/>
        <v/>
      </c>
      <c r="AV42" t="str">
        <f t="shared" si="21"/>
        <v/>
      </c>
      <c r="AW42" t="str">
        <f t="shared" si="22"/>
        <v xml:space="preserve">                              </v>
      </c>
      <c r="AX42" s="24">
        <f t="shared" si="23"/>
        <v>0</v>
      </c>
      <c r="AY42" s="65" t="str">
        <f t="shared" si="24"/>
        <v>000000000000000</v>
      </c>
      <c r="AZ42" s="24">
        <f t="shared" si="25"/>
        <v>0</v>
      </c>
      <c r="BA42" s="65" t="str">
        <f t="shared" si="24"/>
        <v>000000000000000</v>
      </c>
      <c r="BB42" s="24">
        <f t="shared" si="26"/>
        <v>0</v>
      </c>
      <c r="BC42" s="65" t="str">
        <f t="shared" ref="BC42" si="227">IF(BB42&lt;0,SUBSTITUTE(TEXT(BB42,"000000000000,00"),",",""),SUBSTITUTE(TEXT(BB42,"0000000000000,00"),",",""))</f>
        <v>000000000000000</v>
      </c>
      <c r="BD42" s="24">
        <f t="shared" si="28"/>
        <v>0</v>
      </c>
      <c r="BE42" s="65" t="str">
        <f t="shared" ref="BE42" si="228">IF(BD42&lt;0,SUBSTITUTE(TEXT(BD42,"000000000000,00"),",",""),SUBSTITUTE(TEXT(BD42,"0000000000000,00"),",",""))</f>
        <v>000000000000000</v>
      </c>
      <c r="BF42" s="24">
        <f t="shared" si="30"/>
        <v>0</v>
      </c>
      <c r="BG42" s="65" t="str">
        <f t="shared" ref="BG42" si="229">IF(BF42&lt;0,SUBSTITUTE(TEXT(BF42,"000000000000,00"),",",""),SUBSTITUTE(TEXT(BF42,"0000000000000,00"),",",""))</f>
        <v>000000000000000</v>
      </c>
      <c r="BH42" s="24">
        <f t="shared" si="32"/>
        <v>0</v>
      </c>
      <c r="BI42" s="65" t="str">
        <f t="shared" ref="BI42" si="230">IF(BH42&lt;0,SUBSTITUTE(TEXT(BH42,"000000000000,00"),",",""),SUBSTITUTE(TEXT(BH42,"0000000000000,00"),",",""))</f>
        <v>000000000000000</v>
      </c>
      <c r="BJ42" s="24">
        <f t="shared" si="34"/>
        <v>0</v>
      </c>
      <c r="BK42" s="65" t="str">
        <f t="shared" ref="BK42" si="231">IF(BJ42&lt;0,SUBSTITUTE(TEXT(BJ42,"000000000000,00"),",",""),SUBSTITUTE(TEXT(BJ42,"0000000000000,00"),",",""))</f>
        <v>000000000000000</v>
      </c>
      <c r="BL42" s="24">
        <f t="shared" si="36"/>
        <v>0</v>
      </c>
      <c r="BM42" s="65" t="str">
        <f t="shared" ref="BM42" si="232">IF(BL42&lt;0,SUBSTITUTE(TEXT(BL42,"000000000000,00"),",",""),SUBSTITUTE(TEXT(BL42,"0000000000000,00"),",",""))</f>
        <v>000000000000000</v>
      </c>
      <c r="BN42" t="str">
        <f t="shared" si="38"/>
        <v>PES</v>
      </c>
      <c r="BO42" t="str">
        <f t="shared" si="39"/>
        <v>0001000000</v>
      </c>
      <c r="BP42">
        <f t="shared" si="40"/>
        <v>0</v>
      </c>
      <c r="BQ42">
        <f t="shared" si="41"/>
        <v>0</v>
      </c>
      <c r="BR42" s="24">
        <f t="shared" si="42"/>
        <v>0</v>
      </c>
      <c r="BS42" s="65" t="str">
        <f t="shared" si="43"/>
        <v>000000000000000</v>
      </c>
      <c r="BT42" t="str">
        <f t="shared" si="44"/>
        <v>00000000</v>
      </c>
      <c r="BU42" s="24">
        <f t="shared" si="45"/>
        <v>0</v>
      </c>
      <c r="BV42" s="65" t="str">
        <f t="shared" si="46"/>
        <v/>
      </c>
      <c r="BW42" s="69" t="str">
        <f t="shared" si="47"/>
        <v/>
      </c>
      <c r="BX42" s="24">
        <f t="shared" si="48"/>
        <v>0</v>
      </c>
      <c r="BY42" s="65" t="str">
        <f t="shared" si="49"/>
        <v/>
      </c>
      <c r="BZ42" s="24">
        <f t="shared" si="50"/>
        <v>0</v>
      </c>
      <c r="CA42" s="65" t="str">
        <f t="shared" si="51"/>
        <v/>
      </c>
      <c r="CB42" s="69" t="str">
        <f t="shared" si="52"/>
        <v/>
      </c>
      <c r="CC42" s="24">
        <f t="shared" si="53"/>
        <v>0</v>
      </c>
      <c r="CD42" s="65" t="str">
        <f t="shared" si="54"/>
        <v/>
      </c>
      <c r="CE42" s="73" t="str">
        <f>IF(CF42="","",MAX(CE$10:$CE41)+1)</f>
        <v/>
      </c>
      <c r="CF42" t="str">
        <f t="shared" si="9"/>
        <v/>
      </c>
      <c r="CG42" s="22" t="str">
        <f>IF(CH42="","",MAX($CG$10:CG41)+1)</f>
        <v/>
      </c>
      <c r="CH42" s="22" t="str">
        <f t="shared" si="10"/>
        <v/>
      </c>
      <c r="CI42" s="22" t="str">
        <f>IF(CJ42="","",MAX($CI$10:CI41)+1)</f>
        <v/>
      </c>
      <c r="CJ42" s="22" t="str">
        <f t="shared" si="11"/>
        <v/>
      </c>
    </row>
    <row r="43" spans="2:88">
      <c r="B43" s="39"/>
      <c r="C43" s="3"/>
      <c r="D43" s="3" t="str">
        <f t="shared" si="2"/>
        <v/>
      </c>
      <c r="E43" s="40"/>
      <c r="F43" s="40"/>
      <c r="G43" s="40">
        <f t="shared" si="12"/>
        <v>0</v>
      </c>
      <c r="H43" s="3">
        <v>80</v>
      </c>
      <c r="I43" s="3" t="str">
        <f t="shared" si="3"/>
        <v/>
      </c>
      <c r="J43" s="33"/>
      <c r="K43" s="3"/>
      <c r="L43" s="41"/>
      <c r="M43" s="41"/>
      <c r="N43" s="41"/>
      <c r="O43" s="41"/>
      <c r="P43" s="41"/>
      <c r="Q43" s="41"/>
      <c r="R43" s="41"/>
      <c r="S43" s="41"/>
      <c r="T43" s="3" t="s">
        <v>645</v>
      </c>
      <c r="U43" s="3" t="str">
        <f t="shared" si="4"/>
        <v/>
      </c>
      <c r="V43" s="41">
        <v>1</v>
      </c>
      <c r="W43" s="41">
        <f t="shared" si="13"/>
        <v>0</v>
      </c>
      <c r="X43" s="3">
        <v>0</v>
      </c>
      <c r="Y43" s="3" t="str">
        <f t="shared" si="5"/>
        <v/>
      </c>
      <c r="Z43" s="3"/>
      <c r="AA43" s="39" t="str">
        <f t="shared" si="14"/>
        <v/>
      </c>
      <c r="AC43" s="46"/>
      <c r="AD43" s="7"/>
      <c r="AE43" s="3" t="str">
        <f t="shared" si="6"/>
        <v/>
      </c>
      <c r="AF43" s="47">
        <f t="shared" si="55"/>
        <v>0</v>
      </c>
      <c r="AG43" s="46"/>
      <c r="AH43" s="7"/>
      <c r="AI43" s="3" t="str">
        <f t="shared" si="7"/>
        <v/>
      </c>
      <c r="AJ43" s="47">
        <f t="shared" si="56"/>
        <v>0</v>
      </c>
      <c r="AK43" s="53">
        <f t="shared" si="57"/>
        <v>0</v>
      </c>
      <c r="AL43" s="53">
        <f t="shared" si="58"/>
        <v>0</v>
      </c>
      <c r="AN43" s="56">
        <f t="shared" si="8"/>
        <v>0</v>
      </c>
      <c r="AP43" t="str">
        <f t="shared" si="15"/>
        <v/>
      </c>
      <c r="AQ43" t="str">
        <f t="shared" si="16"/>
        <v/>
      </c>
      <c r="AR43" t="str">
        <f t="shared" si="17"/>
        <v/>
      </c>
      <c r="AS43" t="str">
        <f t="shared" si="18"/>
        <v/>
      </c>
      <c r="AT43" t="str">
        <f t="shared" si="19"/>
        <v/>
      </c>
      <c r="AU43" t="str">
        <f t="shared" si="20"/>
        <v/>
      </c>
      <c r="AV43" t="str">
        <f t="shared" si="21"/>
        <v/>
      </c>
      <c r="AW43" t="str">
        <f t="shared" si="22"/>
        <v xml:space="preserve">                              </v>
      </c>
      <c r="AX43" s="24">
        <f t="shared" si="23"/>
        <v>0</v>
      </c>
      <c r="AY43" s="65" t="str">
        <f t="shared" si="24"/>
        <v>000000000000000</v>
      </c>
      <c r="AZ43" s="24">
        <f t="shared" si="25"/>
        <v>0</v>
      </c>
      <c r="BA43" s="65" t="str">
        <f t="shared" si="24"/>
        <v>000000000000000</v>
      </c>
      <c r="BB43" s="24">
        <f t="shared" si="26"/>
        <v>0</v>
      </c>
      <c r="BC43" s="65" t="str">
        <f t="shared" ref="BC43" si="233">IF(BB43&lt;0,SUBSTITUTE(TEXT(BB43,"000000000000,00"),",",""),SUBSTITUTE(TEXT(BB43,"0000000000000,00"),",",""))</f>
        <v>000000000000000</v>
      </c>
      <c r="BD43" s="24">
        <f t="shared" si="28"/>
        <v>0</v>
      </c>
      <c r="BE43" s="65" t="str">
        <f t="shared" ref="BE43" si="234">IF(BD43&lt;0,SUBSTITUTE(TEXT(BD43,"000000000000,00"),",",""),SUBSTITUTE(TEXT(BD43,"0000000000000,00"),",",""))</f>
        <v>000000000000000</v>
      </c>
      <c r="BF43" s="24">
        <f t="shared" si="30"/>
        <v>0</v>
      </c>
      <c r="BG43" s="65" t="str">
        <f t="shared" ref="BG43" si="235">IF(BF43&lt;0,SUBSTITUTE(TEXT(BF43,"000000000000,00"),",",""),SUBSTITUTE(TEXT(BF43,"0000000000000,00"),",",""))</f>
        <v>000000000000000</v>
      </c>
      <c r="BH43" s="24">
        <f t="shared" si="32"/>
        <v>0</v>
      </c>
      <c r="BI43" s="65" t="str">
        <f t="shared" ref="BI43" si="236">IF(BH43&lt;0,SUBSTITUTE(TEXT(BH43,"000000000000,00"),",",""),SUBSTITUTE(TEXT(BH43,"0000000000000,00"),",",""))</f>
        <v>000000000000000</v>
      </c>
      <c r="BJ43" s="24">
        <f t="shared" si="34"/>
        <v>0</v>
      </c>
      <c r="BK43" s="65" t="str">
        <f t="shared" ref="BK43" si="237">IF(BJ43&lt;0,SUBSTITUTE(TEXT(BJ43,"000000000000,00"),",",""),SUBSTITUTE(TEXT(BJ43,"0000000000000,00"),",",""))</f>
        <v>000000000000000</v>
      </c>
      <c r="BL43" s="24">
        <f t="shared" si="36"/>
        <v>0</v>
      </c>
      <c r="BM43" s="65" t="str">
        <f t="shared" ref="BM43" si="238">IF(BL43&lt;0,SUBSTITUTE(TEXT(BL43,"000000000000,00"),",",""),SUBSTITUTE(TEXT(BL43,"0000000000000,00"),",",""))</f>
        <v>000000000000000</v>
      </c>
      <c r="BN43" t="str">
        <f t="shared" si="38"/>
        <v>PES</v>
      </c>
      <c r="BO43" t="str">
        <f t="shared" si="39"/>
        <v>0001000000</v>
      </c>
      <c r="BP43">
        <f t="shared" si="40"/>
        <v>0</v>
      </c>
      <c r="BQ43">
        <f t="shared" si="41"/>
        <v>0</v>
      </c>
      <c r="BR43" s="24">
        <f t="shared" si="42"/>
        <v>0</v>
      </c>
      <c r="BS43" s="65" t="str">
        <f t="shared" si="43"/>
        <v>000000000000000</v>
      </c>
      <c r="BT43" t="str">
        <f t="shared" si="44"/>
        <v>00000000</v>
      </c>
      <c r="BU43" s="24">
        <f t="shared" si="45"/>
        <v>0</v>
      </c>
      <c r="BV43" s="65" t="str">
        <f t="shared" si="46"/>
        <v/>
      </c>
      <c r="BW43" s="69" t="str">
        <f t="shared" si="47"/>
        <v/>
      </c>
      <c r="BX43" s="24">
        <f t="shared" si="48"/>
        <v>0</v>
      </c>
      <c r="BY43" s="65" t="str">
        <f t="shared" si="49"/>
        <v/>
      </c>
      <c r="BZ43" s="24">
        <f t="shared" si="50"/>
        <v>0</v>
      </c>
      <c r="CA43" s="65" t="str">
        <f t="shared" si="51"/>
        <v/>
      </c>
      <c r="CB43" s="69" t="str">
        <f t="shared" si="52"/>
        <v/>
      </c>
      <c r="CC43" s="24">
        <f t="shared" si="53"/>
        <v>0</v>
      </c>
      <c r="CD43" s="65" t="str">
        <f t="shared" si="54"/>
        <v/>
      </c>
      <c r="CE43" s="73" t="str">
        <f>IF(CF43="","",MAX(CE$10:$CE42)+1)</f>
        <v/>
      </c>
      <c r="CF43" t="str">
        <f t="shared" si="9"/>
        <v/>
      </c>
      <c r="CG43" s="22" t="str">
        <f>IF(CH43="","",MAX($CG$10:CG42)+1)</f>
        <v/>
      </c>
      <c r="CH43" s="22" t="str">
        <f t="shared" si="10"/>
        <v/>
      </c>
      <c r="CI43" s="22" t="str">
        <f>IF(CJ43="","",MAX($CI$10:CI42)+1)</f>
        <v/>
      </c>
      <c r="CJ43" s="22" t="str">
        <f t="shared" si="11"/>
        <v/>
      </c>
    </row>
    <row r="44" spans="2:88">
      <c r="B44" s="39"/>
      <c r="C44" s="3"/>
      <c r="D44" s="3" t="str">
        <f t="shared" si="2"/>
        <v/>
      </c>
      <c r="E44" s="40"/>
      <c r="F44" s="40"/>
      <c r="G44" s="40">
        <f t="shared" si="12"/>
        <v>0</v>
      </c>
      <c r="H44" s="3">
        <v>80</v>
      </c>
      <c r="I44" s="3" t="str">
        <f t="shared" si="3"/>
        <v/>
      </c>
      <c r="J44" s="33"/>
      <c r="K44" s="3"/>
      <c r="L44" s="41"/>
      <c r="M44" s="41"/>
      <c r="N44" s="41"/>
      <c r="O44" s="41"/>
      <c r="P44" s="41"/>
      <c r="Q44" s="41"/>
      <c r="R44" s="41"/>
      <c r="S44" s="41"/>
      <c r="T44" s="3" t="s">
        <v>645</v>
      </c>
      <c r="U44" s="3" t="str">
        <f t="shared" si="4"/>
        <v/>
      </c>
      <c r="V44" s="41">
        <v>1</v>
      </c>
      <c r="W44" s="41">
        <f t="shared" si="13"/>
        <v>0</v>
      </c>
      <c r="X44" s="3">
        <v>0</v>
      </c>
      <c r="Y44" s="3" t="str">
        <f t="shared" si="5"/>
        <v/>
      </c>
      <c r="Z44" s="3"/>
      <c r="AA44" s="39" t="str">
        <f t="shared" si="14"/>
        <v/>
      </c>
      <c r="AC44" s="46"/>
      <c r="AD44" s="7"/>
      <c r="AE44" s="3" t="str">
        <f t="shared" si="6"/>
        <v/>
      </c>
      <c r="AF44" s="47">
        <f t="shared" si="55"/>
        <v>0</v>
      </c>
      <c r="AG44" s="46"/>
      <c r="AH44" s="7"/>
      <c r="AI44" s="3" t="str">
        <f t="shared" si="7"/>
        <v/>
      </c>
      <c r="AJ44" s="47">
        <f t="shared" si="56"/>
        <v>0</v>
      </c>
      <c r="AK44" s="53">
        <f t="shared" si="57"/>
        <v>0</v>
      </c>
      <c r="AL44" s="53">
        <f t="shared" si="58"/>
        <v>0</v>
      </c>
      <c r="AN44" s="56">
        <f t="shared" si="8"/>
        <v>0</v>
      </c>
      <c r="AP44" t="str">
        <f t="shared" si="15"/>
        <v/>
      </c>
      <c r="AQ44" t="str">
        <f t="shared" si="16"/>
        <v/>
      </c>
      <c r="AR44" t="str">
        <f t="shared" si="17"/>
        <v/>
      </c>
      <c r="AS44" t="str">
        <f t="shared" si="18"/>
        <v/>
      </c>
      <c r="AT44" t="str">
        <f t="shared" si="19"/>
        <v/>
      </c>
      <c r="AU44" t="str">
        <f t="shared" si="20"/>
        <v/>
      </c>
      <c r="AV44" t="str">
        <f t="shared" si="21"/>
        <v/>
      </c>
      <c r="AW44" t="str">
        <f t="shared" si="22"/>
        <v xml:space="preserve">                              </v>
      </c>
      <c r="AX44" s="24">
        <f t="shared" si="23"/>
        <v>0</v>
      </c>
      <c r="AY44" s="65" t="str">
        <f t="shared" si="24"/>
        <v>000000000000000</v>
      </c>
      <c r="AZ44" s="24">
        <f t="shared" si="25"/>
        <v>0</v>
      </c>
      <c r="BA44" s="65" t="str">
        <f t="shared" si="24"/>
        <v>000000000000000</v>
      </c>
      <c r="BB44" s="24">
        <f t="shared" si="26"/>
        <v>0</v>
      </c>
      <c r="BC44" s="65" t="str">
        <f t="shared" ref="BC44" si="239">IF(BB44&lt;0,SUBSTITUTE(TEXT(BB44,"000000000000,00"),",",""),SUBSTITUTE(TEXT(BB44,"0000000000000,00"),",",""))</f>
        <v>000000000000000</v>
      </c>
      <c r="BD44" s="24">
        <f t="shared" si="28"/>
        <v>0</v>
      </c>
      <c r="BE44" s="65" t="str">
        <f t="shared" ref="BE44" si="240">IF(BD44&lt;0,SUBSTITUTE(TEXT(BD44,"000000000000,00"),",",""),SUBSTITUTE(TEXT(BD44,"0000000000000,00"),",",""))</f>
        <v>000000000000000</v>
      </c>
      <c r="BF44" s="24">
        <f t="shared" si="30"/>
        <v>0</v>
      </c>
      <c r="BG44" s="65" t="str">
        <f t="shared" ref="BG44" si="241">IF(BF44&lt;0,SUBSTITUTE(TEXT(BF44,"000000000000,00"),",",""),SUBSTITUTE(TEXT(BF44,"0000000000000,00"),",",""))</f>
        <v>000000000000000</v>
      </c>
      <c r="BH44" s="24">
        <f t="shared" si="32"/>
        <v>0</v>
      </c>
      <c r="BI44" s="65" t="str">
        <f t="shared" ref="BI44" si="242">IF(BH44&lt;0,SUBSTITUTE(TEXT(BH44,"000000000000,00"),",",""),SUBSTITUTE(TEXT(BH44,"0000000000000,00"),",",""))</f>
        <v>000000000000000</v>
      </c>
      <c r="BJ44" s="24">
        <f t="shared" si="34"/>
        <v>0</v>
      </c>
      <c r="BK44" s="65" t="str">
        <f t="shared" ref="BK44" si="243">IF(BJ44&lt;0,SUBSTITUTE(TEXT(BJ44,"000000000000,00"),",",""),SUBSTITUTE(TEXT(BJ44,"0000000000000,00"),",",""))</f>
        <v>000000000000000</v>
      </c>
      <c r="BL44" s="24">
        <f t="shared" si="36"/>
        <v>0</v>
      </c>
      <c r="BM44" s="65" t="str">
        <f t="shared" ref="BM44" si="244">IF(BL44&lt;0,SUBSTITUTE(TEXT(BL44,"000000000000,00"),",",""),SUBSTITUTE(TEXT(BL44,"0000000000000,00"),",",""))</f>
        <v>000000000000000</v>
      </c>
      <c r="BN44" t="str">
        <f t="shared" si="38"/>
        <v>PES</v>
      </c>
      <c r="BO44" t="str">
        <f t="shared" si="39"/>
        <v>0001000000</v>
      </c>
      <c r="BP44">
        <f t="shared" si="40"/>
        <v>0</v>
      </c>
      <c r="BQ44">
        <f t="shared" si="41"/>
        <v>0</v>
      </c>
      <c r="BR44" s="24">
        <f t="shared" si="42"/>
        <v>0</v>
      </c>
      <c r="BS44" s="65" t="str">
        <f t="shared" si="43"/>
        <v>000000000000000</v>
      </c>
      <c r="BT44" t="str">
        <f t="shared" si="44"/>
        <v>00000000</v>
      </c>
      <c r="BU44" s="24">
        <f t="shared" si="45"/>
        <v>0</v>
      </c>
      <c r="BV44" s="65" t="str">
        <f t="shared" si="46"/>
        <v/>
      </c>
      <c r="BW44" s="69" t="str">
        <f t="shared" si="47"/>
        <v/>
      </c>
      <c r="BX44" s="24">
        <f t="shared" si="48"/>
        <v>0</v>
      </c>
      <c r="BY44" s="65" t="str">
        <f t="shared" si="49"/>
        <v/>
      </c>
      <c r="BZ44" s="24">
        <f t="shared" si="50"/>
        <v>0</v>
      </c>
      <c r="CA44" s="65" t="str">
        <f t="shared" si="51"/>
        <v/>
      </c>
      <c r="CB44" s="69" t="str">
        <f t="shared" si="52"/>
        <v/>
      </c>
      <c r="CC44" s="24">
        <f t="shared" si="53"/>
        <v>0</v>
      </c>
      <c r="CD44" s="65" t="str">
        <f t="shared" si="54"/>
        <v/>
      </c>
      <c r="CE44" s="73" t="str">
        <f>IF(CF44="","",MAX(CE$10:$CE43)+1)</f>
        <v/>
      </c>
      <c r="CF44" t="str">
        <f t="shared" si="9"/>
        <v/>
      </c>
      <c r="CG44" s="22" t="str">
        <f>IF(CH44="","",MAX($CG$10:CG43)+1)</f>
        <v/>
      </c>
      <c r="CH44" s="22" t="str">
        <f t="shared" si="10"/>
        <v/>
      </c>
      <c r="CI44" s="22" t="str">
        <f>IF(CJ44="","",MAX($CI$10:CI43)+1)</f>
        <v/>
      </c>
      <c r="CJ44" s="22" t="str">
        <f t="shared" si="11"/>
        <v/>
      </c>
    </row>
    <row r="45" spans="2:88">
      <c r="B45" s="39"/>
      <c r="C45" s="3"/>
      <c r="D45" s="3" t="str">
        <f t="shared" si="2"/>
        <v/>
      </c>
      <c r="E45" s="40"/>
      <c r="F45" s="40"/>
      <c r="G45" s="40">
        <f t="shared" si="12"/>
        <v>0</v>
      </c>
      <c r="H45" s="3">
        <v>80</v>
      </c>
      <c r="I45" s="3" t="str">
        <f t="shared" si="3"/>
        <v/>
      </c>
      <c r="J45" s="33"/>
      <c r="K45" s="3"/>
      <c r="L45" s="41"/>
      <c r="M45" s="41"/>
      <c r="N45" s="41"/>
      <c r="O45" s="41"/>
      <c r="P45" s="41"/>
      <c r="Q45" s="41"/>
      <c r="R45" s="41"/>
      <c r="S45" s="41"/>
      <c r="T45" s="3" t="s">
        <v>645</v>
      </c>
      <c r="U45" s="3" t="str">
        <f t="shared" si="4"/>
        <v/>
      </c>
      <c r="V45" s="41">
        <v>1</v>
      </c>
      <c r="W45" s="41">
        <f t="shared" si="13"/>
        <v>0</v>
      </c>
      <c r="X45" s="3">
        <v>0</v>
      </c>
      <c r="Y45" s="3" t="str">
        <f t="shared" si="5"/>
        <v/>
      </c>
      <c r="Z45" s="3"/>
      <c r="AA45" s="39" t="str">
        <f t="shared" si="14"/>
        <v/>
      </c>
      <c r="AC45" s="46"/>
      <c r="AD45" s="7"/>
      <c r="AE45" s="3" t="str">
        <f t="shared" si="6"/>
        <v/>
      </c>
      <c r="AF45" s="47">
        <f t="shared" si="55"/>
        <v>0</v>
      </c>
      <c r="AG45" s="46"/>
      <c r="AH45" s="7"/>
      <c r="AI45" s="3" t="str">
        <f t="shared" si="7"/>
        <v/>
      </c>
      <c r="AJ45" s="47">
        <f t="shared" si="56"/>
        <v>0</v>
      </c>
      <c r="AK45" s="53">
        <f t="shared" si="57"/>
        <v>0</v>
      </c>
      <c r="AL45" s="53">
        <f t="shared" si="58"/>
        <v>0</v>
      </c>
      <c r="AN45" s="56">
        <f t="shared" si="8"/>
        <v>0</v>
      </c>
      <c r="AP45" t="str">
        <f t="shared" si="15"/>
        <v/>
      </c>
      <c r="AQ45" t="str">
        <f t="shared" si="16"/>
        <v/>
      </c>
      <c r="AR45" t="str">
        <f t="shared" si="17"/>
        <v/>
      </c>
      <c r="AS45" t="str">
        <f t="shared" si="18"/>
        <v/>
      </c>
      <c r="AT45" t="str">
        <f t="shared" si="19"/>
        <v/>
      </c>
      <c r="AU45" t="str">
        <f t="shared" si="20"/>
        <v/>
      </c>
      <c r="AV45" t="str">
        <f t="shared" si="21"/>
        <v/>
      </c>
      <c r="AW45" t="str">
        <f t="shared" si="22"/>
        <v xml:space="preserve">                              </v>
      </c>
      <c r="AX45" s="24">
        <f t="shared" si="23"/>
        <v>0</v>
      </c>
      <c r="AY45" s="65" t="str">
        <f t="shared" si="24"/>
        <v>000000000000000</v>
      </c>
      <c r="AZ45" s="24">
        <f t="shared" si="25"/>
        <v>0</v>
      </c>
      <c r="BA45" s="65" t="str">
        <f t="shared" si="24"/>
        <v>000000000000000</v>
      </c>
      <c r="BB45" s="24">
        <f t="shared" si="26"/>
        <v>0</v>
      </c>
      <c r="BC45" s="65" t="str">
        <f t="shared" ref="BC45" si="245">IF(BB45&lt;0,SUBSTITUTE(TEXT(BB45,"000000000000,00"),",",""),SUBSTITUTE(TEXT(BB45,"0000000000000,00"),",",""))</f>
        <v>000000000000000</v>
      </c>
      <c r="BD45" s="24">
        <f t="shared" si="28"/>
        <v>0</v>
      </c>
      <c r="BE45" s="65" t="str">
        <f t="shared" ref="BE45" si="246">IF(BD45&lt;0,SUBSTITUTE(TEXT(BD45,"000000000000,00"),",",""),SUBSTITUTE(TEXT(BD45,"0000000000000,00"),",",""))</f>
        <v>000000000000000</v>
      </c>
      <c r="BF45" s="24">
        <f t="shared" si="30"/>
        <v>0</v>
      </c>
      <c r="BG45" s="65" t="str">
        <f t="shared" ref="BG45" si="247">IF(BF45&lt;0,SUBSTITUTE(TEXT(BF45,"000000000000,00"),",",""),SUBSTITUTE(TEXT(BF45,"0000000000000,00"),",",""))</f>
        <v>000000000000000</v>
      </c>
      <c r="BH45" s="24">
        <f t="shared" si="32"/>
        <v>0</v>
      </c>
      <c r="BI45" s="65" t="str">
        <f t="shared" ref="BI45" si="248">IF(BH45&lt;0,SUBSTITUTE(TEXT(BH45,"000000000000,00"),",",""),SUBSTITUTE(TEXT(BH45,"0000000000000,00"),",",""))</f>
        <v>000000000000000</v>
      </c>
      <c r="BJ45" s="24">
        <f t="shared" si="34"/>
        <v>0</v>
      </c>
      <c r="BK45" s="65" t="str">
        <f t="shared" ref="BK45" si="249">IF(BJ45&lt;0,SUBSTITUTE(TEXT(BJ45,"000000000000,00"),",",""),SUBSTITUTE(TEXT(BJ45,"0000000000000,00"),",",""))</f>
        <v>000000000000000</v>
      </c>
      <c r="BL45" s="24">
        <f t="shared" si="36"/>
        <v>0</v>
      </c>
      <c r="BM45" s="65" t="str">
        <f t="shared" ref="BM45" si="250">IF(BL45&lt;0,SUBSTITUTE(TEXT(BL45,"000000000000,00"),",",""),SUBSTITUTE(TEXT(BL45,"0000000000000,00"),",",""))</f>
        <v>000000000000000</v>
      </c>
      <c r="BN45" t="str">
        <f t="shared" si="38"/>
        <v>PES</v>
      </c>
      <c r="BO45" t="str">
        <f t="shared" si="39"/>
        <v>0001000000</v>
      </c>
      <c r="BP45">
        <f t="shared" si="40"/>
        <v>0</v>
      </c>
      <c r="BQ45">
        <f t="shared" si="41"/>
        <v>0</v>
      </c>
      <c r="BR45" s="24">
        <f t="shared" si="42"/>
        <v>0</v>
      </c>
      <c r="BS45" s="65" t="str">
        <f t="shared" si="43"/>
        <v>000000000000000</v>
      </c>
      <c r="BT45" t="str">
        <f t="shared" si="44"/>
        <v>00000000</v>
      </c>
      <c r="BU45" s="24">
        <f t="shared" si="45"/>
        <v>0</v>
      </c>
      <c r="BV45" s="65" t="str">
        <f t="shared" si="46"/>
        <v/>
      </c>
      <c r="BW45" s="69" t="str">
        <f t="shared" si="47"/>
        <v/>
      </c>
      <c r="BX45" s="24">
        <f t="shared" si="48"/>
        <v>0</v>
      </c>
      <c r="BY45" s="65" t="str">
        <f t="shared" si="49"/>
        <v/>
      </c>
      <c r="BZ45" s="24">
        <f t="shared" si="50"/>
        <v>0</v>
      </c>
      <c r="CA45" s="65" t="str">
        <f t="shared" si="51"/>
        <v/>
      </c>
      <c r="CB45" s="69" t="str">
        <f t="shared" si="52"/>
        <v/>
      </c>
      <c r="CC45" s="24">
        <f t="shared" si="53"/>
        <v>0</v>
      </c>
      <c r="CD45" s="65" t="str">
        <f t="shared" si="54"/>
        <v/>
      </c>
      <c r="CE45" s="73" t="str">
        <f>IF(CF45="","",MAX(CE$10:$CE44)+1)</f>
        <v/>
      </c>
      <c r="CF45" t="str">
        <f t="shared" si="9"/>
        <v/>
      </c>
      <c r="CG45" s="22" t="str">
        <f>IF(CH45="","",MAX($CG$10:CG44)+1)</f>
        <v/>
      </c>
      <c r="CH45" s="22" t="str">
        <f t="shared" si="10"/>
        <v/>
      </c>
      <c r="CI45" s="22" t="str">
        <f>IF(CJ45="","",MAX($CI$10:CI44)+1)</f>
        <v/>
      </c>
      <c r="CJ45" s="22" t="str">
        <f t="shared" si="11"/>
        <v/>
      </c>
    </row>
    <row r="46" spans="2:88">
      <c r="B46" s="39"/>
      <c r="C46" s="3"/>
      <c r="D46" s="3" t="str">
        <f t="shared" si="2"/>
        <v/>
      </c>
      <c r="E46" s="40"/>
      <c r="F46" s="40"/>
      <c r="G46" s="40">
        <f t="shared" si="12"/>
        <v>0</v>
      </c>
      <c r="H46" s="3">
        <v>80</v>
      </c>
      <c r="I46" s="3" t="str">
        <f t="shared" si="3"/>
        <v/>
      </c>
      <c r="J46" s="33"/>
      <c r="K46" s="3"/>
      <c r="L46" s="41"/>
      <c r="M46" s="41"/>
      <c r="N46" s="41"/>
      <c r="O46" s="41"/>
      <c r="P46" s="41"/>
      <c r="Q46" s="41"/>
      <c r="R46" s="41"/>
      <c r="S46" s="41"/>
      <c r="T46" s="3" t="s">
        <v>645</v>
      </c>
      <c r="U46" s="3" t="str">
        <f t="shared" si="4"/>
        <v/>
      </c>
      <c r="V46" s="41">
        <v>1</v>
      </c>
      <c r="W46" s="41">
        <f t="shared" si="13"/>
        <v>0</v>
      </c>
      <c r="X46" s="3">
        <v>0</v>
      </c>
      <c r="Y46" s="3" t="str">
        <f t="shared" si="5"/>
        <v/>
      </c>
      <c r="Z46" s="3"/>
      <c r="AA46" s="39" t="str">
        <f t="shared" si="14"/>
        <v/>
      </c>
      <c r="AC46" s="46"/>
      <c r="AD46" s="7"/>
      <c r="AE46" s="3" t="str">
        <f t="shared" si="6"/>
        <v/>
      </c>
      <c r="AF46" s="47">
        <f t="shared" si="55"/>
        <v>0</v>
      </c>
      <c r="AG46" s="46"/>
      <c r="AH46" s="7"/>
      <c r="AI46" s="3" t="str">
        <f t="shared" si="7"/>
        <v/>
      </c>
      <c r="AJ46" s="47">
        <f t="shared" si="56"/>
        <v>0</v>
      </c>
      <c r="AK46" s="53">
        <f t="shared" si="57"/>
        <v>0</v>
      </c>
      <c r="AL46" s="53">
        <f t="shared" si="58"/>
        <v>0</v>
      </c>
      <c r="AN46" s="56">
        <f t="shared" si="8"/>
        <v>0</v>
      </c>
      <c r="AP46" t="str">
        <f t="shared" si="15"/>
        <v/>
      </c>
      <c r="AQ46" t="str">
        <f t="shared" si="16"/>
        <v/>
      </c>
      <c r="AR46" t="str">
        <f t="shared" si="17"/>
        <v/>
      </c>
      <c r="AS46" t="str">
        <f t="shared" si="18"/>
        <v/>
      </c>
      <c r="AT46" t="str">
        <f t="shared" si="19"/>
        <v/>
      </c>
      <c r="AU46" t="str">
        <f t="shared" si="20"/>
        <v/>
      </c>
      <c r="AV46" t="str">
        <f t="shared" si="21"/>
        <v/>
      </c>
      <c r="AW46" t="str">
        <f t="shared" si="22"/>
        <v xml:space="preserve">                              </v>
      </c>
      <c r="AX46" s="24">
        <f t="shared" si="23"/>
        <v>0</v>
      </c>
      <c r="AY46" s="65" t="str">
        <f t="shared" si="24"/>
        <v>000000000000000</v>
      </c>
      <c r="AZ46" s="24">
        <f t="shared" si="25"/>
        <v>0</v>
      </c>
      <c r="BA46" s="65" t="str">
        <f t="shared" si="24"/>
        <v>000000000000000</v>
      </c>
      <c r="BB46" s="24">
        <f t="shared" si="26"/>
        <v>0</v>
      </c>
      <c r="BC46" s="65" t="str">
        <f t="shared" ref="BC46" si="251">IF(BB46&lt;0,SUBSTITUTE(TEXT(BB46,"000000000000,00"),",",""),SUBSTITUTE(TEXT(BB46,"0000000000000,00"),",",""))</f>
        <v>000000000000000</v>
      </c>
      <c r="BD46" s="24">
        <f t="shared" si="28"/>
        <v>0</v>
      </c>
      <c r="BE46" s="65" t="str">
        <f t="shared" ref="BE46" si="252">IF(BD46&lt;0,SUBSTITUTE(TEXT(BD46,"000000000000,00"),",",""),SUBSTITUTE(TEXT(BD46,"0000000000000,00"),",",""))</f>
        <v>000000000000000</v>
      </c>
      <c r="BF46" s="24">
        <f t="shared" si="30"/>
        <v>0</v>
      </c>
      <c r="BG46" s="65" t="str">
        <f t="shared" ref="BG46" si="253">IF(BF46&lt;0,SUBSTITUTE(TEXT(BF46,"000000000000,00"),",",""),SUBSTITUTE(TEXT(BF46,"0000000000000,00"),",",""))</f>
        <v>000000000000000</v>
      </c>
      <c r="BH46" s="24">
        <f t="shared" si="32"/>
        <v>0</v>
      </c>
      <c r="BI46" s="65" t="str">
        <f t="shared" ref="BI46" si="254">IF(BH46&lt;0,SUBSTITUTE(TEXT(BH46,"000000000000,00"),",",""),SUBSTITUTE(TEXT(BH46,"0000000000000,00"),",",""))</f>
        <v>000000000000000</v>
      </c>
      <c r="BJ46" s="24">
        <f t="shared" si="34"/>
        <v>0</v>
      </c>
      <c r="BK46" s="65" t="str">
        <f t="shared" ref="BK46" si="255">IF(BJ46&lt;0,SUBSTITUTE(TEXT(BJ46,"000000000000,00"),",",""),SUBSTITUTE(TEXT(BJ46,"0000000000000,00"),",",""))</f>
        <v>000000000000000</v>
      </c>
      <c r="BL46" s="24">
        <f t="shared" si="36"/>
        <v>0</v>
      </c>
      <c r="BM46" s="65" t="str">
        <f t="shared" ref="BM46" si="256">IF(BL46&lt;0,SUBSTITUTE(TEXT(BL46,"000000000000,00"),",",""),SUBSTITUTE(TEXT(BL46,"0000000000000,00"),",",""))</f>
        <v>000000000000000</v>
      </c>
      <c r="BN46" t="str">
        <f t="shared" si="38"/>
        <v>PES</v>
      </c>
      <c r="BO46" t="str">
        <f t="shared" si="39"/>
        <v>0001000000</v>
      </c>
      <c r="BP46">
        <f t="shared" si="40"/>
        <v>0</v>
      </c>
      <c r="BQ46">
        <f t="shared" si="41"/>
        <v>0</v>
      </c>
      <c r="BR46" s="24">
        <f t="shared" si="42"/>
        <v>0</v>
      </c>
      <c r="BS46" s="65" t="str">
        <f t="shared" si="43"/>
        <v>000000000000000</v>
      </c>
      <c r="BT46" t="str">
        <f t="shared" si="44"/>
        <v>00000000</v>
      </c>
      <c r="BU46" s="24">
        <f t="shared" si="45"/>
        <v>0</v>
      </c>
      <c r="BV46" s="65" t="str">
        <f t="shared" si="46"/>
        <v/>
      </c>
      <c r="BW46" s="69" t="str">
        <f t="shared" si="47"/>
        <v/>
      </c>
      <c r="BX46" s="24">
        <f t="shared" si="48"/>
        <v>0</v>
      </c>
      <c r="BY46" s="65" t="str">
        <f t="shared" si="49"/>
        <v/>
      </c>
      <c r="BZ46" s="24">
        <f t="shared" si="50"/>
        <v>0</v>
      </c>
      <c r="CA46" s="65" t="str">
        <f t="shared" si="51"/>
        <v/>
      </c>
      <c r="CB46" s="69" t="str">
        <f t="shared" si="52"/>
        <v/>
      </c>
      <c r="CC46" s="24">
        <f t="shared" si="53"/>
        <v>0</v>
      </c>
      <c r="CD46" s="65" t="str">
        <f t="shared" si="54"/>
        <v/>
      </c>
      <c r="CE46" s="73" t="str">
        <f>IF(CF46="","",MAX(CE$10:$CE45)+1)</f>
        <v/>
      </c>
      <c r="CF46" t="str">
        <f t="shared" si="9"/>
        <v/>
      </c>
      <c r="CG46" s="22" t="str">
        <f>IF(CH46="","",MAX($CG$10:CG45)+1)</f>
        <v/>
      </c>
      <c r="CH46" s="22" t="str">
        <f t="shared" si="10"/>
        <v/>
      </c>
      <c r="CI46" s="22" t="str">
        <f>IF(CJ46="","",MAX($CI$10:CI45)+1)</f>
        <v/>
      </c>
      <c r="CJ46" s="22" t="str">
        <f t="shared" si="11"/>
        <v/>
      </c>
    </row>
    <row r="47" spans="2:88">
      <c r="B47" s="39"/>
      <c r="C47" s="3"/>
      <c r="D47" s="3" t="str">
        <f t="shared" si="2"/>
        <v/>
      </c>
      <c r="E47" s="40"/>
      <c r="F47" s="40"/>
      <c r="G47" s="40">
        <f t="shared" si="12"/>
        <v>0</v>
      </c>
      <c r="H47" s="3">
        <v>80</v>
      </c>
      <c r="I47" s="3" t="str">
        <f t="shared" si="3"/>
        <v/>
      </c>
      <c r="J47" s="33"/>
      <c r="K47" s="3"/>
      <c r="L47" s="41"/>
      <c r="M47" s="41"/>
      <c r="N47" s="41"/>
      <c r="O47" s="41"/>
      <c r="P47" s="41"/>
      <c r="Q47" s="41"/>
      <c r="R47" s="41"/>
      <c r="S47" s="41"/>
      <c r="T47" s="3" t="s">
        <v>645</v>
      </c>
      <c r="U47" s="3" t="str">
        <f t="shared" si="4"/>
        <v/>
      </c>
      <c r="V47" s="41">
        <v>1</v>
      </c>
      <c r="W47" s="41">
        <f t="shared" si="13"/>
        <v>0</v>
      </c>
      <c r="X47" s="3">
        <v>0</v>
      </c>
      <c r="Y47" s="3" t="str">
        <f t="shared" si="5"/>
        <v/>
      </c>
      <c r="Z47" s="3"/>
      <c r="AA47" s="39" t="str">
        <f t="shared" si="14"/>
        <v/>
      </c>
      <c r="AC47" s="46"/>
      <c r="AD47" s="7"/>
      <c r="AE47" s="3" t="str">
        <f t="shared" si="6"/>
        <v/>
      </c>
      <c r="AF47" s="47">
        <f t="shared" si="55"/>
        <v>0</v>
      </c>
      <c r="AG47" s="46"/>
      <c r="AH47" s="7"/>
      <c r="AI47" s="3" t="str">
        <f t="shared" si="7"/>
        <v/>
      </c>
      <c r="AJ47" s="47">
        <f t="shared" si="56"/>
        <v>0</v>
      </c>
      <c r="AK47" s="53">
        <f t="shared" si="57"/>
        <v>0</v>
      </c>
      <c r="AL47" s="53">
        <f t="shared" si="58"/>
        <v>0</v>
      </c>
      <c r="AN47" s="56">
        <f t="shared" si="8"/>
        <v>0</v>
      </c>
      <c r="AP47" t="str">
        <f t="shared" si="15"/>
        <v/>
      </c>
      <c r="AQ47" t="str">
        <f t="shared" si="16"/>
        <v/>
      </c>
      <c r="AR47" t="str">
        <f t="shared" si="17"/>
        <v/>
      </c>
      <c r="AS47" t="str">
        <f t="shared" si="18"/>
        <v/>
      </c>
      <c r="AT47" t="str">
        <f t="shared" si="19"/>
        <v/>
      </c>
      <c r="AU47" t="str">
        <f t="shared" si="20"/>
        <v/>
      </c>
      <c r="AV47" t="str">
        <f t="shared" si="21"/>
        <v/>
      </c>
      <c r="AW47" t="str">
        <f t="shared" si="22"/>
        <v xml:space="preserve">                              </v>
      </c>
      <c r="AX47" s="24">
        <f t="shared" si="23"/>
        <v>0</v>
      </c>
      <c r="AY47" s="65" t="str">
        <f t="shared" si="24"/>
        <v>000000000000000</v>
      </c>
      <c r="AZ47" s="24">
        <f t="shared" si="25"/>
        <v>0</v>
      </c>
      <c r="BA47" s="65" t="str">
        <f t="shared" si="24"/>
        <v>000000000000000</v>
      </c>
      <c r="BB47" s="24">
        <f t="shared" si="26"/>
        <v>0</v>
      </c>
      <c r="BC47" s="65" t="str">
        <f t="shared" ref="BC47" si="257">IF(BB47&lt;0,SUBSTITUTE(TEXT(BB47,"000000000000,00"),",",""),SUBSTITUTE(TEXT(BB47,"0000000000000,00"),",",""))</f>
        <v>000000000000000</v>
      </c>
      <c r="BD47" s="24">
        <f t="shared" si="28"/>
        <v>0</v>
      </c>
      <c r="BE47" s="65" t="str">
        <f t="shared" ref="BE47" si="258">IF(BD47&lt;0,SUBSTITUTE(TEXT(BD47,"000000000000,00"),",",""),SUBSTITUTE(TEXT(BD47,"0000000000000,00"),",",""))</f>
        <v>000000000000000</v>
      </c>
      <c r="BF47" s="24">
        <f t="shared" si="30"/>
        <v>0</v>
      </c>
      <c r="BG47" s="65" t="str">
        <f t="shared" ref="BG47" si="259">IF(BF47&lt;0,SUBSTITUTE(TEXT(BF47,"000000000000,00"),",",""),SUBSTITUTE(TEXT(BF47,"0000000000000,00"),",",""))</f>
        <v>000000000000000</v>
      </c>
      <c r="BH47" s="24">
        <f t="shared" si="32"/>
        <v>0</v>
      </c>
      <c r="BI47" s="65" t="str">
        <f t="shared" ref="BI47" si="260">IF(BH47&lt;0,SUBSTITUTE(TEXT(BH47,"000000000000,00"),",",""),SUBSTITUTE(TEXT(BH47,"0000000000000,00"),",",""))</f>
        <v>000000000000000</v>
      </c>
      <c r="BJ47" s="24">
        <f t="shared" si="34"/>
        <v>0</v>
      </c>
      <c r="BK47" s="65" t="str">
        <f t="shared" ref="BK47" si="261">IF(BJ47&lt;0,SUBSTITUTE(TEXT(BJ47,"000000000000,00"),",",""),SUBSTITUTE(TEXT(BJ47,"0000000000000,00"),",",""))</f>
        <v>000000000000000</v>
      </c>
      <c r="BL47" s="24">
        <f t="shared" si="36"/>
        <v>0</v>
      </c>
      <c r="BM47" s="65" t="str">
        <f t="shared" ref="BM47" si="262">IF(BL47&lt;0,SUBSTITUTE(TEXT(BL47,"000000000000,00"),",",""),SUBSTITUTE(TEXT(BL47,"0000000000000,00"),",",""))</f>
        <v>000000000000000</v>
      </c>
      <c r="BN47" t="str">
        <f t="shared" si="38"/>
        <v>PES</v>
      </c>
      <c r="BO47" t="str">
        <f t="shared" si="39"/>
        <v>0001000000</v>
      </c>
      <c r="BP47">
        <f t="shared" si="40"/>
        <v>0</v>
      </c>
      <c r="BQ47">
        <f t="shared" si="41"/>
        <v>0</v>
      </c>
      <c r="BR47" s="24">
        <f t="shared" si="42"/>
        <v>0</v>
      </c>
      <c r="BS47" s="65" t="str">
        <f t="shared" si="43"/>
        <v>000000000000000</v>
      </c>
      <c r="BT47" t="str">
        <f t="shared" si="44"/>
        <v>00000000</v>
      </c>
      <c r="BU47" s="24">
        <f t="shared" si="45"/>
        <v>0</v>
      </c>
      <c r="BV47" s="65" t="str">
        <f t="shared" si="46"/>
        <v/>
      </c>
      <c r="BW47" s="69" t="str">
        <f t="shared" si="47"/>
        <v/>
      </c>
      <c r="BX47" s="24">
        <f t="shared" si="48"/>
        <v>0</v>
      </c>
      <c r="BY47" s="65" t="str">
        <f t="shared" si="49"/>
        <v/>
      </c>
      <c r="BZ47" s="24">
        <f t="shared" si="50"/>
        <v>0</v>
      </c>
      <c r="CA47" s="65" t="str">
        <f t="shared" si="51"/>
        <v/>
      </c>
      <c r="CB47" s="69" t="str">
        <f t="shared" si="52"/>
        <v/>
      </c>
      <c r="CC47" s="24">
        <f t="shared" si="53"/>
        <v>0</v>
      </c>
      <c r="CD47" s="65" t="str">
        <f t="shared" si="54"/>
        <v/>
      </c>
      <c r="CE47" s="73" t="str">
        <f>IF(CF47="","",MAX(CE$10:$CE46)+1)</f>
        <v/>
      </c>
      <c r="CF47" t="str">
        <f t="shared" si="9"/>
        <v/>
      </c>
      <c r="CG47" s="22" t="str">
        <f>IF(CH47="","",MAX($CG$10:CG46)+1)</f>
        <v/>
      </c>
      <c r="CH47" s="22" t="str">
        <f t="shared" si="10"/>
        <v/>
      </c>
      <c r="CI47" s="22" t="str">
        <f>IF(CJ47="","",MAX($CI$10:CI46)+1)</f>
        <v/>
      </c>
      <c r="CJ47" s="22" t="str">
        <f t="shared" si="11"/>
        <v/>
      </c>
    </row>
    <row r="48" spans="2:88">
      <c r="B48" s="39"/>
      <c r="C48" s="3"/>
      <c r="D48" s="3" t="str">
        <f t="shared" si="2"/>
        <v/>
      </c>
      <c r="E48" s="40"/>
      <c r="F48" s="40"/>
      <c r="G48" s="40">
        <f t="shared" si="12"/>
        <v>0</v>
      </c>
      <c r="H48" s="3">
        <v>80</v>
      </c>
      <c r="I48" s="3" t="str">
        <f t="shared" si="3"/>
        <v/>
      </c>
      <c r="J48" s="33"/>
      <c r="K48" s="3"/>
      <c r="L48" s="41"/>
      <c r="M48" s="41"/>
      <c r="N48" s="41"/>
      <c r="O48" s="41"/>
      <c r="P48" s="41"/>
      <c r="Q48" s="41"/>
      <c r="R48" s="41"/>
      <c r="S48" s="41"/>
      <c r="T48" s="3" t="s">
        <v>645</v>
      </c>
      <c r="U48" s="3" t="str">
        <f t="shared" si="4"/>
        <v/>
      </c>
      <c r="V48" s="41">
        <v>1</v>
      </c>
      <c r="W48" s="41">
        <f t="shared" si="13"/>
        <v>0</v>
      </c>
      <c r="X48" s="3">
        <v>0</v>
      </c>
      <c r="Y48" s="3" t="str">
        <f t="shared" si="5"/>
        <v/>
      </c>
      <c r="Z48" s="3"/>
      <c r="AA48" s="39" t="str">
        <f t="shared" si="14"/>
        <v/>
      </c>
      <c r="AC48" s="46"/>
      <c r="AD48" s="7"/>
      <c r="AE48" s="3" t="str">
        <f t="shared" si="6"/>
        <v/>
      </c>
      <c r="AF48" s="47">
        <f t="shared" si="55"/>
        <v>0</v>
      </c>
      <c r="AG48" s="46"/>
      <c r="AH48" s="7"/>
      <c r="AI48" s="3" t="str">
        <f t="shared" si="7"/>
        <v/>
      </c>
      <c r="AJ48" s="47">
        <f t="shared" si="56"/>
        <v>0</v>
      </c>
      <c r="AK48" s="53">
        <f t="shared" si="57"/>
        <v>0</v>
      </c>
      <c r="AL48" s="53">
        <f t="shared" si="58"/>
        <v>0</v>
      </c>
      <c r="AN48" s="56">
        <f t="shared" si="8"/>
        <v>0</v>
      </c>
      <c r="AP48" t="str">
        <f t="shared" si="15"/>
        <v/>
      </c>
      <c r="AQ48" t="str">
        <f t="shared" si="16"/>
        <v/>
      </c>
      <c r="AR48" t="str">
        <f t="shared" si="17"/>
        <v/>
      </c>
      <c r="AS48" t="str">
        <f t="shared" si="18"/>
        <v/>
      </c>
      <c r="AT48" t="str">
        <f t="shared" si="19"/>
        <v/>
      </c>
      <c r="AU48" t="str">
        <f t="shared" si="20"/>
        <v/>
      </c>
      <c r="AV48" t="str">
        <f t="shared" si="21"/>
        <v/>
      </c>
      <c r="AW48" t="str">
        <f t="shared" si="22"/>
        <v xml:space="preserve">                              </v>
      </c>
      <c r="AX48" s="24">
        <f t="shared" si="23"/>
        <v>0</v>
      </c>
      <c r="AY48" s="65" t="str">
        <f t="shared" si="24"/>
        <v>000000000000000</v>
      </c>
      <c r="AZ48" s="24">
        <f t="shared" si="25"/>
        <v>0</v>
      </c>
      <c r="BA48" s="65" t="str">
        <f t="shared" si="24"/>
        <v>000000000000000</v>
      </c>
      <c r="BB48" s="24">
        <f t="shared" si="26"/>
        <v>0</v>
      </c>
      <c r="BC48" s="65" t="str">
        <f t="shared" ref="BC48" si="263">IF(BB48&lt;0,SUBSTITUTE(TEXT(BB48,"000000000000,00"),",",""),SUBSTITUTE(TEXT(BB48,"0000000000000,00"),",",""))</f>
        <v>000000000000000</v>
      </c>
      <c r="BD48" s="24">
        <f t="shared" si="28"/>
        <v>0</v>
      </c>
      <c r="BE48" s="65" t="str">
        <f t="shared" ref="BE48" si="264">IF(BD48&lt;0,SUBSTITUTE(TEXT(BD48,"000000000000,00"),",",""),SUBSTITUTE(TEXT(BD48,"0000000000000,00"),",",""))</f>
        <v>000000000000000</v>
      </c>
      <c r="BF48" s="24">
        <f t="shared" si="30"/>
        <v>0</v>
      </c>
      <c r="BG48" s="65" t="str">
        <f t="shared" ref="BG48" si="265">IF(BF48&lt;0,SUBSTITUTE(TEXT(BF48,"000000000000,00"),",",""),SUBSTITUTE(TEXT(BF48,"0000000000000,00"),",",""))</f>
        <v>000000000000000</v>
      </c>
      <c r="BH48" s="24">
        <f t="shared" si="32"/>
        <v>0</v>
      </c>
      <c r="BI48" s="65" t="str">
        <f t="shared" ref="BI48" si="266">IF(BH48&lt;0,SUBSTITUTE(TEXT(BH48,"000000000000,00"),",",""),SUBSTITUTE(TEXT(BH48,"0000000000000,00"),",",""))</f>
        <v>000000000000000</v>
      </c>
      <c r="BJ48" s="24">
        <f t="shared" si="34"/>
        <v>0</v>
      </c>
      <c r="BK48" s="65" t="str">
        <f t="shared" ref="BK48" si="267">IF(BJ48&lt;0,SUBSTITUTE(TEXT(BJ48,"000000000000,00"),",",""),SUBSTITUTE(TEXT(BJ48,"0000000000000,00"),",",""))</f>
        <v>000000000000000</v>
      </c>
      <c r="BL48" s="24">
        <f t="shared" si="36"/>
        <v>0</v>
      </c>
      <c r="BM48" s="65" t="str">
        <f t="shared" ref="BM48" si="268">IF(BL48&lt;0,SUBSTITUTE(TEXT(BL48,"000000000000,00"),",",""),SUBSTITUTE(TEXT(BL48,"0000000000000,00"),",",""))</f>
        <v>000000000000000</v>
      </c>
      <c r="BN48" t="str">
        <f t="shared" si="38"/>
        <v>PES</v>
      </c>
      <c r="BO48" t="str">
        <f t="shared" si="39"/>
        <v>0001000000</v>
      </c>
      <c r="BP48">
        <f t="shared" si="40"/>
        <v>0</v>
      </c>
      <c r="BQ48">
        <f t="shared" si="41"/>
        <v>0</v>
      </c>
      <c r="BR48" s="24">
        <f t="shared" si="42"/>
        <v>0</v>
      </c>
      <c r="BS48" s="65" t="str">
        <f t="shared" si="43"/>
        <v>000000000000000</v>
      </c>
      <c r="BT48" t="str">
        <f t="shared" si="44"/>
        <v>00000000</v>
      </c>
      <c r="BU48" s="24">
        <f t="shared" si="45"/>
        <v>0</v>
      </c>
      <c r="BV48" s="65" t="str">
        <f t="shared" si="46"/>
        <v/>
      </c>
      <c r="BW48" s="69" t="str">
        <f t="shared" si="47"/>
        <v/>
      </c>
      <c r="BX48" s="24">
        <f t="shared" si="48"/>
        <v>0</v>
      </c>
      <c r="BY48" s="65" t="str">
        <f t="shared" si="49"/>
        <v/>
      </c>
      <c r="BZ48" s="24">
        <f t="shared" si="50"/>
        <v>0</v>
      </c>
      <c r="CA48" s="65" t="str">
        <f t="shared" si="51"/>
        <v/>
      </c>
      <c r="CB48" s="69" t="str">
        <f t="shared" si="52"/>
        <v/>
      </c>
      <c r="CC48" s="24">
        <f t="shared" si="53"/>
        <v>0</v>
      </c>
      <c r="CD48" s="65" t="str">
        <f t="shared" si="54"/>
        <v/>
      </c>
      <c r="CE48" s="73" t="str">
        <f>IF(CF48="","",MAX(CE$10:$CE47)+1)</f>
        <v/>
      </c>
      <c r="CF48" t="str">
        <f t="shared" si="9"/>
        <v/>
      </c>
      <c r="CG48" s="22" t="str">
        <f>IF(CH48="","",MAX($CG$10:CG47)+1)</f>
        <v/>
      </c>
      <c r="CH48" s="22" t="str">
        <f t="shared" si="10"/>
        <v/>
      </c>
      <c r="CI48" s="22" t="str">
        <f>IF(CJ48="","",MAX($CI$10:CI47)+1)</f>
        <v/>
      </c>
      <c r="CJ48" s="22" t="str">
        <f t="shared" si="11"/>
        <v/>
      </c>
    </row>
    <row r="49" spans="2:88">
      <c r="B49" s="39"/>
      <c r="C49" s="3"/>
      <c r="D49" s="3" t="str">
        <f t="shared" si="2"/>
        <v/>
      </c>
      <c r="E49" s="40"/>
      <c r="F49" s="40"/>
      <c r="G49" s="40">
        <f t="shared" si="12"/>
        <v>0</v>
      </c>
      <c r="H49" s="3">
        <v>80</v>
      </c>
      <c r="I49" s="3" t="str">
        <f t="shared" si="3"/>
        <v/>
      </c>
      <c r="J49" s="33"/>
      <c r="K49" s="3"/>
      <c r="L49" s="41"/>
      <c r="M49" s="41"/>
      <c r="N49" s="41"/>
      <c r="O49" s="41"/>
      <c r="P49" s="41"/>
      <c r="Q49" s="41"/>
      <c r="R49" s="41"/>
      <c r="S49" s="41"/>
      <c r="T49" s="3" t="s">
        <v>645</v>
      </c>
      <c r="U49" s="3" t="str">
        <f t="shared" si="4"/>
        <v/>
      </c>
      <c r="V49" s="41">
        <v>1</v>
      </c>
      <c r="W49" s="41">
        <f t="shared" si="13"/>
        <v>0</v>
      </c>
      <c r="X49" s="3">
        <v>0</v>
      </c>
      <c r="Y49" s="3" t="str">
        <f t="shared" si="5"/>
        <v/>
      </c>
      <c r="Z49" s="3"/>
      <c r="AA49" s="39" t="str">
        <f t="shared" si="14"/>
        <v/>
      </c>
      <c r="AC49" s="46"/>
      <c r="AD49" s="7"/>
      <c r="AE49" s="3" t="str">
        <f t="shared" si="6"/>
        <v/>
      </c>
      <c r="AF49" s="47">
        <f t="shared" si="55"/>
        <v>0</v>
      </c>
      <c r="AG49" s="46"/>
      <c r="AH49" s="7"/>
      <c r="AI49" s="3" t="str">
        <f t="shared" si="7"/>
        <v/>
      </c>
      <c r="AJ49" s="47">
        <f t="shared" si="56"/>
        <v>0</v>
      </c>
      <c r="AK49" s="53">
        <f t="shared" si="57"/>
        <v>0</v>
      </c>
      <c r="AL49" s="53">
        <f t="shared" si="58"/>
        <v>0</v>
      </c>
      <c r="AN49" s="56">
        <f t="shared" si="8"/>
        <v>0</v>
      </c>
      <c r="AP49" t="str">
        <f t="shared" si="15"/>
        <v/>
      </c>
      <c r="AQ49" t="str">
        <f t="shared" si="16"/>
        <v/>
      </c>
      <c r="AR49" t="str">
        <f t="shared" si="17"/>
        <v/>
      </c>
      <c r="AS49" t="str">
        <f t="shared" si="18"/>
        <v/>
      </c>
      <c r="AT49" t="str">
        <f t="shared" si="19"/>
        <v/>
      </c>
      <c r="AU49" t="str">
        <f t="shared" si="20"/>
        <v/>
      </c>
      <c r="AV49" t="str">
        <f t="shared" si="21"/>
        <v/>
      </c>
      <c r="AW49" t="str">
        <f t="shared" si="22"/>
        <v xml:space="preserve">                              </v>
      </c>
      <c r="AX49" s="24">
        <f t="shared" si="23"/>
        <v>0</v>
      </c>
      <c r="AY49" s="65" t="str">
        <f t="shared" si="24"/>
        <v>000000000000000</v>
      </c>
      <c r="AZ49" s="24">
        <f t="shared" si="25"/>
        <v>0</v>
      </c>
      <c r="BA49" s="65" t="str">
        <f t="shared" si="24"/>
        <v>000000000000000</v>
      </c>
      <c r="BB49" s="24">
        <f t="shared" si="26"/>
        <v>0</v>
      </c>
      <c r="BC49" s="65" t="str">
        <f t="shared" ref="BC49" si="269">IF(BB49&lt;0,SUBSTITUTE(TEXT(BB49,"000000000000,00"),",",""),SUBSTITUTE(TEXT(BB49,"0000000000000,00"),",",""))</f>
        <v>000000000000000</v>
      </c>
      <c r="BD49" s="24">
        <f t="shared" si="28"/>
        <v>0</v>
      </c>
      <c r="BE49" s="65" t="str">
        <f t="shared" ref="BE49" si="270">IF(BD49&lt;0,SUBSTITUTE(TEXT(BD49,"000000000000,00"),",",""),SUBSTITUTE(TEXT(BD49,"0000000000000,00"),",",""))</f>
        <v>000000000000000</v>
      </c>
      <c r="BF49" s="24">
        <f t="shared" si="30"/>
        <v>0</v>
      </c>
      <c r="BG49" s="65" t="str">
        <f t="shared" ref="BG49" si="271">IF(BF49&lt;0,SUBSTITUTE(TEXT(BF49,"000000000000,00"),",",""),SUBSTITUTE(TEXT(BF49,"0000000000000,00"),",",""))</f>
        <v>000000000000000</v>
      </c>
      <c r="BH49" s="24">
        <f t="shared" si="32"/>
        <v>0</v>
      </c>
      <c r="BI49" s="65" t="str">
        <f t="shared" ref="BI49" si="272">IF(BH49&lt;0,SUBSTITUTE(TEXT(BH49,"000000000000,00"),",",""),SUBSTITUTE(TEXT(BH49,"0000000000000,00"),",",""))</f>
        <v>000000000000000</v>
      </c>
      <c r="BJ49" s="24">
        <f t="shared" si="34"/>
        <v>0</v>
      </c>
      <c r="BK49" s="65" t="str">
        <f t="shared" ref="BK49" si="273">IF(BJ49&lt;0,SUBSTITUTE(TEXT(BJ49,"000000000000,00"),",",""),SUBSTITUTE(TEXT(BJ49,"0000000000000,00"),",",""))</f>
        <v>000000000000000</v>
      </c>
      <c r="BL49" s="24">
        <f t="shared" si="36"/>
        <v>0</v>
      </c>
      <c r="BM49" s="65" t="str">
        <f t="shared" ref="BM49" si="274">IF(BL49&lt;0,SUBSTITUTE(TEXT(BL49,"000000000000,00"),",",""),SUBSTITUTE(TEXT(BL49,"0000000000000,00"),",",""))</f>
        <v>000000000000000</v>
      </c>
      <c r="BN49" t="str">
        <f t="shared" si="38"/>
        <v>PES</v>
      </c>
      <c r="BO49" t="str">
        <f t="shared" si="39"/>
        <v>0001000000</v>
      </c>
      <c r="BP49">
        <f t="shared" si="40"/>
        <v>0</v>
      </c>
      <c r="BQ49">
        <f t="shared" si="41"/>
        <v>0</v>
      </c>
      <c r="BR49" s="24">
        <f t="shared" si="42"/>
        <v>0</v>
      </c>
      <c r="BS49" s="65" t="str">
        <f t="shared" si="43"/>
        <v>000000000000000</v>
      </c>
      <c r="BT49" t="str">
        <f t="shared" si="44"/>
        <v>00000000</v>
      </c>
      <c r="BU49" s="24">
        <f t="shared" si="45"/>
        <v>0</v>
      </c>
      <c r="BV49" s="65" t="str">
        <f t="shared" si="46"/>
        <v/>
      </c>
      <c r="BW49" s="69" t="str">
        <f t="shared" si="47"/>
        <v/>
      </c>
      <c r="BX49" s="24">
        <f t="shared" si="48"/>
        <v>0</v>
      </c>
      <c r="BY49" s="65" t="str">
        <f t="shared" si="49"/>
        <v/>
      </c>
      <c r="BZ49" s="24">
        <f t="shared" si="50"/>
        <v>0</v>
      </c>
      <c r="CA49" s="65" t="str">
        <f t="shared" si="51"/>
        <v/>
      </c>
      <c r="CB49" s="69" t="str">
        <f t="shared" si="52"/>
        <v/>
      </c>
      <c r="CC49" s="24">
        <f t="shared" si="53"/>
        <v>0</v>
      </c>
      <c r="CD49" s="65" t="str">
        <f t="shared" si="54"/>
        <v/>
      </c>
      <c r="CE49" s="73" t="str">
        <f>IF(CF49="","",MAX(CE$10:$CE48)+1)</f>
        <v/>
      </c>
      <c r="CF49" t="str">
        <f t="shared" si="9"/>
        <v/>
      </c>
      <c r="CG49" s="22" t="str">
        <f>IF(CH49="","",MAX($CG$10:CG48)+1)</f>
        <v/>
      </c>
      <c r="CH49" s="22" t="str">
        <f t="shared" si="10"/>
        <v/>
      </c>
      <c r="CI49" s="22" t="str">
        <f>IF(CJ49="","",MAX($CI$10:CI48)+1)</f>
        <v/>
      </c>
      <c r="CJ49" s="22" t="str">
        <f t="shared" si="11"/>
        <v/>
      </c>
    </row>
    <row r="50" spans="2:88">
      <c r="B50" s="39"/>
      <c r="C50" s="3"/>
      <c r="D50" s="3" t="str">
        <f t="shared" si="2"/>
        <v/>
      </c>
      <c r="E50" s="40"/>
      <c r="F50" s="40"/>
      <c r="G50" s="40">
        <f t="shared" si="12"/>
        <v>0</v>
      </c>
      <c r="H50" s="3">
        <v>80</v>
      </c>
      <c r="I50" s="3" t="str">
        <f t="shared" si="3"/>
        <v/>
      </c>
      <c r="J50" s="33"/>
      <c r="K50" s="3"/>
      <c r="L50" s="41"/>
      <c r="M50" s="41"/>
      <c r="N50" s="41"/>
      <c r="O50" s="41"/>
      <c r="P50" s="41"/>
      <c r="Q50" s="41"/>
      <c r="R50" s="41"/>
      <c r="S50" s="41"/>
      <c r="T50" s="3" t="s">
        <v>645</v>
      </c>
      <c r="U50" s="3" t="str">
        <f t="shared" si="4"/>
        <v/>
      </c>
      <c r="V50" s="41">
        <v>1</v>
      </c>
      <c r="W50" s="41">
        <f t="shared" si="13"/>
        <v>0</v>
      </c>
      <c r="X50" s="3">
        <v>0</v>
      </c>
      <c r="Y50" s="3" t="str">
        <f t="shared" si="5"/>
        <v/>
      </c>
      <c r="Z50" s="3"/>
      <c r="AA50" s="39" t="str">
        <f t="shared" si="14"/>
        <v/>
      </c>
      <c r="AC50" s="46"/>
      <c r="AD50" s="7"/>
      <c r="AE50" s="3" t="str">
        <f t="shared" si="6"/>
        <v/>
      </c>
      <c r="AF50" s="47">
        <f t="shared" si="55"/>
        <v>0</v>
      </c>
      <c r="AG50" s="46"/>
      <c r="AH50" s="7"/>
      <c r="AI50" s="3" t="str">
        <f t="shared" si="7"/>
        <v/>
      </c>
      <c r="AJ50" s="47">
        <f t="shared" si="56"/>
        <v>0</v>
      </c>
      <c r="AK50" s="53">
        <f t="shared" si="57"/>
        <v>0</v>
      </c>
      <c r="AL50" s="53">
        <f t="shared" si="58"/>
        <v>0</v>
      </c>
      <c r="AN50" s="56">
        <f t="shared" si="8"/>
        <v>0</v>
      </c>
      <c r="AP50" t="str">
        <f t="shared" si="15"/>
        <v/>
      </c>
      <c r="AQ50" t="str">
        <f t="shared" si="16"/>
        <v/>
      </c>
      <c r="AR50" t="str">
        <f t="shared" si="17"/>
        <v/>
      </c>
      <c r="AS50" t="str">
        <f t="shared" si="18"/>
        <v/>
      </c>
      <c r="AT50" t="str">
        <f t="shared" si="19"/>
        <v/>
      </c>
      <c r="AU50" t="str">
        <f t="shared" si="20"/>
        <v/>
      </c>
      <c r="AV50" t="str">
        <f t="shared" si="21"/>
        <v/>
      </c>
      <c r="AW50" t="str">
        <f t="shared" si="22"/>
        <v xml:space="preserve">                              </v>
      </c>
      <c r="AX50" s="24">
        <f t="shared" si="23"/>
        <v>0</v>
      </c>
      <c r="AY50" s="65" t="str">
        <f t="shared" si="24"/>
        <v>000000000000000</v>
      </c>
      <c r="AZ50" s="24">
        <f t="shared" si="25"/>
        <v>0</v>
      </c>
      <c r="BA50" s="65" t="str">
        <f t="shared" si="24"/>
        <v>000000000000000</v>
      </c>
      <c r="BB50" s="24">
        <f t="shared" si="26"/>
        <v>0</v>
      </c>
      <c r="BC50" s="65" t="str">
        <f t="shared" ref="BC50" si="275">IF(BB50&lt;0,SUBSTITUTE(TEXT(BB50,"000000000000,00"),",",""),SUBSTITUTE(TEXT(BB50,"0000000000000,00"),",",""))</f>
        <v>000000000000000</v>
      </c>
      <c r="BD50" s="24">
        <f t="shared" si="28"/>
        <v>0</v>
      </c>
      <c r="BE50" s="65" t="str">
        <f t="shared" ref="BE50" si="276">IF(BD50&lt;0,SUBSTITUTE(TEXT(BD50,"000000000000,00"),",",""),SUBSTITUTE(TEXT(BD50,"0000000000000,00"),",",""))</f>
        <v>000000000000000</v>
      </c>
      <c r="BF50" s="24">
        <f t="shared" si="30"/>
        <v>0</v>
      </c>
      <c r="BG50" s="65" t="str">
        <f t="shared" ref="BG50" si="277">IF(BF50&lt;0,SUBSTITUTE(TEXT(BF50,"000000000000,00"),",",""),SUBSTITUTE(TEXT(BF50,"0000000000000,00"),",",""))</f>
        <v>000000000000000</v>
      </c>
      <c r="BH50" s="24">
        <f t="shared" si="32"/>
        <v>0</v>
      </c>
      <c r="BI50" s="65" t="str">
        <f t="shared" ref="BI50" si="278">IF(BH50&lt;0,SUBSTITUTE(TEXT(BH50,"000000000000,00"),",",""),SUBSTITUTE(TEXT(BH50,"0000000000000,00"),",",""))</f>
        <v>000000000000000</v>
      </c>
      <c r="BJ50" s="24">
        <f t="shared" si="34"/>
        <v>0</v>
      </c>
      <c r="BK50" s="65" t="str">
        <f t="shared" ref="BK50" si="279">IF(BJ50&lt;0,SUBSTITUTE(TEXT(BJ50,"000000000000,00"),",",""),SUBSTITUTE(TEXT(BJ50,"0000000000000,00"),",",""))</f>
        <v>000000000000000</v>
      </c>
      <c r="BL50" s="24">
        <f t="shared" si="36"/>
        <v>0</v>
      </c>
      <c r="BM50" s="65" t="str">
        <f t="shared" ref="BM50" si="280">IF(BL50&lt;0,SUBSTITUTE(TEXT(BL50,"000000000000,00"),",",""),SUBSTITUTE(TEXT(BL50,"0000000000000,00"),",",""))</f>
        <v>000000000000000</v>
      </c>
      <c r="BN50" t="str">
        <f t="shared" si="38"/>
        <v>PES</v>
      </c>
      <c r="BO50" t="str">
        <f t="shared" si="39"/>
        <v>0001000000</v>
      </c>
      <c r="BP50">
        <f t="shared" si="40"/>
        <v>0</v>
      </c>
      <c r="BQ50">
        <f t="shared" si="41"/>
        <v>0</v>
      </c>
      <c r="BR50" s="24">
        <f t="shared" si="42"/>
        <v>0</v>
      </c>
      <c r="BS50" s="65" t="str">
        <f t="shared" si="43"/>
        <v>000000000000000</v>
      </c>
      <c r="BT50" t="str">
        <f t="shared" si="44"/>
        <v>00000000</v>
      </c>
      <c r="BU50" s="24">
        <f t="shared" si="45"/>
        <v>0</v>
      </c>
      <c r="BV50" s="65" t="str">
        <f t="shared" si="46"/>
        <v/>
      </c>
      <c r="BW50" s="69" t="str">
        <f t="shared" si="47"/>
        <v/>
      </c>
      <c r="BX50" s="24">
        <f t="shared" si="48"/>
        <v>0</v>
      </c>
      <c r="BY50" s="65" t="str">
        <f t="shared" si="49"/>
        <v/>
      </c>
      <c r="BZ50" s="24">
        <f t="shared" si="50"/>
        <v>0</v>
      </c>
      <c r="CA50" s="65" t="str">
        <f t="shared" si="51"/>
        <v/>
      </c>
      <c r="CB50" s="69" t="str">
        <f t="shared" si="52"/>
        <v/>
      </c>
      <c r="CC50" s="24">
        <f t="shared" si="53"/>
        <v>0</v>
      </c>
      <c r="CD50" s="65" t="str">
        <f t="shared" si="54"/>
        <v/>
      </c>
      <c r="CE50" s="73" t="str">
        <f>IF(CF50="","",MAX(CE$10:$CE49)+1)</f>
        <v/>
      </c>
      <c r="CF50" t="str">
        <f t="shared" si="9"/>
        <v/>
      </c>
      <c r="CG50" s="22" t="str">
        <f>IF(CH50="","",MAX($CG$10:CG49)+1)</f>
        <v/>
      </c>
      <c r="CH50" s="22" t="str">
        <f t="shared" si="10"/>
        <v/>
      </c>
      <c r="CI50" s="22" t="str">
        <f>IF(CJ50="","",MAX($CI$10:CI49)+1)</f>
        <v/>
      </c>
      <c r="CJ50" s="22" t="str">
        <f t="shared" si="11"/>
        <v/>
      </c>
    </row>
    <row r="51" spans="2:88">
      <c r="B51" s="39"/>
      <c r="C51" s="3"/>
      <c r="D51" s="3" t="str">
        <f t="shared" si="2"/>
        <v/>
      </c>
      <c r="E51" s="40"/>
      <c r="F51" s="40"/>
      <c r="G51" s="40">
        <f t="shared" si="12"/>
        <v>0</v>
      </c>
      <c r="H51" s="3">
        <v>80</v>
      </c>
      <c r="I51" s="3" t="str">
        <f t="shared" si="3"/>
        <v/>
      </c>
      <c r="J51" s="33"/>
      <c r="K51" s="3"/>
      <c r="L51" s="41"/>
      <c r="M51" s="41"/>
      <c r="N51" s="41"/>
      <c r="O51" s="41"/>
      <c r="P51" s="41"/>
      <c r="Q51" s="41"/>
      <c r="R51" s="41"/>
      <c r="S51" s="41"/>
      <c r="T51" s="3" t="s">
        <v>645</v>
      </c>
      <c r="U51" s="3" t="str">
        <f t="shared" si="4"/>
        <v/>
      </c>
      <c r="V51" s="41">
        <v>1</v>
      </c>
      <c r="W51" s="41">
        <f t="shared" si="13"/>
        <v>0</v>
      </c>
      <c r="X51" s="3">
        <v>0</v>
      </c>
      <c r="Y51" s="3" t="str">
        <f t="shared" si="5"/>
        <v/>
      </c>
      <c r="Z51" s="3"/>
      <c r="AA51" s="39" t="str">
        <f t="shared" si="14"/>
        <v/>
      </c>
      <c r="AC51" s="46"/>
      <c r="AD51" s="7"/>
      <c r="AE51" s="3" t="str">
        <f t="shared" si="6"/>
        <v/>
      </c>
      <c r="AF51" s="47">
        <f t="shared" si="55"/>
        <v>0</v>
      </c>
      <c r="AG51" s="46"/>
      <c r="AH51" s="7"/>
      <c r="AI51" s="3" t="str">
        <f t="shared" si="7"/>
        <v/>
      </c>
      <c r="AJ51" s="47">
        <f t="shared" si="56"/>
        <v>0</v>
      </c>
      <c r="AK51" s="53">
        <f t="shared" si="57"/>
        <v>0</v>
      </c>
      <c r="AL51" s="53">
        <f t="shared" si="58"/>
        <v>0</v>
      </c>
      <c r="AN51" s="56">
        <f t="shared" si="8"/>
        <v>0</v>
      </c>
      <c r="AP51" t="str">
        <f t="shared" si="15"/>
        <v/>
      </c>
      <c r="AQ51" t="str">
        <f t="shared" si="16"/>
        <v/>
      </c>
      <c r="AR51" t="str">
        <f t="shared" si="17"/>
        <v/>
      </c>
      <c r="AS51" t="str">
        <f t="shared" si="18"/>
        <v/>
      </c>
      <c r="AT51" t="str">
        <f t="shared" si="19"/>
        <v/>
      </c>
      <c r="AU51" t="str">
        <f t="shared" si="20"/>
        <v/>
      </c>
      <c r="AV51" t="str">
        <f t="shared" si="21"/>
        <v/>
      </c>
      <c r="AW51" t="str">
        <f t="shared" si="22"/>
        <v xml:space="preserve">                              </v>
      </c>
      <c r="AX51" s="24">
        <f t="shared" si="23"/>
        <v>0</v>
      </c>
      <c r="AY51" s="65" t="str">
        <f t="shared" si="24"/>
        <v>000000000000000</v>
      </c>
      <c r="AZ51" s="24">
        <f t="shared" si="25"/>
        <v>0</v>
      </c>
      <c r="BA51" s="65" t="str">
        <f t="shared" si="24"/>
        <v>000000000000000</v>
      </c>
      <c r="BB51" s="24">
        <f t="shared" si="26"/>
        <v>0</v>
      </c>
      <c r="BC51" s="65" t="str">
        <f t="shared" ref="BC51" si="281">IF(BB51&lt;0,SUBSTITUTE(TEXT(BB51,"000000000000,00"),",",""),SUBSTITUTE(TEXT(BB51,"0000000000000,00"),",",""))</f>
        <v>000000000000000</v>
      </c>
      <c r="BD51" s="24">
        <f t="shared" si="28"/>
        <v>0</v>
      </c>
      <c r="BE51" s="65" t="str">
        <f t="shared" ref="BE51" si="282">IF(BD51&lt;0,SUBSTITUTE(TEXT(BD51,"000000000000,00"),",",""),SUBSTITUTE(TEXT(BD51,"0000000000000,00"),",",""))</f>
        <v>000000000000000</v>
      </c>
      <c r="BF51" s="24">
        <f t="shared" si="30"/>
        <v>0</v>
      </c>
      <c r="BG51" s="65" t="str">
        <f t="shared" ref="BG51" si="283">IF(BF51&lt;0,SUBSTITUTE(TEXT(BF51,"000000000000,00"),",",""),SUBSTITUTE(TEXT(BF51,"0000000000000,00"),",",""))</f>
        <v>000000000000000</v>
      </c>
      <c r="BH51" s="24">
        <f t="shared" si="32"/>
        <v>0</v>
      </c>
      <c r="BI51" s="65" t="str">
        <f t="shared" ref="BI51" si="284">IF(BH51&lt;0,SUBSTITUTE(TEXT(BH51,"000000000000,00"),",",""),SUBSTITUTE(TEXT(BH51,"0000000000000,00"),",",""))</f>
        <v>000000000000000</v>
      </c>
      <c r="BJ51" s="24">
        <f t="shared" si="34"/>
        <v>0</v>
      </c>
      <c r="BK51" s="65" t="str">
        <f t="shared" ref="BK51" si="285">IF(BJ51&lt;0,SUBSTITUTE(TEXT(BJ51,"000000000000,00"),",",""),SUBSTITUTE(TEXT(BJ51,"0000000000000,00"),",",""))</f>
        <v>000000000000000</v>
      </c>
      <c r="BL51" s="24">
        <f t="shared" si="36"/>
        <v>0</v>
      </c>
      <c r="BM51" s="65" t="str">
        <f t="shared" ref="BM51" si="286">IF(BL51&lt;0,SUBSTITUTE(TEXT(BL51,"000000000000,00"),",",""),SUBSTITUTE(TEXT(BL51,"0000000000000,00"),",",""))</f>
        <v>000000000000000</v>
      </c>
      <c r="BN51" t="str">
        <f t="shared" si="38"/>
        <v>PES</v>
      </c>
      <c r="BO51" t="str">
        <f t="shared" si="39"/>
        <v>0001000000</v>
      </c>
      <c r="BP51">
        <f t="shared" si="40"/>
        <v>0</v>
      </c>
      <c r="BQ51">
        <f t="shared" si="41"/>
        <v>0</v>
      </c>
      <c r="BR51" s="24">
        <f t="shared" si="42"/>
        <v>0</v>
      </c>
      <c r="BS51" s="65" t="str">
        <f t="shared" si="43"/>
        <v>000000000000000</v>
      </c>
      <c r="BT51" t="str">
        <f t="shared" si="44"/>
        <v>00000000</v>
      </c>
      <c r="BU51" s="24">
        <f t="shared" si="45"/>
        <v>0</v>
      </c>
      <c r="BV51" s="65" t="str">
        <f t="shared" si="46"/>
        <v/>
      </c>
      <c r="BW51" s="69" t="str">
        <f t="shared" si="47"/>
        <v/>
      </c>
      <c r="BX51" s="24">
        <f t="shared" si="48"/>
        <v>0</v>
      </c>
      <c r="BY51" s="65" t="str">
        <f t="shared" si="49"/>
        <v/>
      </c>
      <c r="BZ51" s="24">
        <f t="shared" si="50"/>
        <v>0</v>
      </c>
      <c r="CA51" s="65" t="str">
        <f t="shared" si="51"/>
        <v/>
      </c>
      <c r="CB51" s="69" t="str">
        <f t="shared" si="52"/>
        <v/>
      </c>
      <c r="CC51" s="24">
        <f t="shared" si="53"/>
        <v>0</v>
      </c>
      <c r="CD51" s="65" t="str">
        <f t="shared" si="54"/>
        <v/>
      </c>
      <c r="CE51" s="73" t="str">
        <f>IF(CF51="","",MAX(CE$10:$CE50)+1)</f>
        <v/>
      </c>
      <c r="CF51" t="str">
        <f t="shared" si="9"/>
        <v/>
      </c>
      <c r="CG51" s="22" t="str">
        <f>IF(CH51="","",MAX($CG$10:CG50)+1)</f>
        <v/>
      </c>
      <c r="CH51" s="22" t="str">
        <f t="shared" si="10"/>
        <v/>
      </c>
      <c r="CI51" s="22" t="str">
        <f>IF(CJ51="","",MAX($CI$10:CI50)+1)</f>
        <v/>
      </c>
      <c r="CJ51" s="22" t="str">
        <f t="shared" si="11"/>
        <v/>
      </c>
    </row>
    <row r="52" spans="2:88">
      <c r="B52" s="39"/>
      <c r="C52" s="3"/>
      <c r="D52" s="3" t="str">
        <f t="shared" si="2"/>
        <v/>
      </c>
      <c r="E52" s="40"/>
      <c r="F52" s="40"/>
      <c r="G52" s="40">
        <f t="shared" si="12"/>
        <v>0</v>
      </c>
      <c r="H52" s="3">
        <v>80</v>
      </c>
      <c r="I52" s="3" t="str">
        <f t="shared" si="3"/>
        <v/>
      </c>
      <c r="J52" s="33"/>
      <c r="K52" s="3"/>
      <c r="L52" s="41"/>
      <c r="M52" s="41"/>
      <c r="N52" s="41"/>
      <c r="O52" s="41"/>
      <c r="P52" s="41"/>
      <c r="Q52" s="41"/>
      <c r="R52" s="41"/>
      <c r="S52" s="41"/>
      <c r="T52" s="3" t="s">
        <v>645</v>
      </c>
      <c r="U52" s="3" t="str">
        <f t="shared" si="4"/>
        <v/>
      </c>
      <c r="V52" s="41">
        <v>1</v>
      </c>
      <c r="W52" s="41">
        <f t="shared" si="13"/>
        <v>0</v>
      </c>
      <c r="X52" s="3">
        <v>0</v>
      </c>
      <c r="Y52" s="3" t="str">
        <f t="shared" si="5"/>
        <v/>
      </c>
      <c r="Z52" s="3"/>
      <c r="AA52" s="39" t="str">
        <f t="shared" si="14"/>
        <v/>
      </c>
      <c r="AC52" s="46"/>
      <c r="AD52" s="7"/>
      <c r="AE52" s="3" t="str">
        <f t="shared" si="6"/>
        <v/>
      </c>
      <c r="AF52" s="47">
        <f t="shared" si="55"/>
        <v>0</v>
      </c>
      <c r="AG52" s="46"/>
      <c r="AH52" s="7"/>
      <c r="AI52" s="3" t="str">
        <f t="shared" si="7"/>
        <v/>
      </c>
      <c r="AJ52" s="47">
        <f t="shared" si="56"/>
        <v>0</v>
      </c>
      <c r="AK52" s="53">
        <f t="shared" si="57"/>
        <v>0</v>
      </c>
      <c r="AL52" s="53">
        <f t="shared" si="58"/>
        <v>0</v>
      </c>
      <c r="AN52" s="56">
        <f t="shared" si="8"/>
        <v>0</v>
      </c>
      <c r="AP52" t="str">
        <f t="shared" si="15"/>
        <v/>
      </c>
      <c r="AQ52" t="str">
        <f t="shared" si="16"/>
        <v/>
      </c>
      <c r="AR52" t="str">
        <f t="shared" si="17"/>
        <v/>
      </c>
      <c r="AS52" t="str">
        <f t="shared" si="18"/>
        <v/>
      </c>
      <c r="AT52" t="str">
        <f t="shared" si="19"/>
        <v/>
      </c>
      <c r="AU52" t="str">
        <f t="shared" si="20"/>
        <v/>
      </c>
      <c r="AV52" t="str">
        <f t="shared" si="21"/>
        <v/>
      </c>
      <c r="AW52" t="str">
        <f t="shared" si="22"/>
        <v xml:space="preserve">                              </v>
      </c>
      <c r="AX52" s="24">
        <f t="shared" si="23"/>
        <v>0</v>
      </c>
      <c r="AY52" s="65" t="str">
        <f t="shared" si="24"/>
        <v>000000000000000</v>
      </c>
      <c r="AZ52" s="24">
        <f t="shared" si="25"/>
        <v>0</v>
      </c>
      <c r="BA52" s="65" t="str">
        <f t="shared" si="24"/>
        <v>000000000000000</v>
      </c>
      <c r="BB52" s="24">
        <f t="shared" si="26"/>
        <v>0</v>
      </c>
      <c r="BC52" s="65" t="str">
        <f t="shared" ref="BC52" si="287">IF(BB52&lt;0,SUBSTITUTE(TEXT(BB52,"000000000000,00"),",",""),SUBSTITUTE(TEXT(BB52,"0000000000000,00"),",",""))</f>
        <v>000000000000000</v>
      </c>
      <c r="BD52" s="24">
        <f t="shared" si="28"/>
        <v>0</v>
      </c>
      <c r="BE52" s="65" t="str">
        <f t="shared" ref="BE52" si="288">IF(BD52&lt;0,SUBSTITUTE(TEXT(BD52,"000000000000,00"),",",""),SUBSTITUTE(TEXT(BD52,"0000000000000,00"),",",""))</f>
        <v>000000000000000</v>
      </c>
      <c r="BF52" s="24">
        <f t="shared" si="30"/>
        <v>0</v>
      </c>
      <c r="BG52" s="65" t="str">
        <f t="shared" ref="BG52" si="289">IF(BF52&lt;0,SUBSTITUTE(TEXT(BF52,"000000000000,00"),",",""),SUBSTITUTE(TEXT(BF52,"0000000000000,00"),",",""))</f>
        <v>000000000000000</v>
      </c>
      <c r="BH52" s="24">
        <f t="shared" si="32"/>
        <v>0</v>
      </c>
      <c r="BI52" s="65" t="str">
        <f t="shared" ref="BI52" si="290">IF(BH52&lt;0,SUBSTITUTE(TEXT(BH52,"000000000000,00"),",",""),SUBSTITUTE(TEXT(BH52,"0000000000000,00"),",",""))</f>
        <v>000000000000000</v>
      </c>
      <c r="BJ52" s="24">
        <f t="shared" si="34"/>
        <v>0</v>
      </c>
      <c r="BK52" s="65" t="str">
        <f t="shared" ref="BK52" si="291">IF(BJ52&lt;0,SUBSTITUTE(TEXT(BJ52,"000000000000,00"),",",""),SUBSTITUTE(TEXT(BJ52,"0000000000000,00"),",",""))</f>
        <v>000000000000000</v>
      </c>
      <c r="BL52" s="24">
        <f t="shared" si="36"/>
        <v>0</v>
      </c>
      <c r="BM52" s="65" t="str">
        <f t="shared" ref="BM52" si="292">IF(BL52&lt;0,SUBSTITUTE(TEXT(BL52,"000000000000,00"),",",""),SUBSTITUTE(TEXT(BL52,"0000000000000,00"),",",""))</f>
        <v>000000000000000</v>
      </c>
      <c r="BN52" t="str">
        <f t="shared" si="38"/>
        <v>PES</v>
      </c>
      <c r="BO52" t="str">
        <f t="shared" si="39"/>
        <v>0001000000</v>
      </c>
      <c r="BP52">
        <f t="shared" si="40"/>
        <v>0</v>
      </c>
      <c r="BQ52">
        <f t="shared" si="41"/>
        <v>0</v>
      </c>
      <c r="BR52" s="24">
        <f t="shared" si="42"/>
        <v>0</v>
      </c>
      <c r="BS52" s="65" t="str">
        <f t="shared" si="43"/>
        <v>000000000000000</v>
      </c>
      <c r="BT52" t="str">
        <f t="shared" si="44"/>
        <v>00000000</v>
      </c>
      <c r="BU52" s="24">
        <f t="shared" si="45"/>
        <v>0</v>
      </c>
      <c r="BV52" s="65" t="str">
        <f t="shared" si="46"/>
        <v/>
      </c>
      <c r="BW52" s="69" t="str">
        <f t="shared" si="47"/>
        <v/>
      </c>
      <c r="BX52" s="24">
        <f t="shared" si="48"/>
        <v>0</v>
      </c>
      <c r="BY52" s="65" t="str">
        <f t="shared" si="49"/>
        <v/>
      </c>
      <c r="BZ52" s="24">
        <f t="shared" si="50"/>
        <v>0</v>
      </c>
      <c r="CA52" s="65" t="str">
        <f t="shared" si="51"/>
        <v/>
      </c>
      <c r="CB52" s="69" t="str">
        <f t="shared" si="52"/>
        <v/>
      </c>
      <c r="CC52" s="24">
        <f t="shared" si="53"/>
        <v>0</v>
      </c>
      <c r="CD52" s="65" t="str">
        <f t="shared" si="54"/>
        <v/>
      </c>
      <c r="CE52" s="73" t="str">
        <f>IF(CF52="","",MAX(CE$10:$CE51)+1)</f>
        <v/>
      </c>
      <c r="CF52" t="str">
        <f t="shared" si="9"/>
        <v/>
      </c>
      <c r="CG52" s="22" t="str">
        <f>IF(CH52="","",MAX($CG$10:CG51)+1)</f>
        <v/>
      </c>
      <c r="CH52" s="22" t="str">
        <f t="shared" si="10"/>
        <v/>
      </c>
      <c r="CI52" s="22" t="str">
        <f>IF(CJ52="","",MAX($CI$10:CI51)+1)</f>
        <v/>
      </c>
      <c r="CJ52" s="22" t="str">
        <f t="shared" si="11"/>
        <v/>
      </c>
    </row>
    <row r="53" spans="2:88">
      <c r="B53" s="39"/>
      <c r="C53" s="3"/>
      <c r="D53" s="3" t="str">
        <f t="shared" si="2"/>
        <v/>
      </c>
      <c r="E53" s="40"/>
      <c r="F53" s="40"/>
      <c r="G53" s="40">
        <f t="shared" si="12"/>
        <v>0</v>
      </c>
      <c r="H53" s="3">
        <v>80</v>
      </c>
      <c r="I53" s="3" t="str">
        <f t="shared" si="3"/>
        <v/>
      </c>
      <c r="J53" s="33"/>
      <c r="K53" s="3"/>
      <c r="L53" s="41"/>
      <c r="M53" s="41"/>
      <c r="N53" s="41"/>
      <c r="O53" s="41"/>
      <c r="P53" s="41"/>
      <c r="Q53" s="41"/>
      <c r="R53" s="41"/>
      <c r="S53" s="41"/>
      <c r="T53" s="3" t="s">
        <v>645</v>
      </c>
      <c r="U53" s="3" t="str">
        <f t="shared" si="4"/>
        <v/>
      </c>
      <c r="V53" s="41">
        <v>1</v>
      </c>
      <c r="W53" s="41">
        <f t="shared" si="13"/>
        <v>0</v>
      </c>
      <c r="X53" s="3">
        <v>0</v>
      </c>
      <c r="Y53" s="3" t="str">
        <f t="shared" si="5"/>
        <v/>
      </c>
      <c r="Z53" s="3"/>
      <c r="AA53" s="39" t="str">
        <f t="shared" si="14"/>
        <v/>
      </c>
      <c r="AC53" s="46"/>
      <c r="AD53" s="7"/>
      <c r="AE53" s="3" t="str">
        <f t="shared" si="6"/>
        <v/>
      </c>
      <c r="AF53" s="47">
        <f t="shared" si="55"/>
        <v>0</v>
      </c>
      <c r="AG53" s="46"/>
      <c r="AH53" s="7"/>
      <c r="AI53" s="3" t="str">
        <f t="shared" si="7"/>
        <v/>
      </c>
      <c r="AJ53" s="47">
        <f t="shared" si="56"/>
        <v>0</v>
      </c>
      <c r="AK53" s="53">
        <f t="shared" si="57"/>
        <v>0</v>
      </c>
      <c r="AL53" s="53">
        <f t="shared" si="58"/>
        <v>0</v>
      </c>
      <c r="AN53" s="56">
        <f t="shared" si="8"/>
        <v>0</v>
      </c>
      <c r="AP53" t="str">
        <f t="shared" si="15"/>
        <v/>
      </c>
      <c r="AQ53" t="str">
        <f t="shared" si="16"/>
        <v/>
      </c>
      <c r="AR53" t="str">
        <f t="shared" si="17"/>
        <v/>
      </c>
      <c r="AS53" t="str">
        <f t="shared" si="18"/>
        <v/>
      </c>
      <c r="AT53" t="str">
        <f t="shared" si="19"/>
        <v/>
      </c>
      <c r="AU53" t="str">
        <f t="shared" si="20"/>
        <v/>
      </c>
      <c r="AV53" t="str">
        <f t="shared" si="21"/>
        <v/>
      </c>
      <c r="AW53" t="str">
        <f t="shared" si="22"/>
        <v xml:space="preserve">                              </v>
      </c>
      <c r="AX53" s="24">
        <f t="shared" si="23"/>
        <v>0</v>
      </c>
      <c r="AY53" s="65" t="str">
        <f t="shared" si="24"/>
        <v>000000000000000</v>
      </c>
      <c r="AZ53" s="24">
        <f t="shared" si="25"/>
        <v>0</v>
      </c>
      <c r="BA53" s="65" t="str">
        <f t="shared" si="24"/>
        <v>000000000000000</v>
      </c>
      <c r="BB53" s="24">
        <f t="shared" si="26"/>
        <v>0</v>
      </c>
      <c r="BC53" s="65" t="str">
        <f t="shared" ref="BC53" si="293">IF(BB53&lt;0,SUBSTITUTE(TEXT(BB53,"000000000000,00"),",",""),SUBSTITUTE(TEXT(BB53,"0000000000000,00"),",",""))</f>
        <v>000000000000000</v>
      </c>
      <c r="BD53" s="24">
        <f t="shared" si="28"/>
        <v>0</v>
      </c>
      <c r="BE53" s="65" t="str">
        <f t="shared" ref="BE53" si="294">IF(BD53&lt;0,SUBSTITUTE(TEXT(BD53,"000000000000,00"),",",""),SUBSTITUTE(TEXT(BD53,"0000000000000,00"),",",""))</f>
        <v>000000000000000</v>
      </c>
      <c r="BF53" s="24">
        <f t="shared" si="30"/>
        <v>0</v>
      </c>
      <c r="BG53" s="65" t="str">
        <f t="shared" ref="BG53" si="295">IF(BF53&lt;0,SUBSTITUTE(TEXT(BF53,"000000000000,00"),",",""),SUBSTITUTE(TEXT(BF53,"0000000000000,00"),",",""))</f>
        <v>000000000000000</v>
      </c>
      <c r="BH53" s="24">
        <f t="shared" si="32"/>
        <v>0</v>
      </c>
      <c r="BI53" s="65" t="str">
        <f t="shared" ref="BI53" si="296">IF(BH53&lt;0,SUBSTITUTE(TEXT(BH53,"000000000000,00"),",",""),SUBSTITUTE(TEXT(BH53,"0000000000000,00"),",",""))</f>
        <v>000000000000000</v>
      </c>
      <c r="BJ53" s="24">
        <f t="shared" si="34"/>
        <v>0</v>
      </c>
      <c r="BK53" s="65" t="str">
        <f t="shared" ref="BK53" si="297">IF(BJ53&lt;0,SUBSTITUTE(TEXT(BJ53,"000000000000,00"),",",""),SUBSTITUTE(TEXT(BJ53,"0000000000000,00"),",",""))</f>
        <v>000000000000000</v>
      </c>
      <c r="BL53" s="24">
        <f t="shared" si="36"/>
        <v>0</v>
      </c>
      <c r="BM53" s="65" t="str">
        <f t="shared" ref="BM53" si="298">IF(BL53&lt;0,SUBSTITUTE(TEXT(BL53,"000000000000,00"),",",""),SUBSTITUTE(TEXT(BL53,"0000000000000,00"),",",""))</f>
        <v>000000000000000</v>
      </c>
      <c r="BN53" t="str">
        <f t="shared" si="38"/>
        <v>PES</v>
      </c>
      <c r="BO53" t="str">
        <f t="shared" si="39"/>
        <v>0001000000</v>
      </c>
      <c r="BP53">
        <f t="shared" si="40"/>
        <v>0</v>
      </c>
      <c r="BQ53">
        <f t="shared" si="41"/>
        <v>0</v>
      </c>
      <c r="BR53" s="24">
        <f t="shared" si="42"/>
        <v>0</v>
      </c>
      <c r="BS53" s="65" t="str">
        <f t="shared" si="43"/>
        <v>000000000000000</v>
      </c>
      <c r="BT53" t="str">
        <f t="shared" si="44"/>
        <v>00000000</v>
      </c>
      <c r="BU53" s="24">
        <f t="shared" si="45"/>
        <v>0</v>
      </c>
      <c r="BV53" s="65" t="str">
        <f t="shared" si="46"/>
        <v/>
      </c>
      <c r="BW53" s="69" t="str">
        <f t="shared" si="47"/>
        <v/>
      </c>
      <c r="BX53" s="24">
        <f t="shared" si="48"/>
        <v>0</v>
      </c>
      <c r="BY53" s="65" t="str">
        <f t="shared" si="49"/>
        <v/>
      </c>
      <c r="BZ53" s="24">
        <f t="shared" si="50"/>
        <v>0</v>
      </c>
      <c r="CA53" s="65" t="str">
        <f t="shared" si="51"/>
        <v/>
      </c>
      <c r="CB53" s="69" t="str">
        <f t="shared" si="52"/>
        <v/>
      </c>
      <c r="CC53" s="24">
        <f t="shared" si="53"/>
        <v>0</v>
      </c>
      <c r="CD53" s="65" t="str">
        <f t="shared" si="54"/>
        <v/>
      </c>
      <c r="CE53" s="73" t="str">
        <f>IF(CF53="","",MAX(CE$10:$CE52)+1)</f>
        <v/>
      </c>
      <c r="CF53" t="str">
        <f t="shared" si="9"/>
        <v/>
      </c>
      <c r="CG53" s="22" t="str">
        <f>IF(CH53="","",MAX($CG$10:CG52)+1)</f>
        <v/>
      </c>
      <c r="CH53" s="22" t="str">
        <f t="shared" si="10"/>
        <v/>
      </c>
      <c r="CI53" s="22" t="str">
        <f>IF(CJ53="","",MAX($CI$10:CI52)+1)</f>
        <v/>
      </c>
      <c r="CJ53" s="22" t="str">
        <f t="shared" si="11"/>
        <v/>
      </c>
    </row>
    <row r="54" spans="2:88">
      <c r="B54" s="39"/>
      <c r="C54" s="3"/>
      <c r="D54" s="3" t="str">
        <f t="shared" si="2"/>
        <v/>
      </c>
      <c r="E54" s="40"/>
      <c r="F54" s="40"/>
      <c r="G54" s="40">
        <f t="shared" si="12"/>
        <v>0</v>
      </c>
      <c r="H54" s="3">
        <v>80</v>
      </c>
      <c r="I54" s="3" t="str">
        <f t="shared" si="3"/>
        <v/>
      </c>
      <c r="J54" s="33"/>
      <c r="K54" s="3"/>
      <c r="L54" s="41"/>
      <c r="M54" s="41"/>
      <c r="N54" s="41"/>
      <c r="O54" s="41"/>
      <c r="P54" s="41"/>
      <c r="Q54" s="41"/>
      <c r="R54" s="41"/>
      <c r="S54" s="41"/>
      <c r="T54" s="3" t="s">
        <v>645</v>
      </c>
      <c r="U54" s="3" t="str">
        <f t="shared" si="4"/>
        <v/>
      </c>
      <c r="V54" s="41">
        <v>1</v>
      </c>
      <c r="W54" s="41">
        <f t="shared" si="13"/>
        <v>0</v>
      </c>
      <c r="X54" s="3">
        <v>0</v>
      </c>
      <c r="Y54" s="3" t="str">
        <f t="shared" si="5"/>
        <v/>
      </c>
      <c r="Z54" s="3"/>
      <c r="AA54" s="39" t="str">
        <f t="shared" si="14"/>
        <v/>
      </c>
      <c r="AC54" s="46"/>
      <c r="AD54" s="7"/>
      <c r="AE54" s="3" t="str">
        <f t="shared" si="6"/>
        <v/>
      </c>
      <c r="AF54" s="47">
        <f t="shared" si="55"/>
        <v>0</v>
      </c>
      <c r="AG54" s="46"/>
      <c r="AH54" s="7"/>
      <c r="AI54" s="3" t="str">
        <f t="shared" si="7"/>
        <v/>
      </c>
      <c r="AJ54" s="47">
        <f t="shared" si="56"/>
        <v>0</v>
      </c>
      <c r="AK54" s="53">
        <f t="shared" si="57"/>
        <v>0</v>
      </c>
      <c r="AL54" s="53">
        <f t="shared" si="58"/>
        <v>0</v>
      </c>
      <c r="AN54" s="56">
        <f t="shared" si="8"/>
        <v>0</v>
      </c>
      <c r="AP54" t="str">
        <f t="shared" si="15"/>
        <v/>
      </c>
      <c r="AQ54" t="str">
        <f t="shared" si="16"/>
        <v/>
      </c>
      <c r="AR54" t="str">
        <f t="shared" si="17"/>
        <v/>
      </c>
      <c r="AS54" t="str">
        <f t="shared" si="18"/>
        <v/>
      </c>
      <c r="AT54" t="str">
        <f t="shared" si="19"/>
        <v/>
      </c>
      <c r="AU54" t="str">
        <f t="shared" si="20"/>
        <v/>
      </c>
      <c r="AV54" t="str">
        <f t="shared" si="21"/>
        <v/>
      </c>
      <c r="AW54" t="str">
        <f t="shared" si="22"/>
        <v xml:space="preserve">                              </v>
      </c>
      <c r="AX54" s="24">
        <f t="shared" si="23"/>
        <v>0</v>
      </c>
      <c r="AY54" s="65" t="str">
        <f t="shared" si="24"/>
        <v>000000000000000</v>
      </c>
      <c r="AZ54" s="24">
        <f t="shared" si="25"/>
        <v>0</v>
      </c>
      <c r="BA54" s="65" t="str">
        <f t="shared" si="24"/>
        <v>000000000000000</v>
      </c>
      <c r="BB54" s="24">
        <f t="shared" si="26"/>
        <v>0</v>
      </c>
      <c r="BC54" s="65" t="str">
        <f t="shared" ref="BC54" si="299">IF(BB54&lt;0,SUBSTITUTE(TEXT(BB54,"000000000000,00"),",",""),SUBSTITUTE(TEXT(BB54,"0000000000000,00"),",",""))</f>
        <v>000000000000000</v>
      </c>
      <c r="BD54" s="24">
        <f t="shared" si="28"/>
        <v>0</v>
      </c>
      <c r="BE54" s="65" t="str">
        <f t="shared" ref="BE54" si="300">IF(BD54&lt;0,SUBSTITUTE(TEXT(BD54,"000000000000,00"),",",""),SUBSTITUTE(TEXT(BD54,"0000000000000,00"),",",""))</f>
        <v>000000000000000</v>
      </c>
      <c r="BF54" s="24">
        <f t="shared" si="30"/>
        <v>0</v>
      </c>
      <c r="BG54" s="65" t="str">
        <f t="shared" ref="BG54" si="301">IF(BF54&lt;0,SUBSTITUTE(TEXT(BF54,"000000000000,00"),",",""),SUBSTITUTE(TEXT(BF54,"0000000000000,00"),",",""))</f>
        <v>000000000000000</v>
      </c>
      <c r="BH54" s="24">
        <f t="shared" si="32"/>
        <v>0</v>
      </c>
      <c r="BI54" s="65" t="str">
        <f t="shared" ref="BI54" si="302">IF(BH54&lt;0,SUBSTITUTE(TEXT(BH54,"000000000000,00"),",",""),SUBSTITUTE(TEXT(BH54,"0000000000000,00"),",",""))</f>
        <v>000000000000000</v>
      </c>
      <c r="BJ54" s="24">
        <f t="shared" si="34"/>
        <v>0</v>
      </c>
      <c r="BK54" s="65" t="str">
        <f t="shared" ref="BK54" si="303">IF(BJ54&lt;0,SUBSTITUTE(TEXT(BJ54,"000000000000,00"),",",""),SUBSTITUTE(TEXT(BJ54,"0000000000000,00"),",",""))</f>
        <v>000000000000000</v>
      </c>
      <c r="BL54" s="24">
        <f t="shared" si="36"/>
        <v>0</v>
      </c>
      <c r="BM54" s="65" t="str">
        <f t="shared" ref="BM54" si="304">IF(BL54&lt;0,SUBSTITUTE(TEXT(BL54,"000000000000,00"),",",""),SUBSTITUTE(TEXT(BL54,"0000000000000,00"),",",""))</f>
        <v>000000000000000</v>
      </c>
      <c r="BN54" t="str">
        <f t="shared" si="38"/>
        <v>PES</v>
      </c>
      <c r="BO54" t="str">
        <f t="shared" si="39"/>
        <v>0001000000</v>
      </c>
      <c r="BP54">
        <f t="shared" si="40"/>
        <v>0</v>
      </c>
      <c r="BQ54">
        <f t="shared" si="41"/>
        <v>0</v>
      </c>
      <c r="BR54" s="24">
        <f t="shared" si="42"/>
        <v>0</v>
      </c>
      <c r="BS54" s="65" t="str">
        <f t="shared" si="43"/>
        <v>000000000000000</v>
      </c>
      <c r="BT54" t="str">
        <f t="shared" si="44"/>
        <v>00000000</v>
      </c>
      <c r="BU54" s="24">
        <f t="shared" si="45"/>
        <v>0</v>
      </c>
      <c r="BV54" s="65" t="str">
        <f t="shared" si="46"/>
        <v/>
      </c>
      <c r="BW54" s="69" t="str">
        <f t="shared" si="47"/>
        <v/>
      </c>
      <c r="BX54" s="24">
        <f t="shared" si="48"/>
        <v>0</v>
      </c>
      <c r="BY54" s="65" t="str">
        <f t="shared" si="49"/>
        <v/>
      </c>
      <c r="BZ54" s="24">
        <f t="shared" si="50"/>
        <v>0</v>
      </c>
      <c r="CA54" s="65" t="str">
        <f t="shared" si="51"/>
        <v/>
      </c>
      <c r="CB54" s="69" t="str">
        <f t="shared" si="52"/>
        <v/>
      </c>
      <c r="CC54" s="24">
        <f t="shared" si="53"/>
        <v>0</v>
      </c>
      <c r="CD54" s="65" t="str">
        <f t="shared" si="54"/>
        <v/>
      </c>
      <c r="CE54" s="73" t="str">
        <f>IF(CF54="","",MAX(CE$10:$CE53)+1)</f>
        <v/>
      </c>
      <c r="CF54" t="str">
        <f t="shared" si="9"/>
        <v/>
      </c>
      <c r="CG54" s="22" t="str">
        <f>IF(CH54="","",MAX($CG$10:CG53)+1)</f>
        <v/>
      </c>
      <c r="CH54" s="22" t="str">
        <f t="shared" si="10"/>
        <v/>
      </c>
      <c r="CI54" s="22" t="str">
        <f>IF(CJ54="","",MAX($CI$10:CI53)+1)</f>
        <v/>
      </c>
      <c r="CJ54" s="22" t="str">
        <f t="shared" si="11"/>
        <v/>
      </c>
    </row>
    <row r="55" spans="2:88">
      <c r="B55" s="39"/>
      <c r="C55" s="3"/>
      <c r="D55" s="3" t="str">
        <f t="shared" si="2"/>
        <v/>
      </c>
      <c r="E55" s="40"/>
      <c r="F55" s="40"/>
      <c r="G55" s="40">
        <f t="shared" si="12"/>
        <v>0</v>
      </c>
      <c r="H55" s="3">
        <v>80</v>
      </c>
      <c r="I55" s="3" t="str">
        <f t="shared" si="3"/>
        <v/>
      </c>
      <c r="J55" s="33"/>
      <c r="K55" s="3"/>
      <c r="L55" s="41"/>
      <c r="M55" s="41"/>
      <c r="N55" s="41"/>
      <c r="O55" s="41"/>
      <c r="P55" s="41"/>
      <c r="Q55" s="41"/>
      <c r="R55" s="41"/>
      <c r="S55" s="41"/>
      <c r="T55" s="3" t="s">
        <v>645</v>
      </c>
      <c r="U55" s="3" t="str">
        <f t="shared" si="4"/>
        <v/>
      </c>
      <c r="V55" s="41">
        <v>1</v>
      </c>
      <c r="W55" s="41">
        <f t="shared" si="13"/>
        <v>0</v>
      </c>
      <c r="X55" s="3">
        <v>0</v>
      </c>
      <c r="Y55" s="3" t="str">
        <f t="shared" si="5"/>
        <v/>
      </c>
      <c r="Z55" s="3"/>
      <c r="AA55" s="39" t="str">
        <f t="shared" si="14"/>
        <v/>
      </c>
      <c r="AC55" s="46"/>
      <c r="AD55" s="7"/>
      <c r="AE55" s="3" t="str">
        <f t="shared" si="6"/>
        <v/>
      </c>
      <c r="AF55" s="47">
        <f t="shared" si="55"/>
        <v>0</v>
      </c>
      <c r="AG55" s="46"/>
      <c r="AH55" s="7"/>
      <c r="AI55" s="3" t="str">
        <f t="shared" si="7"/>
        <v/>
      </c>
      <c r="AJ55" s="47">
        <f t="shared" si="56"/>
        <v>0</v>
      </c>
      <c r="AK55" s="53">
        <f t="shared" si="57"/>
        <v>0</v>
      </c>
      <c r="AL55" s="53">
        <f t="shared" si="58"/>
        <v>0</v>
      </c>
      <c r="AN55" s="56">
        <f t="shared" si="8"/>
        <v>0</v>
      </c>
      <c r="AP55" t="str">
        <f t="shared" si="15"/>
        <v/>
      </c>
      <c r="AQ55" t="str">
        <f t="shared" si="16"/>
        <v/>
      </c>
      <c r="AR55" t="str">
        <f t="shared" si="17"/>
        <v/>
      </c>
      <c r="AS55" t="str">
        <f t="shared" si="18"/>
        <v/>
      </c>
      <c r="AT55" t="str">
        <f t="shared" si="19"/>
        <v/>
      </c>
      <c r="AU55" t="str">
        <f t="shared" si="20"/>
        <v/>
      </c>
      <c r="AV55" t="str">
        <f t="shared" si="21"/>
        <v/>
      </c>
      <c r="AW55" t="str">
        <f t="shared" si="22"/>
        <v xml:space="preserve">                              </v>
      </c>
      <c r="AX55" s="24">
        <f t="shared" si="23"/>
        <v>0</v>
      </c>
      <c r="AY55" s="65" t="str">
        <f t="shared" si="24"/>
        <v>000000000000000</v>
      </c>
      <c r="AZ55" s="24">
        <f t="shared" si="25"/>
        <v>0</v>
      </c>
      <c r="BA55" s="65" t="str">
        <f t="shared" si="24"/>
        <v>000000000000000</v>
      </c>
      <c r="BB55" s="24">
        <f t="shared" si="26"/>
        <v>0</v>
      </c>
      <c r="BC55" s="65" t="str">
        <f t="shared" ref="BC55" si="305">IF(BB55&lt;0,SUBSTITUTE(TEXT(BB55,"000000000000,00"),",",""),SUBSTITUTE(TEXT(BB55,"0000000000000,00"),",",""))</f>
        <v>000000000000000</v>
      </c>
      <c r="BD55" s="24">
        <f t="shared" si="28"/>
        <v>0</v>
      </c>
      <c r="BE55" s="65" t="str">
        <f t="shared" ref="BE55" si="306">IF(BD55&lt;0,SUBSTITUTE(TEXT(BD55,"000000000000,00"),",",""),SUBSTITUTE(TEXT(BD55,"0000000000000,00"),",",""))</f>
        <v>000000000000000</v>
      </c>
      <c r="BF55" s="24">
        <f t="shared" si="30"/>
        <v>0</v>
      </c>
      <c r="BG55" s="65" t="str">
        <f t="shared" ref="BG55" si="307">IF(BF55&lt;0,SUBSTITUTE(TEXT(BF55,"000000000000,00"),",",""),SUBSTITUTE(TEXT(BF55,"0000000000000,00"),",",""))</f>
        <v>000000000000000</v>
      </c>
      <c r="BH55" s="24">
        <f t="shared" si="32"/>
        <v>0</v>
      </c>
      <c r="BI55" s="65" t="str">
        <f t="shared" ref="BI55" si="308">IF(BH55&lt;0,SUBSTITUTE(TEXT(BH55,"000000000000,00"),",",""),SUBSTITUTE(TEXT(BH55,"0000000000000,00"),",",""))</f>
        <v>000000000000000</v>
      </c>
      <c r="BJ55" s="24">
        <f t="shared" si="34"/>
        <v>0</v>
      </c>
      <c r="BK55" s="65" t="str">
        <f t="shared" ref="BK55" si="309">IF(BJ55&lt;0,SUBSTITUTE(TEXT(BJ55,"000000000000,00"),",",""),SUBSTITUTE(TEXT(BJ55,"0000000000000,00"),",",""))</f>
        <v>000000000000000</v>
      </c>
      <c r="BL55" s="24">
        <f t="shared" si="36"/>
        <v>0</v>
      </c>
      <c r="BM55" s="65" t="str">
        <f t="shared" ref="BM55" si="310">IF(BL55&lt;0,SUBSTITUTE(TEXT(BL55,"000000000000,00"),",",""),SUBSTITUTE(TEXT(BL55,"0000000000000,00"),",",""))</f>
        <v>000000000000000</v>
      </c>
      <c r="BN55" t="str">
        <f t="shared" si="38"/>
        <v>PES</v>
      </c>
      <c r="BO55" t="str">
        <f t="shared" si="39"/>
        <v>0001000000</v>
      </c>
      <c r="BP55">
        <f t="shared" si="40"/>
        <v>0</v>
      </c>
      <c r="BQ55">
        <f t="shared" si="41"/>
        <v>0</v>
      </c>
      <c r="BR55" s="24">
        <f t="shared" si="42"/>
        <v>0</v>
      </c>
      <c r="BS55" s="65" t="str">
        <f t="shared" si="43"/>
        <v>000000000000000</v>
      </c>
      <c r="BT55" t="str">
        <f t="shared" si="44"/>
        <v>00000000</v>
      </c>
      <c r="BU55" s="24">
        <f t="shared" si="45"/>
        <v>0</v>
      </c>
      <c r="BV55" s="65" t="str">
        <f t="shared" si="46"/>
        <v/>
      </c>
      <c r="BW55" s="69" t="str">
        <f t="shared" si="47"/>
        <v/>
      </c>
      <c r="BX55" s="24">
        <f t="shared" si="48"/>
        <v>0</v>
      </c>
      <c r="BY55" s="65" t="str">
        <f t="shared" si="49"/>
        <v/>
      </c>
      <c r="BZ55" s="24">
        <f t="shared" si="50"/>
        <v>0</v>
      </c>
      <c r="CA55" s="65" t="str">
        <f t="shared" si="51"/>
        <v/>
      </c>
      <c r="CB55" s="69" t="str">
        <f t="shared" si="52"/>
        <v/>
      </c>
      <c r="CC55" s="24">
        <f t="shared" si="53"/>
        <v>0</v>
      </c>
      <c r="CD55" s="65" t="str">
        <f t="shared" si="54"/>
        <v/>
      </c>
      <c r="CE55" s="73" t="str">
        <f>IF(CF55="","",MAX(CE$10:$CE54)+1)</f>
        <v/>
      </c>
      <c r="CF55" t="str">
        <f t="shared" si="9"/>
        <v/>
      </c>
      <c r="CG55" s="22" t="str">
        <f>IF(CH55="","",MAX($CG$10:CG54)+1)</f>
        <v/>
      </c>
      <c r="CH55" s="22" t="str">
        <f t="shared" si="10"/>
        <v/>
      </c>
      <c r="CI55" s="22" t="str">
        <f>IF(CJ55="","",MAX($CI$10:CI54)+1)</f>
        <v/>
      </c>
      <c r="CJ55" s="22" t="str">
        <f t="shared" si="11"/>
        <v/>
      </c>
    </row>
    <row r="56" spans="2:88">
      <c r="B56" s="39"/>
      <c r="C56" s="3"/>
      <c r="D56" s="3" t="str">
        <f t="shared" si="2"/>
        <v/>
      </c>
      <c r="E56" s="40"/>
      <c r="F56" s="40"/>
      <c r="G56" s="40">
        <f t="shared" si="12"/>
        <v>0</v>
      </c>
      <c r="H56" s="3">
        <v>80</v>
      </c>
      <c r="I56" s="3" t="str">
        <f t="shared" si="3"/>
        <v/>
      </c>
      <c r="J56" s="33"/>
      <c r="K56" s="3"/>
      <c r="L56" s="41"/>
      <c r="M56" s="41"/>
      <c r="N56" s="41"/>
      <c r="O56" s="41"/>
      <c r="P56" s="41"/>
      <c r="Q56" s="41"/>
      <c r="R56" s="41"/>
      <c r="S56" s="41"/>
      <c r="T56" s="3" t="s">
        <v>645</v>
      </c>
      <c r="U56" s="3" t="str">
        <f t="shared" si="4"/>
        <v/>
      </c>
      <c r="V56" s="41">
        <v>1</v>
      </c>
      <c r="W56" s="41">
        <f t="shared" si="13"/>
        <v>0</v>
      </c>
      <c r="X56" s="3">
        <v>0</v>
      </c>
      <c r="Y56" s="3" t="str">
        <f t="shared" si="5"/>
        <v/>
      </c>
      <c r="Z56" s="3"/>
      <c r="AA56" s="39" t="str">
        <f t="shared" si="14"/>
        <v/>
      </c>
      <c r="AC56" s="46"/>
      <c r="AD56" s="7"/>
      <c r="AE56" s="3" t="str">
        <f t="shared" si="6"/>
        <v/>
      </c>
      <c r="AF56" s="47">
        <f t="shared" si="55"/>
        <v>0</v>
      </c>
      <c r="AG56" s="46"/>
      <c r="AH56" s="7"/>
      <c r="AI56" s="3" t="str">
        <f t="shared" si="7"/>
        <v/>
      </c>
      <c r="AJ56" s="47">
        <f t="shared" si="56"/>
        <v>0</v>
      </c>
      <c r="AK56" s="53">
        <f t="shared" si="57"/>
        <v>0</v>
      </c>
      <c r="AL56" s="53">
        <f t="shared" si="58"/>
        <v>0</v>
      </c>
      <c r="AN56" s="56">
        <f t="shared" si="8"/>
        <v>0</v>
      </c>
      <c r="AP56" t="str">
        <f t="shared" si="15"/>
        <v/>
      </c>
      <c r="AQ56" t="str">
        <f t="shared" si="16"/>
        <v/>
      </c>
      <c r="AR56" t="str">
        <f t="shared" si="17"/>
        <v/>
      </c>
      <c r="AS56" t="str">
        <f t="shared" si="18"/>
        <v/>
      </c>
      <c r="AT56" t="str">
        <f t="shared" si="19"/>
        <v/>
      </c>
      <c r="AU56" t="str">
        <f t="shared" si="20"/>
        <v/>
      </c>
      <c r="AV56" t="str">
        <f t="shared" si="21"/>
        <v/>
      </c>
      <c r="AW56" t="str">
        <f t="shared" si="22"/>
        <v xml:space="preserve">                              </v>
      </c>
      <c r="AX56" s="24">
        <f t="shared" si="23"/>
        <v>0</v>
      </c>
      <c r="AY56" s="65" t="str">
        <f t="shared" si="24"/>
        <v>000000000000000</v>
      </c>
      <c r="AZ56" s="24">
        <f t="shared" si="25"/>
        <v>0</v>
      </c>
      <c r="BA56" s="65" t="str">
        <f t="shared" si="24"/>
        <v>000000000000000</v>
      </c>
      <c r="BB56" s="24">
        <f t="shared" si="26"/>
        <v>0</v>
      </c>
      <c r="BC56" s="65" t="str">
        <f t="shared" ref="BC56" si="311">IF(BB56&lt;0,SUBSTITUTE(TEXT(BB56,"000000000000,00"),",",""),SUBSTITUTE(TEXT(BB56,"0000000000000,00"),",",""))</f>
        <v>000000000000000</v>
      </c>
      <c r="BD56" s="24">
        <f t="shared" si="28"/>
        <v>0</v>
      </c>
      <c r="BE56" s="65" t="str">
        <f t="shared" ref="BE56" si="312">IF(BD56&lt;0,SUBSTITUTE(TEXT(BD56,"000000000000,00"),",",""),SUBSTITUTE(TEXT(BD56,"0000000000000,00"),",",""))</f>
        <v>000000000000000</v>
      </c>
      <c r="BF56" s="24">
        <f t="shared" si="30"/>
        <v>0</v>
      </c>
      <c r="BG56" s="65" t="str">
        <f t="shared" ref="BG56" si="313">IF(BF56&lt;0,SUBSTITUTE(TEXT(BF56,"000000000000,00"),",",""),SUBSTITUTE(TEXT(BF56,"0000000000000,00"),",",""))</f>
        <v>000000000000000</v>
      </c>
      <c r="BH56" s="24">
        <f t="shared" si="32"/>
        <v>0</v>
      </c>
      <c r="BI56" s="65" t="str">
        <f t="shared" ref="BI56" si="314">IF(BH56&lt;0,SUBSTITUTE(TEXT(BH56,"000000000000,00"),",",""),SUBSTITUTE(TEXT(BH56,"0000000000000,00"),",",""))</f>
        <v>000000000000000</v>
      </c>
      <c r="BJ56" s="24">
        <f t="shared" si="34"/>
        <v>0</v>
      </c>
      <c r="BK56" s="65" t="str">
        <f t="shared" ref="BK56" si="315">IF(BJ56&lt;0,SUBSTITUTE(TEXT(BJ56,"000000000000,00"),",",""),SUBSTITUTE(TEXT(BJ56,"0000000000000,00"),",",""))</f>
        <v>000000000000000</v>
      </c>
      <c r="BL56" s="24">
        <f t="shared" si="36"/>
        <v>0</v>
      </c>
      <c r="BM56" s="65" t="str">
        <f t="shared" ref="BM56" si="316">IF(BL56&lt;0,SUBSTITUTE(TEXT(BL56,"000000000000,00"),",",""),SUBSTITUTE(TEXT(BL56,"0000000000000,00"),",",""))</f>
        <v>000000000000000</v>
      </c>
      <c r="BN56" t="str">
        <f t="shared" si="38"/>
        <v>PES</v>
      </c>
      <c r="BO56" t="str">
        <f t="shared" si="39"/>
        <v>0001000000</v>
      </c>
      <c r="BP56">
        <f t="shared" si="40"/>
        <v>0</v>
      </c>
      <c r="BQ56">
        <f t="shared" si="41"/>
        <v>0</v>
      </c>
      <c r="BR56" s="24">
        <f t="shared" si="42"/>
        <v>0</v>
      </c>
      <c r="BS56" s="65" t="str">
        <f t="shared" si="43"/>
        <v>000000000000000</v>
      </c>
      <c r="BT56" t="str">
        <f t="shared" si="44"/>
        <v>00000000</v>
      </c>
      <c r="BU56" s="24">
        <f t="shared" si="45"/>
        <v>0</v>
      </c>
      <c r="BV56" s="65" t="str">
        <f t="shared" si="46"/>
        <v/>
      </c>
      <c r="BW56" s="69" t="str">
        <f t="shared" si="47"/>
        <v/>
      </c>
      <c r="BX56" s="24">
        <f t="shared" si="48"/>
        <v>0</v>
      </c>
      <c r="BY56" s="65" t="str">
        <f t="shared" si="49"/>
        <v/>
      </c>
      <c r="BZ56" s="24">
        <f t="shared" si="50"/>
        <v>0</v>
      </c>
      <c r="CA56" s="65" t="str">
        <f t="shared" si="51"/>
        <v/>
      </c>
      <c r="CB56" s="69" t="str">
        <f t="shared" si="52"/>
        <v/>
      </c>
      <c r="CC56" s="24">
        <f t="shared" si="53"/>
        <v>0</v>
      </c>
      <c r="CD56" s="65" t="str">
        <f t="shared" si="54"/>
        <v/>
      </c>
      <c r="CE56" s="73" t="str">
        <f>IF(CF56="","",MAX(CE$10:$CE55)+1)</f>
        <v/>
      </c>
      <c r="CF56" t="str">
        <f t="shared" si="9"/>
        <v/>
      </c>
      <c r="CG56" s="22" t="str">
        <f>IF(CH56="","",MAX($CG$10:CG55)+1)</f>
        <v/>
      </c>
      <c r="CH56" s="22" t="str">
        <f t="shared" si="10"/>
        <v/>
      </c>
      <c r="CI56" s="22" t="str">
        <f>IF(CJ56="","",MAX($CI$10:CI55)+1)</f>
        <v/>
      </c>
      <c r="CJ56" s="22" t="str">
        <f t="shared" si="11"/>
        <v/>
      </c>
    </row>
    <row r="57" spans="2:88">
      <c r="B57" s="39"/>
      <c r="C57" s="3"/>
      <c r="D57" s="3" t="str">
        <f t="shared" si="2"/>
        <v/>
      </c>
      <c r="E57" s="40"/>
      <c r="F57" s="40"/>
      <c r="G57" s="40">
        <f t="shared" si="12"/>
        <v>0</v>
      </c>
      <c r="H57" s="3">
        <v>80</v>
      </c>
      <c r="I57" s="3" t="str">
        <f t="shared" si="3"/>
        <v/>
      </c>
      <c r="J57" s="33"/>
      <c r="K57" s="3"/>
      <c r="L57" s="41"/>
      <c r="M57" s="41"/>
      <c r="N57" s="41"/>
      <c r="O57" s="41"/>
      <c r="P57" s="41"/>
      <c r="Q57" s="41"/>
      <c r="R57" s="41"/>
      <c r="S57" s="41"/>
      <c r="T57" s="3" t="s">
        <v>645</v>
      </c>
      <c r="U57" s="3" t="str">
        <f t="shared" si="4"/>
        <v/>
      </c>
      <c r="V57" s="41">
        <v>1</v>
      </c>
      <c r="W57" s="41">
        <f t="shared" si="13"/>
        <v>0</v>
      </c>
      <c r="X57" s="3">
        <v>0</v>
      </c>
      <c r="Y57" s="3" t="str">
        <f t="shared" si="5"/>
        <v/>
      </c>
      <c r="Z57" s="3"/>
      <c r="AA57" s="39" t="str">
        <f t="shared" si="14"/>
        <v/>
      </c>
      <c r="AC57" s="46"/>
      <c r="AD57" s="7"/>
      <c r="AE57" s="3" t="str">
        <f t="shared" si="6"/>
        <v/>
      </c>
      <c r="AF57" s="47">
        <f t="shared" si="55"/>
        <v>0</v>
      </c>
      <c r="AG57" s="46"/>
      <c r="AH57" s="7"/>
      <c r="AI57" s="3" t="str">
        <f t="shared" si="7"/>
        <v/>
      </c>
      <c r="AJ57" s="47">
        <f t="shared" si="56"/>
        <v>0</v>
      </c>
      <c r="AK57" s="53">
        <f t="shared" si="57"/>
        <v>0</v>
      </c>
      <c r="AL57" s="53">
        <f t="shared" si="58"/>
        <v>0</v>
      </c>
      <c r="AN57" s="56">
        <f t="shared" si="8"/>
        <v>0</v>
      </c>
      <c r="AP57" t="str">
        <f t="shared" si="15"/>
        <v/>
      </c>
      <c r="AQ57" t="str">
        <f t="shared" si="16"/>
        <v/>
      </c>
      <c r="AR57" t="str">
        <f t="shared" si="17"/>
        <v/>
      </c>
      <c r="AS57" t="str">
        <f t="shared" si="18"/>
        <v/>
      </c>
      <c r="AT57" t="str">
        <f t="shared" si="19"/>
        <v/>
      </c>
      <c r="AU57" t="str">
        <f t="shared" si="20"/>
        <v/>
      </c>
      <c r="AV57" t="str">
        <f t="shared" si="21"/>
        <v/>
      </c>
      <c r="AW57" t="str">
        <f t="shared" si="22"/>
        <v xml:space="preserve">                              </v>
      </c>
      <c r="AX57" s="24">
        <f t="shared" si="23"/>
        <v>0</v>
      </c>
      <c r="AY57" s="65" t="str">
        <f t="shared" si="24"/>
        <v>000000000000000</v>
      </c>
      <c r="AZ57" s="24">
        <f t="shared" si="25"/>
        <v>0</v>
      </c>
      <c r="BA57" s="65" t="str">
        <f t="shared" si="24"/>
        <v>000000000000000</v>
      </c>
      <c r="BB57" s="24">
        <f t="shared" si="26"/>
        <v>0</v>
      </c>
      <c r="BC57" s="65" t="str">
        <f t="shared" ref="BC57" si="317">IF(BB57&lt;0,SUBSTITUTE(TEXT(BB57,"000000000000,00"),",",""),SUBSTITUTE(TEXT(BB57,"0000000000000,00"),",",""))</f>
        <v>000000000000000</v>
      </c>
      <c r="BD57" s="24">
        <f t="shared" si="28"/>
        <v>0</v>
      </c>
      <c r="BE57" s="65" t="str">
        <f t="shared" ref="BE57" si="318">IF(BD57&lt;0,SUBSTITUTE(TEXT(BD57,"000000000000,00"),",",""),SUBSTITUTE(TEXT(BD57,"0000000000000,00"),",",""))</f>
        <v>000000000000000</v>
      </c>
      <c r="BF57" s="24">
        <f t="shared" si="30"/>
        <v>0</v>
      </c>
      <c r="BG57" s="65" t="str">
        <f t="shared" ref="BG57" si="319">IF(BF57&lt;0,SUBSTITUTE(TEXT(BF57,"000000000000,00"),",",""),SUBSTITUTE(TEXT(BF57,"0000000000000,00"),",",""))</f>
        <v>000000000000000</v>
      </c>
      <c r="BH57" s="24">
        <f t="shared" si="32"/>
        <v>0</v>
      </c>
      <c r="BI57" s="65" t="str">
        <f t="shared" ref="BI57" si="320">IF(BH57&lt;0,SUBSTITUTE(TEXT(BH57,"000000000000,00"),",",""),SUBSTITUTE(TEXT(BH57,"0000000000000,00"),",",""))</f>
        <v>000000000000000</v>
      </c>
      <c r="BJ57" s="24">
        <f t="shared" si="34"/>
        <v>0</v>
      </c>
      <c r="BK57" s="65" t="str">
        <f t="shared" ref="BK57" si="321">IF(BJ57&lt;0,SUBSTITUTE(TEXT(BJ57,"000000000000,00"),",",""),SUBSTITUTE(TEXT(BJ57,"0000000000000,00"),",",""))</f>
        <v>000000000000000</v>
      </c>
      <c r="BL57" s="24">
        <f t="shared" si="36"/>
        <v>0</v>
      </c>
      <c r="BM57" s="65" t="str">
        <f t="shared" ref="BM57" si="322">IF(BL57&lt;0,SUBSTITUTE(TEXT(BL57,"000000000000,00"),",",""),SUBSTITUTE(TEXT(BL57,"0000000000000,00"),",",""))</f>
        <v>000000000000000</v>
      </c>
      <c r="BN57" t="str">
        <f t="shared" si="38"/>
        <v>PES</v>
      </c>
      <c r="BO57" t="str">
        <f t="shared" si="39"/>
        <v>0001000000</v>
      </c>
      <c r="BP57">
        <f t="shared" si="40"/>
        <v>0</v>
      </c>
      <c r="BQ57">
        <f t="shared" si="41"/>
        <v>0</v>
      </c>
      <c r="BR57" s="24">
        <f t="shared" si="42"/>
        <v>0</v>
      </c>
      <c r="BS57" s="65" t="str">
        <f t="shared" si="43"/>
        <v>000000000000000</v>
      </c>
      <c r="BT57" t="str">
        <f t="shared" si="44"/>
        <v>00000000</v>
      </c>
      <c r="BU57" s="24">
        <f t="shared" si="45"/>
        <v>0</v>
      </c>
      <c r="BV57" s="65" t="str">
        <f t="shared" si="46"/>
        <v/>
      </c>
      <c r="BW57" s="69" t="str">
        <f t="shared" si="47"/>
        <v/>
      </c>
      <c r="BX57" s="24">
        <f t="shared" si="48"/>
        <v>0</v>
      </c>
      <c r="BY57" s="65" t="str">
        <f t="shared" si="49"/>
        <v/>
      </c>
      <c r="BZ57" s="24">
        <f t="shared" si="50"/>
        <v>0</v>
      </c>
      <c r="CA57" s="65" t="str">
        <f t="shared" si="51"/>
        <v/>
      </c>
      <c r="CB57" s="69" t="str">
        <f t="shared" si="52"/>
        <v/>
      </c>
      <c r="CC57" s="24">
        <f t="shared" si="53"/>
        <v>0</v>
      </c>
      <c r="CD57" s="65" t="str">
        <f t="shared" si="54"/>
        <v/>
      </c>
      <c r="CE57" s="73" t="str">
        <f>IF(CF57="","",MAX(CE$10:$CE56)+1)</f>
        <v/>
      </c>
      <c r="CF57" t="str">
        <f t="shared" si="9"/>
        <v/>
      </c>
      <c r="CG57" s="22" t="str">
        <f>IF(CH57="","",MAX($CG$10:CG56)+1)</f>
        <v/>
      </c>
      <c r="CH57" s="22" t="str">
        <f t="shared" si="10"/>
        <v/>
      </c>
      <c r="CI57" s="22" t="str">
        <f>IF(CJ57="","",MAX($CI$10:CI56)+1)</f>
        <v/>
      </c>
      <c r="CJ57" s="22" t="str">
        <f t="shared" si="11"/>
        <v/>
      </c>
    </row>
    <row r="58" spans="2:88">
      <c r="B58" s="39"/>
      <c r="C58" s="3"/>
      <c r="D58" s="3" t="str">
        <f t="shared" si="2"/>
        <v/>
      </c>
      <c r="E58" s="40"/>
      <c r="F58" s="40"/>
      <c r="G58" s="40">
        <f t="shared" si="12"/>
        <v>0</v>
      </c>
      <c r="H58" s="3">
        <v>80</v>
      </c>
      <c r="I58" s="3" t="str">
        <f t="shared" si="3"/>
        <v/>
      </c>
      <c r="J58" s="33"/>
      <c r="K58" s="3"/>
      <c r="L58" s="41"/>
      <c r="M58" s="41"/>
      <c r="N58" s="41"/>
      <c r="O58" s="41"/>
      <c r="P58" s="41"/>
      <c r="Q58" s="41"/>
      <c r="R58" s="41"/>
      <c r="S58" s="41"/>
      <c r="T58" s="3" t="s">
        <v>645</v>
      </c>
      <c r="U58" s="3" t="str">
        <f t="shared" si="4"/>
        <v/>
      </c>
      <c r="V58" s="41">
        <v>1</v>
      </c>
      <c r="W58" s="41">
        <f t="shared" si="13"/>
        <v>0</v>
      </c>
      <c r="X58" s="3">
        <v>0</v>
      </c>
      <c r="Y58" s="3" t="str">
        <f t="shared" si="5"/>
        <v/>
      </c>
      <c r="Z58" s="3"/>
      <c r="AA58" s="39" t="str">
        <f t="shared" si="14"/>
        <v/>
      </c>
      <c r="AC58" s="46"/>
      <c r="AD58" s="7"/>
      <c r="AE58" s="3" t="str">
        <f t="shared" si="6"/>
        <v/>
      </c>
      <c r="AF58" s="47">
        <f t="shared" si="55"/>
        <v>0</v>
      </c>
      <c r="AG58" s="46"/>
      <c r="AH58" s="7"/>
      <c r="AI58" s="3" t="str">
        <f t="shared" si="7"/>
        <v/>
      </c>
      <c r="AJ58" s="47">
        <f t="shared" si="56"/>
        <v>0</v>
      </c>
      <c r="AK58" s="53">
        <f t="shared" si="57"/>
        <v>0</v>
      </c>
      <c r="AL58" s="53">
        <f t="shared" si="58"/>
        <v>0</v>
      </c>
      <c r="AN58" s="56">
        <f t="shared" si="8"/>
        <v>0</v>
      </c>
      <c r="AP58" t="str">
        <f t="shared" si="15"/>
        <v/>
      </c>
      <c r="AQ58" t="str">
        <f t="shared" si="16"/>
        <v/>
      </c>
      <c r="AR58" t="str">
        <f t="shared" si="17"/>
        <v/>
      </c>
      <c r="AS58" t="str">
        <f t="shared" si="18"/>
        <v/>
      </c>
      <c r="AT58" t="str">
        <f t="shared" si="19"/>
        <v/>
      </c>
      <c r="AU58" t="str">
        <f t="shared" si="20"/>
        <v/>
      </c>
      <c r="AV58" t="str">
        <f t="shared" si="21"/>
        <v/>
      </c>
      <c r="AW58" t="str">
        <f t="shared" si="22"/>
        <v xml:space="preserve">                              </v>
      </c>
      <c r="AX58" s="24">
        <f t="shared" si="23"/>
        <v>0</v>
      </c>
      <c r="AY58" s="65" t="str">
        <f t="shared" si="24"/>
        <v>000000000000000</v>
      </c>
      <c r="AZ58" s="24">
        <f t="shared" si="25"/>
        <v>0</v>
      </c>
      <c r="BA58" s="65" t="str">
        <f t="shared" si="24"/>
        <v>000000000000000</v>
      </c>
      <c r="BB58" s="24">
        <f t="shared" si="26"/>
        <v>0</v>
      </c>
      <c r="BC58" s="65" t="str">
        <f t="shared" ref="BC58" si="323">IF(BB58&lt;0,SUBSTITUTE(TEXT(BB58,"000000000000,00"),",",""),SUBSTITUTE(TEXT(BB58,"0000000000000,00"),",",""))</f>
        <v>000000000000000</v>
      </c>
      <c r="BD58" s="24">
        <f t="shared" si="28"/>
        <v>0</v>
      </c>
      <c r="BE58" s="65" t="str">
        <f t="shared" ref="BE58" si="324">IF(BD58&lt;0,SUBSTITUTE(TEXT(BD58,"000000000000,00"),",",""),SUBSTITUTE(TEXT(BD58,"0000000000000,00"),",",""))</f>
        <v>000000000000000</v>
      </c>
      <c r="BF58" s="24">
        <f t="shared" si="30"/>
        <v>0</v>
      </c>
      <c r="BG58" s="65" t="str">
        <f t="shared" ref="BG58" si="325">IF(BF58&lt;0,SUBSTITUTE(TEXT(BF58,"000000000000,00"),",",""),SUBSTITUTE(TEXT(BF58,"0000000000000,00"),",",""))</f>
        <v>000000000000000</v>
      </c>
      <c r="BH58" s="24">
        <f t="shared" si="32"/>
        <v>0</v>
      </c>
      <c r="BI58" s="65" t="str">
        <f t="shared" ref="BI58" si="326">IF(BH58&lt;0,SUBSTITUTE(TEXT(BH58,"000000000000,00"),",",""),SUBSTITUTE(TEXT(BH58,"0000000000000,00"),",",""))</f>
        <v>000000000000000</v>
      </c>
      <c r="BJ58" s="24">
        <f t="shared" si="34"/>
        <v>0</v>
      </c>
      <c r="BK58" s="65" t="str">
        <f t="shared" ref="BK58" si="327">IF(BJ58&lt;0,SUBSTITUTE(TEXT(BJ58,"000000000000,00"),",",""),SUBSTITUTE(TEXT(BJ58,"0000000000000,00"),",",""))</f>
        <v>000000000000000</v>
      </c>
      <c r="BL58" s="24">
        <f t="shared" si="36"/>
        <v>0</v>
      </c>
      <c r="BM58" s="65" t="str">
        <f t="shared" ref="BM58" si="328">IF(BL58&lt;0,SUBSTITUTE(TEXT(BL58,"000000000000,00"),",",""),SUBSTITUTE(TEXT(BL58,"0000000000000,00"),",",""))</f>
        <v>000000000000000</v>
      </c>
      <c r="BN58" t="str">
        <f t="shared" si="38"/>
        <v>PES</v>
      </c>
      <c r="BO58" t="str">
        <f t="shared" si="39"/>
        <v>0001000000</v>
      </c>
      <c r="BP58">
        <f t="shared" si="40"/>
        <v>0</v>
      </c>
      <c r="BQ58">
        <f t="shared" si="41"/>
        <v>0</v>
      </c>
      <c r="BR58" s="24">
        <f t="shared" si="42"/>
        <v>0</v>
      </c>
      <c r="BS58" s="65" t="str">
        <f t="shared" si="43"/>
        <v>000000000000000</v>
      </c>
      <c r="BT58" t="str">
        <f t="shared" si="44"/>
        <v>00000000</v>
      </c>
      <c r="BU58" s="24">
        <f t="shared" si="45"/>
        <v>0</v>
      </c>
      <c r="BV58" s="65" t="str">
        <f t="shared" si="46"/>
        <v/>
      </c>
      <c r="BW58" s="69" t="str">
        <f t="shared" si="47"/>
        <v/>
      </c>
      <c r="BX58" s="24">
        <f t="shared" si="48"/>
        <v>0</v>
      </c>
      <c r="BY58" s="65" t="str">
        <f t="shared" si="49"/>
        <v/>
      </c>
      <c r="BZ58" s="24">
        <f t="shared" si="50"/>
        <v>0</v>
      </c>
      <c r="CA58" s="65" t="str">
        <f t="shared" si="51"/>
        <v/>
      </c>
      <c r="CB58" s="69" t="str">
        <f t="shared" si="52"/>
        <v/>
      </c>
      <c r="CC58" s="24">
        <f t="shared" si="53"/>
        <v>0</v>
      </c>
      <c r="CD58" s="65" t="str">
        <f t="shared" si="54"/>
        <v/>
      </c>
      <c r="CE58" s="73" t="str">
        <f>IF(CF58="","",MAX(CE$10:$CE57)+1)</f>
        <v/>
      </c>
      <c r="CF58" t="str">
        <f t="shared" si="9"/>
        <v/>
      </c>
      <c r="CG58" s="22" t="str">
        <f>IF(CH58="","",MAX($CG$10:CG57)+1)</f>
        <v/>
      </c>
      <c r="CH58" s="22" t="str">
        <f t="shared" si="10"/>
        <v/>
      </c>
      <c r="CI58" s="22" t="str">
        <f>IF(CJ58="","",MAX($CI$10:CI57)+1)</f>
        <v/>
      </c>
      <c r="CJ58" s="22" t="str">
        <f t="shared" si="11"/>
        <v/>
      </c>
    </row>
    <row r="59" spans="2:88">
      <c r="B59" s="39"/>
      <c r="C59" s="3"/>
      <c r="D59" s="3" t="str">
        <f t="shared" si="2"/>
        <v/>
      </c>
      <c r="E59" s="40"/>
      <c r="F59" s="40"/>
      <c r="G59" s="40">
        <f t="shared" si="12"/>
        <v>0</v>
      </c>
      <c r="H59" s="3">
        <v>80</v>
      </c>
      <c r="I59" s="3" t="str">
        <f t="shared" si="3"/>
        <v/>
      </c>
      <c r="J59" s="33"/>
      <c r="K59" s="3"/>
      <c r="L59" s="41"/>
      <c r="M59" s="41"/>
      <c r="N59" s="41"/>
      <c r="O59" s="41"/>
      <c r="P59" s="41"/>
      <c r="Q59" s="41"/>
      <c r="R59" s="41"/>
      <c r="S59" s="41"/>
      <c r="T59" s="3" t="s">
        <v>645</v>
      </c>
      <c r="U59" s="3" t="str">
        <f t="shared" si="4"/>
        <v/>
      </c>
      <c r="V59" s="41">
        <v>1</v>
      </c>
      <c r="W59" s="41">
        <f t="shared" si="13"/>
        <v>0</v>
      </c>
      <c r="X59" s="3">
        <v>0</v>
      </c>
      <c r="Y59" s="3" t="str">
        <f t="shared" si="5"/>
        <v/>
      </c>
      <c r="Z59" s="3"/>
      <c r="AA59" s="39" t="str">
        <f t="shared" si="14"/>
        <v/>
      </c>
      <c r="AC59" s="46"/>
      <c r="AD59" s="7"/>
      <c r="AE59" s="3" t="str">
        <f t="shared" si="6"/>
        <v/>
      </c>
      <c r="AF59" s="47">
        <f t="shared" si="55"/>
        <v>0</v>
      </c>
      <c r="AG59" s="46"/>
      <c r="AH59" s="7"/>
      <c r="AI59" s="3" t="str">
        <f t="shared" si="7"/>
        <v/>
      </c>
      <c r="AJ59" s="47">
        <f t="shared" si="56"/>
        <v>0</v>
      </c>
      <c r="AK59" s="53">
        <f t="shared" si="57"/>
        <v>0</v>
      </c>
      <c r="AL59" s="53">
        <f t="shared" si="58"/>
        <v>0</v>
      </c>
      <c r="AN59" s="56">
        <f t="shared" si="8"/>
        <v>0</v>
      </c>
      <c r="AP59" t="str">
        <f t="shared" si="15"/>
        <v/>
      </c>
      <c r="AQ59" t="str">
        <f t="shared" si="16"/>
        <v/>
      </c>
      <c r="AR59" t="str">
        <f t="shared" si="17"/>
        <v/>
      </c>
      <c r="AS59" t="str">
        <f t="shared" si="18"/>
        <v/>
      </c>
      <c r="AT59" t="str">
        <f t="shared" si="19"/>
        <v/>
      </c>
      <c r="AU59" t="str">
        <f t="shared" si="20"/>
        <v/>
      </c>
      <c r="AV59" t="str">
        <f t="shared" si="21"/>
        <v/>
      </c>
      <c r="AW59" t="str">
        <f t="shared" si="22"/>
        <v xml:space="preserve">                              </v>
      </c>
      <c r="AX59" s="24">
        <f t="shared" si="23"/>
        <v>0</v>
      </c>
      <c r="AY59" s="65" t="str">
        <f t="shared" si="24"/>
        <v>000000000000000</v>
      </c>
      <c r="AZ59" s="24">
        <f t="shared" si="25"/>
        <v>0</v>
      </c>
      <c r="BA59" s="65" t="str">
        <f t="shared" si="24"/>
        <v>000000000000000</v>
      </c>
      <c r="BB59" s="24">
        <f t="shared" si="26"/>
        <v>0</v>
      </c>
      <c r="BC59" s="65" t="str">
        <f t="shared" ref="BC59" si="329">IF(BB59&lt;0,SUBSTITUTE(TEXT(BB59,"000000000000,00"),",",""),SUBSTITUTE(TEXT(BB59,"0000000000000,00"),",",""))</f>
        <v>000000000000000</v>
      </c>
      <c r="BD59" s="24">
        <f t="shared" si="28"/>
        <v>0</v>
      </c>
      <c r="BE59" s="65" t="str">
        <f t="shared" ref="BE59" si="330">IF(BD59&lt;0,SUBSTITUTE(TEXT(BD59,"000000000000,00"),",",""),SUBSTITUTE(TEXT(BD59,"0000000000000,00"),",",""))</f>
        <v>000000000000000</v>
      </c>
      <c r="BF59" s="24">
        <f t="shared" si="30"/>
        <v>0</v>
      </c>
      <c r="BG59" s="65" t="str">
        <f t="shared" ref="BG59" si="331">IF(BF59&lt;0,SUBSTITUTE(TEXT(BF59,"000000000000,00"),",",""),SUBSTITUTE(TEXT(BF59,"0000000000000,00"),",",""))</f>
        <v>000000000000000</v>
      </c>
      <c r="BH59" s="24">
        <f t="shared" si="32"/>
        <v>0</v>
      </c>
      <c r="BI59" s="65" t="str">
        <f t="shared" ref="BI59" si="332">IF(BH59&lt;0,SUBSTITUTE(TEXT(BH59,"000000000000,00"),",",""),SUBSTITUTE(TEXT(BH59,"0000000000000,00"),",",""))</f>
        <v>000000000000000</v>
      </c>
      <c r="BJ59" s="24">
        <f t="shared" si="34"/>
        <v>0</v>
      </c>
      <c r="BK59" s="65" t="str">
        <f t="shared" ref="BK59" si="333">IF(BJ59&lt;0,SUBSTITUTE(TEXT(BJ59,"000000000000,00"),",",""),SUBSTITUTE(TEXT(BJ59,"0000000000000,00"),",",""))</f>
        <v>000000000000000</v>
      </c>
      <c r="BL59" s="24">
        <f t="shared" si="36"/>
        <v>0</v>
      </c>
      <c r="BM59" s="65" t="str">
        <f t="shared" ref="BM59" si="334">IF(BL59&lt;0,SUBSTITUTE(TEXT(BL59,"000000000000,00"),",",""),SUBSTITUTE(TEXT(BL59,"0000000000000,00"),",",""))</f>
        <v>000000000000000</v>
      </c>
      <c r="BN59" t="str">
        <f t="shared" si="38"/>
        <v>PES</v>
      </c>
      <c r="BO59" t="str">
        <f t="shared" si="39"/>
        <v>0001000000</v>
      </c>
      <c r="BP59">
        <f t="shared" si="40"/>
        <v>0</v>
      </c>
      <c r="BQ59">
        <f t="shared" si="41"/>
        <v>0</v>
      </c>
      <c r="BR59" s="24">
        <f t="shared" si="42"/>
        <v>0</v>
      </c>
      <c r="BS59" s="65" t="str">
        <f t="shared" si="43"/>
        <v>000000000000000</v>
      </c>
      <c r="BT59" t="str">
        <f t="shared" si="44"/>
        <v>00000000</v>
      </c>
      <c r="BU59" s="24">
        <f t="shared" si="45"/>
        <v>0</v>
      </c>
      <c r="BV59" s="65" t="str">
        <f t="shared" si="46"/>
        <v/>
      </c>
      <c r="BW59" s="69" t="str">
        <f t="shared" si="47"/>
        <v/>
      </c>
      <c r="BX59" s="24">
        <f t="shared" si="48"/>
        <v>0</v>
      </c>
      <c r="BY59" s="65" t="str">
        <f t="shared" si="49"/>
        <v/>
      </c>
      <c r="BZ59" s="24">
        <f t="shared" si="50"/>
        <v>0</v>
      </c>
      <c r="CA59" s="65" t="str">
        <f t="shared" si="51"/>
        <v/>
      </c>
      <c r="CB59" s="69" t="str">
        <f t="shared" si="52"/>
        <v/>
      </c>
      <c r="CC59" s="24">
        <f t="shared" si="53"/>
        <v>0</v>
      </c>
      <c r="CD59" s="65" t="str">
        <f t="shared" si="54"/>
        <v/>
      </c>
      <c r="CE59" s="73" t="str">
        <f>IF(CF59="","",MAX(CE$10:$CE58)+1)</f>
        <v/>
      </c>
      <c r="CF59" t="str">
        <f t="shared" si="9"/>
        <v/>
      </c>
      <c r="CG59" s="22" t="str">
        <f>IF(CH59="","",MAX($CG$10:CG58)+1)</f>
        <v/>
      </c>
      <c r="CH59" s="22" t="str">
        <f t="shared" si="10"/>
        <v/>
      </c>
      <c r="CI59" s="22" t="str">
        <f>IF(CJ59="","",MAX($CI$10:CI58)+1)</f>
        <v/>
      </c>
      <c r="CJ59" s="22" t="str">
        <f t="shared" si="11"/>
        <v/>
      </c>
    </row>
    <row r="60" spans="2:88">
      <c r="B60" s="39"/>
      <c r="C60" s="3"/>
      <c r="D60" s="3" t="str">
        <f t="shared" si="2"/>
        <v/>
      </c>
      <c r="E60" s="40"/>
      <c r="F60" s="40"/>
      <c r="G60" s="40">
        <f t="shared" si="12"/>
        <v>0</v>
      </c>
      <c r="H60" s="3">
        <v>80</v>
      </c>
      <c r="I60" s="3" t="str">
        <f t="shared" si="3"/>
        <v/>
      </c>
      <c r="J60" s="33"/>
      <c r="K60" s="3"/>
      <c r="L60" s="41"/>
      <c r="M60" s="41"/>
      <c r="N60" s="41"/>
      <c r="O60" s="41"/>
      <c r="P60" s="41"/>
      <c r="Q60" s="41"/>
      <c r="R60" s="41"/>
      <c r="S60" s="41"/>
      <c r="T60" s="3" t="s">
        <v>645</v>
      </c>
      <c r="U60" s="3" t="str">
        <f t="shared" si="4"/>
        <v/>
      </c>
      <c r="V60" s="41">
        <v>1</v>
      </c>
      <c r="W60" s="41">
        <f t="shared" si="13"/>
        <v>0</v>
      </c>
      <c r="X60" s="3">
        <v>0</v>
      </c>
      <c r="Y60" s="3" t="str">
        <f t="shared" si="5"/>
        <v/>
      </c>
      <c r="Z60" s="3"/>
      <c r="AA60" s="39" t="str">
        <f t="shared" si="14"/>
        <v/>
      </c>
      <c r="AC60" s="46"/>
      <c r="AD60" s="7"/>
      <c r="AE60" s="3" t="str">
        <f t="shared" si="6"/>
        <v/>
      </c>
      <c r="AF60" s="47">
        <f t="shared" si="55"/>
        <v>0</v>
      </c>
      <c r="AG60" s="46"/>
      <c r="AH60" s="7"/>
      <c r="AI60" s="3" t="str">
        <f t="shared" si="7"/>
        <v/>
      </c>
      <c r="AJ60" s="47">
        <f t="shared" si="56"/>
        <v>0</v>
      </c>
      <c r="AK60" s="53">
        <f t="shared" si="57"/>
        <v>0</v>
      </c>
      <c r="AL60" s="53">
        <f t="shared" si="58"/>
        <v>0</v>
      </c>
      <c r="AN60" s="56">
        <f t="shared" si="8"/>
        <v>0</v>
      </c>
      <c r="AP60" t="str">
        <f t="shared" si="15"/>
        <v/>
      </c>
      <c r="AQ60" t="str">
        <f t="shared" si="16"/>
        <v/>
      </c>
      <c r="AR60" t="str">
        <f t="shared" si="17"/>
        <v/>
      </c>
      <c r="AS60" t="str">
        <f t="shared" si="18"/>
        <v/>
      </c>
      <c r="AT60" t="str">
        <f t="shared" si="19"/>
        <v/>
      </c>
      <c r="AU60" t="str">
        <f t="shared" si="20"/>
        <v/>
      </c>
      <c r="AV60" t="str">
        <f t="shared" si="21"/>
        <v/>
      </c>
      <c r="AW60" t="str">
        <f t="shared" si="22"/>
        <v xml:space="preserve">                              </v>
      </c>
      <c r="AX60" s="24">
        <f t="shared" si="23"/>
        <v>0</v>
      </c>
      <c r="AY60" s="65" t="str">
        <f t="shared" si="24"/>
        <v>000000000000000</v>
      </c>
      <c r="AZ60" s="24">
        <f t="shared" si="25"/>
        <v>0</v>
      </c>
      <c r="BA60" s="65" t="str">
        <f t="shared" si="24"/>
        <v>000000000000000</v>
      </c>
      <c r="BB60" s="24">
        <f t="shared" si="26"/>
        <v>0</v>
      </c>
      <c r="BC60" s="65" t="str">
        <f t="shared" ref="BC60" si="335">IF(BB60&lt;0,SUBSTITUTE(TEXT(BB60,"000000000000,00"),",",""),SUBSTITUTE(TEXT(BB60,"0000000000000,00"),",",""))</f>
        <v>000000000000000</v>
      </c>
      <c r="BD60" s="24">
        <f t="shared" si="28"/>
        <v>0</v>
      </c>
      <c r="BE60" s="65" t="str">
        <f t="shared" ref="BE60" si="336">IF(BD60&lt;0,SUBSTITUTE(TEXT(BD60,"000000000000,00"),",",""),SUBSTITUTE(TEXT(BD60,"0000000000000,00"),",",""))</f>
        <v>000000000000000</v>
      </c>
      <c r="BF60" s="24">
        <f t="shared" si="30"/>
        <v>0</v>
      </c>
      <c r="BG60" s="65" t="str">
        <f t="shared" ref="BG60" si="337">IF(BF60&lt;0,SUBSTITUTE(TEXT(BF60,"000000000000,00"),",",""),SUBSTITUTE(TEXT(BF60,"0000000000000,00"),",",""))</f>
        <v>000000000000000</v>
      </c>
      <c r="BH60" s="24">
        <f t="shared" si="32"/>
        <v>0</v>
      </c>
      <c r="BI60" s="65" t="str">
        <f t="shared" ref="BI60" si="338">IF(BH60&lt;0,SUBSTITUTE(TEXT(BH60,"000000000000,00"),",",""),SUBSTITUTE(TEXT(BH60,"0000000000000,00"),",",""))</f>
        <v>000000000000000</v>
      </c>
      <c r="BJ60" s="24">
        <f t="shared" si="34"/>
        <v>0</v>
      </c>
      <c r="BK60" s="65" t="str">
        <f t="shared" ref="BK60" si="339">IF(BJ60&lt;0,SUBSTITUTE(TEXT(BJ60,"000000000000,00"),",",""),SUBSTITUTE(TEXT(BJ60,"0000000000000,00"),",",""))</f>
        <v>000000000000000</v>
      </c>
      <c r="BL60" s="24">
        <f t="shared" si="36"/>
        <v>0</v>
      </c>
      <c r="BM60" s="65" t="str">
        <f t="shared" ref="BM60" si="340">IF(BL60&lt;0,SUBSTITUTE(TEXT(BL60,"000000000000,00"),",",""),SUBSTITUTE(TEXT(BL60,"0000000000000,00"),",",""))</f>
        <v>000000000000000</v>
      </c>
      <c r="BN60" t="str">
        <f t="shared" si="38"/>
        <v>PES</v>
      </c>
      <c r="BO60" t="str">
        <f t="shared" si="39"/>
        <v>0001000000</v>
      </c>
      <c r="BP60">
        <f t="shared" si="40"/>
        <v>0</v>
      </c>
      <c r="BQ60">
        <f t="shared" si="41"/>
        <v>0</v>
      </c>
      <c r="BR60" s="24">
        <f t="shared" si="42"/>
        <v>0</v>
      </c>
      <c r="BS60" s="65" t="str">
        <f t="shared" si="43"/>
        <v>000000000000000</v>
      </c>
      <c r="BT60" t="str">
        <f t="shared" si="44"/>
        <v>00000000</v>
      </c>
      <c r="BU60" s="24">
        <f t="shared" si="45"/>
        <v>0</v>
      </c>
      <c r="BV60" s="65" t="str">
        <f t="shared" si="46"/>
        <v/>
      </c>
      <c r="BW60" s="69" t="str">
        <f t="shared" si="47"/>
        <v/>
      </c>
      <c r="BX60" s="24">
        <f t="shared" si="48"/>
        <v>0</v>
      </c>
      <c r="BY60" s="65" t="str">
        <f t="shared" si="49"/>
        <v/>
      </c>
      <c r="BZ60" s="24">
        <f t="shared" si="50"/>
        <v>0</v>
      </c>
      <c r="CA60" s="65" t="str">
        <f t="shared" si="51"/>
        <v/>
      </c>
      <c r="CB60" s="69" t="str">
        <f t="shared" si="52"/>
        <v/>
      </c>
      <c r="CC60" s="24">
        <f t="shared" si="53"/>
        <v>0</v>
      </c>
      <c r="CD60" s="65" t="str">
        <f t="shared" si="54"/>
        <v/>
      </c>
      <c r="CE60" s="73" t="str">
        <f>IF(CF60="","",MAX(CE$10:$CE59)+1)</f>
        <v/>
      </c>
      <c r="CF60" t="str">
        <f t="shared" si="9"/>
        <v/>
      </c>
      <c r="CG60" s="22" t="str">
        <f>IF(CH60="","",MAX($CG$10:CG59)+1)</f>
        <v/>
      </c>
      <c r="CH60" s="22" t="str">
        <f t="shared" si="10"/>
        <v/>
      </c>
      <c r="CI60" s="22" t="str">
        <f>IF(CJ60="","",MAX($CI$10:CI59)+1)</f>
        <v/>
      </c>
      <c r="CJ60" s="22" t="str">
        <f t="shared" si="11"/>
        <v/>
      </c>
    </row>
    <row r="61" spans="2:88">
      <c r="B61" s="39"/>
      <c r="C61" s="3"/>
      <c r="D61" s="3" t="str">
        <f t="shared" si="2"/>
        <v/>
      </c>
      <c r="E61" s="40"/>
      <c r="F61" s="40"/>
      <c r="G61" s="40">
        <f t="shared" si="12"/>
        <v>0</v>
      </c>
      <c r="H61" s="3">
        <v>80</v>
      </c>
      <c r="I61" s="3" t="str">
        <f t="shared" si="3"/>
        <v/>
      </c>
      <c r="J61" s="33"/>
      <c r="K61" s="3"/>
      <c r="L61" s="41"/>
      <c r="M61" s="41"/>
      <c r="N61" s="41"/>
      <c r="O61" s="41"/>
      <c r="P61" s="41"/>
      <c r="Q61" s="41"/>
      <c r="R61" s="41"/>
      <c r="S61" s="41"/>
      <c r="T61" s="3" t="s">
        <v>645</v>
      </c>
      <c r="U61" s="3" t="str">
        <f t="shared" si="4"/>
        <v/>
      </c>
      <c r="V61" s="41">
        <v>1</v>
      </c>
      <c r="W61" s="41">
        <f t="shared" si="13"/>
        <v>0</v>
      </c>
      <c r="X61" s="3">
        <v>0</v>
      </c>
      <c r="Y61" s="3" t="str">
        <f t="shared" si="5"/>
        <v/>
      </c>
      <c r="Z61" s="3"/>
      <c r="AA61" s="39" t="str">
        <f t="shared" si="14"/>
        <v/>
      </c>
      <c r="AC61" s="46"/>
      <c r="AD61" s="7"/>
      <c r="AE61" s="3" t="str">
        <f t="shared" si="6"/>
        <v/>
      </c>
      <c r="AF61" s="47">
        <f t="shared" si="55"/>
        <v>0</v>
      </c>
      <c r="AG61" s="46"/>
      <c r="AH61" s="7"/>
      <c r="AI61" s="3" t="str">
        <f t="shared" si="7"/>
        <v/>
      </c>
      <c r="AJ61" s="47">
        <f t="shared" si="56"/>
        <v>0</v>
      </c>
      <c r="AK61" s="53">
        <f t="shared" si="57"/>
        <v>0</v>
      </c>
      <c r="AL61" s="53">
        <f t="shared" si="58"/>
        <v>0</v>
      </c>
      <c r="AN61" s="56">
        <f t="shared" si="8"/>
        <v>0</v>
      </c>
      <c r="AP61" t="str">
        <f t="shared" si="15"/>
        <v/>
      </c>
      <c r="AQ61" t="str">
        <f t="shared" si="16"/>
        <v/>
      </c>
      <c r="AR61" t="str">
        <f t="shared" si="17"/>
        <v/>
      </c>
      <c r="AS61" t="str">
        <f t="shared" si="18"/>
        <v/>
      </c>
      <c r="AT61" t="str">
        <f t="shared" si="19"/>
        <v/>
      </c>
      <c r="AU61" t="str">
        <f t="shared" si="20"/>
        <v/>
      </c>
      <c r="AV61" t="str">
        <f t="shared" si="21"/>
        <v/>
      </c>
      <c r="AW61" t="str">
        <f t="shared" si="22"/>
        <v xml:space="preserve">                              </v>
      </c>
      <c r="AX61" s="24">
        <f t="shared" si="23"/>
        <v>0</v>
      </c>
      <c r="AY61" s="65" t="str">
        <f t="shared" si="24"/>
        <v>000000000000000</v>
      </c>
      <c r="AZ61" s="24">
        <f t="shared" si="25"/>
        <v>0</v>
      </c>
      <c r="BA61" s="65" t="str">
        <f t="shared" si="24"/>
        <v>000000000000000</v>
      </c>
      <c r="BB61" s="24">
        <f t="shared" si="26"/>
        <v>0</v>
      </c>
      <c r="BC61" s="65" t="str">
        <f t="shared" ref="BC61" si="341">IF(BB61&lt;0,SUBSTITUTE(TEXT(BB61,"000000000000,00"),",",""),SUBSTITUTE(TEXT(BB61,"0000000000000,00"),",",""))</f>
        <v>000000000000000</v>
      </c>
      <c r="BD61" s="24">
        <f t="shared" si="28"/>
        <v>0</v>
      </c>
      <c r="BE61" s="65" t="str">
        <f t="shared" ref="BE61" si="342">IF(BD61&lt;0,SUBSTITUTE(TEXT(BD61,"000000000000,00"),",",""),SUBSTITUTE(TEXT(BD61,"0000000000000,00"),",",""))</f>
        <v>000000000000000</v>
      </c>
      <c r="BF61" s="24">
        <f t="shared" si="30"/>
        <v>0</v>
      </c>
      <c r="BG61" s="65" t="str">
        <f t="shared" ref="BG61" si="343">IF(BF61&lt;0,SUBSTITUTE(TEXT(BF61,"000000000000,00"),",",""),SUBSTITUTE(TEXT(BF61,"0000000000000,00"),",",""))</f>
        <v>000000000000000</v>
      </c>
      <c r="BH61" s="24">
        <f t="shared" si="32"/>
        <v>0</v>
      </c>
      <c r="BI61" s="65" t="str">
        <f t="shared" ref="BI61" si="344">IF(BH61&lt;0,SUBSTITUTE(TEXT(BH61,"000000000000,00"),",",""),SUBSTITUTE(TEXT(BH61,"0000000000000,00"),",",""))</f>
        <v>000000000000000</v>
      </c>
      <c r="BJ61" s="24">
        <f t="shared" si="34"/>
        <v>0</v>
      </c>
      <c r="BK61" s="65" t="str">
        <f t="shared" ref="BK61" si="345">IF(BJ61&lt;0,SUBSTITUTE(TEXT(BJ61,"000000000000,00"),",",""),SUBSTITUTE(TEXT(BJ61,"0000000000000,00"),",",""))</f>
        <v>000000000000000</v>
      </c>
      <c r="BL61" s="24">
        <f t="shared" si="36"/>
        <v>0</v>
      </c>
      <c r="BM61" s="65" t="str">
        <f t="shared" ref="BM61" si="346">IF(BL61&lt;0,SUBSTITUTE(TEXT(BL61,"000000000000,00"),",",""),SUBSTITUTE(TEXT(BL61,"0000000000000,00"),",",""))</f>
        <v>000000000000000</v>
      </c>
      <c r="BN61" t="str">
        <f t="shared" si="38"/>
        <v>PES</v>
      </c>
      <c r="BO61" t="str">
        <f t="shared" si="39"/>
        <v>0001000000</v>
      </c>
      <c r="BP61">
        <f t="shared" si="40"/>
        <v>0</v>
      </c>
      <c r="BQ61">
        <f t="shared" si="41"/>
        <v>0</v>
      </c>
      <c r="BR61" s="24">
        <f t="shared" si="42"/>
        <v>0</v>
      </c>
      <c r="BS61" s="65" t="str">
        <f t="shared" si="43"/>
        <v>000000000000000</v>
      </c>
      <c r="BT61" t="str">
        <f t="shared" si="44"/>
        <v>00000000</v>
      </c>
      <c r="BU61" s="24">
        <f t="shared" si="45"/>
        <v>0</v>
      </c>
      <c r="BV61" s="65" t="str">
        <f t="shared" si="46"/>
        <v/>
      </c>
      <c r="BW61" s="69" t="str">
        <f t="shared" si="47"/>
        <v/>
      </c>
      <c r="BX61" s="24">
        <f t="shared" si="48"/>
        <v>0</v>
      </c>
      <c r="BY61" s="65" t="str">
        <f t="shared" si="49"/>
        <v/>
      </c>
      <c r="BZ61" s="24">
        <f t="shared" si="50"/>
        <v>0</v>
      </c>
      <c r="CA61" s="65" t="str">
        <f t="shared" si="51"/>
        <v/>
      </c>
      <c r="CB61" s="69" t="str">
        <f t="shared" si="52"/>
        <v/>
      </c>
      <c r="CC61" s="24">
        <f t="shared" si="53"/>
        <v>0</v>
      </c>
      <c r="CD61" s="65" t="str">
        <f t="shared" si="54"/>
        <v/>
      </c>
      <c r="CE61" s="73" t="str">
        <f>IF(CF61="","",MAX(CE$10:$CE60)+1)</f>
        <v/>
      </c>
      <c r="CF61" t="str">
        <f t="shared" si="9"/>
        <v/>
      </c>
      <c r="CG61" s="22" t="str">
        <f>IF(CH61="","",MAX($CG$10:CG60)+1)</f>
        <v/>
      </c>
      <c r="CH61" s="22" t="str">
        <f t="shared" si="10"/>
        <v/>
      </c>
      <c r="CI61" s="22" t="str">
        <f>IF(CJ61="","",MAX($CI$10:CI60)+1)</f>
        <v/>
      </c>
      <c r="CJ61" s="22" t="str">
        <f t="shared" si="11"/>
        <v/>
      </c>
    </row>
    <row r="62" spans="2:88">
      <c r="B62" s="39"/>
      <c r="C62" s="3"/>
      <c r="D62" s="3" t="str">
        <f t="shared" si="2"/>
        <v/>
      </c>
      <c r="E62" s="40"/>
      <c r="F62" s="40"/>
      <c r="G62" s="40">
        <f t="shared" si="12"/>
        <v>0</v>
      </c>
      <c r="H62" s="3">
        <v>80</v>
      </c>
      <c r="I62" s="3" t="str">
        <f t="shared" si="3"/>
        <v/>
      </c>
      <c r="J62" s="33"/>
      <c r="K62" s="3"/>
      <c r="L62" s="41"/>
      <c r="M62" s="41"/>
      <c r="N62" s="41"/>
      <c r="O62" s="41"/>
      <c r="P62" s="41"/>
      <c r="Q62" s="41"/>
      <c r="R62" s="41"/>
      <c r="S62" s="41"/>
      <c r="T62" s="3" t="s">
        <v>645</v>
      </c>
      <c r="U62" s="3" t="str">
        <f t="shared" si="4"/>
        <v/>
      </c>
      <c r="V62" s="41">
        <v>1</v>
      </c>
      <c r="W62" s="41">
        <f t="shared" si="13"/>
        <v>0</v>
      </c>
      <c r="X62" s="3">
        <v>0</v>
      </c>
      <c r="Y62" s="3" t="str">
        <f t="shared" si="5"/>
        <v/>
      </c>
      <c r="Z62" s="3"/>
      <c r="AA62" s="39" t="str">
        <f t="shared" si="14"/>
        <v/>
      </c>
      <c r="AC62" s="46"/>
      <c r="AD62" s="7"/>
      <c r="AE62" s="3" t="str">
        <f t="shared" si="6"/>
        <v/>
      </c>
      <c r="AF62" s="47">
        <f t="shared" si="55"/>
        <v>0</v>
      </c>
      <c r="AG62" s="46"/>
      <c r="AH62" s="7"/>
      <c r="AI62" s="3" t="str">
        <f t="shared" si="7"/>
        <v/>
      </c>
      <c r="AJ62" s="47">
        <f t="shared" si="56"/>
        <v>0</v>
      </c>
      <c r="AK62" s="53">
        <f t="shared" si="57"/>
        <v>0</v>
      </c>
      <c r="AL62" s="53">
        <f t="shared" si="58"/>
        <v>0</v>
      </c>
      <c r="AN62" s="56">
        <f t="shared" si="8"/>
        <v>0</v>
      </c>
      <c r="AP62" t="str">
        <f t="shared" si="15"/>
        <v/>
      </c>
      <c r="AQ62" t="str">
        <f t="shared" si="16"/>
        <v/>
      </c>
      <c r="AR62" t="str">
        <f t="shared" si="17"/>
        <v/>
      </c>
      <c r="AS62" t="str">
        <f t="shared" si="18"/>
        <v/>
      </c>
      <c r="AT62" t="str">
        <f t="shared" si="19"/>
        <v/>
      </c>
      <c r="AU62" t="str">
        <f t="shared" si="20"/>
        <v/>
      </c>
      <c r="AV62" t="str">
        <f t="shared" si="21"/>
        <v/>
      </c>
      <c r="AW62" t="str">
        <f t="shared" si="22"/>
        <v xml:space="preserve">                              </v>
      </c>
      <c r="AX62" s="24">
        <f t="shared" si="23"/>
        <v>0</v>
      </c>
      <c r="AY62" s="65" t="str">
        <f t="shared" si="24"/>
        <v>000000000000000</v>
      </c>
      <c r="AZ62" s="24">
        <f t="shared" si="25"/>
        <v>0</v>
      </c>
      <c r="BA62" s="65" t="str">
        <f t="shared" si="24"/>
        <v>000000000000000</v>
      </c>
      <c r="BB62" s="24">
        <f t="shared" si="26"/>
        <v>0</v>
      </c>
      <c r="BC62" s="65" t="str">
        <f t="shared" ref="BC62" si="347">IF(BB62&lt;0,SUBSTITUTE(TEXT(BB62,"000000000000,00"),",",""),SUBSTITUTE(TEXT(BB62,"0000000000000,00"),",",""))</f>
        <v>000000000000000</v>
      </c>
      <c r="BD62" s="24">
        <f t="shared" si="28"/>
        <v>0</v>
      </c>
      <c r="BE62" s="65" t="str">
        <f t="shared" ref="BE62" si="348">IF(BD62&lt;0,SUBSTITUTE(TEXT(BD62,"000000000000,00"),",",""),SUBSTITUTE(TEXT(BD62,"0000000000000,00"),",",""))</f>
        <v>000000000000000</v>
      </c>
      <c r="BF62" s="24">
        <f t="shared" si="30"/>
        <v>0</v>
      </c>
      <c r="BG62" s="65" t="str">
        <f t="shared" ref="BG62" si="349">IF(BF62&lt;0,SUBSTITUTE(TEXT(BF62,"000000000000,00"),",",""),SUBSTITUTE(TEXT(BF62,"0000000000000,00"),",",""))</f>
        <v>000000000000000</v>
      </c>
      <c r="BH62" s="24">
        <f t="shared" si="32"/>
        <v>0</v>
      </c>
      <c r="BI62" s="65" t="str">
        <f t="shared" ref="BI62" si="350">IF(BH62&lt;0,SUBSTITUTE(TEXT(BH62,"000000000000,00"),",",""),SUBSTITUTE(TEXT(BH62,"0000000000000,00"),",",""))</f>
        <v>000000000000000</v>
      </c>
      <c r="BJ62" s="24">
        <f t="shared" si="34"/>
        <v>0</v>
      </c>
      <c r="BK62" s="65" t="str">
        <f t="shared" ref="BK62" si="351">IF(BJ62&lt;0,SUBSTITUTE(TEXT(BJ62,"000000000000,00"),",",""),SUBSTITUTE(TEXT(BJ62,"0000000000000,00"),",",""))</f>
        <v>000000000000000</v>
      </c>
      <c r="BL62" s="24">
        <f t="shared" si="36"/>
        <v>0</v>
      </c>
      <c r="BM62" s="65" t="str">
        <f t="shared" ref="BM62" si="352">IF(BL62&lt;0,SUBSTITUTE(TEXT(BL62,"000000000000,00"),",",""),SUBSTITUTE(TEXT(BL62,"0000000000000,00"),",",""))</f>
        <v>000000000000000</v>
      </c>
      <c r="BN62" t="str">
        <f t="shared" si="38"/>
        <v>PES</v>
      </c>
      <c r="BO62" t="str">
        <f t="shared" si="39"/>
        <v>0001000000</v>
      </c>
      <c r="BP62">
        <f t="shared" si="40"/>
        <v>0</v>
      </c>
      <c r="BQ62">
        <f t="shared" si="41"/>
        <v>0</v>
      </c>
      <c r="BR62" s="24">
        <f t="shared" si="42"/>
        <v>0</v>
      </c>
      <c r="BS62" s="65" t="str">
        <f t="shared" si="43"/>
        <v>000000000000000</v>
      </c>
      <c r="BT62" t="str">
        <f t="shared" si="44"/>
        <v>00000000</v>
      </c>
      <c r="BU62" s="24">
        <f t="shared" si="45"/>
        <v>0</v>
      </c>
      <c r="BV62" s="65" t="str">
        <f t="shared" si="46"/>
        <v/>
      </c>
      <c r="BW62" s="69" t="str">
        <f t="shared" si="47"/>
        <v/>
      </c>
      <c r="BX62" s="24">
        <f t="shared" si="48"/>
        <v>0</v>
      </c>
      <c r="BY62" s="65" t="str">
        <f t="shared" si="49"/>
        <v/>
      </c>
      <c r="BZ62" s="24">
        <f t="shared" si="50"/>
        <v>0</v>
      </c>
      <c r="CA62" s="65" t="str">
        <f t="shared" si="51"/>
        <v/>
      </c>
      <c r="CB62" s="69" t="str">
        <f t="shared" si="52"/>
        <v/>
      </c>
      <c r="CC62" s="24">
        <f t="shared" si="53"/>
        <v>0</v>
      </c>
      <c r="CD62" s="65" t="str">
        <f t="shared" si="54"/>
        <v/>
      </c>
      <c r="CE62" s="73" t="str">
        <f>IF(CF62="","",MAX(CE$10:$CE61)+1)</f>
        <v/>
      </c>
      <c r="CF62" t="str">
        <f t="shared" si="9"/>
        <v/>
      </c>
      <c r="CG62" s="22" t="str">
        <f>IF(CH62="","",MAX($CG$10:CG61)+1)</f>
        <v/>
      </c>
      <c r="CH62" s="22" t="str">
        <f t="shared" si="10"/>
        <v/>
      </c>
      <c r="CI62" s="22" t="str">
        <f>IF(CJ62="","",MAX($CI$10:CI61)+1)</f>
        <v/>
      </c>
      <c r="CJ62" s="22" t="str">
        <f t="shared" si="11"/>
        <v/>
      </c>
    </row>
    <row r="63" spans="2:88">
      <c r="B63" s="39"/>
      <c r="C63" s="3"/>
      <c r="D63" s="3" t="str">
        <f t="shared" si="2"/>
        <v/>
      </c>
      <c r="E63" s="40"/>
      <c r="F63" s="40"/>
      <c r="G63" s="40">
        <f t="shared" si="12"/>
        <v>0</v>
      </c>
      <c r="H63" s="3">
        <v>80</v>
      </c>
      <c r="I63" s="3" t="str">
        <f t="shared" si="3"/>
        <v/>
      </c>
      <c r="J63" s="33"/>
      <c r="K63" s="3"/>
      <c r="L63" s="41"/>
      <c r="M63" s="41"/>
      <c r="N63" s="41"/>
      <c r="O63" s="41"/>
      <c r="P63" s="41"/>
      <c r="Q63" s="41"/>
      <c r="R63" s="41"/>
      <c r="S63" s="41"/>
      <c r="T63" s="3" t="s">
        <v>645</v>
      </c>
      <c r="U63" s="3" t="str">
        <f t="shared" si="4"/>
        <v/>
      </c>
      <c r="V63" s="41">
        <v>1</v>
      </c>
      <c r="W63" s="41">
        <f t="shared" si="13"/>
        <v>0</v>
      </c>
      <c r="X63" s="3">
        <v>0</v>
      </c>
      <c r="Y63" s="3" t="str">
        <f t="shared" si="5"/>
        <v/>
      </c>
      <c r="Z63" s="3"/>
      <c r="AA63" s="39" t="str">
        <f t="shared" si="14"/>
        <v/>
      </c>
      <c r="AC63" s="46"/>
      <c r="AD63" s="7"/>
      <c r="AE63" s="3" t="str">
        <f t="shared" si="6"/>
        <v/>
      </c>
      <c r="AF63" s="47">
        <f t="shared" si="55"/>
        <v>0</v>
      </c>
      <c r="AG63" s="46"/>
      <c r="AH63" s="7"/>
      <c r="AI63" s="3" t="str">
        <f t="shared" si="7"/>
        <v/>
      </c>
      <c r="AJ63" s="47">
        <f t="shared" si="56"/>
        <v>0</v>
      </c>
      <c r="AK63" s="53">
        <f t="shared" si="57"/>
        <v>0</v>
      </c>
      <c r="AL63" s="53">
        <f t="shared" si="58"/>
        <v>0</v>
      </c>
      <c r="AN63" s="56">
        <f t="shared" si="8"/>
        <v>0</v>
      </c>
      <c r="AP63" t="str">
        <f t="shared" si="15"/>
        <v/>
      </c>
      <c r="AQ63" t="str">
        <f t="shared" si="16"/>
        <v/>
      </c>
      <c r="AR63" t="str">
        <f t="shared" si="17"/>
        <v/>
      </c>
      <c r="AS63" t="str">
        <f t="shared" si="18"/>
        <v/>
      </c>
      <c r="AT63" t="str">
        <f t="shared" si="19"/>
        <v/>
      </c>
      <c r="AU63" t="str">
        <f t="shared" si="20"/>
        <v/>
      </c>
      <c r="AV63" t="str">
        <f t="shared" si="21"/>
        <v/>
      </c>
      <c r="AW63" t="str">
        <f t="shared" si="22"/>
        <v xml:space="preserve">                              </v>
      </c>
      <c r="AX63" s="24">
        <f t="shared" si="23"/>
        <v>0</v>
      </c>
      <c r="AY63" s="65" t="str">
        <f t="shared" si="24"/>
        <v>000000000000000</v>
      </c>
      <c r="AZ63" s="24">
        <f t="shared" si="25"/>
        <v>0</v>
      </c>
      <c r="BA63" s="65" t="str">
        <f t="shared" si="24"/>
        <v>000000000000000</v>
      </c>
      <c r="BB63" s="24">
        <f t="shared" si="26"/>
        <v>0</v>
      </c>
      <c r="BC63" s="65" t="str">
        <f t="shared" ref="BC63" si="353">IF(BB63&lt;0,SUBSTITUTE(TEXT(BB63,"000000000000,00"),",",""),SUBSTITUTE(TEXT(BB63,"0000000000000,00"),",",""))</f>
        <v>000000000000000</v>
      </c>
      <c r="BD63" s="24">
        <f t="shared" si="28"/>
        <v>0</v>
      </c>
      <c r="BE63" s="65" t="str">
        <f t="shared" ref="BE63" si="354">IF(BD63&lt;0,SUBSTITUTE(TEXT(BD63,"000000000000,00"),",",""),SUBSTITUTE(TEXT(BD63,"0000000000000,00"),",",""))</f>
        <v>000000000000000</v>
      </c>
      <c r="BF63" s="24">
        <f t="shared" si="30"/>
        <v>0</v>
      </c>
      <c r="BG63" s="65" t="str">
        <f t="shared" ref="BG63" si="355">IF(BF63&lt;0,SUBSTITUTE(TEXT(BF63,"000000000000,00"),",",""),SUBSTITUTE(TEXT(BF63,"0000000000000,00"),",",""))</f>
        <v>000000000000000</v>
      </c>
      <c r="BH63" s="24">
        <f t="shared" si="32"/>
        <v>0</v>
      </c>
      <c r="BI63" s="65" t="str">
        <f t="shared" ref="BI63" si="356">IF(BH63&lt;0,SUBSTITUTE(TEXT(BH63,"000000000000,00"),",",""),SUBSTITUTE(TEXT(BH63,"0000000000000,00"),",",""))</f>
        <v>000000000000000</v>
      </c>
      <c r="BJ63" s="24">
        <f t="shared" si="34"/>
        <v>0</v>
      </c>
      <c r="BK63" s="65" t="str">
        <f t="shared" ref="BK63" si="357">IF(BJ63&lt;0,SUBSTITUTE(TEXT(BJ63,"000000000000,00"),",",""),SUBSTITUTE(TEXT(BJ63,"0000000000000,00"),",",""))</f>
        <v>000000000000000</v>
      </c>
      <c r="BL63" s="24">
        <f t="shared" si="36"/>
        <v>0</v>
      </c>
      <c r="BM63" s="65" t="str">
        <f t="shared" ref="BM63" si="358">IF(BL63&lt;0,SUBSTITUTE(TEXT(BL63,"000000000000,00"),",",""),SUBSTITUTE(TEXT(BL63,"0000000000000,00"),",",""))</f>
        <v>000000000000000</v>
      </c>
      <c r="BN63" t="str">
        <f t="shared" si="38"/>
        <v>PES</v>
      </c>
      <c r="BO63" t="str">
        <f t="shared" si="39"/>
        <v>0001000000</v>
      </c>
      <c r="BP63">
        <f t="shared" si="40"/>
        <v>0</v>
      </c>
      <c r="BQ63">
        <f t="shared" si="41"/>
        <v>0</v>
      </c>
      <c r="BR63" s="24">
        <f t="shared" si="42"/>
        <v>0</v>
      </c>
      <c r="BS63" s="65" t="str">
        <f t="shared" si="43"/>
        <v>000000000000000</v>
      </c>
      <c r="BT63" t="str">
        <f t="shared" si="44"/>
        <v>00000000</v>
      </c>
      <c r="BU63" s="24">
        <f t="shared" si="45"/>
        <v>0</v>
      </c>
      <c r="BV63" s="65" t="str">
        <f t="shared" si="46"/>
        <v/>
      </c>
      <c r="BW63" s="69" t="str">
        <f t="shared" si="47"/>
        <v/>
      </c>
      <c r="BX63" s="24">
        <f t="shared" si="48"/>
        <v>0</v>
      </c>
      <c r="BY63" s="65" t="str">
        <f t="shared" si="49"/>
        <v/>
      </c>
      <c r="BZ63" s="24">
        <f t="shared" si="50"/>
        <v>0</v>
      </c>
      <c r="CA63" s="65" t="str">
        <f t="shared" si="51"/>
        <v/>
      </c>
      <c r="CB63" s="69" t="str">
        <f t="shared" si="52"/>
        <v/>
      </c>
      <c r="CC63" s="24">
        <f t="shared" si="53"/>
        <v>0</v>
      </c>
      <c r="CD63" s="65" t="str">
        <f t="shared" si="54"/>
        <v/>
      </c>
      <c r="CE63" s="73" t="str">
        <f>IF(CF63="","",MAX(CE$10:$CE62)+1)</f>
        <v/>
      </c>
      <c r="CF63" t="str">
        <f t="shared" si="9"/>
        <v/>
      </c>
      <c r="CG63" s="22" t="str">
        <f>IF(CH63="","",MAX($CG$10:CG62)+1)</f>
        <v/>
      </c>
      <c r="CH63" s="22" t="str">
        <f t="shared" si="10"/>
        <v/>
      </c>
      <c r="CI63" s="22" t="str">
        <f>IF(CJ63="","",MAX($CI$10:CI62)+1)</f>
        <v/>
      </c>
      <c r="CJ63" s="22" t="str">
        <f t="shared" si="11"/>
        <v/>
      </c>
    </row>
    <row r="64" spans="2:88">
      <c r="B64" s="39"/>
      <c r="C64" s="3"/>
      <c r="D64" s="3" t="str">
        <f t="shared" si="2"/>
        <v/>
      </c>
      <c r="E64" s="40"/>
      <c r="F64" s="40"/>
      <c r="G64" s="40">
        <f t="shared" si="12"/>
        <v>0</v>
      </c>
      <c r="H64" s="3">
        <v>80</v>
      </c>
      <c r="I64" s="3" t="str">
        <f t="shared" si="3"/>
        <v/>
      </c>
      <c r="J64" s="33"/>
      <c r="K64" s="3"/>
      <c r="L64" s="41"/>
      <c r="M64" s="41"/>
      <c r="N64" s="41"/>
      <c r="O64" s="41"/>
      <c r="P64" s="41"/>
      <c r="Q64" s="41"/>
      <c r="R64" s="41"/>
      <c r="S64" s="41"/>
      <c r="T64" s="3" t="s">
        <v>645</v>
      </c>
      <c r="U64" s="3" t="str">
        <f t="shared" si="4"/>
        <v/>
      </c>
      <c r="V64" s="41">
        <v>1</v>
      </c>
      <c r="W64" s="41">
        <f t="shared" si="13"/>
        <v>0</v>
      </c>
      <c r="X64" s="3">
        <v>0</v>
      </c>
      <c r="Y64" s="3" t="str">
        <f t="shared" si="5"/>
        <v/>
      </c>
      <c r="Z64" s="3"/>
      <c r="AA64" s="39" t="str">
        <f t="shared" si="14"/>
        <v/>
      </c>
      <c r="AC64" s="46"/>
      <c r="AD64" s="7"/>
      <c r="AE64" s="3" t="str">
        <f t="shared" si="6"/>
        <v/>
      </c>
      <c r="AF64" s="47">
        <f t="shared" si="55"/>
        <v>0</v>
      </c>
      <c r="AG64" s="46"/>
      <c r="AH64" s="7"/>
      <c r="AI64" s="3" t="str">
        <f t="shared" si="7"/>
        <v/>
      </c>
      <c r="AJ64" s="47">
        <f t="shared" si="56"/>
        <v>0</v>
      </c>
      <c r="AK64" s="53">
        <f t="shared" si="57"/>
        <v>0</v>
      </c>
      <c r="AL64" s="53">
        <f t="shared" si="58"/>
        <v>0</v>
      </c>
      <c r="AN64" s="56">
        <f t="shared" si="8"/>
        <v>0</v>
      </c>
      <c r="AP64" t="str">
        <f t="shared" si="15"/>
        <v/>
      </c>
      <c r="AQ64" t="str">
        <f t="shared" si="16"/>
        <v/>
      </c>
      <c r="AR64" t="str">
        <f t="shared" si="17"/>
        <v/>
      </c>
      <c r="AS64" t="str">
        <f t="shared" si="18"/>
        <v/>
      </c>
      <c r="AT64" t="str">
        <f t="shared" si="19"/>
        <v/>
      </c>
      <c r="AU64" t="str">
        <f t="shared" si="20"/>
        <v/>
      </c>
      <c r="AV64" t="str">
        <f t="shared" si="21"/>
        <v/>
      </c>
      <c r="AW64" t="str">
        <f t="shared" si="22"/>
        <v xml:space="preserve">                              </v>
      </c>
      <c r="AX64" s="24">
        <f t="shared" si="23"/>
        <v>0</v>
      </c>
      <c r="AY64" s="65" t="str">
        <f t="shared" si="24"/>
        <v>000000000000000</v>
      </c>
      <c r="AZ64" s="24">
        <f t="shared" si="25"/>
        <v>0</v>
      </c>
      <c r="BA64" s="65" t="str">
        <f t="shared" si="24"/>
        <v>000000000000000</v>
      </c>
      <c r="BB64" s="24">
        <f t="shared" si="26"/>
        <v>0</v>
      </c>
      <c r="BC64" s="65" t="str">
        <f t="shared" ref="BC64" si="359">IF(BB64&lt;0,SUBSTITUTE(TEXT(BB64,"000000000000,00"),",",""),SUBSTITUTE(TEXT(BB64,"0000000000000,00"),",",""))</f>
        <v>000000000000000</v>
      </c>
      <c r="BD64" s="24">
        <f t="shared" si="28"/>
        <v>0</v>
      </c>
      <c r="BE64" s="65" t="str">
        <f t="shared" ref="BE64" si="360">IF(BD64&lt;0,SUBSTITUTE(TEXT(BD64,"000000000000,00"),",",""),SUBSTITUTE(TEXT(BD64,"0000000000000,00"),",",""))</f>
        <v>000000000000000</v>
      </c>
      <c r="BF64" s="24">
        <f t="shared" si="30"/>
        <v>0</v>
      </c>
      <c r="BG64" s="65" t="str">
        <f t="shared" ref="BG64" si="361">IF(BF64&lt;0,SUBSTITUTE(TEXT(BF64,"000000000000,00"),",",""),SUBSTITUTE(TEXT(BF64,"0000000000000,00"),",",""))</f>
        <v>000000000000000</v>
      </c>
      <c r="BH64" s="24">
        <f t="shared" si="32"/>
        <v>0</v>
      </c>
      <c r="BI64" s="65" t="str">
        <f t="shared" ref="BI64" si="362">IF(BH64&lt;0,SUBSTITUTE(TEXT(BH64,"000000000000,00"),",",""),SUBSTITUTE(TEXT(BH64,"0000000000000,00"),",",""))</f>
        <v>000000000000000</v>
      </c>
      <c r="BJ64" s="24">
        <f t="shared" si="34"/>
        <v>0</v>
      </c>
      <c r="BK64" s="65" t="str">
        <f t="shared" ref="BK64" si="363">IF(BJ64&lt;0,SUBSTITUTE(TEXT(BJ64,"000000000000,00"),",",""),SUBSTITUTE(TEXT(BJ64,"0000000000000,00"),",",""))</f>
        <v>000000000000000</v>
      </c>
      <c r="BL64" s="24">
        <f t="shared" si="36"/>
        <v>0</v>
      </c>
      <c r="BM64" s="65" t="str">
        <f t="shared" ref="BM64" si="364">IF(BL64&lt;0,SUBSTITUTE(TEXT(BL64,"000000000000,00"),",",""),SUBSTITUTE(TEXT(BL64,"0000000000000,00"),",",""))</f>
        <v>000000000000000</v>
      </c>
      <c r="BN64" t="str">
        <f t="shared" si="38"/>
        <v>PES</v>
      </c>
      <c r="BO64" t="str">
        <f t="shared" si="39"/>
        <v>0001000000</v>
      </c>
      <c r="BP64">
        <f t="shared" si="40"/>
        <v>0</v>
      </c>
      <c r="BQ64">
        <f t="shared" si="41"/>
        <v>0</v>
      </c>
      <c r="BR64" s="24">
        <f t="shared" si="42"/>
        <v>0</v>
      </c>
      <c r="BS64" s="65" t="str">
        <f t="shared" si="43"/>
        <v>000000000000000</v>
      </c>
      <c r="BT64" t="str">
        <f t="shared" si="44"/>
        <v>00000000</v>
      </c>
      <c r="BU64" s="24">
        <f t="shared" si="45"/>
        <v>0</v>
      </c>
      <c r="BV64" s="65" t="str">
        <f t="shared" si="46"/>
        <v/>
      </c>
      <c r="BW64" s="69" t="str">
        <f t="shared" si="47"/>
        <v/>
      </c>
      <c r="BX64" s="24">
        <f t="shared" si="48"/>
        <v>0</v>
      </c>
      <c r="BY64" s="65" t="str">
        <f t="shared" si="49"/>
        <v/>
      </c>
      <c r="BZ64" s="24">
        <f t="shared" si="50"/>
        <v>0</v>
      </c>
      <c r="CA64" s="65" t="str">
        <f t="shared" si="51"/>
        <v/>
      </c>
      <c r="CB64" s="69" t="str">
        <f t="shared" si="52"/>
        <v/>
      </c>
      <c r="CC64" s="24">
        <f t="shared" si="53"/>
        <v>0</v>
      </c>
      <c r="CD64" s="65" t="str">
        <f t="shared" si="54"/>
        <v/>
      </c>
      <c r="CE64" s="73" t="str">
        <f>IF(CF64="","",MAX(CE$10:$CE63)+1)</f>
        <v/>
      </c>
      <c r="CF64" t="str">
        <f t="shared" si="9"/>
        <v/>
      </c>
      <c r="CG64" s="22" t="str">
        <f>IF(CH64="","",MAX($CG$10:CG63)+1)</f>
        <v/>
      </c>
      <c r="CH64" s="22" t="str">
        <f t="shared" si="10"/>
        <v/>
      </c>
      <c r="CI64" s="22" t="str">
        <f>IF(CJ64="","",MAX($CI$10:CI63)+1)</f>
        <v/>
      </c>
      <c r="CJ64" s="22" t="str">
        <f t="shared" si="11"/>
        <v/>
      </c>
    </row>
    <row r="65" spans="2:88">
      <c r="B65" s="39"/>
      <c r="C65" s="3"/>
      <c r="D65" s="3" t="str">
        <f t="shared" si="2"/>
        <v/>
      </c>
      <c r="E65" s="40"/>
      <c r="F65" s="40"/>
      <c r="G65" s="40">
        <f t="shared" si="12"/>
        <v>0</v>
      </c>
      <c r="H65" s="3">
        <v>80</v>
      </c>
      <c r="I65" s="3" t="str">
        <f t="shared" si="3"/>
        <v/>
      </c>
      <c r="J65" s="33"/>
      <c r="K65" s="3"/>
      <c r="L65" s="41"/>
      <c r="M65" s="41"/>
      <c r="N65" s="41"/>
      <c r="O65" s="41"/>
      <c r="P65" s="41"/>
      <c r="Q65" s="41"/>
      <c r="R65" s="41"/>
      <c r="S65" s="41"/>
      <c r="T65" s="3" t="s">
        <v>645</v>
      </c>
      <c r="U65" s="3" t="str">
        <f t="shared" si="4"/>
        <v/>
      </c>
      <c r="V65" s="41">
        <v>1</v>
      </c>
      <c r="W65" s="41">
        <f t="shared" si="13"/>
        <v>0</v>
      </c>
      <c r="X65" s="3">
        <v>0</v>
      </c>
      <c r="Y65" s="3" t="str">
        <f t="shared" si="5"/>
        <v/>
      </c>
      <c r="Z65" s="3"/>
      <c r="AA65" s="39" t="str">
        <f t="shared" si="14"/>
        <v/>
      </c>
      <c r="AC65" s="46"/>
      <c r="AD65" s="7"/>
      <c r="AE65" s="3" t="str">
        <f t="shared" si="6"/>
        <v/>
      </c>
      <c r="AF65" s="47">
        <f t="shared" si="55"/>
        <v>0</v>
      </c>
      <c r="AG65" s="46"/>
      <c r="AH65" s="7"/>
      <c r="AI65" s="3" t="str">
        <f t="shared" si="7"/>
        <v/>
      </c>
      <c r="AJ65" s="47">
        <f t="shared" si="56"/>
        <v>0</v>
      </c>
      <c r="AK65" s="53">
        <f t="shared" si="57"/>
        <v>0</v>
      </c>
      <c r="AL65" s="53">
        <f t="shared" si="58"/>
        <v>0</v>
      </c>
      <c r="AN65" s="56">
        <f t="shared" si="8"/>
        <v>0</v>
      </c>
      <c r="AP65" t="str">
        <f t="shared" si="15"/>
        <v/>
      </c>
      <c r="AQ65" t="str">
        <f t="shared" si="16"/>
        <v/>
      </c>
      <c r="AR65" t="str">
        <f t="shared" si="17"/>
        <v/>
      </c>
      <c r="AS65" t="str">
        <f t="shared" si="18"/>
        <v/>
      </c>
      <c r="AT65" t="str">
        <f t="shared" si="19"/>
        <v/>
      </c>
      <c r="AU65" t="str">
        <f t="shared" si="20"/>
        <v/>
      </c>
      <c r="AV65" t="str">
        <f t="shared" si="21"/>
        <v/>
      </c>
      <c r="AW65" t="str">
        <f t="shared" si="22"/>
        <v xml:space="preserve">                              </v>
      </c>
      <c r="AX65" s="24">
        <f t="shared" si="23"/>
        <v>0</v>
      </c>
      <c r="AY65" s="65" t="str">
        <f t="shared" si="24"/>
        <v>000000000000000</v>
      </c>
      <c r="AZ65" s="24">
        <f t="shared" si="25"/>
        <v>0</v>
      </c>
      <c r="BA65" s="65" t="str">
        <f t="shared" si="24"/>
        <v>000000000000000</v>
      </c>
      <c r="BB65" s="24">
        <f t="shared" si="26"/>
        <v>0</v>
      </c>
      <c r="BC65" s="65" t="str">
        <f t="shared" ref="BC65" si="365">IF(BB65&lt;0,SUBSTITUTE(TEXT(BB65,"000000000000,00"),",",""),SUBSTITUTE(TEXT(BB65,"0000000000000,00"),",",""))</f>
        <v>000000000000000</v>
      </c>
      <c r="BD65" s="24">
        <f t="shared" si="28"/>
        <v>0</v>
      </c>
      <c r="BE65" s="65" t="str">
        <f t="shared" ref="BE65" si="366">IF(BD65&lt;0,SUBSTITUTE(TEXT(BD65,"000000000000,00"),",",""),SUBSTITUTE(TEXT(BD65,"0000000000000,00"),",",""))</f>
        <v>000000000000000</v>
      </c>
      <c r="BF65" s="24">
        <f t="shared" si="30"/>
        <v>0</v>
      </c>
      <c r="BG65" s="65" t="str">
        <f t="shared" ref="BG65" si="367">IF(BF65&lt;0,SUBSTITUTE(TEXT(BF65,"000000000000,00"),",",""),SUBSTITUTE(TEXT(BF65,"0000000000000,00"),",",""))</f>
        <v>000000000000000</v>
      </c>
      <c r="BH65" s="24">
        <f t="shared" si="32"/>
        <v>0</v>
      </c>
      <c r="BI65" s="65" t="str">
        <f t="shared" ref="BI65" si="368">IF(BH65&lt;0,SUBSTITUTE(TEXT(BH65,"000000000000,00"),",",""),SUBSTITUTE(TEXT(BH65,"0000000000000,00"),",",""))</f>
        <v>000000000000000</v>
      </c>
      <c r="BJ65" s="24">
        <f t="shared" si="34"/>
        <v>0</v>
      </c>
      <c r="BK65" s="65" t="str">
        <f t="shared" ref="BK65" si="369">IF(BJ65&lt;0,SUBSTITUTE(TEXT(BJ65,"000000000000,00"),",",""),SUBSTITUTE(TEXT(BJ65,"0000000000000,00"),",",""))</f>
        <v>000000000000000</v>
      </c>
      <c r="BL65" s="24">
        <f t="shared" si="36"/>
        <v>0</v>
      </c>
      <c r="BM65" s="65" t="str">
        <f t="shared" ref="BM65" si="370">IF(BL65&lt;0,SUBSTITUTE(TEXT(BL65,"000000000000,00"),",",""),SUBSTITUTE(TEXT(BL65,"0000000000000,00"),",",""))</f>
        <v>000000000000000</v>
      </c>
      <c r="BN65" t="str">
        <f t="shared" si="38"/>
        <v>PES</v>
      </c>
      <c r="BO65" t="str">
        <f t="shared" si="39"/>
        <v>0001000000</v>
      </c>
      <c r="BP65">
        <f t="shared" si="40"/>
        <v>0</v>
      </c>
      <c r="BQ65">
        <f t="shared" si="41"/>
        <v>0</v>
      </c>
      <c r="BR65" s="24">
        <f t="shared" si="42"/>
        <v>0</v>
      </c>
      <c r="BS65" s="65" t="str">
        <f t="shared" si="43"/>
        <v>000000000000000</v>
      </c>
      <c r="BT65" t="str">
        <f t="shared" si="44"/>
        <v>00000000</v>
      </c>
      <c r="BU65" s="24">
        <f t="shared" si="45"/>
        <v>0</v>
      </c>
      <c r="BV65" s="65" t="str">
        <f t="shared" si="46"/>
        <v/>
      </c>
      <c r="BW65" s="69" t="str">
        <f t="shared" si="47"/>
        <v/>
      </c>
      <c r="BX65" s="24">
        <f t="shared" si="48"/>
        <v>0</v>
      </c>
      <c r="BY65" s="65" t="str">
        <f t="shared" si="49"/>
        <v/>
      </c>
      <c r="BZ65" s="24">
        <f t="shared" si="50"/>
        <v>0</v>
      </c>
      <c r="CA65" s="65" t="str">
        <f t="shared" si="51"/>
        <v/>
      </c>
      <c r="CB65" s="69" t="str">
        <f t="shared" si="52"/>
        <v/>
      </c>
      <c r="CC65" s="24">
        <f t="shared" si="53"/>
        <v>0</v>
      </c>
      <c r="CD65" s="65" t="str">
        <f t="shared" si="54"/>
        <v/>
      </c>
      <c r="CE65" s="73" t="str">
        <f>IF(CF65="","",MAX(CE$10:$CE64)+1)</f>
        <v/>
      </c>
      <c r="CF65" t="str">
        <f t="shared" si="9"/>
        <v/>
      </c>
      <c r="CG65" s="22" t="str">
        <f>IF(CH65="","",MAX($CG$10:CG64)+1)</f>
        <v/>
      </c>
      <c r="CH65" s="22" t="str">
        <f t="shared" si="10"/>
        <v/>
      </c>
      <c r="CI65" s="22" t="str">
        <f>IF(CJ65="","",MAX($CI$10:CI64)+1)</f>
        <v/>
      </c>
      <c r="CJ65" s="22" t="str">
        <f t="shared" si="11"/>
        <v/>
      </c>
    </row>
    <row r="66" spans="2:88">
      <c r="B66" s="39"/>
      <c r="C66" s="3"/>
      <c r="D66" s="3" t="str">
        <f t="shared" si="2"/>
        <v/>
      </c>
      <c r="E66" s="40"/>
      <c r="F66" s="40"/>
      <c r="G66" s="40">
        <f t="shared" si="12"/>
        <v>0</v>
      </c>
      <c r="H66" s="3">
        <v>80</v>
      </c>
      <c r="I66" s="3" t="str">
        <f t="shared" si="3"/>
        <v/>
      </c>
      <c r="J66" s="33"/>
      <c r="K66" s="3"/>
      <c r="L66" s="41"/>
      <c r="M66" s="41"/>
      <c r="N66" s="41"/>
      <c r="O66" s="41"/>
      <c r="P66" s="41"/>
      <c r="Q66" s="41"/>
      <c r="R66" s="41"/>
      <c r="S66" s="41"/>
      <c r="T66" s="3" t="s">
        <v>645</v>
      </c>
      <c r="U66" s="3" t="str">
        <f t="shared" si="4"/>
        <v/>
      </c>
      <c r="V66" s="41">
        <v>1</v>
      </c>
      <c r="W66" s="41">
        <f t="shared" si="13"/>
        <v>0</v>
      </c>
      <c r="X66" s="3">
        <v>0</v>
      </c>
      <c r="Y66" s="3" t="str">
        <f t="shared" si="5"/>
        <v/>
      </c>
      <c r="Z66" s="3"/>
      <c r="AA66" s="39" t="str">
        <f t="shared" si="14"/>
        <v/>
      </c>
      <c r="AC66" s="46"/>
      <c r="AD66" s="7"/>
      <c r="AE66" s="3" t="str">
        <f t="shared" si="6"/>
        <v/>
      </c>
      <c r="AF66" s="47">
        <f t="shared" si="55"/>
        <v>0</v>
      </c>
      <c r="AG66" s="46"/>
      <c r="AH66" s="7"/>
      <c r="AI66" s="3" t="str">
        <f t="shared" si="7"/>
        <v/>
      </c>
      <c r="AJ66" s="47">
        <f t="shared" si="56"/>
        <v>0</v>
      </c>
      <c r="AK66" s="53">
        <f t="shared" si="57"/>
        <v>0</v>
      </c>
      <c r="AL66" s="53">
        <f t="shared" si="58"/>
        <v>0</v>
      </c>
      <c r="AN66" s="56">
        <f t="shared" si="8"/>
        <v>0</v>
      </c>
      <c r="AP66" t="str">
        <f t="shared" si="15"/>
        <v/>
      </c>
      <c r="AQ66" t="str">
        <f t="shared" si="16"/>
        <v/>
      </c>
      <c r="AR66" t="str">
        <f t="shared" si="17"/>
        <v/>
      </c>
      <c r="AS66" t="str">
        <f t="shared" si="18"/>
        <v/>
      </c>
      <c r="AT66" t="str">
        <f t="shared" si="19"/>
        <v/>
      </c>
      <c r="AU66" t="str">
        <f t="shared" si="20"/>
        <v/>
      </c>
      <c r="AV66" t="str">
        <f t="shared" si="21"/>
        <v/>
      </c>
      <c r="AW66" t="str">
        <f t="shared" si="22"/>
        <v xml:space="preserve">                              </v>
      </c>
      <c r="AX66" s="24">
        <f t="shared" si="23"/>
        <v>0</v>
      </c>
      <c r="AY66" s="65" t="str">
        <f t="shared" si="24"/>
        <v>000000000000000</v>
      </c>
      <c r="AZ66" s="24">
        <f t="shared" si="25"/>
        <v>0</v>
      </c>
      <c r="BA66" s="65" t="str">
        <f t="shared" si="24"/>
        <v>000000000000000</v>
      </c>
      <c r="BB66" s="24">
        <f t="shared" si="26"/>
        <v>0</v>
      </c>
      <c r="BC66" s="65" t="str">
        <f t="shared" ref="BC66" si="371">IF(BB66&lt;0,SUBSTITUTE(TEXT(BB66,"000000000000,00"),",",""),SUBSTITUTE(TEXT(BB66,"0000000000000,00"),",",""))</f>
        <v>000000000000000</v>
      </c>
      <c r="BD66" s="24">
        <f t="shared" si="28"/>
        <v>0</v>
      </c>
      <c r="BE66" s="65" t="str">
        <f t="shared" ref="BE66" si="372">IF(BD66&lt;0,SUBSTITUTE(TEXT(BD66,"000000000000,00"),",",""),SUBSTITUTE(TEXT(BD66,"0000000000000,00"),",",""))</f>
        <v>000000000000000</v>
      </c>
      <c r="BF66" s="24">
        <f t="shared" si="30"/>
        <v>0</v>
      </c>
      <c r="BG66" s="65" t="str">
        <f t="shared" ref="BG66" si="373">IF(BF66&lt;0,SUBSTITUTE(TEXT(BF66,"000000000000,00"),",",""),SUBSTITUTE(TEXT(BF66,"0000000000000,00"),",",""))</f>
        <v>000000000000000</v>
      </c>
      <c r="BH66" s="24">
        <f t="shared" si="32"/>
        <v>0</v>
      </c>
      <c r="BI66" s="65" t="str">
        <f t="shared" ref="BI66" si="374">IF(BH66&lt;0,SUBSTITUTE(TEXT(BH66,"000000000000,00"),",",""),SUBSTITUTE(TEXT(BH66,"0000000000000,00"),",",""))</f>
        <v>000000000000000</v>
      </c>
      <c r="BJ66" s="24">
        <f t="shared" si="34"/>
        <v>0</v>
      </c>
      <c r="BK66" s="65" t="str">
        <f t="shared" ref="BK66" si="375">IF(BJ66&lt;0,SUBSTITUTE(TEXT(BJ66,"000000000000,00"),",",""),SUBSTITUTE(TEXT(BJ66,"0000000000000,00"),",",""))</f>
        <v>000000000000000</v>
      </c>
      <c r="BL66" s="24">
        <f t="shared" si="36"/>
        <v>0</v>
      </c>
      <c r="BM66" s="65" t="str">
        <f t="shared" ref="BM66" si="376">IF(BL66&lt;0,SUBSTITUTE(TEXT(BL66,"000000000000,00"),",",""),SUBSTITUTE(TEXT(BL66,"0000000000000,00"),",",""))</f>
        <v>000000000000000</v>
      </c>
      <c r="BN66" t="str">
        <f t="shared" si="38"/>
        <v>PES</v>
      </c>
      <c r="BO66" t="str">
        <f t="shared" si="39"/>
        <v>0001000000</v>
      </c>
      <c r="BP66">
        <f t="shared" si="40"/>
        <v>0</v>
      </c>
      <c r="BQ66">
        <f t="shared" si="41"/>
        <v>0</v>
      </c>
      <c r="BR66" s="24">
        <f t="shared" si="42"/>
        <v>0</v>
      </c>
      <c r="BS66" s="65" t="str">
        <f t="shared" si="43"/>
        <v>000000000000000</v>
      </c>
      <c r="BT66" t="str">
        <f t="shared" si="44"/>
        <v>00000000</v>
      </c>
      <c r="BU66" s="24">
        <f t="shared" si="45"/>
        <v>0</v>
      </c>
      <c r="BV66" s="65" t="str">
        <f t="shared" si="46"/>
        <v/>
      </c>
      <c r="BW66" s="69" t="str">
        <f t="shared" si="47"/>
        <v/>
      </c>
      <c r="BX66" s="24">
        <f t="shared" si="48"/>
        <v>0</v>
      </c>
      <c r="BY66" s="65" t="str">
        <f t="shared" si="49"/>
        <v/>
      </c>
      <c r="BZ66" s="24">
        <f t="shared" si="50"/>
        <v>0</v>
      </c>
      <c r="CA66" s="65" t="str">
        <f t="shared" si="51"/>
        <v/>
      </c>
      <c r="CB66" s="69" t="str">
        <f t="shared" si="52"/>
        <v/>
      </c>
      <c r="CC66" s="24">
        <f t="shared" si="53"/>
        <v>0</v>
      </c>
      <c r="CD66" s="65" t="str">
        <f t="shared" si="54"/>
        <v/>
      </c>
      <c r="CE66" s="73" t="str">
        <f>IF(CF66="","",MAX(CE$10:$CE65)+1)</f>
        <v/>
      </c>
      <c r="CF66" t="str">
        <f t="shared" si="9"/>
        <v/>
      </c>
      <c r="CG66" s="22" t="str">
        <f>IF(CH66="","",MAX($CG$10:CG65)+1)</f>
        <v/>
      </c>
      <c r="CH66" s="22" t="str">
        <f t="shared" si="10"/>
        <v/>
      </c>
      <c r="CI66" s="22" t="str">
        <f>IF(CJ66="","",MAX($CI$10:CI65)+1)</f>
        <v/>
      </c>
      <c r="CJ66" s="22" t="str">
        <f t="shared" si="11"/>
        <v/>
      </c>
    </row>
    <row r="67" spans="2:88">
      <c r="B67" s="39"/>
      <c r="C67" s="3"/>
      <c r="D67" s="3" t="str">
        <f t="shared" si="2"/>
        <v/>
      </c>
      <c r="E67" s="40"/>
      <c r="F67" s="40"/>
      <c r="G67" s="40">
        <f t="shared" si="12"/>
        <v>0</v>
      </c>
      <c r="H67" s="3">
        <v>80</v>
      </c>
      <c r="I67" s="3" t="str">
        <f t="shared" si="3"/>
        <v/>
      </c>
      <c r="J67" s="33"/>
      <c r="K67" s="3"/>
      <c r="L67" s="41"/>
      <c r="M67" s="41"/>
      <c r="N67" s="41"/>
      <c r="O67" s="41"/>
      <c r="P67" s="41"/>
      <c r="Q67" s="41"/>
      <c r="R67" s="41"/>
      <c r="S67" s="41"/>
      <c r="T67" s="3" t="s">
        <v>645</v>
      </c>
      <c r="U67" s="3" t="str">
        <f t="shared" si="4"/>
        <v/>
      </c>
      <c r="V67" s="41">
        <v>1</v>
      </c>
      <c r="W67" s="41">
        <f t="shared" si="13"/>
        <v>0</v>
      </c>
      <c r="X67" s="3">
        <v>0</v>
      </c>
      <c r="Y67" s="3" t="str">
        <f t="shared" si="5"/>
        <v/>
      </c>
      <c r="Z67" s="3"/>
      <c r="AA67" s="39" t="str">
        <f t="shared" si="14"/>
        <v/>
      </c>
      <c r="AC67" s="46"/>
      <c r="AD67" s="7"/>
      <c r="AE67" s="3" t="str">
        <f t="shared" si="6"/>
        <v/>
      </c>
      <c r="AF67" s="47">
        <f t="shared" si="55"/>
        <v>0</v>
      </c>
      <c r="AG67" s="46"/>
      <c r="AH67" s="7"/>
      <c r="AI67" s="3" t="str">
        <f t="shared" si="7"/>
        <v/>
      </c>
      <c r="AJ67" s="47">
        <f t="shared" si="56"/>
        <v>0</v>
      </c>
      <c r="AK67" s="53">
        <f t="shared" si="57"/>
        <v>0</v>
      </c>
      <c r="AL67" s="53">
        <f t="shared" si="58"/>
        <v>0</v>
      </c>
      <c r="AN67" s="56">
        <f t="shared" si="8"/>
        <v>0</v>
      </c>
      <c r="AP67" t="str">
        <f t="shared" si="15"/>
        <v/>
      </c>
      <c r="AQ67" t="str">
        <f t="shared" si="16"/>
        <v/>
      </c>
      <c r="AR67" t="str">
        <f t="shared" si="17"/>
        <v/>
      </c>
      <c r="AS67" t="str">
        <f t="shared" si="18"/>
        <v/>
      </c>
      <c r="AT67" t="str">
        <f t="shared" si="19"/>
        <v/>
      </c>
      <c r="AU67" t="str">
        <f t="shared" si="20"/>
        <v/>
      </c>
      <c r="AV67" t="str">
        <f t="shared" si="21"/>
        <v/>
      </c>
      <c r="AW67" t="str">
        <f t="shared" si="22"/>
        <v xml:space="preserve">                              </v>
      </c>
      <c r="AX67" s="24">
        <f t="shared" si="23"/>
        <v>0</v>
      </c>
      <c r="AY67" s="65" t="str">
        <f t="shared" si="24"/>
        <v>000000000000000</v>
      </c>
      <c r="AZ67" s="24">
        <f t="shared" si="25"/>
        <v>0</v>
      </c>
      <c r="BA67" s="65" t="str">
        <f t="shared" si="24"/>
        <v>000000000000000</v>
      </c>
      <c r="BB67" s="24">
        <f t="shared" si="26"/>
        <v>0</v>
      </c>
      <c r="BC67" s="65" t="str">
        <f t="shared" ref="BC67" si="377">IF(BB67&lt;0,SUBSTITUTE(TEXT(BB67,"000000000000,00"),",",""),SUBSTITUTE(TEXT(BB67,"0000000000000,00"),",",""))</f>
        <v>000000000000000</v>
      </c>
      <c r="BD67" s="24">
        <f t="shared" si="28"/>
        <v>0</v>
      </c>
      <c r="BE67" s="65" t="str">
        <f t="shared" ref="BE67" si="378">IF(BD67&lt;0,SUBSTITUTE(TEXT(BD67,"000000000000,00"),",",""),SUBSTITUTE(TEXT(BD67,"0000000000000,00"),",",""))</f>
        <v>000000000000000</v>
      </c>
      <c r="BF67" s="24">
        <f t="shared" si="30"/>
        <v>0</v>
      </c>
      <c r="BG67" s="65" t="str">
        <f t="shared" ref="BG67" si="379">IF(BF67&lt;0,SUBSTITUTE(TEXT(BF67,"000000000000,00"),",",""),SUBSTITUTE(TEXT(BF67,"0000000000000,00"),",",""))</f>
        <v>000000000000000</v>
      </c>
      <c r="BH67" s="24">
        <f t="shared" si="32"/>
        <v>0</v>
      </c>
      <c r="BI67" s="65" t="str">
        <f t="shared" ref="BI67" si="380">IF(BH67&lt;0,SUBSTITUTE(TEXT(BH67,"000000000000,00"),",",""),SUBSTITUTE(TEXT(BH67,"0000000000000,00"),",",""))</f>
        <v>000000000000000</v>
      </c>
      <c r="BJ67" s="24">
        <f t="shared" si="34"/>
        <v>0</v>
      </c>
      <c r="BK67" s="65" t="str">
        <f t="shared" ref="BK67" si="381">IF(BJ67&lt;0,SUBSTITUTE(TEXT(BJ67,"000000000000,00"),",",""),SUBSTITUTE(TEXT(BJ67,"0000000000000,00"),",",""))</f>
        <v>000000000000000</v>
      </c>
      <c r="BL67" s="24">
        <f t="shared" si="36"/>
        <v>0</v>
      </c>
      <c r="BM67" s="65" t="str">
        <f t="shared" ref="BM67" si="382">IF(BL67&lt;0,SUBSTITUTE(TEXT(BL67,"000000000000,00"),",",""),SUBSTITUTE(TEXT(BL67,"0000000000000,00"),",",""))</f>
        <v>000000000000000</v>
      </c>
      <c r="BN67" t="str">
        <f t="shared" si="38"/>
        <v>PES</v>
      </c>
      <c r="BO67" t="str">
        <f t="shared" si="39"/>
        <v>0001000000</v>
      </c>
      <c r="BP67">
        <f t="shared" si="40"/>
        <v>0</v>
      </c>
      <c r="BQ67">
        <f t="shared" si="41"/>
        <v>0</v>
      </c>
      <c r="BR67" s="24">
        <f t="shared" si="42"/>
        <v>0</v>
      </c>
      <c r="BS67" s="65" t="str">
        <f t="shared" si="43"/>
        <v>000000000000000</v>
      </c>
      <c r="BT67" t="str">
        <f t="shared" si="44"/>
        <v>00000000</v>
      </c>
      <c r="BU67" s="24">
        <f t="shared" si="45"/>
        <v>0</v>
      </c>
      <c r="BV67" s="65" t="str">
        <f t="shared" si="46"/>
        <v/>
      </c>
      <c r="BW67" s="69" t="str">
        <f t="shared" si="47"/>
        <v/>
      </c>
      <c r="BX67" s="24">
        <f t="shared" si="48"/>
        <v>0</v>
      </c>
      <c r="BY67" s="65" t="str">
        <f t="shared" si="49"/>
        <v/>
      </c>
      <c r="BZ67" s="24">
        <f t="shared" si="50"/>
        <v>0</v>
      </c>
      <c r="CA67" s="65" t="str">
        <f t="shared" si="51"/>
        <v/>
      </c>
      <c r="CB67" s="69" t="str">
        <f t="shared" si="52"/>
        <v/>
      </c>
      <c r="CC67" s="24">
        <f t="shared" si="53"/>
        <v>0</v>
      </c>
      <c r="CD67" s="65" t="str">
        <f t="shared" si="54"/>
        <v/>
      </c>
      <c r="CE67" s="73" t="str">
        <f>IF(CF67="","",MAX(CE$10:$CE66)+1)</f>
        <v/>
      </c>
      <c r="CF67" t="str">
        <f t="shared" si="9"/>
        <v/>
      </c>
      <c r="CG67" s="22" t="str">
        <f>IF(CH67="","",MAX($CG$10:CG66)+1)</f>
        <v/>
      </c>
      <c r="CH67" s="22" t="str">
        <f t="shared" si="10"/>
        <v/>
      </c>
      <c r="CI67" s="22" t="str">
        <f>IF(CJ67="","",MAX($CI$10:CI66)+1)</f>
        <v/>
      </c>
      <c r="CJ67" s="22" t="str">
        <f t="shared" si="11"/>
        <v/>
      </c>
    </row>
    <row r="68" spans="2:88">
      <c r="B68" s="39"/>
      <c r="C68" s="3"/>
      <c r="D68" s="3" t="str">
        <f t="shared" si="2"/>
        <v/>
      </c>
      <c r="E68" s="40"/>
      <c r="F68" s="40"/>
      <c r="G68" s="40">
        <f t="shared" si="12"/>
        <v>0</v>
      </c>
      <c r="H68" s="3">
        <v>80</v>
      </c>
      <c r="I68" s="3" t="str">
        <f t="shared" si="3"/>
        <v/>
      </c>
      <c r="J68" s="33"/>
      <c r="K68" s="3"/>
      <c r="L68" s="41"/>
      <c r="M68" s="41"/>
      <c r="N68" s="41"/>
      <c r="O68" s="41"/>
      <c r="P68" s="41"/>
      <c r="Q68" s="41"/>
      <c r="R68" s="41"/>
      <c r="S68" s="41"/>
      <c r="T68" s="3" t="s">
        <v>645</v>
      </c>
      <c r="U68" s="3" t="str">
        <f t="shared" si="4"/>
        <v/>
      </c>
      <c r="V68" s="41">
        <v>1</v>
      </c>
      <c r="W68" s="41">
        <f t="shared" si="13"/>
        <v>0</v>
      </c>
      <c r="X68" s="3">
        <v>0</v>
      </c>
      <c r="Y68" s="3" t="str">
        <f t="shared" si="5"/>
        <v/>
      </c>
      <c r="Z68" s="3"/>
      <c r="AA68" s="39" t="str">
        <f t="shared" si="14"/>
        <v/>
      </c>
      <c r="AC68" s="46"/>
      <c r="AD68" s="7"/>
      <c r="AE68" s="3" t="str">
        <f t="shared" si="6"/>
        <v/>
      </c>
      <c r="AF68" s="47">
        <f t="shared" si="55"/>
        <v>0</v>
      </c>
      <c r="AG68" s="46"/>
      <c r="AH68" s="7"/>
      <c r="AI68" s="3" t="str">
        <f t="shared" si="7"/>
        <v/>
      </c>
      <c r="AJ68" s="47">
        <f t="shared" si="56"/>
        <v>0</v>
      </c>
      <c r="AK68" s="53">
        <f t="shared" si="57"/>
        <v>0</v>
      </c>
      <c r="AL68" s="53">
        <f t="shared" si="58"/>
        <v>0</v>
      </c>
      <c r="AN68" s="56">
        <f t="shared" si="8"/>
        <v>0</v>
      </c>
      <c r="AP68" t="str">
        <f t="shared" si="15"/>
        <v/>
      </c>
      <c r="AQ68" t="str">
        <f t="shared" si="16"/>
        <v/>
      </c>
      <c r="AR68" t="str">
        <f t="shared" si="17"/>
        <v/>
      </c>
      <c r="AS68" t="str">
        <f t="shared" si="18"/>
        <v/>
      </c>
      <c r="AT68" t="str">
        <f t="shared" si="19"/>
        <v/>
      </c>
      <c r="AU68" t="str">
        <f t="shared" si="20"/>
        <v/>
      </c>
      <c r="AV68" t="str">
        <f t="shared" si="21"/>
        <v/>
      </c>
      <c r="AW68" t="str">
        <f t="shared" si="22"/>
        <v xml:space="preserve">                              </v>
      </c>
      <c r="AX68" s="24">
        <f t="shared" si="23"/>
        <v>0</v>
      </c>
      <c r="AY68" s="65" t="str">
        <f t="shared" si="24"/>
        <v>000000000000000</v>
      </c>
      <c r="AZ68" s="24">
        <f t="shared" si="25"/>
        <v>0</v>
      </c>
      <c r="BA68" s="65" t="str">
        <f t="shared" si="24"/>
        <v>000000000000000</v>
      </c>
      <c r="BB68" s="24">
        <f t="shared" si="26"/>
        <v>0</v>
      </c>
      <c r="BC68" s="65" t="str">
        <f t="shared" ref="BC68" si="383">IF(BB68&lt;0,SUBSTITUTE(TEXT(BB68,"000000000000,00"),",",""),SUBSTITUTE(TEXT(BB68,"0000000000000,00"),",",""))</f>
        <v>000000000000000</v>
      </c>
      <c r="BD68" s="24">
        <f t="shared" si="28"/>
        <v>0</v>
      </c>
      <c r="BE68" s="65" t="str">
        <f t="shared" ref="BE68" si="384">IF(BD68&lt;0,SUBSTITUTE(TEXT(BD68,"000000000000,00"),",",""),SUBSTITUTE(TEXT(BD68,"0000000000000,00"),",",""))</f>
        <v>000000000000000</v>
      </c>
      <c r="BF68" s="24">
        <f t="shared" si="30"/>
        <v>0</v>
      </c>
      <c r="BG68" s="65" t="str">
        <f t="shared" ref="BG68" si="385">IF(BF68&lt;0,SUBSTITUTE(TEXT(BF68,"000000000000,00"),",",""),SUBSTITUTE(TEXT(BF68,"0000000000000,00"),",",""))</f>
        <v>000000000000000</v>
      </c>
      <c r="BH68" s="24">
        <f t="shared" si="32"/>
        <v>0</v>
      </c>
      <c r="BI68" s="65" t="str">
        <f t="shared" ref="BI68" si="386">IF(BH68&lt;0,SUBSTITUTE(TEXT(BH68,"000000000000,00"),",",""),SUBSTITUTE(TEXT(BH68,"0000000000000,00"),",",""))</f>
        <v>000000000000000</v>
      </c>
      <c r="BJ68" s="24">
        <f t="shared" si="34"/>
        <v>0</v>
      </c>
      <c r="BK68" s="65" t="str">
        <f t="shared" ref="BK68" si="387">IF(BJ68&lt;0,SUBSTITUTE(TEXT(BJ68,"000000000000,00"),",",""),SUBSTITUTE(TEXT(BJ68,"0000000000000,00"),",",""))</f>
        <v>000000000000000</v>
      </c>
      <c r="BL68" s="24">
        <f t="shared" si="36"/>
        <v>0</v>
      </c>
      <c r="BM68" s="65" t="str">
        <f t="shared" ref="BM68" si="388">IF(BL68&lt;0,SUBSTITUTE(TEXT(BL68,"000000000000,00"),",",""),SUBSTITUTE(TEXT(BL68,"0000000000000,00"),",",""))</f>
        <v>000000000000000</v>
      </c>
      <c r="BN68" t="str">
        <f t="shared" si="38"/>
        <v>PES</v>
      </c>
      <c r="BO68" t="str">
        <f t="shared" si="39"/>
        <v>0001000000</v>
      </c>
      <c r="BP68">
        <f t="shared" si="40"/>
        <v>0</v>
      </c>
      <c r="BQ68">
        <f t="shared" si="41"/>
        <v>0</v>
      </c>
      <c r="BR68" s="24">
        <f t="shared" si="42"/>
        <v>0</v>
      </c>
      <c r="BS68" s="65" t="str">
        <f t="shared" si="43"/>
        <v>000000000000000</v>
      </c>
      <c r="BT68" t="str">
        <f t="shared" si="44"/>
        <v>00000000</v>
      </c>
      <c r="BU68" s="24">
        <f t="shared" si="45"/>
        <v>0</v>
      </c>
      <c r="BV68" s="65" t="str">
        <f t="shared" si="46"/>
        <v/>
      </c>
      <c r="BW68" s="69" t="str">
        <f t="shared" si="47"/>
        <v/>
      </c>
      <c r="BX68" s="24">
        <f t="shared" si="48"/>
        <v>0</v>
      </c>
      <c r="BY68" s="65" t="str">
        <f t="shared" si="49"/>
        <v/>
      </c>
      <c r="BZ68" s="24">
        <f t="shared" si="50"/>
        <v>0</v>
      </c>
      <c r="CA68" s="65" t="str">
        <f t="shared" si="51"/>
        <v/>
      </c>
      <c r="CB68" s="69" t="str">
        <f t="shared" si="52"/>
        <v/>
      </c>
      <c r="CC68" s="24">
        <f t="shared" si="53"/>
        <v>0</v>
      </c>
      <c r="CD68" s="65" t="str">
        <f t="shared" si="54"/>
        <v/>
      </c>
      <c r="CE68" s="73" t="str">
        <f>IF(CF68="","",MAX(CE$10:$CE67)+1)</f>
        <v/>
      </c>
      <c r="CF68" t="str">
        <f t="shared" si="9"/>
        <v/>
      </c>
      <c r="CG68" s="22" t="str">
        <f>IF(CH68="","",MAX($CG$10:CG67)+1)</f>
        <v/>
      </c>
      <c r="CH68" s="22" t="str">
        <f t="shared" si="10"/>
        <v/>
      </c>
      <c r="CI68" s="22" t="str">
        <f>IF(CJ68="","",MAX($CI$10:CI67)+1)</f>
        <v/>
      </c>
      <c r="CJ68" s="22" t="str">
        <f t="shared" si="11"/>
        <v/>
      </c>
    </row>
    <row r="69" spans="2:88">
      <c r="B69" s="39"/>
      <c r="C69" s="3"/>
      <c r="D69" s="3" t="str">
        <f t="shared" si="2"/>
        <v/>
      </c>
      <c r="E69" s="40"/>
      <c r="F69" s="40"/>
      <c r="G69" s="40">
        <f t="shared" si="12"/>
        <v>0</v>
      </c>
      <c r="H69" s="3">
        <v>80</v>
      </c>
      <c r="I69" s="3" t="str">
        <f t="shared" si="3"/>
        <v/>
      </c>
      <c r="J69" s="33"/>
      <c r="K69" s="3"/>
      <c r="L69" s="41"/>
      <c r="M69" s="41"/>
      <c r="N69" s="41"/>
      <c r="O69" s="41"/>
      <c r="P69" s="41"/>
      <c r="Q69" s="41"/>
      <c r="R69" s="41"/>
      <c r="S69" s="41"/>
      <c r="T69" s="3" t="s">
        <v>645</v>
      </c>
      <c r="U69" s="3" t="str">
        <f t="shared" si="4"/>
        <v/>
      </c>
      <c r="V69" s="41">
        <v>1</v>
      </c>
      <c r="W69" s="41">
        <f t="shared" si="13"/>
        <v>0</v>
      </c>
      <c r="X69" s="3">
        <v>0</v>
      </c>
      <c r="Y69" s="3" t="str">
        <f t="shared" si="5"/>
        <v/>
      </c>
      <c r="Z69" s="3"/>
      <c r="AA69" s="39" t="str">
        <f t="shared" si="14"/>
        <v/>
      </c>
      <c r="AC69" s="46"/>
      <c r="AD69" s="7"/>
      <c r="AE69" s="3" t="str">
        <f t="shared" si="6"/>
        <v/>
      </c>
      <c r="AF69" s="47">
        <f t="shared" si="55"/>
        <v>0</v>
      </c>
      <c r="AG69" s="46"/>
      <c r="AH69" s="7"/>
      <c r="AI69" s="3" t="str">
        <f t="shared" si="7"/>
        <v/>
      </c>
      <c r="AJ69" s="47">
        <f t="shared" si="56"/>
        <v>0</v>
      </c>
      <c r="AK69" s="53">
        <f t="shared" si="57"/>
        <v>0</v>
      </c>
      <c r="AL69" s="53">
        <f t="shared" si="58"/>
        <v>0</v>
      </c>
      <c r="AN69" s="56">
        <f t="shared" si="8"/>
        <v>0</v>
      </c>
      <c r="AP69" t="str">
        <f t="shared" si="15"/>
        <v/>
      </c>
      <c r="AQ69" t="str">
        <f t="shared" si="16"/>
        <v/>
      </c>
      <c r="AR69" t="str">
        <f t="shared" si="17"/>
        <v/>
      </c>
      <c r="AS69" t="str">
        <f t="shared" si="18"/>
        <v/>
      </c>
      <c r="AT69" t="str">
        <f t="shared" si="19"/>
        <v/>
      </c>
      <c r="AU69" t="str">
        <f t="shared" si="20"/>
        <v/>
      </c>
      <c r="AV69" t="str">
        <f t="shared" si="21"/>
        <v/>
      </c>
      <c r="AW69" t="str">
        <f t="shared" si="22"/>
        <v xml:space="preserve">                              </v>
      </c>
      <c r="AX69" s="24">
        <f t="shared" si="23"/>
        <v>0</v>
      </c>
      <c r="AY69" s="65" t="str">
        <f t="shared" si="24"/>
        <v>000000000000000</v>
      </c>
      <c r="AZ69" s="24">
        <f t="shared" si="25"/>
        <v>0</v>
      </c>
      <c r="BA69" s="65" t="str">
        <f t="shared" si="24"/>
        <v>000000000000000</v>
      </c>
      <c r="BB69" s="24">
        <f t="shared" si="26"/>
        <v>0</v>
      </c>
      <c r="BC69" s="65" t="str">
        <f t="shared" ref="BC69" si="389">IF(BB69&lt;0,SUBSTITUTE(TEXT(BB69,"000000000000,00"),",",""),SUBSTITUTE(TEXT(BB69,"0000000000000,00"),",",""))</f>
        <v>000000000000000</v>
      </c>
      <c r="BD69" s="24">
        <f t="shared" si="28"/>
        <v>0</v>
      </c>
      <c r="BE69" s="65" t="str">
        <f t="shared" ref="BE69" si="390">IF(BD69&lt;0,SUBSTITUTE(TEXT(BD69,"000000000000,00"),",",""),SUBSTITUTE(TEXT(BD69,"0000000000000,00"),",",""))</f>
        <v>000000000000000</v>
      </c>
      <c r="BF69" s="24">
        <f t="shared" si="30"/>
        <v>0</v>
      </c>
      <c r="BG69" s="65" t="str">
        <f t="shared" ref="BG69" si="391">IF(BF69&lt;0,SUBSTITUTE(TEXT(BF69,"000000000000,00"),",",""),SUBSTITUTE(TEXT(BF69,"0000000000000,00"),",",""))</f>
        <v>000000000000000</v>
      </c>
      <c r="BH69" s="24">
        <f t="shared" si="32"/>
        <v>0</v>
      </c>
      <c r="BI69" s="65" t="str">
        <f t="shared" ref="BI69" si="392">IF(BH69&lt;0,SUBSTITUTE(TEXT(BH69,"000000000000,00"),",",""),SUBSTITUTE(TEXT(BH69,"0000000000000,00"),",",""))</f>
        <v>000000000000000</v>
      </c>
      <c r="BJ69" s="24">
        <f t="shared" si="34"/>
        <v>0</v>
      </c>
      <c r="BK69" s="65" t="str">
        <f t="shared" ref="BK69" si="393">IF(BJ69&lt;0,SUBSTITUTE(TEXT(BJ69,"000000000000,00"),",",""),SUBSTITUTE(TEXT(BJ69,"0000000000000,00"),",",""))</f>
        <v>000000000000000</v>
      </c>
      <c r="BL69" s="24">
        <f t="shared" si="36"/>
        <v>0</v>
      </c>
      <c r="BM69" s="65" t="str">
        <f t="shared" ref="BM69" si="394">IF(BL69&lt;0,SUBSTITUTE(TEXT(BL69,"000000000000,00"),",",""),SUBSTITUTE(TEXT(BL69,"0000000000000,00"),",",""))</f>
        <v>000000000000000</v>
      </c>
      <c r="BN69" t="str">
        <f t="shared" si="38"/>
        <v>PES</v>
      </c>
      <c r="BO69" t="str">
        <f t="shared" si="39"/>
        <v>0001000000</v>
      </c>
      <c r="BP69">
        <f t="shared" si="40"/>
        <v>0</v>
      </c>
      <c r="BQ69">
        <f t="shared" si="41"/>
        <v>0</v>
      </c>
      <c r="BR69" s="24">
        <f t="shared" si="42"/>
        <v>0</v>
      </c>
      <c r="BS69" s="65" t="str">
        <f t="shared" si="43"/>
        <v>000000000000000</v>
      </c>
      <c r="BT69" t="str">
        <f t="shared" si="44"/>
        <v>00000000</v>
      </c>
      <c r="BU69" s="24">
        <f t="shared" si="45"/>
        <v>0</v>
      </c>
      <c r="BV69" s="65" t="str">
        <f t="shared" si="46"/>
        <v/>
      </c>
      <c r="BW69" s="69" t="str">
        <f t="shared" si="47"/>
        <v/>
      </c>
      <c r="BX69" s="24">
        <f t="shared" si="48"/>
        <v>0</v>
      </c>
      <c r="BY69" s="65" t="str">
        <f t="shared" si="49"/>
        <v/>
      </c>
      <c r="BZ69" s="24">
        <f t="shared" si="50"/>
        <v>0</v>
      </c>
      <c r="CA69" s="65" t="str">
        <f t="shared" si="51"/>
        <v/>
      </c>
      <c r="CB69" s="69" t="str">
        <f t="shared" si="52"/>
        <v/>
      </c>
      <c r="CC69" s="24">
        <f t="shared" si="53"/>
        <v>0</v>
      </c>
      <c r="CD69" s="65" t="str">
        <f t="shared" si="54"/>
        <v/>
      </c>
      <c r="CE69" s="73" t="str">
        <f>IF(CF69="","",MAX(CE$10:$CE68)+1)</f>
        <v/>
      </c>
      <c r="CF69" t="str">
        <f t="shared" si="9"/>
        <v/>
      </c>
      <c r="CG69" s="22" t="str">
        <f>IF(CH69="","",MAX($CG$10:CG68)+1)</f>
        <v/>
      </c>
      <c r="CH69" s="22" t="str">
        <f t="shared" si="10"/>
        <v/>
      </c>
      <c r="CI69" s="22" t="str">
        <f>IF(CJ69="","",MAX($CI$10:CI68)+1)</f>
        <v/>
      </c>
      <c r="CJ69" s="22" t="str">
        <f t="shared" si="11"/>
        <v/>
      </c>
    </row>
    <row r="70" spans="2:88">
      <c r="B70" s="39"/>
      <c r="C70" s="3"/>
      <c r="D70" s="3" t="str">
        <f t="shared" si="2"/>
        <v/>
      </c>
      <c r="E70" s="40"/>
      <c r="F70" s="40"/>
      <c r="G70" s="40">
        <f t="shared" si="12"/>
        <v>0</v>
      </c>
      <c r="H70" s="3">
        <v>80</v>
      </c>
      <c r="I70" s="3" t="str">
        <f t="shared" si="3"/>
        <v/>
      </c>
      <c r="J70" s="33"/>
      <c r="K70" s="3"/>
      <c r="L70" s="41"/>
      <c r="M70" s="41"/>
      <c r="N70" s="41"/>
      <c r="O70" s="41"/>
      <c r="P70" s="41"/>
      <c r="Q70" s="41"/>
      <c r="R70" s="41"/>
      <c r="S70" s="41"/>
      <c r="T70" s="3" t="s">
        <v>645</v>
      </c>
      <c r="U70" s="3" t="str">
        <f t="shared" si="4"/>
        <v/>
      </c>
      <c r="V70" s="41">
        <v>1</v>
      </c>
      <c r="W70" s="41">
        <f t="shared" si="13"/>
        <v>0</v>
      </c>
      <c r="X70" s="3">
        <v>0</v>
      </c>
      <c r="Y70" s="3" t="str">
        <f t="shared" si="5"/>
        <v/>
      </c>
      <c r="Z70" s="3"/>
      <c r="AA70" s="39" t="str">
        <f t="shared" si="14"/>
        <v/>
      </c>
      <c r="AC70" s="46"/>
      <c r="AD70" s="7"/>
      <c r="AE70" s="3" t="str">
        <f t="shared" si="6"/>
        <v/>
      </c>
      <c r="AF70" s="47">
        <f t="shared" si="55"/>
        <v>0</v>
      </c>
      <c r="AG70" s="46"/>
      <c r="AH70" s="7"/>
      <c r="AI70" s="3" t="str">
        <f t="shared" si="7"/>
        <v/>
      </c>
      <c r="AJ70" s="47">
        <f t="shared" si="56"/>
        <v>0</v>
      </c>
      <c r="AK70" s="53">
        <f t="shared" si="57"/>
        <v>0</v>
      </c>
      <c r="AL70" s="53">
        <f t="shared" si="58"/>
        <v>0</v>
      </c>
      <c r="AN70" s="56">
        <f t="shared" si="8"/>
        <v>0</v>
      </c>
      <c r="AP70" t="str">
        <f t="shared" si="15"/>
        <v/>
      </c>
      <c r="AQ70" t="str">
        <f t="shared" si="16"/>
        <v/>
      </c>
      <c r="AR70" t="str">
        <f t="shared" si="17"/>
        <v/>
      </c>
      <c r="AS70" t="str">
        <f t="shared" si="18"/>
        <v/>
      </c>
      <c r="AT70" t="str">
        <f t="shared" si="19"/>
        <v/>
      </c>
      <c r="AU70" t="str">
        <f t="shared" si="20"/>
        <v/>
      </c>
      <c r="AV70" t="str">
        <f t="shared" si="21"/>
        <v/>
      </c>
      <c r="AW70" t="str">
        <f t="shared" si="22"/>
        <v xml:space="preserve">                              </v>
      </c>
      <c r="AX70" s="24">
        <f t="shared" si="23"/>
        <v>0</v>
      </c>
      <c r="AY70" s="65" t="str">
        <f t="shared" si="24"/>
        <v>000000000000000</v>
      </c>
      <c r="AZ70" s="24">
        <f t="shared" si="25"/>
        <v>0</v>
      </c>
      <c r="BA70" s="65" t="str">
        <f t="shared" si="24"/>
        <v>000000000000000</v>
      </c>
      <c r="BB70" s="24">
        <f t="shared" si="26"/>
        <v>0</v>
      </c>
      <c r="BC70" s="65" t="str">
        <f t="shared" ref="BC70" si="395">IF(BB70&lt;0,SUBSTITUTE(TEXT(BB70,"000000000000,00"),",",""),SUBSTITUTE(TEXT(BB70,"0000000000000,00"),",",""))</f>
        <v>000000000000000</v>
      </c>
      <c r="BD70" s="24">
        <f t="shared" si="28"/>
        <v>0</v>
      </c>
      <c r="BE70" s="65" t="str">
        <f t="shared" ref="BE70" si="396">IF(BD70&lt;0,SUBSTITUTE(TEXT(BD70,"000000000000,00"),",",""),SUBSTITUTE(TEXT(BD70,"0000000000000,00"),",",""))</f>
        <v>000000000000000</v>
      </c>
      <c r="BF70" s="24">
        <f t="shared" si="30"/>
        <v>0</v>
      </c>
      <c r="BG70" s="65" t="str">
        <f t="shared" ref="BG70" si="397">IF(BF70&lt;0,SUBSTITUTE(TEXT(BF70,"000000000000,00"),",",""),SUBSTITUTE(TEXT(BF70,"0000000000000,00"),",",""))</f>
        <v>000000000000000</v>
      </c>
      <c r="BH70" s="24">
        <f t="shared" si="32"/>
        <v>0</v>
      </c>
      <c r="BI70" s="65" t="str">
        <f t="shared" ref="BI70" si="398">IF(BH70&lt;0,SUBSTITUTE(TEXT(BH70,"000000000000,00"),",",""),SUBSTITUTE(TEXT(BH70,"0000000000000,00"),",",""))</f>
        <v>000000000000000</v>
      </c>
      <c r="BJ70" s="24">
        <f t="shared" si="34"/>
        <v>0</v>
      </c>
      <c r="BK70" s="65" t="str">
        <f t="shared" ref="BK70" si="399">IF(BJ70&lt;0,SUBSTITUTE(TEXT(BJ70,"000000000000,00"),",",""),SUBSTITUTE(TEXT(BJ70,"0000000000000,00"),",",""))</f>
        <v>000000000000000</v>
      </c>
      <c r="BL70" s="24">
        <f t="shared" si="36"/>
        <v>0</v>
      </c>
      <c r="BM70" s="65" t="str">
        <f t="shared" ref="BM70" si="400">IF(BL70&lt;0,SUBSTITUTE(TEXT(BL70,"000000000000,00"),",",""),SUBSTITUTE(TEXT(BL70,"0000000000000,00"),",",""))</f>
        <v>000000000000000</v>
      </c>
      <c r="BN70" t="str">
        <f t="shared" si="38"/>
        <v>PES</v>
      </c>
      <c r="BO70" t="str">
        <f t="shared" si="39"/>
        <v>0001000000</v>
      </c>
      <c r="BP70">
        <f t="shared" si="40"/>
        <v>0</v>
      </c>
      <c r="BQ70">
        <f t="shared" si="41"/>
        <v>0</v>
      </c>
      <c r="BR70" s="24">
        <f t="shared" si="42"/>
        <v>0</v>
      </c>
      <c r="BS70" s="65" t="str">
        <f t="shared" si="43"/>
        <v>000000000000000</v>
      </c>
      <c r="BT70" t="str">
        <f t="shared" si="44"/>
        <v>00000000</v>
      </c>
      <c r="BU70" s="24">
        <f t="shared" si="45"/>
        <v>0</v>
      </c>
      <c r="BV70" s="65" t="str">
        <f t="shared" si="46"/>
        <v/>
      </c>
      <c r="BW70" s="69" t="str">
        <f t="shared" si="47"/>
        <v/>
      </c>
      <c r="BX70" s="24">
        <f t="shared" si="48"/>
        <v>0</v>
      </c>
      <c r="BY70" s="65" t="str">
        <f t="shared" si="49"/>
        <v/>
      </c>
      <c r="BZ70" s="24">
        <f t="shared" si="50"/>
        <v>0</v>
      </c>
      <c r="CA70" s="65" t="str">
        <f t="shared" si="51"/>
        <v/>
      </c>
      <c r="CB70" s="69" t="str">
        <f t="shared" si="52"/>
        <v/>
      </c>
      <c r="CC70" s="24">
        <f t="shared" si="53"/>
        <v>0</v>
      </c>
      <c r="CD70" s="65" t="str">
        <f t="shared" si="54"/>
        <v/>
      </c>
      <c r="CE70" s="73" t="str">
        <f>IF(CF70="","",MAX(CE$10:$CE69)+1)</f>
        <v/>
      </c>
      <c r="CF70" t="str">
        <f t="shared" si="9"/>
        <v/>
      </c>
      <c r="CG70" s="22" t="str">
        <f>IF(CH70="","",MAX($CG$10:CG69)+1)</f>
        <v/>
      </c>
      <c r="CH70" s="22" t="str">
        <f t="shared" si="10"/>
        <v/>
      </c>
      <c r="CI70" s="22" t="str">
        <f>IF(CJ70="","",MAX($CI$10:CI69)+1)</f>
        <v/>
      </c>
      <c r="CJ70" s="22" t="str">
        <f t="shared" si="11"/>
        <v/>
      </c>
    </row>
    <row r="71" spans="2:88">
      <c r="B71" s="39"/>
      <c r="C71" s="3"/>
      <c r="D71" s="3" t="str">
        <f t="shared" si="2"/>
        <v/>
      </c>
      <c r="E71" s="40"/>
      <c r="F71" s="40"/>
      <c r="G71" s="40">
        <f t="shared" si="12"/>
        <v>0</v>
      </c>
      <c r="H71" s="3">
        <v>80</v>
      </c>
      <c r="I71" s="3" t="str">
        <f t="shared" si="3"/>
        <v/>
      </c>
      <c r="J71" s="33"/>
      <c r="K71" s="3"/>
      <c r="L71" s="41"/>
      <c r="M71" s="41"/>
      <c r="N71" s="41"/>
      <c r="O71" s="41"/>
      <c r="P71" s="41"/>
      <c r="Q71" s="41"/>
      <c r="R71" s="41"/>
      <c r="S71" s="41"/>
      <c r="T71" s="3" t="s">
        <v>645</v>
      </c>
      <c r="U71" s="3" t="str">
        <f t="shared" si="4"/>
        <v/>
      </c>
      <c r="V71" s="41">
        <v>1</v>
      </c>
      <c r="W71" s="41">
        <f t="shared" si="13"/>
        <v>0</v>
      </c>
      <c r="X71" s="3">
        <v>0</v>
      </c>
      <c r="Y71" s="3" t="str">
        <f t="shared" si="5"/>
        <v/>
      </c>
      <c r="Z71" s="3"/>
      <c r="AA71" s="39" t="str">
        <f t="shared" si="14"/>
        <v/>
      </c>
      <c r="AC71" s="46"/>
      <c r="AD71" s="7"/>
      <c r="AE71" s="3" t="str">
        <f t="shared" si="6"/>
        <v/>
      </c>
      <c r="AF71" s="47">
        <f t="shared" si="55"/>
        <v>0</v>
      </c>
      <c r="AG71" s="46"/>
      <c r="AH71" s="7"/>
      <c r="AI71" s="3" t="str">
        <f t="shared" si="7"/>
        <v/>
      </c>
      <c r="AJ71" s="47">
        <f t="shared" si="56"/>
        <v>0</v>
      </c>
      <c r="AK71" s="53">
        <f t="shared" si="57"/>
        <v>0</v>
      </c>
      <c r="AL71" s="53">
        <f t="shared" si="58"/>
        <v>0</v>
      </c>
      <c r="AN71" s="56">
        <f t="shared" si="8"/>
        <v>0</v>
      </c>
      <c r="AP71" t="str">
        <f t="shared" si="15"/>
        <v/>
      </c>
      <c r="AQ71" t="str">
        <f t="shared" si="16"/>
        <v/>
      </c>
      <c r="AR71" t="str">
        <f t="shared" si="17"/>
        <v/>
      </c>
      <c r="AS71" t="str">
        <f t="shared" si="18"/>
        <v/>
      </c>
      <c r="AT71" t="str">
        <f t="shared" si="19"/>
        <v/>
      </c>
      <c r="AU71" t="str">
        <f t="shared" si="20"/>
        <v/>
      </c>
      <c r="AV71" t="str">
        <f t="shared" si="21"/>
        <v/>
      </c>
      <c r="AW71" t="str">
        <f t="shared" si="22"/>
        <v xml:space="preserve">                              </v>
      </c>
      <c r="AX71" s="24">
        <f t="shared" si="23"/>
        <v>0</v>
      </c>
      <c r="AY71" s="65" t="str">
        <f t="shared" si="24"/>
        <v>000000000000000</v>
      </c>
      <c r="AZ71" s="24">
        <f t="shared" si="25"/>
        <v>0</v>
      </c>
      <c r="BA71" s="65" t="str">
        <f t="shared" si="24"/>
        <v>000000000000000</v>
      </c>
      <c r="BB71" s="24">
        <f t="shared" si="26"/>
        <v>0</v>
      </c>
      <c r="BC71" s="65" t="str">
        <f t="shared" ref="BC71" si="401">IF(BB71&lt;0,SUBSTITUTE(TEXT(BB71,"000000000000,00"),",",""),SUBSTITUTE(TEXT(BB71,"0000000000000,00"),",",""))</f>
        <v>000000000000000</v>
      </c>
      <c r="BD71" s="24">
        <f t="shared" si="28"/>
        <v>0</v>
      </c>
      <c r="BE71" s="65" t="str">
        <f t="shared" ref="BE71" si="402">IF(BD71&lt;0,SUBSTITUTE(TEXT(BD71,"000000000000,00"),",",""),SUBSTITUTE(TEXT(BD71,"0000000000000,00"),",",""))</f>
        <v>000000000000000</v>
      </c>
      <c r="BF71" s="24">
        <f t="shared" si="30"/>
        <v>0</v>
      </c>
      <c r="BG71" s="65" t="str">
        <f t="shared" ref="BG71" si="403">IF(BF71&lt;0,SUBSTITUTE(TEXT(BF71,"000000000000,00"),",",""),SUBSTITUTE(TEXT(BF71,"0000000000000,00"),",",""))</f>
        <v>000000000000000</v>
      </c>
      <c r="BH71" s="24">
        <f t="shared" si="32"/>
        <v>0</v>
      </c>
      <c r="BI71" s="65" t="str">
        <f t="shared" ref="BI71" si="404">IF(BH71&lt;0,SUBSTITUTE(TEXT(BH71,"000000000000,00"),",",""),SUBSTITUTE(TEXT(BH71,"0000000000000,00"),",",""))</f>
        <v>000000000000000</v>
      </c>
      <c r="BJ71" s="24">
        <f t="shared" si="34"/>
        <v>0</v>
      </c>
      <c r="BK71" s="65" t="str">
        <f t="shared" ref="BK71" si="405">IF(BJ71&lt;0,SUBSTITUTE(TEXT(BJ71,"000000000000,00"),",",""),SUBSTITUTE(TEXT(BJ71,"0000000000000,00"),",",""))</f>
        <v>000000000000000</v>
      </c>
      <c r="BL71" s="24">
        <f t="shared" si="36"/>
        <v>0</v>
      </c>
      <c r="BM71" s="65" t="str">
        <f t="shared" ref="BM71" si="406">IF(BL71&lt;0,SUBSTITUTE(TEXT(BL71,"000000000000,00"),",",""),SUBSTITUTE(TEXT(BL71,"0000000000000,00"),",",""))</f>
        <v>000000000000000</v>
      </c>
      <c r="BN71" t="str">
        <f t="shared" si="38"/>
        <v>PES</v>
      </c>
      <c r="BO71" t="str">
        <f t="shared" si="39"/>
        <v>0001000000</v>
      </c>
      <c r="BP71">
        <f t="shared" si="40"/>
        <v>0</v>
      </c>
      <c r="BQ71">
        <f t="shared" si="41"/>
        <v>0</v>
      </c>
      <c r="BR71" s="24">
        <f t="shared" si="42"/>
        <v>0</v>
      </c>
      <c r="BS71" s="65" t="str">
        <f t="shared" si="43"/>
        <v>000000000000000</v>
      </c>
      <c r="BT71" t="str">
        <f t="shared" si="44"/>
        <v>00000000</v>
      </c>
      <c r="BU71" s="24">
        <f t="shared" si="45"/>
        <v>0</v>
      </c>
      <c r="BV71" s="65" t="str">
        <f t="shared" si="46"/>
        <v/>
      </c>
      <c r="BW71" s="69" t="str">
        <f t="shared" si="47"/>
        <v/>
      </c>
      <c r="BX71" s="24">
        <f t="shared" si="48"/>
        <v>0</v>
      </c>
      <c r="BY71" s="65" t="str">
        <f t="shared" si="49"/>
        <v/>
      </c>
      <c r="BZ71" s="24">
        <f t="shared" si="50"/>
        <v>0</v>
      </c>
      <c r="CA71" s="65" t="str">
        <f t="shared" si="51"/>
        <v/>
      </c>
      <c r="CB71" s="69" t="str">
        <f t="shared" si="52"/>
        <v/>
      </c>
      <c r="CC71" s="24">
        <f t="shared" si="53"/>
        <v>0</v>
      </c>
      <c r="CD71" s="65" t="str">
        <f t="shared" si="54"/>
        <v/>
      </c>
      <c r="CE71" s="73" t="str">
        <f>IF(CF71="","",MAX(CE$10:$CE70)+1)</f>
        <v/>
      </c>
      <c r="CF71" t="str">
        <f t="shared" si="9"/>
        <v/>
      </c>
      <c r="CG71" s="22" t="str">
        <f>IF(CH71="","",MAX($CG$10:CG70)+1)</f>
        <v/>
      </c>
      <c r="CH71" s="22" t="str">
        <f t="shared" si="10"/>
        <v/>
      </c>
      <c r="CI71" s="22" t="str">
        <f>IF(CJ71="","",MAX($CI$10:CI70)+1)</f>
        <v/>
      </c>
      <c r="CJ71" s="22" t="str">
        <f t="shared" si="11"/>
        <v/>
      </c>
    </row>
    <row r="72" spans="2:88">
      <c r="B72" s="39"/>
      <c r="C72" s="3"/>
      <c r="D72" s="3" t="str">
        <f t="shared" si="2"/>
        <v/>
      </c>
      <c r="E72" s="40"/>
      <c r="F72" s="40"/>
      <c r="G72" s="40">
        <f t="shared" si="12"/>
        <v>0</v>
      </c>
      <c r="H72" s="3">
        <v>80</v>
      </c>
      <c r="I72" s="3" t="str">
        <f t="shared" si="3"/>
        <v/>
      </c>
      <c r="J72" s="33"/>
      <c r="K72" s="3"/>
      <c r="L72" s="41"/>
      <c r="M72" s="41"/>
      <c r="N72" s="41"/>
      <c r="O72" s="41"/>
      <c r="P72" s="41"/>
      <c r="Q72" s="41"/>
      <c r="R72" s="41"/>
      <c r="S72" s="41"/>
      <c r="T72" s="3" t="s">
        <v>645</v>
      </c>
      <c r="U72" s="3" t="str">
        <f t="shared" si="4"/>
        <v/>
      </c>
      <c r="V72" s="41">
        <v>1</v>
      </c>
      <c r="W72" s="41">
        <f t="shared" si="13"/>
        <v>0</v>
      </c>
      <c r="X72" s="3">
        <v>0</v>
      </c>
      <c r="Y72" s="3" t="str">
        <f t="shared" si="5"/>
        <v/>
      </c>
      <c r="Z72" s="3"/>
      <c r="AA72" s="39" t="str">
        <f t="shared" si="14"/>
        <v/>
      </c>
      <c r="AC72" s="46"/>
      <c r="AD72" s="7"/>
      <c r="AE72" s="3" t="str">
        <f t="shared" si="6"/>
        <v/>
      </c>
      <c r="AF72" s="47">
        <f t="shared" si="55"/>
        <v>0</v>
      </c>
      <c r="AG72" s="46"/>
      <c r="AH72" s="7"/>
      <c r="AI72" s="3" t="str">
        <f t="shared" si="7"/>
        <v/>
      </c>
      <c r="AJ72" s="47">
        <f t="shared" si="56"/>
        <v>0</v>
      </c>
      <c r="AK72" s="53">
        <f t="shared" si="57"/>
        <v>0</v>
      </c>
      <c r="AL72" s="53">
        <f t="shared" si="58"/>
        <v>0</v>
      </c>
      <c r="AN72" s="56">
        <f t="shared" si="8"/>
        <v>0</v>
      </c>
      <c r="AP72" t="str">
        <f t="shared" si="15"/>
        <v/>
      </c>
      <c r="AQ72" t="str">
        <f t="shared" si="16"/>
        <v/>
      </c>
      <c r="AR72" t="str">
        <f t="shared" si="17"/>
        <v/>
      </c>
      <c r="AS72" t="str">
        <f t="shared" si="18"/>
        <v/>
      </c>
      <c r="AT72" t="str">
        <f t="shared" si="19"/>
        <v/>
      </c>
      <c r="AU72" t="str">
        <f t="shared" si="20"/>
        <v/>
      </c>
      <c r="AV72" t="str">
        <f t="shared" si="21"/>
        <v/>
      </c>
      <c r="AW72" t="str">
        <f t="shared" si="22"/>
        <v xml:space="preserve">                              </v>
      </c>
      <c r="AX72" s="24">
        <f t="shared" si="23"/>
        <v>0</v>
      </c>
      <c r="AY72" s="65" t="str">
        <f t="shared" si="24"/>
        <v>000000000000000</v>
      </c>
      <c r="AZ72" s="24">
        <f t="shared" si="25"/>
        <v>0</v>
      </c>
      <c r="BA72" s="65" t="str">
        <f t="shared" si="24"/>
        <v>000000000000000</v>
      </c>
      <c r="BB72" s="24">
        <f t="shared" si="26"/>
        <v>0</v>
      </c>
      <c r="BC72" s="65" t="str">
        <f t="shared" ref="BC72" si="407">IF(BB72&lt;0,SUBSTITUTE(TEXT(BB72,"000000000000,00"),",",""),SUBSTITUTE(TEXT(BB72,"0000000000000,00"),",",""))</f>
        <v>000000000000000</v>
      </c>
      <c r="BD72" s="24">
        <f t="shared" si="28"/>
        <v>0</v>
      </c>
      <c r="BE72" s="65" t="str">
        <f t="shared" ref="BE72" si="408">IF(BD72&lt;0,SUBSTITUTE(TEXT(BD72,"000000000000,00"),",",""),SUBSTITUTE(TEXT(BD72,"0000000000000,00"),",",""))</f>
        <v>000000000000000</v>
      </c>
      <c r="BF72" s="24">
        <f t="shared" si="30"/>
        <v>0</v>
      </c>
      <c r="BG72" s="65" t="str">
        <f t="shared" ref="BG72" si="409">IF(BF72&lt;0,SUBSTITUTE(TEXT(BF72,"000000000000,00"),",",""),SUBSTITUTE(TEXT(BF72,"0000000000000,00"),",",""))</f>
        <v>000000000000000</v>
      </c>
      <c r="BH72" s="24">
        <f t="shared" si="32"/>
        <v>0</v>
      </c>
      <c r="BI72" s="65" t="str">
        <f t="shared" ref="BI72" si="410">IF(BH72&lt;0,SUBSTITUTE(TEXT(BH72,"000000000000,00"),",",""),SUBSTITUTE(TEXT(BH72,"0000000000000,00"),",",""))</f>
        <v>000000000000000</v>
      </c>
      <c r="BJ72" s="24">
        <f t="shared" si="34"/>
        <v>0</v>
      </c>
      <c r="BK72" s="65" t="str">
        <f t="shared" ref="BK72" si="411">IF(BJ72&lt;0,SUBSTITUTE(TEXT(BJ72,"000000000000,00"),",",""),SUBSTITUTE(TEXT(BJ72,"0000000000000,00"),",",""))</f>
        <v>000000000000000</v>
      </c>
      <c r="BL72" s="24">
        <f t="shared" si="36"/>
        <v>0</v>
      </c>
      <c r="BM72" s="65" t="str">
        <f t="shared" ref="BM72" si="412">IF(BL72&lt;0,SUBSTITUTE(TEXT(BL72,"000000000000,00"),",",""),SUBSTITUTE(TEXT(BL72,"0000000000000,00"),",",""))</f>
        <v>000000000000000</v>
      </c>
      <c r="BN72" t="str">
        <f t="shared" si="38"/>
        <v>PES</v>
      </c>
      <c r="BO72" t="str">
        <f t="shared" si="39"/>
        <v>0001000000</v>
      </c>
      <c r="BP72">
        <f t="shared" si="40"/>
        <v>0</v>
      </c>
      <c r="BQ72">
        <f t="shared" si="41"/>
        <v>0</v>
      </c>
      <c r="BR72" s="24">
        <f t="shared" si="42"/>
        <v>0</v>
      </c>
      <c r="BS72" s="65" t="str">
        <f t="shared" si="43"/>
        <v>000000000000000</v>
      </c>
      <c r="BT72" t="str">
        <f t="shared" si="44"/>
        <v>00000000</v>
      </c>
      <c r="BU72" s="24">
        <f t="shared" si="45"/>
        <v>0</v>
      </c>
      <c r="BV72" s="65" t="str">
        <f t="shared" si="46"/>
        <v/>
      </c>
      <c r="BW72" s="69" t="str">
        <f t="shared" si="47"/>
        <v/>
      </c>
      <c r="BX72" s="24">
        <f t="shared" si="48"/>
        <v>0</v>
      </c>
      <c r="BY72" s="65" t="str">
        <f t="shared" si="49"/>
        <v/>
      </c>
      <c r="BZ72" s="24">
        <f t="shared" si="50"/>
        <v>0</v>
      </c>
      <c r="CA72" s="65" t="str">
        <f t="shared" si="51"/>
        <v/>
      </c>
      <c r="CB72" s="69" t="str">
        <f t="shared" si="52"/>
        <v/>
      </c>
      <c r="CC72" s="24">
        <f t="shared" si="53"/>
        <v>0</v>
      </c>
      <c r="CD72" s="65" t="str">
        <f t="shared" si="54"/>
        <v/>
      </c>
      <c r="CE72" s="73" t="str">
        <f>IF(CF72="","",MAX(CE$10:$CE71)+1)</f>
        <v/>
      </c>
      <c r="CF72" t="str">
        <f t="shared" si="9"/>
        <v/>
      </c>
      <c r="CG72" s="22" t="str">
        <f>IF(CH72="","",MAX($CG$10:CG71)+1)</f>
        <v/>
      </c>
      <c r="CH72" s="22" t="str">
        <f t="shared" si="10"/>
        <v/>
      </c>
      <c r="CI72" s="22" t="str">
        <f>IF(CJ72="","",MAX($CI$10:CI71)+1)</f>
        <v/>
      </c>
      <c r="CJ72" s="22" t="str">
        <f t="shared" si="11"/>
        <v/>
      </c>
    </row>
    <row r="73" spans="2:88">
      <c r="B73" s="39"/>
      <c r="C73" s="3"/>
      <c r="D73" s="3" t="str">
        <f t="shared" si="2"/>
        <v/>
      </c>
      <c r="E73" s="40"/>
      <c r="F73" s="40"/>
      <c r="G73" s="40">
        <f t="shared" si="12"/>
        <v>0</v>
      </c>
      <c r="H73" s="3">
        <v>80</v>
      </c>
      <c r="I73" s="3" t="str">
        <f t="shared" si="3"/>
        <v/>
      </c>
      <c r="J73" s="33"/>
      <c r="K73" s="3"/>
      <c r="L73" s="41"/>
      <c r="M73" s="41"/>
      <c r="N73" s="41"/>
      <c r="O73" s="41"/>
      <c r="P73" s="41"/>
      <c r="Q73" s="41"/>
      <c r="R73" s="41"/>
      <c r="S73" s="41"/>
      <c r="T73" s="3" t="s">
        <v>645</v>
      </c>
      <c r="U73" s="3" t="str">
        <f t="shared" si="4"/>
        <v/>
      </c>
      <c r="V73" s="41">
        <v>1</v>
      </c>
      <c r="W73" s="41">
        <f t="shared" si="13"/>
        <v>0</v>
      </c>
      <c r="X73" s="3">
        <v>0</v>
      </c>
      <c r="Y73" s="3" t="str">
        <f t="shared" si="5"/>
        <v/>
      </c>
      <c r="Z73" s="3"/>
      <c r="AA73" s="39" t="str">
        <f t="shared" si="14"/>
        <v/>
      </c>
      <c r="AC73" s="46"/>
      <c r="AD73" s="7"/>
      <c r="AE73" s="3" t="str">
        <f t="shared" si="6"/>
        <v/>
      </c>
      <c r="AF73" s="47">
        <f t="shared" si="55"/>
        <v>0</v>
      </c>
      <c r="AG73" s="46"/>
      <c r="AH73" s="7"/>
      <c r="AI73" s="3" t="str">
        <f t="shared" si="7"/>
        <v/>
      </c>
      <c r="AJ73" s="47">
        <f t="shared" si="56"/>
        <v>0</v>
      </c>
      <c r="AK73" s="53">
        <f t="shared" si="57"/>
        <v>0</v>
      </c>
      <c r="AL73" s="53">
        <f t="shared" si="58"/>
        <v>0</v>
      </c>
      <c r="AN73" s="56">
        <f t="shared" si="8"/>
        <v>0</v>
      </c>
      <c r="AP73" t="str">
        <f t="shared" si="15"/>
        <v/>
      </c>
      <c r="AQ73" t="str">
        <f t="shared" si="16"/>
        <v/>
      </c>
      <c r="AR73" t="str">
        <f t="shared" si="17"/>
        <v/>
      </c>
      <c r="AS73" t="str">
        <f t="shared" si="18"/>
        <v/>
      </c>
      <c r="AT73" t="str">
        <f t="shared" si="19"/>
        <v/>
      </c>
      <c r="AU73" t="str">
        <f t="shared" si="20"/>
        <v/>
      </c>
      <c r="AV73" t="str">
        <f t="shared" si="21"/>
        <v/>
      </c>
      <c r="AW73" t="str">
        <f t="shared" si="22"/>
        <v xml:space="preserve">                              </v>
      </c>
      <c r="AX73" s="24">
        <f t="shared" si="23"/>
        <v>0</v>
      </c>
      <c r="AY73" s="65" t="str">
        <f t="shared" si="24"/>
        <v>000000000000000</v>
      </c>
      <c r="AZ73" s="24">
        <f t="shared" si="25"/>
        <v>0</v>
      </c>
      <c r="BA73" s="65" t="str">
        <f t="shared" si="24"/>
        <v>000000000000000</v>
      </c>
      <c r="BB73" s="24">
        <f t="shared" si="26"/>
        <v>0</v>
      </c>
      <c r="BC73" s="65" t="str">
        <f t="shared" ref="BC73" si="413">IF(BB73&lt;0,SUBSTITUTE(TEXT(BB73,"000000000000,00"),",",""),SUBSTITUTE(TEXT(BB73,"0000000000000,00"),",",""))</f>
        <v>000000000000000</v>
      </c>
      <c r="BD73" s="24">
        <f t="shared" si="28"/>
        <v>0</v>
      </c>
      <c r="BE73" s="65" t="str">
        <f t="shared" ref="BE73" si="414">IF(BD73&lt;0,SUBSTITUTE(TEXT(BD73,"000000000000,00"),",",""),SUBSTITUTE(TEXT(BD73,"0000000000000,00"),",",""))</f>
        <v>000000000000000</v>
      </c>
      <c r="BF73" s="24">
        <f t="shared" si="30"/>
        <v>0</v>
      </c>
      <c r="BG73" s="65" t="str">
        <f t="shared" ref="BG73" si="415">IF(BF73&lt;0,SUBSTITUTE(TEXT(BF73,"000000000000,00"),",",""),SUBSTITUTE(TEXT(BF73,"0000000000000,00"),",",""))</f>
        <v>000000000000000</v>
      </c>
      <c r="BH73" s="24">
        <f t="shared" si="32"/>
        <v>0</v>
      </c>
      <c r="BI73" s="65" t="str">
        <f t="shared" ref="BI73" si="416">IF(BH73&lt;0,SUBSTITUTE(TEXT(BH73,"000000000000,00"),",",""),SUBSTITUTE(TEXT(BH73,"0000000000000,00"),",",""))</f>
        <v>000000000000000</v>
      </c>
      <c r="BJ73" s="24">
        <f t="shared" si="34"/>
        <v>0</v>
      </c>
      <c r="BK73" s="65" t="str">
        <f t="shared" ref="BK73" si="417">IF(BJ73&lt;0,SUBSTITUTE(TEXT(BJ73,"000000000000,00"),",",""),SUBSTITUTE(TEXT(BJ73,"0000000000000,00"),",",""))</f>
        <v>000000000000000</v>
      </c>
      <c r="BL73" s="24">
        <f t="shared" si="36"/>
        <v>0</v>
      </c>
      <c r="BM73" s="65" t="str">
        <f t="shared" ref="BM73" si="418">IF(BL73&lt;0,SUBSTITUTE(TEXT(BL73,"000000000000,00"),",",""),SUBSTITUTE(TEXT(BL73,"0000000000000,00"),",",""))</f>
        <v>000000000000000</v>
      </c>
      <c r="BN73" t="str">
        <f t="shared" si="38"/>
        <v>PES</v>
      </c>
      <c r="BO73" t="str">
        <f t="shared" si="39"/>
        <v>0001000000</v>
      </c>
      <c r="BP73">
        <f t="shared" si="40"/>
        <v>0</v>
      </c>
      <c r="BQ73">
        <f t="shared" si="41"/>
        <v>0</v>
      </c>
      <c r="BR73" s="24">
        <f t="shared" si="42"/>
        <v>0</v>
      </c>
      <c r="BS73" s="65" t="str">
        <f t="shared" si="43"/>
        <v>000000000000000</v>
      </c>
      <c r="BT73" t="str">
        <f t="shared" si="44"/>
        <v>00000000</v>
      </c>
      <c r="BU73" s="24">
        <f t="shared" si="45"/>
        <v>0</v>
      </c>
      <c r="BV73" s="65" t="str">
        <f t="shared" si="46"/>
        <v/>
      </c>
      <c r="BW73" s="69" t="str">
        <f t="shared" si="47"/>
        <v/>
      </c>
      <c r="BX73" s="24">
        <f t="shared" si="48"/>
        <v>0</v>
      </c>
      <c r="BY73" s="65" t="str">
        <f t="shared" si="49"/>
        <v/>
      </c>
      <c r="BZ73" s="24">
        <f t="shared" si="50"/>
        <v>0</v>
      </c>
      <c r="CA73" s="65" t="str">
        <f t="shared" si="51"/>
        <v/>
      </c>
      <c r="CB73" s="69" t="str">
        <f t="shared" si="52"/>
        <v/>
      </c>
      <c r="CC73" s="24">
        <f t="shared" si="53"/>
        <v>0</v>
      </c>
      <c r="CD73" s="65" t="str">
        <f t="shared" si="54"/>
        <v/>
      </c>
      <c r="CE73" s="73" t="str">
        <f>IF(CF73="","",MAX(CE$10:$CE72)+1)</f>
        <v/>
      </c>
      <c r="CF73" t="str">
        <f t="shared" si="9"/>
        <v/>
      </c>
      <c r="CG73" s="22" t="str">
        <f>IF(CH73="","",MAX($CG$10:CG72)+1)</f>
        <v/>
      </c>
      <c r="CH73" s="22" t="str">
        <f t="shared" si="10"/>
        <v/>
      </c>
      <c r="CI73" s="22" t="str">
        <f>IF(CJ73="","",MAX($CI$10:CI72)+1)</f>
        <v/>
      </c>
      <c r="CJ73" s="22" t="str">
        <f t="shared" si="11"/>
        <v/>
      </c>
    </row>
    <row r="74" spans="2:88">
      <c r="B74" s="39"/>
      <c r="C74" s="3"/>
      <c r="D74" s="3" t="str">
        <f t="shared" si="2"/>
        <v/>
      </c>
      <c r="E74" s="40"/>
      <c r="F74" s="40"/>
      <c r="G74" s="40">
        <f t="shared" si="12"/>
        <v>0</v>
      </c>
      <c r="H74" s="3">
        <v>80</v>
      </c>
      <c r="I74" s="3" t="str">
        <f t="shared" si="3"/>
        <v/>
      </c>
      <c r="J74" s="33"/>
      <c r="K74" s="3"/>
      <c r="L74" s="41"/>
      <c r="M74" s="41"/>
      <c r="N74" s="41"/>
      <c r="O74" s="41"/>
      <c r="P74" s="41"/>
      <c r="Q74" s="41"/>
      <c r="R74" s="41"/>
      <c r="S74" s="41"/>
      <c r="T74" s="3" t="s">
        <v>645</v>
      </c>
      <c r="U74" s="3" t="str">
        <f t="shared" si="4"/>
        <v/>
      </c>
      <c r="V74" s="41">
        <v>1</v>
      </c>
      <c r="W74" s="41">
        <f t="shared" si="13"/>
        <v>0</v>
      </c>
      <c r="X74" s="3">
        <v>0</v>
      </c>
      <c r="Y74" s="3" t="str">
        <f t="shared" si="5"/>
        <v/>
      </c>
      <c r="Z74" s="3"/>
      <c r="AA74" s="39" t="str">
        <f t="shared" si="14"/>
        <v/>
      </c>
      <c r="AC74" s="46"/>
      <c r="AD74" s="7"/>
      <c r="AE74" s="3" t="str">
        <f t="shared" si="6"/>
        <v/>
      </c>
      <c r="AF74" s="47">
        <f t="shared" si="55"/>
        <v>0</v>
      </c>
      <c r="AG74" s="46"/>
      <c r="AH74" s="7"/>
      <c r="AI74" s="3" t="str">
        <f t="shared" si="7"/>
        <v/>
      </c>
      <c r="AJ74" s="47">
        <f t="shared" si="56"/>
        <v>0</v>
      </c>
      <c r="AK74" s="53">
        <f t="shared" si="57"/>
        <v>0</v>
      </c>
      <c r="AL74" s="53">
        <f t="shared" si="58"/>
        <v>0</v>
      </c>
      <c r="AN74" s="56">
        <f t="shared" si="8"/>
        <v>0</v>
      </c>
      <c r="AP74" t="str">
        <f t="shared" si="15"/>
        <v/>
      </c>
      <c r="AQ74" t="str">
        <f t="shared" si="16"/>
        <v/>
      </c>
      <c r="AR74" t="str">
        <f t="shared" si="17"/>
        <v/>
      </c>
      <c r="AS74" t="str">
        <f t="shared" si="18"/>
        <v/>
      </c>
      <c r="AT74" t="str">
        <f t="shared" si="19"/>
        <v/>
      </c>
      <c r="AU74" t="str">
        <f t="shared" si="20"/>
        <v/>
      </c>
      <c r="AV74" t="str">
        <f t="shared" si="21"/>
        <v/>
      </c>
      <c r="AW74" t="str">
        <f t="shared" si="22"/>
        <v xml:space="preserve">                              </v>
      </c>
      <c r="AX74" s="24">
        <f t="shared" si="23"/>
        <v>0</v>
      </c>
      <c r="AY74" s="65" t="str">
        <f t="shared" si="24"/>
        <v>000000000000000</v>
      </c>
      <c r="AZ74" s="24">
        <f t="shared" si="25"/>
        <v>0</v>
      </c>
      <c r="BA74" s="65" t="str">
        <f t="shared" si="24"/>
        <v>000000000000000</v>
      </c>
      <c r="BB74" s="24">
        <f t="shared" si="26"/>
        <v>0</v>
      </c>
      <c r="BC74" s="65" t="str">
        <f t="shared" ref="BC74" si="419">IF(BB74&lt;0,SUBSTITUTE(TEXT(BB74,"000000000000,00"),",",""),SUBSTITUTE(TEXT(BB74,"0000000000000,00"),",",""))</f>
        <v>000000000000000</v>
      </c>
      <c r="BD74" s="24">
        <f t="shared" si="28"/>
        <v>0</v>
      </c>
      <c r="BE74" s="65" t="str">
        <f t="shared" ref="BE74" si="420">IF(BD74&lt;0,SUBSTITUTE(TEXT(BD74,"000000000000,00"),",",""),SUBSTITUTE(TEXT(BD74,"0000000000000,00"),",",""))</f>
        <v>000000000000000</v>
      </c>
      <c r="BF74" s="24">
        <f t="shared" si="30"/>
        <v>0</v>
      </c>
      <c r="BG74" s="65" t="str">
        <f t="shared" ref="BG74" si="421">IF(BF74&lt;0,SUBSTITUTE(TEXT(BF74,"000000000000,00"),",",""),SUBSTITUTE(TEXT(BF74,"0000000000000,00"),",",""))</f>
        <v>000000000000000</v>
      </c>
      <c r="BH74" s="24">
        <f t="shared" si="32"/>
        <v>0</v>
      </c>
      <c r="BI74" s="65" t="str">
        <f t="shared" ref="BI74" si="422">IF(BH74&lt;0,SUBSTITUTE(TEXT(BH74,"000000000000,00"),",",""),SUBSTITUTE(TEXT(BH74,"0000000000000,00"),",",""))</f>
        <v>000000000000000</v>
      </c>
      <c r="BJ74" s="24">
        <f t="shared" si="34"/>
        <v>0</v>
      </c>
      <c r="BK74" s="65" t="str">
        <f t="shared" ref="BK74" si="423">IF(BJ74&lt;0,SUBSTITUTE(TEXT(BJ74,"000000000000,00"),",",""),SUBSTITUTE(TEXT(BJ74,"0000000000000,00"),",",""))</f>
        <v>000000000000000</v>
      </c>
      <c r="BL74" s="24">
        <f t="shared" si="36"/>
        <v>0</v>
      </c>
      <c r="BM74" s="65" t="str">
        <f t="shared" ref="BM74" si="424">IF(BL74&lt;0,SUBSTITUTE(TEXT(BL74,"000000000000,00"),",",""),SUBSTITUTE(TEXT(BL74,"0000000000000,00"),",",""))</f>
        <v>000000000000000</v>
      </c>
      <c r="BN74" t="str">
        <f t="shared" si="38"/>
        <v>PES</v>
      </c>
      <c r="BO74" t="str">
        <f t="shared" si="39"/>
        <v>0001000000</v>
      </c>
      <c r="BP74">
        <f t="shared" si="40"/>
        <v>0</v>
      </c>
      <c r="BQ74">
        <f t="shared" si="41"/>
        <v>0</v>
      </c>
      <c r="BR74" s="24">
        <f t="shared" si="42"/>
        <v>0</v>
      </c>
      <c r="BS74" s="65" t="str">
        <f t="shared" si="43"/>
        <v>000000000000000</v>
      </c>
      <c r="BT74" t="str">
        <f t="shared" si="44"/>
        <v>00000000</v>
      </c>
      <c r="BU74" s="24">
        <f t="shared" si="45"/>
        <v>0</v>
      </c>
      <c r="BV74" s="65" t="str">
        <f t="shared" si="46"/>
        <v/>
      </c>
      <c r="BW74" s="69" t="str">
        <f t="shared" si="47"/>
        <v/>
      </c>
      <c r="BX74" s="24">
        <f t="shared" si="48"/>
        <v>0</v>
      </c>
      <c r="BY74" s="65" t="str">
        <f t="shared" si="49"/>
        <v/>
      </c>
      <c r="BZ74" s="24">
        <f t="shared" si="50"/>
        <v>0</v>
      </c>
      <c r="CA74" s="65" t="str">
        <f t="shared" si="51"/>
        <v/>
      </c>
      <c r="CB74" s="69" t="str">
        <f t="shared" si="52"/>
        <v/>
      </c>
      <c r="CC74" s="24">
        <f t="shared" si="53"/>
        <v>0</v>
      </c>
      <c r="CD74" s="65" t="str">
        <f t="shared" si="54"/>
        <v/>
      </c>
      <c r="CE74" s="73" t="str">
        <f>IF(CF74="","",MAX(CE$10:$CE73)+1)</f>
        <v/>
      </c>
      <c r="CF74" t="str">
        <f t="shared" si="9"/>
        <v/>
      </c>
      <c r="CG74" s="22" t="str">
        <f>IF(CH74="","",MAX($CG$10:CG73)+1)</f>
        <v/>
      </c>
      <c r="CH74" s="22" t="str">
        <f t="shared" si="10"/>
        <v/>
      </c>
      <c r="CI74" s="22" t="str">
        <f>IF(CJ74="","",MAX($CI$10:CI73)+1)</f>
        <v/>
      </c>
      <c r="CJ74" s="22" t="str">
        <f t="shared" si="11"/>
        <v/>
      </c>
    </row>
    <row r="75" spans="2:88">
      <c r="B75" s="39"/>
      <c r="C75" s="3"/>
      <c r="D75" s="3" t="str">
        <f t="shared" si="2"/>
        <v/>
      </c>
      <c r="E75" s="40"/>
      <c r="F75" s="40"/>
      <c r="G75" s="40">
        <f t="shared" si="12"/>
        <v>0</v>
      </c>
      <c r="H75" s="3">
        <v>80</v>
      </c>
      <c r="I75" s="3" t="str">
        <f t="shared" si="3"/>
        <v/>
      </c>
      <c r="J75" s="33"/>
      <c r="K75" s="3"/>
      <c r="L75" s="41"/>
      <c r="M75" s="41"/>
      <c r="N75" s="41"/>
      <c r="O75" s="41"/>
      <c r="P75" s="41"/>
      <c r="Q75" s="41"/>
      <c r="R75" s="41"/>
      <c r="S75" s="41"/>
      <c r="T75" s="3" t="s">
        <v>645</v>
      </c>
      <c r="U75" s="3" t="str">
        <f t="shared" si="4"/>
        <v/>
      </c>
      <c r="V75" s="41">
        <v>1</v>
      </c>
      <c r="W75" s="41">
        <f t="shared" si="13"/>
        <v>0</v>
      </c>
      <c r="X75" s="3">
        <v>0</v>
      </c>
      <c r="Y75" s="3" t="str">
        <f t="shared" si="5"/>
        <v/>
      </c>
      <c r="Z75" s="3"/>
      <c r="AA75" s="39" t="str">
        <f t="shared" si="14"/>
        <v/>
      </c>
      <c r="AC75" s="46"/>
      <c r="AD75" s="7"/>
      <c r="AE75" s="3" t="str">
        <f t="shared" si="6"/>
        <v/>
      </c>
      <c r="AF75" s="47">
        <f t="shared" si="55"/>
        <v>0</v>
      </c>
      <c r="AG75" s="46"/>
      <c r="AH75" s="7"/>
      <c r="AI75" s="3" t="str">
        <f t="shared" si="7"/>
        <v/>
      </c>
      <c r="AJ75" s="47">
        <f t="shared" si="56"/>
        <v>0</v>
      </c>
      <c r="AK75" s="53">
        <f t="shared" si="57"/>
        <v>0</v>
      </c>
      <c r="AL75" s="53">
        <f t="shared" si="58"/>
        <v>0</v>
      </c>
      <c r="AN75" s="56">
        <f t="shared" si="8"/>
        <v>0</v>
      </c>
      <c r="AP75" t="str">
        <f t="shared" si="15"/>
        <v/>
      </c>
      <c r="AQ75" t="str">
        <f t="shared" si="16"/>
        <v/>
      </c>
      <c r="AR75" t="str">
        <f t="shared" si="17"/>
        <v/>
      </c>
      <c r="AS75" t="str">
        <f t="shared" si="18"/>
        <v/>
      </c>
      <c r="AT75" t="str">
        <f t="shared" si="19"/>
        <v/>
      </c>
      <c r="AU75" t="str">
        <f t="shared" si="20"/>
        <v/>
      </c>
      <c r="AV75" t="str">
        <f t="shared" si="21"/>
        <v/>
      </c>
      <c r="AW75" t="str">
        <f t="shared" si="22"/>
        <v xml:space="preserve">                              </v>
      </c>
      <c r="AX75" s="24">
        <f t="shared" si="23"/>
        <v>0</v>
      </c>
      <c r="AY75" s="65" t="str">
        <f t="shared" si="24"/>
        <v>000000000000000</v>
      </c>
      <c r="AZ75" s="24">
        <f t="shared" si="25"/>
        <v>0</v>
      </c>
      <c r="BA75" s="65" t="str">
        <f t="shared" si="24"/>
        <v>000000000000000</v>
      </c>
      <c r="BB75" s="24">
        <f t="shared" si="26"/>
        <v>0</v>
      </c>
      <c r="BC75" s="65" t="str">
        <f t="shared" ref="BC75" si="425">IF(BB75&lt;0,SUBSTITUTE(TEXT(BB75,"000000000000,00"),",",""),SUBSTITUTE(TEXT(BB75,"0000000000000,00"),",",""))</f>
        <v>000000000000000</v>
      </c>
      <c r="BD75" s="24">
        <f t="shared" si="28"/>
        <v>0</v>
      </c>
      <c r="BE75" s="65" t="str">
        <f t="shared" ref="BE75" si="426">IF(BD75&lt;0,SUBSTITUTE(TEXT(BD75,"000000000000,00"),",",""),SUBSTITUTE(TEXT(BD75,"0000000000000,00"),",",""))</f>
        <v>000000000000000</v>
      </c>
      <c r="BF75" s="24">
        <f t="shared" si="30"/>
        <v>0</v>
      </c>
      <c r="BG75" s="65" t="str">
        <f t="shared" ref="BG75" si="427">IF(BF75&lt;0,SUBSTITUTE(TEXT(BF75,"000000000000,00"),",",""),SUBSTITUTE(TEXT(BF75,"0000000000000,00"),",",""))</f>
        <v>000000000000000</v>
      </c>
      <c r="BH75" s="24">
        <f t="shared" si="32"/>
        <v>0</v>
      </c>
      <c r="BI75" s="65" t="str">
        <f t="shared" ref="BI75" si="428">IF(BH75&lt;0,SUBSTITUTE(TEXT(BH75,"000000000000,00"),",",""),SUBSTITUTE(TEXT(BH75,"0000000000000,00"),",",""))</f>
        <v>000000000000000</v>
      </c>
      <c r="BJ75" s="24">
        <f t="shared" si="34"/>
        <v>0</v>
      </c>
      <c r="BK75" s="65" t="str">
        <f t="shared" ref="BK75" si="429">IF(BJ75&lt;0,SUBSTITUTE(TEXT(BJ75,"000000000000,00"),",",""),SUBSTITUTE(TEXT(BJ75,"0000000000000,00"),",",""))</f>
        <v>000000000000000</v>
      </c>
      <c r="BL75" s="24">
        <f t="shared" si="36"/>
        <v>0</v>
      </c>
      <c r="BM75" s="65" t="str">
        <f t="shared" ref="BM75" si="430">IF(BL75&lt;0,SUBSTITUTE(TEXT(BL75,"000000000000,00"),",",""),SUBSTITUTE(TEXT(BL75,"0000000000000,00"),",",""))</f>
        <v>000000000000000</v>
      </c>
      <c r="BN75" t="str">
        <f t="shared" si="38"/>
        <v>PES</v>
      </c>
      <c r="BO75" t="str">
        <f t="shared" si="39"/>
        <v>0001000000</v>
      </c>
      <c r="BP75">
        <f t="shared" si="40"/>
        <v>0</v>
      </c>
      <c r="BQ75">
        <f t="shared" si="41"/>
        <v>0</v>
      </c>
      <c r="BR75" s="24">
        <f t="shared" si="42"/>
        <v>0</v>
      </c>
      <c r="BS75" s="65" t="str">
        <f t="shared" si="43"/>
        <v>000000000000000</v>
      </c>
      <c r="BT75" t="str">
        <f t="shared" si="44"/>
        <v>00000000</v>
      </c>
      <c r="BU75" s="24">
        <f t="shared" si="45"/>
        <v>0</v>
      </c>
      <c r="BV75" s="65" t="str">
        <f t="shared" si="46"/>
        <v/>
      </c>
      <c r="BW75" s="69" t="str">
        <f t="shared" si="47"/>
        <v/>
      </c>
      <c r="BX75" s="24">
        <f t="shared" si="48"/>
        <v>0</v>
      </c>
      <c r="BY75" s="65" t="str">
        <f t="shared" si="49"/>
        <v/>
      </c>
      <c r="BZ75" s="24">
        <f t="shared" si="50"/>
        <v>0</v>
      </c>
      <c r="CA75" s="65" t="str">
        <f t="shared" si="51"/>
        <v/>
      </c>
      <c r="CB75" s="69" t="str">
        <f t="shared" si="52"/>
        <v/>
      </c>
      <c r="CC75" s="24">
        <f t="shared" si="53"/>
        <v>0</v>
      </c>
      <c r="CD75" s="65" t="str">
        <f t="shared" si="54"/>
        <v/>
      </c>
      <c r="CE75" s="73" t="str">
        <f>IF(CF75="","",MAX(CE$10:$CE74)+1)</f>
        <v/>
      </c>
      <c r="CF75" t="str">
        <f t="shared" si="9"/>
        <v/>
      </c>
      <c r="CG75" s="22" t="str">
        <f>IF(CH75="","",MAX($CG$10:CG74)+1)</f>
        <v/>
      </c>
      <c r="CH75" s="22" t="str">
        <f t="shared" si="10"/>
        <v/>
      </c>
      <c r="CI75" s="22" t="str">
        <f>IF(CJ75="","",MAX($CI$10:CI74)+1)</f>
        <v/>
      </c>
      <c r="CJ75" s="22" t="str">
        <f t="shared" si="11"/>
        <v/>
      </c>
    </row>
    <row r="76" spans="2:88">
      <c r="B76" s="39"/>
      <c r="C76" s="3"/>
      <c r="D76" s="3" t="str">
        <f t="shared" ref="D76:D139" si="431">IF(B76="","",IF(ISERROR(VLOOKUP(C76,T_CompVentas,2,FALSE)),"",VLOOKUP(C76,T_CompVentas,2,FALSE)))</f>
        <v/>
      </c>
      <c r="E76" s="40"/>
      <c r="F76" s="40"/>
      <c r="G76" s="40">
        <f t="shared" si="12"/>
        <v>0</v>
      </c>
      <c r="H76" s="3">
        <v>80</v>
      </c>
      <c r="I76" s="3" t="str">
        <f t="shared" ref="I76:I139" si="432">IF(B76="","",IF(H76="","",IF(ISERROR(VLOOKUP(H76,T_Documentos,2,FALSE)),"",VLOOKUP(H76,T_Documentos,2,FALSE))))</f>
        <v/>
      </c>
      <c r="J76" s="33"/>
      <c r="K76" s="3"/>
      <c r="L76" s="41"/>
      <c r="M76" s="41"/>
      <c r="N76" s="41"/>
      <c r="O76" s="41"/>
      <c r="P76" s="41"/>
      <c r="Q76" s="41"/>
      <c r="R76" s="41"/>
      <c r="S76" s="41"/>
      <c r="T76" s="3" t="s">
        <v>645</v>
      </c>
      <c r="U76" s="3" t="str">
        <f t="shared" ref="U76:U139" si="433">IF(B76="","",IF(ISERROR(VLOOKUP(T76,T_Monedas,2,FALSE)),"",VLOOKUP(T76,T_Monedas,2,FALSE)))</f>
        <v/>
      </c>
      <c r="V76" s="41">
        <v>1</v>
      </c>
      <c r="W76" s="41">
        <f t="shared" si="13"/>
        <v>0</v>
      </c>
      <c r="X76" s="3">
        <v>0</v>
      </c>
      <c r="Y76" s="3" t="str">
        <f t="shared" ref="Y76:Y139" si="434">IF(B76="","",IF(ISERROR(VLOOKUP(X76,T_CodOperVentas,2,FALSE)),"",VLOOKUP(X76,T_CodOperVentas,2,FALSE)))</f>
        <v/>
      </c>
      <c r="Z76" s="3"/>
      <c r="AA76" s="39" t="str">
        <f t="shared" si="14"/>
        <v/>
      </c>
      <c r="AC76" s="46"/>
      <c r="AD76" s="7"/>
      <c r="AE76" s="3" t="str">
        <f t="shared" ref="AE76:AE139" si="435">IF(B76="","",IF(AD76="","",IF(ISERROR(VLOOKUP(AD76,T_Alicuotas,2,FALSE)),"",VLOOKUP(AD76,T_Alicuotas,2,FALSE))))</f>
        <v/>
      </c>
      <c r="AF76" s="47">
        <f t="shared" si="55"/>
        <v>0</v>
      </c>
      <c r="AG76" s="46"/>
      <c r="AH76" s="7"/>
      <c r="AI76" s="3" t="str">
        <f t="shared" ref="AI76:AI139" si="436">IF(B76="","",IF(AH76="","",IF(ISERROR(VLOOKUP(AH76,T_Alicuotas,2,FALSE)),"",VLOOKUP(AH76,T_Alicuotas,2,FALSE))))</f>
        <v/>
      </c>
      <c r="AJ76" s="47">
        <f t="shared" si="56"/>
        <v>0</v>
      </c>
      <c r="AK76" s="53">
        <f t="shared" si="57"/>
        <v>0</v>
      </c>
      <c r="AL76" s="53">
        <f t="shared" si="58"/>
        <v>0</v>
      </c>
      <c r="AN76" s="56">
        <f t="shared" ref="AN76:AN139" si="437">+L76-M76-N76-O76-P76-Q76-R76-S76-AC76-AF76-AG76-AJ76</f>
        <v>0</v>
      </c>
      <c r="AP76" t="str">
        <f t="shared" si="15"/>
        <v/>
      </c>
      <c r="AQ76" t="str">
        <f t="shared" si="16"/>
        <v/>
      </c>
      <c r="AR76" t="str">
        <f t="shared" si="17"/>
        <v/>
      </c>
      <c r="AS76" t="str">
        <f t="shared" si="18"/>
        <v/>
      </c>
      <c r="AT76" t="str">
        <f t="shared" si="19"/>
        <v/>
      </c>
      <c r="AU76" t="str">
        <f t="shared" si="20"/>
        <v/>
      </c>
      <c r="AV76" t="str">
        <f t="shared" si="21"/>
        <v/>
      </c>
      <c r="AW76" t="str">
        <f t="shared" si="22"/>
        <v xml:space="preserve">                              </v>
      </c>
      <c r="AX76" s="24">
        <f t="shared" si="23"/>
        <v>0</v>
      </c>
      <c r="AY76" s="65" t="str">
        <f t="shared" si="24"/>
        <v>000000000000000</v>
      </c>
      <c r="AZ76" s="24">
        <f t="shared" si="25"/>
        <v>0</v>
      </c>
      <c r="BA76" s="65" t="str">
        <f t="shared" si="24"/>
        <v>000000000000000</v>
      </c>
      <c r="BB76" s="24">
        <f t="shared" si="26"/>
        <v>0</v>
      </c>
      <c r="BC76" s="65" t="str">
        <f t="shared" ref="BC76" si="438">IF(BB76&lt;0,SUBSTITUTE(TEXT(BB76,"000000000000,00"),",",""),SUBSTITUTE(TEXT(BB76,"0000000000000,00"),",",""))</f>
        <v>000000000000000</v>
      </c>
      <c r="BD76" s="24">
        <f t="shared" si="28"/>
        <v>0</v>
      </c>
      <c r="BE76" s="65" t="str">
        <f t="shared" ref="BE76" si="439">IF(BD76&lt;0,SUBSTITUTE(TEXT(BD76,"000000000000,00"),",",""),SUBSTITUTE(TEXT(BD76,"0000000000000,00"),",",""))</f>
        <v>000000000000000</v>
      </c>
      <c r="BF76" s="24">
        <f t="shared" si="30"/>
        <v>0</v>
      </c>
      <c r="BG76" s="65" t="str">
        <f t="shared" ref="BG76" si="440">IF(BF76&lt;0,SUBSTITUTE(TEXT(BF76,"000000000000,00"),",",""),SUBSTITUTE(TEXT(BF76,"0000000000000,00"),",",""))</f>
        <v>000000000000000</v>
      </c>
      <c r="BH76" s="24">
        <f t="shared" si="32"/>
        <v>0</v>
      </c>
      <c r="BI76" s="65" t="str">
        <f t="shared" ref="BI76" si="441">IF(BH76&lt;0,SUBSTITUTE(TEXT(BH76,"000000000000,00"),",",""),SUBSTITUTE(TEXT(BH76,"0000000000000,00"),",",""))</f>
        <v>000000000000000</v>
      </c>
      <c r="BJ76" s="24">
        <f t="shared" si="34"/>
        <v>0</v>
      </c>
      <c r="BK76" s="65" t="str">
        <f t="shared" ref="BK76" si="442">IF(BJ76&lt;0,SUBSTITUTE(TEXT(BJ76,"000000000000,00"),",",""),SUBSTITUTE(TEXT(BJ76,"0000000000000,00"),",",""))</f>
        <v>000000000000000</v>
      </c>
      <c r="BL76" s="24">
        <f t="shared" si="36"/>
        <v>0</v>
      </c>
      <c r="BM76" s="65" t="str">
        <f t="shared" ref="BM76" si="443">IF(BL76&lt;0,SUBSTITUTE(TEXT(BL76,"000000000000,00"),",",""),SUBSTITUTE(TEXT(BL76,"0000000000000,00"),",",""))</f>
        <v>000000000000000</v>
      </c>
      <c r="BN76" t="str">
        <f t="shared" si="38"/>
        <v>PES</v>
      </c>
      <c r="BO76" t="str">
        <f t="shared" si="39"/>
        <v>0001000000</v>
      </c>
      <c r="BP76">
        <f t="shared" si="40"/>
        <v>0</v>
      </c>
      <c r="BQ76">
        <f t="shared" si="41"/>
        <v>0</v>
      </c>
      <c r="BR76" s="24">
        <f t="shared" si="42"/>
        <v>0</v>
      </c>
      <c r="BS76" s="65" t="str">
        <f t="shared" si="43"/>
        <v>000000000000000</v>
      </c>
      <c r="BT76" t="str">
        <f t="shared" si="44"/>
        <v>00000000</v>
      </c>
      <c r="BU76" s="24">
        <f t="shared" si="45"/>
        <v>0</v>
      </c>
      <c r="BV76" s="65" t="str">
        <f t="shared" si="46"/>
        <v/>
      </c>
      <c r="BW76" s="69" t="str">
        <f t="shared" si="47"/>
        <v/>
      </c>
      <c r="BX76" s="24">
        <f t="shared" si="48"/>
        <v>0</v>
      </c>
      <c r="BY76" s="65" t="str">
        <f t="shared" si="49"/>
        <v/>
      </c>
      <c r="BZ76" s="24">
        <f t="shared" si="50"/>
        <v>0</v>
      </c>
      <c r="CA76" s="65" t="str">
        <f t="shared" si="51"/>
        <v/>
      </c>
      <c r="CB76" s="69" t="str">
        <f t="shared" si="52"/>
        <v/>
      </c>
      <c r="CC76" s="24">
        <f t="shared" si="53"/>
        <v>0</v>
      </c>
      <c r="CD76" s="65" t="str">
        <f t="shared" si="54"/>
        <v/>
      </c>
      <c r="CE76" s="73" t="str">
        <f>IF(CF76="","",MAX(CE$10:$CE75)+1)</f>
        <v/>
      </c>
      <c r="CF76" t="str">
        <f t="shared" ref="CF76:CF139" si="444">IF(B76="","",AP76&amp;AQ76&amp;AR76&amp;AS76&amp;AT76&amp;AU76&amp;AV76&amp;AW76&amp;AY76&amp;BA76&amp;BC76&amp;BE76&amp;BG76&amp;BI76&amp;BK76&amp;BM76&amp;BN76&amp;BO76&amp;BP76&amp;BQ76&amp;BS76&amp;BT76)</f>
        <v/>
      </c>
      <c r="CG76" s="22" t="str">
        <f>IF(CH76="","",MAX($CG$10:CG75)+1)</f>
        <v/>
      </c>
      <c r="CH76" s="22" t="str">
        <f t="shared" ref="CH76:CH139" si="445">IF(BV76="","",AQ76&amp;AR76&amp;AS76&amp;BV76&amp;BW76&amp;BY76)</f>
        <v/>
      </c>
      <c r="CI76" s="22" t="str">
        <f>IF(CJ76="","",MAX($CI$10:CI75)+1)</f>
        <v/>
      </c>
      <c r="CJ76" s="22" t="str">
        <f t="shared" ref="CJ76:CJ139" si="446">IF(CA76="","",AQ76&amp;AR76&amp;AS76&amp;CA76&amp;CB76&amp;CD76)</f>
        <v/>
      </c>
    </row>
    <row r="77" spans="2:88">
      <c r="B77" s="39"/>
      <c r="C77" s="3"/>
      <c r="D77" s="3" t="str">
        <f t="shared" si="431"/>
        <v/>
      </c>
      <c r="E77" s="40"/>
      <c r="F77" s="40"/>
      <c r="G77" s="40">
        <f t="shared" ref="G77:G140" si="447">+F77</f>
        <v>0</v>
      </c>
      <c r="H77" s="3">
        <v>80</v>
      </c>
      <c r="I77" s="3" t="str">
        <f t="shared" si="432"/>
        <v/>
      </c>
      <c r="J77" s="33"/>
      <c r="K77" s="3"/>
      <c r="L77" s="41"/>
      <c r="M77" s="41"/>
      <c r="N77" s="41"/>
      <c r="O77" s="41"/>
      <c r="P77" s="41"/>
      <c r="Q77" s="41"/>
      <c r="R77" s="41"/>
      <c r="S77" s="41"/>
      <c r="T77" s="3" t="s">
        <v>645</v>
      </c>
      <c r="U77" s="3" t="str">
        <f t="shared" si="433"/>
        <v/>
      </c>
      <c r="V77" s="41">
        <v>1</v>
      </c>
      <c r="W77" s="41">
        <f t="shared" ref="W77:W140" si="448">IF(AD77="",0,1)+IF(OR(AH77=""),0,1)</f>
        <v>0</v>
      </c>
      <c r="X77" s="3">
        <v>0</v>
      </c>
      <c r="Y77" s="3" t="str">
        <f t="shared" si="434"/>
        <v/>
      </c>
      <c r="Z77" s="3"/>
      <c r="AA77" s="39" t="str">
        <f t="shared" ref="AA77:AA140" si="449">IF(OR(B77="",C77=82),"",B77)</f>
        <v/>
      </c>
      <c r="AC77" s="46"/>
      <c r="AD77" s="7"/>
      <c r="AE77" s="3" t="str">
        <f t="shared" si="435"/>
        <v/>
      </c>
      <c r="AF77" s="47">
        <f t="shared" si="55"/>
        <v>0</v>
      </c>
      <c r="AG77" s="46"/>
      <c r="AH77" s="7"/>
      <c r="AI77" s="3" t="str">
        <f t="shared" si="436"/>
        <v/>
      </c>
      <c r="AJ77" s="47">
        <f t="shared" si="56"/>
        <v>0</v>
      </c>
      <c r="AK77" s="53">
        <f t="shared" si="57"/>
        <v>0</v>
      </c>
      <c r="AL77" s="53">
        <f t="shared" si="58"/>
        <v>0</v>
      </c>
      <c r="AN77" s="56">
        <f t="shared" si="437"/>
        <v>0</v>
      </c>
      <c r="AP77" t="str">
        <f t="shared" ref="AP77:AP140" si="450">IF(B77="","",TEXT(B77,$AP$8))</f>
        <v/>
      </c>
      <c r="AQ77" t="str">
        <f t="shared" ref="AQ77:AQ140" si="451">IF(B77="","",IF(C77="","",TEXT(C77,"000")))</f>
        <v/>
      </c>
      <c r="AR77" t="str">
        <f t="shared" ref="AR77:AR140" si="452">IF(B77="","",IF(E77="","00000",TEXT(RIGHT(E77,5),"00000")))</f>
        <v/>
      </c>
      <c r="AS77" t="str">
        <f t="shared" ref="AS77:AS140" si="453">IF(B77="","",IF(F77="","00000000000000000000",TEXT(RIGHT(F77,20),"00000000000000000000")))</f>
        <v/>
      </c>
      <c r="AT77" t="str">
        <f t="shared" ref="AT77:AT140" si="454">IF(B77="","",IF(G77="","00000000000000000000",TEXT(RIGHT(G77,20),"00000000000000000000")))</f>
        <v/>
      </c>
      <c r="AU77" t="str">
        <f t="shared" ref="AU77:AU140" si="455">IF(B77="","",IF(C77="","",TEXT(RIGHT(H77,4),"00")))</f>
        <v/>
      </c>
      <c r="AV77" t="str">
        <f t="shared" ref="AV77:AV140" si="456">IF(B77="","",TEXT(SUBSTITUTE(J77,"-",""),"00000000000000000000"))</f>
        <v/>
      </c>
      <c r="AW77" t="str">
        <f t="shared" ref="AW77:AW140" si="457">IF(LEN(K77)&gt;30,LEFT(K77,30),K77&amp;REPT(" ",30-LEN(K77)))</f>
        <v xml:space="preserve">                              </v>
      </c>
      <c r="AX77" s="24">
        <f t="shared" ref="AX77:AX140" si="458">IF(TRIM(L77)="",0,TRUNC(L77,2))</f>
        <v>0</v>
      </c>
      <c r="AY77" s="65" t="str">
        <f t="shared" ref="AY77:BA140" si="459">IF(AX77&lt;0,SUBSTITUTE(TEXT(AX77,"000000000000,00"),",",""),SUBSTITUTE(TEXT(AX77,"0000000000000,00"),",",""))</f>
        <v>000000000000000</v>
      </c>
      <c r="AZ77" s="24">
        <f t="shared" ref="AZ77:AZ140" si="460">IF(TRIM(M77)="",0,TRUNC(M77,2))</f>
        <v>0</v>
      </c>
      <c r="BA77" s="65" t="str">
        <f t="shared" si="459"/>
        <v>000000000000000</v>
      </c>
      <c r="BB77" s="24">
        <f t="shared" ref="BB77:BB140" si="461">IF(TRIM(N77)="",0,TRUNC(N77,2))</f>
        <v>0</v>
      </c>
      <c r="BC77" s="65" t="str">
        <f t="shared" ref="BC77" si="462">IF(BB77&lt;0,SUBSTITUTE(TEXT(BB77,"000000000000,00"),",",""),SUBSTITUTE(TEXT(BB77,"0000000000000,00"),",",""))</f>
        <v>000000000000000</v>
      </c>
      <c r="BD77" s="24">
        <f t="shared" ref="BD77:BD140" si="463">IF(TRIM(O77)="",0,TRUNC(O77,2))</f>
        <v>0</v>
      </c>
      <c r="BE77" s="65" t="str">
        <f t="shared" ref="BE77" si="464">IF(BD77&lt;0,SUBSTITUTE(TEXT(BD77,"000000000000,00"),",",""),SUBSTITUTE(TEXT(BD77,"0000000000000,00"),",",""))</f>
        <v>000000000000000</v>
      </c>
      <c r="BF77" s="24">
        <f t="shared" ref="BF77:BF140" si="465">IF(TRIM(P77)="",0,TRUNC(P77,2))</f>
        <v>0</v>
      </c>
      <c r="BG77" s="65" t="str">
        <f t="shared" ref="BG77" si="466">IF(BF77&lt;0,SUBSTITUTE(TEXT(BF77,"000000000000,00"),",",""),SUBSTITUTE(TEXT(BF77,"0000000000000,00"),",",""))</f>
        <v>000000000000000</v>
      </c>
      <c r="BH77" s="24">
        <f t="shared" ref="BH77:BH140" si="467">IF(TRIM(Q77)="",0,TRUNC(Q77,2))</f>
        <v>0</v>
      </c>
      <c r="BI77" s="65" t="str">
        <f t="shared" ref="BI77" si="468">IF(BH77&lt;0,SUBSTITUTE(TEXT(BH77,"000000000000,00"),",",""),SUBSTITUTE(TEXT(BH77,"0000000000000,00"),",",""))</f>
        <v>000000000000000</v>
      </c>
      <c r="BJ77" s="24">
        <f t="shared" ref="BJ77:BJ140" si="469">IF(TRIM(R77)="",0,TRUNC(R77,2))</f>
        <v>0</v>
      </c>
      <c r="BK77" s="65" t="str">
        <f t="shared" ref="BK77" si="470">IF(BJ77&lt;0,SUBSTITUTE(TEXT(BJ77,"000000000000,00"),",",""),SUBSTITUTE(TEXT(BJ77,"0000000000000,00"),",",""))</f>
        <v>000000000000000</v>
      </c>
      <c r="BL77" s="24">
        <f t="shared" ref="BL77:BL140" si="471">IF(TRIM(S77)="",0,TRUNC(S77,2))</f>
        <v>0</v>
      </c>
      <c r="BM77" s="65" t="str">
        <f t="shared" ref="BM77" si="472">IF(BL77&lt;0,SUBSTITUTE(TEXT(BL77,"000000000000,00"),",",""),SUBSTITUTE(TEXT(BL77,"0000000000000,00"),",",""))</f>
        <v>000000000000000</v>
      </c>
      <c r="BN77" t="str">
        <f t="shared" ref="BN77:BN140" si="473">TEXT(T77,"000")</f>
        <v>PES</v>
      </c>
      <c r="BO77" t="str">
        <f t="shared" ref="BO77:BO140" si="474">IF(V77&lt;0,SUBSTITUTE(TEXT(V77,"000,000000"),",",""),SUBSTITUTE(TEXT(V77,"0000,000000"),",",""))</f>
        <v>0001000000</v>
      </c>
      <c r="BP77">
        <f t="shared" ref="BP77:BP140" si="475">W77</f>
        <v>0</v>
      </c>
      <c r="BQ77">
        <f t="shared" ref="BQ77:BQ140" si="476">X77</f>
        <v>0</v>
      </c>
      <c r="BR77" s="24">
        <f t="shared" ref="BR77:BR140" si="477">IF(TRIM(Z77)="",0,TRUNC(Z77,2))</f>
        <v>0</v>
      </c>
      <c r="BS77" s="65" t="str">
        <f t="shared" ref="BS77:BS140" si="478">IF(BR77&lt;0,SUBSTITUTE(TEXT(BR77,"000000000000,00"),",",""),SUBSTITUTE(TEXT(BR77,"0000000000000,00"),",",""))</f>
        <v>000000000000000</v>
      </c>
      <c r="BT77" t="str">
        <f t="shared" ref="BT77:BT140" si="479">IF(AA77="","00000000",TEXT(AA77,$AP$8))</f>
        <v>00000000</v>
      </c>
      <c r="BU77" s="24">
        <f t="shared" ref="BU77:BU140" si="480">IF(TRIM(AC77)="",0,TRUNC(AC77,2))</f>
        <v>0</v>
      </c>
      <c r="BV77" s="65" t="str">
        <f t="shared" ref="BV77:BV140" si="481">IF(BW77="","",IF(BU77&lt;0,SUBSTITUTE(TEXT(BU77,"000000000000,00"),",",""),SUBSTITUTE(TEXT(BU77,"0000000000000,00"),",","")))</f>
        <v/>
      </c>
      <c r="BW77" s="69" t="str">
        <f t="shared" ref="BW77:BW140" si="482">IF(AE77="","",TEXT(AE77,"0000"))</f>
        <v/>
      </c>
      <c r="BX77" s="24">
        <f t="shared" ref="BX77:BX140" si="483">IF(TRIM(AF77)="",0,TRUNC(AF77,2))</f>
        <v>0</v>
      </c>
      <c r="BY77" s="65" t="str">
        <f t="shared" ref="BY77:BY140" si="484">IF(BW77="","",IF(BX77&lt;0,SUBSTITUTE(TEXT(BX77,"000000000000,00"),",",""),SUBSTITUTE(TEXT(BX77,"0000000000000,00"),",","")))</f>
        <v/>
      </c>
      <c r="BZ77" s="24">
        <f t="shared" ref="BZ77:BZ140" si="485">IF(TRIM(AG77)="",0,TRUNC(AG77,2))</f>
        <v>0</v>
      </c>
      <c r="CA77" s="65" t="str">
        <f t="shared" ref="CA77:CA140" si="486">IF(CB77="","",IF(BZ77&lt;0,SUBSTITUTE(TEXT(BZ77,"000000000000,00"),",",""),SUBSTITUTE(TEXT(BZ77,"0000000000000,00"),",","")))</f>
        <v/>
      </c>
      <c r="CB77" s="69" t="str">
        <f t="shared" ref="CB77:CB140" si="487">IF(AI77="","",TEXT(AI77,"0000"))</f>
        <v/>
      </c>
      <c r="CC77" s="24">
        <f t="shared" ref="CC77:CC140" si="488">IF(TRIM(AJ77)="",0,TRUNC(AJ77,2))</f>
        <v>0</v>
      </c>
      <c r="CD77" s="65" t="str">
        <f t="shared" ref="CD77:CD140" si="489">IF(CB77="","",IF(CC77&lt;0,SUBSTITUTE(TEXT(CC77,"000000000000,00"),",",""),SUBSTITUTE(TEXT(CC77,"0000000000000,00"),",","")))</f>
        <v/>
      </c>
      <c r="CE77" s="73" t="str">
        <f>IF(CF77="","",MAX(CE$10:$CE76)+1)</f>
        <v/>
      </c>
      <c r="CF77" t="str">
        <f t="shared" si="444"/>
        <v/>
      </c>
      <c r="CG77" s="22" t="str">
        <f>IF(CH77="","",MAX($CG$10:CG76)+1)</f>
        <v/>
      </c>
      <c r="CH77" s="22" t="str">
        <f t="shared" si="445"/>
        <v/>
      </c>
      <c r="CI77" s="22" t="str">
        <f>IF(CJ77="","",MAX($CI$10:CI76)+1)</f>
        <v/>
      </c>
      <c r="CJ77" s="22" t="str">
        <f t="shared" si="446"/>
        <v/>
      </c>
    </row>
    <row r="78" spans="2:88">
      <c r="B78" s="39"/>
      <c r="C78" s="3"/>
      <c r="D78" s="3" t="str">
        <f t="shared" si="431"/>
        <v/>
      </c>
      <c r="E78" s="40"/>
      <c r="F78" s="40"/>
      <c r="G78" s="40">
        <f t="shared" si="447"/>
        <v>0</v>
      </c>
      <c r="H78" s="3">
        <v>80</v>
      </c>
      <c r="I78" s="3" t="str">
        <f t="shared" si="432"/>
        <v/>
      </c>
      <c r="J78" s="33"/>
      <c r="K78" s="3"/>
      <c r="L78" s="41"/>
      <c r="M78" s="41"/>
      <c r="N78" s="41"/>
      <c r="O78" s="41"/>
      <c r="P78" s="41"/>
      <c r="Q78" s="41"/>
      <c r="R78" s="41"/>
      <c r="S78" s="41"/>
      <c r="T78" s="3" t="s">
        <v>645</v>
      </c>
      <c r="U78" s="3" t="str">
        <f t="shared" si="433"/>
        <v/>
      </c>
      <c r="V78" s="41">
        <v>1</v>
      </c>
      <c r="W78" s="41">
        <f t="shared" si="448"/>
        <v>0</v>
      </c>
      <c r="X78" s="3">
        <v>0</v>
      </c>
      <c r="Y78" s="3" t="str">
        <f t="shared" si="434"/>
        <v/>
      </c>
      <c r="Z78" s="3"/>
      <c r="AA78" s="39" t="str">
        <f t="shared" si="449"/>
        <v/>
      </c>
      <c r="AC78" s="46"/>
      <c r="AD78" s="7"/>
      <c r="AE78" s="3" t="str">
        <f t="shared" si="435"/>
        <v/>
      </c>
      <c r="AF78" s="47">
        <f t="shared" ref="AF78:AF141" si="490">ROUND(AC78*AD78/100,2)</f>
        <v>0</v>
      </c>
      <c r="AG78" s="46"/>
      <c r="AH78" s="7"/>
      <c r="AI78" s="3" t="str">
        <f t="shared" si="436"/>
        <v/>
      </c>
      <c r="AJ78" s="47">
        <f t="shared" ref="AJ78:AJ141" si="491">ROUND(AG78*AH78/100,2)</f>
        <v>0</v>
      </c>
      <c r="AK78" s="53">
        <f t="shared" ref="AK78:AK141" si="492">+AC78+AG78</f>
        <v>0</v>
      </c>
      <c r="AL78" s="53">
        <f t="shared" ref="AL78:AL141" si="493">+AF78+AJ78</f>
        <v>0</v>
      </c>
      <c r="AN78" s="56">
        <f t="shared" si="437"/>
        <v>0</v>
      </c>
      <c r="AP78" t="str">
        <f t="shared" si="450"/>
        <v/>
      </c>
      <c r="AQ78" t="str">
        <f t="shared" si="451"/>
        <v/>
      </c>
      <c r="AR78" t="str">
        <f t="shared" si="452"/>
        <v/>
      </c>
      <c r="AS78" t="str">
        <f t="shared" si="453"/>
        <v/>
      </c>
      <c r="AT78" t="str">
        <f t="shared" si="454"/>
        <v/>
      </c>
      <c r="AU78" t="str">
        <f t="shared" si="455"/>
        <v/>
      </c>
      <c r="AV78" t="str">
        <f t="shared" si="456"/>
        <v/>
      </c>
      <c r="AW78" t="str">
        <f t="shared" si="457"/>
        <v xml:space="preserve">                              </v>
      </c>
      <c r="AX78" s="24">
        <f t="shared" si="458"/>
        <v>0</v>
      </c>
      <c r="AY78" s="65" t="str">
        <f t="shared" si="459"/>
        <v>000000000000000</v>
      </c>
      <c r="AZ78" s="24">
        <f t="shared" si="460"/>
        <v>0</v>
      </c>
      <c r="BA78" s="65" t="str">
        <f t="shared" si="459"/>
        <v>000000000000000</v>
      </c>
      <c r="BB78" s="24">
        <f t="shared" si="461"/>
        <v>0</v>
      </c>
      <c r="BC78" s="65" t="str">
        <f t="shared" ref="BC78" si="494">IF(BB78&lt;0,SUBSTITUTE(TEXT(BB78,"000000000000,00"),",",""),SUBSTITUTE(TEXT(BB78,"0000000000000,00"),",",""))</f>
        <v>000000000000000</v>
      </c>
      <c r="BD78" s="24">
        <f t="shared" si="463"/>
        <v>0</v>
      </c>
      <c r="BE78" s="65" t="str">
        <f t="shared" ref="BE78" si="495">IF(BD78&lt;0,SUBSTITUTE(TEXT(BD78,"000000000000,00"),",",""),SUBSTITUTE(TEXT(BD78,"0000000000000,00"),",",""))</f>
        <v>000000000000000</v>
      </c>
      <c r="BF78" s="24">
        <f t="shared" si="465"/>
        <v>0</v>
      </c>
      <c r="BG78" s="65" t="str">
        <f t="shared" ref="BG78" si="496">IF(BF78&lt;0,SUBSTITUTE(TEXT(BF78,"000000000000,00"),",",""),SUBSTITUTE(TEXT(BF78,"0000000000000,00"),",",""))</f>
        <v>000000000000000</v>
      </c>
      <c r="BH78" s="24">
        <f t="shared" si="467"/>
        <v>0</v>
      </c>
      <c r="BI78" s="65" t="str">
        <f t="shared" ref="BI78" si="497">IF(BH78&lt;0,SUBSTITUTE(TEXT(BH78,"000000000000,00"),",",""),SUBSTITUTE(TEXT(BH78,"0000000000000,00"),",",""))</f>
        <v>000000000000000</v>
      </c>
      <c r="BJ78" s="24">
        <f t="shared" si="469"/>
        <v>0</v>
      </c>
      <c r="BK78" s="65" t="str">
        <f t="shared" ref="BK78" si="498">IF(BJ78&lt;0,SUBSTITUTE(TEXT(BJ78,"000000000000,00"),",",""),SUBSTITUTE(TEXT(BJ78,"0000000000000,00"),",",""))</f>
        <v>000000000000000</v>
      </c>
      <c r="BL78" s="24">
        <f t="shared" si="471"/>
        <v>0</v>
      </c>
      <c r="BM78" s="65" t="str">
        <f t="shared" ref="BM78" si="499">IF(BL78&lt;0,SUBSTITUTE(TEXT(BL78,"000000000000,00"),",",""),SUBSTITUTE(TEXT(BL78,"0000000000000,00"),",",""))</f>
        <v>000000000000000</v>
      </c>
      <c r="BN78" t="str">
        <f t="shared" si="473"/>
        <v>PES</v>
      </c>
      <c r="BO78" t="str">
        <f t="shared" si="474"/>
        <v>0001000000</v>
      </c>
      <c r="BP78">
        <f t="shared" si="475"/>
        <v>0</v>
      </c>
      <c r="BQ78">
        <f t="shared" si="476"/>
        <v>0</v>
      </c>
      <c r="BR78" s="24">
        <f t="shared" si="477"/>
        <v>0</v>
      </c>
      <c r="BS78" s="65" t="str">
        <f t="shared" si="478"/>
        <v>000000000000000</v>
      </c>
      <c r="BT78" t="str">
        <f t="shared" si="479"/>
        <v>00000000</v>
      </c>
      <c r="BU78" s="24">
        <f t="shared" si="480"/>
        <v>0</v>
      </c>
      <c r="BV78" s="65" t="str">
        <f t="shared" si="481"/>
        <v/>
      </c>
      <c r="BW78" s="69" t="str">
        <f t="shared" si="482"/>
        <v/>
      </c>
      <c r="BX78" s="24">
        <f t="shared" si="483"/>
        <v>0</v>
      </c>
      <c r="BY78" s="65" t="str">
        <f t="shared" si="484"/>
        <v/>
      </c>
      <c r="BZ78" s="24">
        <f t="shared" si="485"/>
        <v>0</v>
      </c>
      <c r="CA78" s="65" t="str">
        <f t="shared" si="486"/>
        <v/>
      </c>
      <c r="CB78" s="69" t="str">
        <f t="shared" si="487"/>
        <v/>
      </c>
      <c r="CC78" s="24">
        <f t="shared" si="488"/>
        <v>0</v>
      </c>
      <c r="CD78" s="65" t="str">
        <f t="shared" si="489"/>
        <v/>
      </c>
      <c r="CE78" s="73" t="str">
        <f>IF(CF78="","",MAX(CE$10:$CE77)+1)</f>
        <v/>
      </c>
      <c r="CF78" t="str">
        <f t="shared" si="444"/>
        <v/>
      </c>
      <c r="CG78" s="22" t="str">
        <f>IF(CH78="","",MAX($CG$10:CG77)+1)</f>
        <v/>
      </c>
      <c r="CH78" s="22" t="str">
        <f t="shared" si="445"/>
        <v/>
      </c>
      <c r="CI78" s="22" t="str">
        <f>IF(CJ78="","",MAX($CI$10:CI77)+1)</f>
        <v/>
      </c>
      <c r="CJ78" s="22" t="str">
        <f t="shared" si="446"/>
        <v/>
      </c>
    </row>
    <row r="79" spans="2:88">
      <c r="B79" s="39"/>
      <c r="C79" s="3"/>
      <c r="D79" s="3" t="str">
        <f t="shared" si="431"/>
        <v/>
      </c>
      <c r="E79" s="40"/>
      <c r="F79" s="40"/>
      <c r="G79" s="40">
        <f t="shared" si="447"/>
        <v>0</v>
      </c>
      <c r="H79" s="3">
        <v>80</v>
      </c>
      <c r="I79" s="3" t="str">
        <f t="shared" si="432"/>
        <v/>
      </c>
      <c r="J79" s="33"/>
      <c r="K79" s="3"/>
      <c r="L79" s="41"/>
      <c r="M79" s="41"/>
      <c r="N79" s="41"/>
      <c r="O79" s="41"/>
      <c r="P79" s="41"/>
      <c r="Q79" s="41"/>
      <c r="R79" s="41"/>
      <c r="S79" s="41"/>
      <c r="T79" s="3" t="s">
        <v>645</v>
      </c>
      <c r="U79" s="3" t="str">
        <f t="shared" si="433"/>
        <v/>
      </c>
      <c r="V79" s="41">
        <v>1</v>
      </c>
      <c r="W79" s="41">
        <f t="shared" si="448"/>
        <v>0</v>
      </c>
      <c r="X79" s="3">
        <v>0</v>
      </c>
      <c r="Y79" s="3" t="str">
        <f t="shared" si="434"/>
        <v/>
      </c>
      <c r="Z79" s="3"/>
      <c r="AA79" s="39" t="str">
        <f t="shared" si="449"/>
        <v/>
      </c>
      <c r="AC79" s="46"/>
      <c r="AD79" s="7"/>
      <c r="AE79" s="3" t="str">
        <f t="shared" si="435"/>
        <v/>
      </c>
      <c r="AF79" s="47">
        <f t="shared" si="490"/>
        <v>0</v>
      </c>
      <c r="AG79" s="46"/>
      <c r="AH79" s="7"/>
      <c r="AI79" s="3" t="str">
        <f t="shared" si="436"/>
        <v/>
      </c>
      <c r="AJ79" s="47">
        <f t="shared" si="491"/>
        <v>0</v>
      </c>
      <c r="AK79" s="53">
        <f t="shared" si="492"/>
        <v>0</v>
      </c>
      <c r="AL79" s="53">
        <f t="shared" si="493"/>
        <v>0</v>
      </c>
      <c r="AN79" s="56">
        <f t="shared" si="437"/>
        <v>0</v>
      </c>
      <c r="AP79" t="str">
        <f t="shared" si="450"/>
        <v/>
      </c>
      <c r="AQ79" t="str">
        <f t="shared" si="451"/>
        <v/>
      </c>
      <c r="AR79" t="str">
        <f t="shared" si="452"/>
        <v/>
      </c>
      <c r="AS79" t="str">
        <f t="shared" si="453"/>
        <v/>
      </c>
      <c r="AT79" t="str">
        <f t="shared" si="454"/>
        <v/>
      </c>
      <c r="AU79" t="str">
        <f t="shared" si="455"/>
        <v/>
      </c>
      <c r="AV79" t="str">
        <f t="shared" si="456"/>
        <v/>
      </c>
      <c r="AW79" t="str">
        <f t="shared" si="457"/>
        <v xml:space="preserve">                              </v>
      </c>
      <c r="AX79" s="24">
        <f t="shared" si="458"/>
        <v>0</v>
      </c>
      <c r="AY79" s="65" t="str">
        <f t="shared" si="459"/>
        <v>000000000000000</v>
      </c>
      <c r="AZ79" s="24">
        <f t="shared" si="460"/>
        <v>0</v>
      </c>
      <c r="BA79" s="65" t="str">
        <f t="shared" si="459"/>
        <v>000000000000000</v>
      </c>
      <c r="BB79" s="24">
        <f t="shared" si="461"/>
        <v>0</v>
      </c>
      <c r="BC79" s="65" t="str">
        <f t="shared" ref="BC79" si="500">IF(BB79&lt;0,SUBSTITUTE(TEXT(BB79,"000000000000,00"),",",""),SUBSTITUTE(TEXT(BB79,"0000000000000,00"),",",""))</f>
        <v>000000000000000</v>
      </c>
      <c r="BD79" s="24">
        <f t="shared" si="463"/>
        <v>0</v>
      </c>
      <c r="BE79" s="65" t="str">
        <f t="shared" ref="BE79" si="501">IF(BD79&lt;0,SUBSTITUTE(TEXT(BD79,"000000000000,00"),",",""),SUBSTITUTE(TEXT(BD79,"0000000000000,00"),",",""))</f>
        <v>000000000000000</v>
      </c>
      <c r="BF79" s="24">
        <f t="shared" si="465"/>
        <v>0</v>
      </c>
      <c r="BG79" s="65" t="str">
        <f t="shared" ref="BG79" si="502">IF(BF79&lt;0,SUBSTITUTE(TEXT(BF79,"000000000000,00"),",",""),SUBSTITUTE(TEXT(BF79,"0000000000000,00"),",",""))</f>
        <v>000000000000000</v>
      </c>
      <c r="BH79" s="24">
        <f t="shared" si="467"/>
        <v>0</v>
      </c>
      <c r="BI79" s="65" t="str">
        <f t="shared" ref="BI79" si="503">IF(BH79&lt;0,SUBSTITUTE(TEXT(BH79,"000000000000,00"),",",""),SUBSTITUTE(TEXT(BH79,"0000000000000,00"),",",""))</f>
        <v>000000000000000</v>
      </c>
      <c r="BJ79" s="24">
        <f t="shared" si="469"/>
        <v>0</v>
      </c>
      <c r="BK79" s="65" t="str">
        <f t="shared" ref="BK79" si="504">IF(BJ79&lt;0,SUBSTITUTE(TEXT(BJ79,"000000000000,00"),",",""),SUBSTITUTE(TEXT(BJ79,"0000000000000,00"),",",""))</f>
        <v>000000000000000</v>
      </c>
      <c r="BL79" s="24">
        <f t="shared" si="471"/>
        <v>0</v>
      </c>
      <c r="BM79" s="65" t="str">
        <f t="shared" ref="BM79" si="505">IF(BL79&lt;0,SUBSTITUTE(TEXT(BL79,"000000000000,00"),",",""),SUBSTITUTE(TEXT(BL79,"0000000000000,00"),",",""))</f>
        <v>000000000000000</v>
      </c>
      <c r="BN79" t="str">
        <f t="shared" si="473"/>
        <v>PES</v>
      </c>
      <c r="BO79" t="str">
        <f t="shared" si="474"/>
        <v>0001000000</v>
      </c>
      <c r="BP79">
        <f t="shared" si="475"/>
        <v>0</v>
      </c>
      <c r="BQ79">
        <f t="shared" si="476"/>
        <v>0</v>
      </c>
      <c r="BR79" s="24">
        <f t="shared" si="477"/>
        <v>0</v>
      </c>
      <c r="BS79" s="65" t="str">
        <f t="shared" si="478"/>
        <v>000000000000000</v>
      </c>
      <c r="BT79" t="str">
        <f t="shared" si="479"/>
        <v>00000000</v>
      </c>
      <c r="BU79" s="24">
        <f t="shared" si="480"/>
        <v>0</v>
      </c>
      <c r="BV79" s="65" t="str">
        <f t="shared" si="481"/>
        <v/>
      </c>
      <c r="BW79" s="69" t="str">
        <f t="shared" si="482"/>
        <v/>
      </c>
      <c r="BX79" s="24">
        <f t="shared" si="483"/>
        <v>0</v>
      </c>
      <c r="BY79" s="65" t="str">
        <f t="shared" si="484"/>
        <v/>
      </c>
      <c r="BZ79" s="24">
        <f t="shared" si="485"/>
        <v>0</v>
      </c>
      <c r="CA79" s="65" t="str">
        <f t="shared" si="486"/>
        <v/>
      </c>
      <c r="CB79" s="69" t="str">
        <f t="shared" si="487"/>
        <v/>
      </c>
      <c r="CC79" s="24">
        <f t="shared" si="488"/>
        <v>0</v>
      </c>
      <c r="CD79" s="65" t="str">
        <f t="shared" si="489"/>
        <v/>
      </c>
      <c r="CE79" s="73" t="str">
        <f>IF(CF79="","",MAX(CE$10:$CE78)+1)</f>
        <v/>
      </c>
      <c r="CF79" t="str">
        <f t="shared" si="444"/>
        <v/>
      </c>
      <c r="CG79" s="22" t="str">
        <f>IF(CH79="","",MAX($CG$10:CG78)+1)</f>
        <v/>
      </c>
      <c r="CH79" s="22" t="str">
        <f t="shared" si="445"/>
        <v/>
      </c>
      <c r="CI79" s="22" t="str">
        <f>IF(CJ79="","",MAX($CI$10:CI78)+1)</f>
        <v/>
      </c>
      <c r="CJ79" s="22" t="str">
        <f t="shared" si="446"/>
        <v/>
      </c>
    </row>
    <row r="80" spans="2:88">
      <c r="B80" s="39"/>
      <c r="C80" s="3"/>
      <c r="D80" s="3" t="str">
        <f t="shared" si="431"/>
        <v/>
      </c>
      <c r="E80" s="40"/>
      <c r="F80" s="40"/>
      <c r="G80" s="40">
        <f t="shared" si="447"/>
        <v>0</v>
      </c>
      <c r="H80" s="3">
        <v>80</v>
      </c>
      <c r="I80" s="3" t="str">
        <f t="shared" si="432"/>
        <v/>
      </c>
      <c r="J80" s="33"/>
      <c r="K80" s="3"/>
      <c r="L80" s="41"/>
      <c r="M80" s="41"/>
      <c r="N80" s="41"/>
      <c r="O80" s="41"/>
      <c r="P80" s="41"/>
      <c r="Q80" s="41"/>
      <c r="R80" s="41"/>
      <c r="S80" s="41"/>
      <c r="T80" s="3" t="s">
        <v>645</v>
      </c>
      <c r="U80" s="3" t="str">
        <f t="shared" si="433"/>
        <v/>
      </c>
      <c r="V80" s="41">
        <v>1</v>
      </c>
      <c r="W80" s="41">
        <f t="shared" si="448"/>
        <v>0</v>
      </c>
      <c r="X80" s="3">
        <v>0</v>
      </c>
      <c r="Y80" s="3" t="str">
        <f t="shared" si="434"/>
        <v/>
      </c>
      <c r="Z80" s="3"/>
      <c r="AA80" s="39" t="str">
        <f t="shared" si="449"/>
        <v/>
      </c>
      <c r="AC80" s="46"/>
      <c r="AD80" s="7"/>
      <c r="AE80" s="3" t="str">
        <f t="shared" si="435"/>
        <v/>
      </c>
      <c r="AF80" s="47">
        <f t="shared" si="490"/>
        <v>0</v>
      </c>
      <c r="AG80" s="46"/>
      <c r="AH80" s="7"/>
      <c r="AI80" s="3" t="str">
        <f t="shared" si="436"/>
        <v/>
      </c>
      <c r="AJ80" s="47">
        <f t="shared" si="491"/>
        <v>0</v>
      </c>
      <c r="AK80" s="53">
        <f t="shared" si="492"/>
        <v>0</v>
      </c>
      <c r="AL80" s="53">
        <f t="shared" si="493"/>
        <v>0</v>
      </c>
      <c r="AN80" s="56">
        <f t="shared" si="437"/>
        <v>0</v>
      </c>
      <c r="AP80" t="str">
        <f t="shared" si="450"/>
        <v/>
      </c>
      <c r="AQ80" t="str">
        <f t="shared" si="451"/>
        <v/>
      </c>
      <c r="AR80" t="str">
        <f t="shared" si="452"/>
        <v/>
      </c>
      <c r="AS80" t="str">
        <f t="shared" si="453"/>
        <v/>
      </c>
      <c r="AT80" t="str">
        <f t="shared" si="454"/>
        <v/>
      </c>
      <c r="AU80" t="str">
        <f t="shared" si="455"/>
        <v/>
      </c>
      <c r="AV80" t="str">
        <f t="shared" si="456"/>
        <v/>
      </c>
      <c r="AW80" t="str">
        <f t="shared" si="457"/>
        <v xml:space="preserve">                              </v>
      </c>
      <c r="AX80" s="24">
        <f t="shared" si="458"/>
        <v>0</v>
      </c>
      <c r="AY80" s="65" t="str">
        <f t="shared" si="459"/>
        <v>000000000000000</v>
      </c>
      <c r="AZ80" s="24">
        <f t="shared" si="460"/>
        <v>0</v>
      </c>
      <c r="BA80" s="65" t="str">
        <f t="shared" si="459"/>
        <v>000000000000000</v>
      </c>
      <c r="BB80" s="24">
        <f t="shared" si="461"/>
        <v>0</v>
      </c>
      <c r="BC80" s="65" t="str">
        <f t="shared" ref="BC80" si="506">IF(BB80&lt;0,SUBSTITUTE(TEXT(BB80,"000000000000,00"),",",""),SUBSTITUTE(TEXT(BB80,"0000000000000,00"),",",""))</f>
        <v>000000000000000</v>
      </c>
      <c r="BD80" s="24">
        <f t="shared" si="463"/>
        <v>0</v>
      </c>
      <c r="BE80" s="65" t="str">
        <f t="shared" ref="BE80" si="507">IF(BD80&lt;0,SUBSTITUTE(TEXT(BD80,"000000000000,00"),",",""),SUBSTITUTE(TEXT(BD80,"0000000000000,00"),",",""))</f>
        <v>000000000000000</v>
      </c>
      <c r="BF80" s="24">
        <f t="shared" si="465"/>
        <v>0</v>
      </c>
      <c r="BG80" s="65" t="str">
        <f t="shared" ref="BG80" si="508">IF(BF80&lt;0,SUBSTITUTE(TEXT(BF80,"000000000000,00"),",",""),SUBSTITUTE(TEXT(BF80,"0000000000000,00"),",",""))</f>
        <v>000000000000000</v>
      </c>
      <c r="BH80" s="24">
        <f t="shared" si="467"/>
        <v>0</v>
      </c>
      <c r="BI80" s="65" t="str">
        <f t="shared" ref="BI80" si="509">IF(BH80&lt;0,SUBSTITUTE(TEXT(BH80,"000000000000,00"),",",""),SUBSTITUTE(TEXT(BH80,"0000000000000,00"),",",""))</f>
        <v>000000000000000</v>
      </c>
      <c r="BJ80" s="24">
        <f t="shared" si="469"/>
        <v>0</v>
      </c>
      <c r="BK80" s="65" t="str">
        <f t="shared" ref="BK80" si="510">IF(BJ80&lt;0,SUBSTITUTE(TEXT(BJ80,"000000000000,00"),",",""),SUBSTITUTE(TEXT(BJ80,"0000000000000,00"),",",""))</f>
        <v>000000000000000</v>
      </c>
      <c r="BL80" s="24">
        <f t="shared" si="471"/>
        <v>0</v>
      </c>
      <c r="BM80" s="65" t="str">
        <f t="shared" ref="BM80" si="511">IF(BL80&lt;0,SUBSTITUTE(TEXT(BL80,"000000000000,00"),",",""),SUBSTITUTE(TEXT(BL80,"0000000000000,00"),",",""))</f>
        <v>000000000000000</v>
      </c>
      <c r="BN80" t="str">
        <f t="shared" si="473"/>
        <v>PES</v>
      </c>
      <c r="BO80" t="str">
        <f t="shared" si="474"/>
        <v>0001000000</v>
      </c>
      <c r="BP80">
        <f t="shared" si="475"/>
        <v>0</v>
      </c>
      <c r="BQ80">
        <f t="shared" si="476"/>
        <v>0</v>
      </c>
      <c r="BR80" s="24">
        <f t="shared" si="477"/>
        <v>0</v>
      </c>
      <c r="BS80" s="65" t="str">
        <f t="shared" si="478"/>
        <v>000000000000000</v>
      </c>
      <c r="BT80" t="str">
        <f t="shared" si="479"/>
        <v>00000000</v>
      </c>
      <c r="BU80" s="24">
        <f t="shared" si="480"/>
        <v>0</v>
      </c>
      <c r="BV80" s="65" t="str">
        <f t="shared" si="481"/>
        <v/>
      </c>
      <c r="BW80" s="69" t="str">
        <f t="shared" si="482"/>
        <v/>
      </c>
      <c r="BX80" s="24">
        <f t="shared" si="483"/>
        <v>0</v>
      </c>
      <c r="BY80" s="65" t="str">
        <f t="shared" si="484"/>
        <v/>
      </c>
      <c r="BZ80" s="24">
        <f t="shared" si="485"/>
        <v>0</v>
      </c>
      <c r="CA80" s="65" t="str">
        <f t="shared" si="486"/>
        <v/>
      </c>
      <c r="CB80" s="69" t="str">
        <f t="shared" si="487"/>
        <v/>
      </c>
      <c r="CC80" s="24">
        <f t="shared" si="488"/>
        <v>0</v>
      </c>
      <c r="CD80" s="65" t="str">
        <f t="shared" si="489"/>
        <v/>
      </c>
      <c r="CE80" s="73" t="str">
        <f>IF(CF80="","",MAX(CE$10:$CE79)+1)</f>
        <v/>
      </c>
      <c r="CF80" t="str">
        <f t="shared" si="444"/>
        <v/>
      </c>
      <c r="CG80" s="22" t="str">
        <f>IF(CH80="","",MAX($CG$10:CG79)+1)</f>
        <v/>
      </c>
      <c r="CH80" s="22" t="str">
        <f t="shared" si="445"/>
        <v/>
      </c>
      <c r="CI80" s="22" t="str">
        <f>IF(CJ80="","",MAX($CI$10:CI79)+1)</f>
        <v/>
      </c>
      <c r="CJ80" s="22" t="str">
        <f t="shared" si="446"/>
        <v/>
      </c>
    </row>
    <row r="81" spans="2:88">
      <c r="B81" s="39"/>
      <c r="C81" s="3"/>
      <c r="D81" s="3" t="str">
        <f t="shared" si="431"/>
        <v/>
      </c>
      <c r="E81" s="40"/>
      <c r="F81" s="40"/>
      <c r="G81" s="40">
        <f t="shared" si="447"/>
        <v>0</v>
      </c>
      <c r="H81" s="3">
        <v>80</v>
      </c>
      <c r="I81" s="3" t="str">
        <f t="shared" si="432"/>
        <v/>
      </c>
      <c r="J81" s="33"/>
      <c r="K81" s="3"/>
      <c r="L81" s="41"/>
      <c r="M81" s="41"/>
      <c r="N81" s="41"/>
      <c r="O81" s="41"/>
      <c r="P81" s="41"/>
      <c r="Q81" s="41"/>
      <c r="R81" s="41"/>
      <c r="S81" s="41"/>
      <c r="T81" s="3" t="s">
        <v>645</v>
      </c>
      <c r="U81" s="3" t="str">
        <f t="shared" si="433"/>
        <v/>
      </c>
      <c r="V81" s="41">
        <v>1</v>
      </c>
      <c r="W81" s="41">
        <f t="shared" si="448"/>
        <v>0</v>
      </c>
      <c r="X81" s="3">
        <v>0</v>
      </c>
      <c r="Y81" s="3" t="str">
        <f t="shared" si="434"/>
        <v/>
      </c>
      <c r="Z81" s="3"/>
      <c r="AA81" s="39" t="str">
        <f t="shared" si="449"/>
        <v/>
      </c>
      <c r="AC81" s="46"/>
      <c r="AD81" s="7"/>
      <c r="AE81" s="3" t="str">
        <f t="shared" si="435"/>
        <v/>
      </c>
      <c r="AF81" s="47">
        <f t="shared" si="490"/>
        <v>0</v>
      </c>
      <c r="AG81" s="46"/>
      <c r="AH81" s="7"/>
      <c r="AI81" s="3" t="str">
        <f t="shared" si="436"/>
        <v/>
      </c>
      <c r="AJ81" s="47">
        <f t="shared" si="491"/>
        <v>0</v>
      </c>
      <c r="AK81" s="53">
        <f t="shared" si="492"/>
        <v>0</v>
      </c>
      <c r="AL81" s="53">
        <f t="shared" si="493"/>
        <v>0</v>
      </c>
      <c r="AN81" s="56">
        <f t="shared" si="437"/>
        <v>0</v>
      </c>
      <c r="AP81" t="str">
        <f t="shared" si="450"/>
        <v/>
      </c>
      <c r="AQ81" t="str">
        <f t="shared" si="451"/>
        <v/>
      </c>
      <c r="AR81" t="str">
        <f t="shared" si="452"/>
        <v/>
      </c>
      <c r="AS81" t="str">
        <f t="shared" si="453"/>
        <v/>
      </c>
      <c r="AT81" t="str">
        <f t="shared" si="454"/>
        <v/>
      </c>
      <c r="AU81" t="str">
        <f t="shared" si="455"/>
        <v/>
      </c>
      <c r="AV81" t="str">
        <f t="shared" si="456"/>
        <v/>
      </c>
      <c r="AW81" t="str">
        <f t="shared" si="457"/>
        <v xml:space="preserve">                              </v>
      </c>
      <c r="AX81" s="24">
        <f t="shared" si="458"/>
        <v>0</v>
      </c>
      <c r="AY81" s="65" t="str">
        <f t="shared" si="459"/>
        <v>000000000000000</v>
      </c>
      <c r="AZ81" s="24">
        <f t="shared" si="460"/>
        <v>0</v>
      </c>
      <c r="BA81" s="65" t="str">
        <f t="shared" si="459"/>
        <v>000000000000000</v>
      </c>
      <c r="BB81" s="24">
        <f t="shared" si="461"/>
        <v>0</v>
      </c>
      <c r="BC81" s="65" t="str">
        <f t="shared" ref="BC81" si="512">IF(BB81&lt;0,SUBSTITUTE(TEXT(BB81,"000000000000,00"),",",""),SUBSTITUTE(TEXT(BB81,"0000000000000,00"),",",""))</f>
        <v>000000000000000</v>
      </c>
      <c r="BD81" s="24">
        <f t="shared" si="463"/>
        <v>0</v>
      </c>
      <c r="BE81" s="65" t="str">
        <f t="shared" ref="BE81" si="513">IF(BD81&lt;0,SUBSTITUTE(TEXT(BD81,"000000000000,00"),",",""),SUBSTITUTE(TEXT(BD81,"0000000000000,00"),",",""))</f>
        <v>000000000000000</v>
      </c>
      <c r="BF81" s="24">
        <f t="shared" si="465"/>
        <v>0</v>
      </c>
      <c r="BG81" s="65" t="str">
        <f t="shared" ref="BG81" si="514">IF(BF81&lt;0,SUBSTITUTE(TEXT(BF81,"000000000000,00"),",",""),SUBSTITUTE(TEXT(BF81,"0000000000000,00"),",",""))</f>
        <v>000000000000000</v>
      </c>
      <c r="BH81" s="24">
        <f t="shared" si="467"/>
        <v>0</v>
      </c>
      <c r="BI81" s="65" t="str">
        <f t="shared" ref="BI81" si="515">IF(BH81&lt;0,SUBSTITUTE(TEXT(BH81,"000000000000,00"),",",""),SUBSTITUTE(TEXT(BH81,"0000000000000,00"),",",""))</f>
        <v>000000000000000</v>
      </c>
      <c r="BJ81" s="24">
        <f t="shared" si="469"/>
        <v>0</v>
      </c>
      <c r="BK81" s="65" t="str">
        <f t="shared" ref="BK81" si="516">IF(BJ81&lt;0,SUBSTITUTE(TEXT(BJ81,"000000000000,00"),",",""),SUBSTITUTE(TEXT(BJ81,"0000000000000,00"),",",""))</f>
        <v>000000000000000</v>
      </c>
      <c r="BL81" s="24">
        <f t="shared" si="471"/>
        <v>0</v>
      </c>
      <c r="BM81" s="65" t="str">
        <f t="shared" ref="BM81" si="517">IF(BL81&lt;0,SUBSTITUTE(TEXT(BL81,"000000000000,00"),",",""),SUBSTITUTE(TEXT(BL81,"0000000000000,00"),",",""))</f>
        <v>000000000000000</v>
      </c>
      <c r="BN81" t="str">
        <f t="shared" si="473"/>
        <v>PES</v>
      </c>
      <c r="BO81" t="str">
        <f t="shared" si="474"/>
        <v>0001000000</v>
      </c>
      <c r="BP81">
        <f t="shared" si="475"/>
        <v>0</v>
      </c>
      <c r="BQ81">
        <f t="shared" si="476"/>
        <v>0</v>
      </c>
      <c r="BR81" s="24">
        <f t="shared" si="477"/>
        <v>0</v>
      </c>
      <c r="BS81" s="65" t="str">
        <f t="shared" si="478"/>
        <v>000000000000000</v>
      </c>
      <c r="BT81" t="str">
        <f t="shared" si="479"/>
        <v>00000000</v>
      </c>
      <c r="BU81" s="24">
        <f t="shared" si="480"/>
        <v>0</v>
      </c>
      <c r="BV81" s="65" t="str">
        <f t="shared" si="481"/>
        <v/>
      </c>
      <c r="BW81" s="69" t="str">
        <f t="shared" si="482"/>
        <v/>
      </c>
      <c r="BX81" s="24">
        <f t="shared" si="483"/>
        <v>0</v>
      </c>
      <c r="BY81" s="65" t="str">
        <f t="shared" si="484"/>
        <v/>
      </c>
      <c r="BZ81" s="24">
        <f t="shared" si="485"/>
        <v>0</v>
      </c>
      <c r="CA81" s="65" t="str">
        <f t="shared" si="486"/>
        <v/>
      </c>
      <c r="CB81" s="69" t="str">
        <f t="shared" si="487"/>
        <v/>
      </c>
      <c r="CC81" s="24">
        <f t="shared" si="488"/>
        <v>0</v>
      </c>
      <c r="CD81" s="65" t="str">
        <f t="shared" si="489"/>
        <v/>
      </c>
      <c r="CE81" s="73" t="str">
        <f>IF(CF81="","",MAX(CE$10:$CE80)+1)</f>
        <v/>
      </c>
      <c r="CF81" t="str">
        <f t="shared" si="444"/>
        <v/>
      </c>
      <c r="CG81" s="22" t="str">
        <f>IF(CH81="","",MAX($CG$10:CG80)+1)</f>
        <v/>
      </c>
      <c r="CH81" s="22" t="str">
        <f t="shared" si="445"/>
        <v/>
      </c>
      <c r="CI81" s="22" t="str">
        <f>IF(CJ81="","",MAX($CI$10:CI80)+1)</f>
        <v/>
      </c>
      <c r="CJ81" s="22" t="str">
        <f t="shared" si="446"/>
        <v/>
      </c>
    </row>
    <row r="82" spans="2:88">
      <c r="B82" s="39"/>
      <c r="C82" s="3"/>
      <c r="D82" s="3" t="str">
        <f t="shared" si="431"/>
        <v/>
      </c>
      <c r="E82" s="40"/>
      <c r="F82" s="40"/>
      <c r="G82" s="40">
        <f t="shared" si="447"/>
        <v>0</v>
      </c>
      <c r="H82" s="3">
        <v>80</v>
      </c>
      <c r="I82" s="3" t="str">
        <f t="shared" si="432"/>
        <v/>
      </c>
      <c r="J82" s="33"/>
      <c r="K82" s="3"/>
      <c r="L82" s="41"/>
      <c r="M82" s="41"/>
      <c r="N82" s="41"/>
      <c r="O82" s="41"/>
      <c r="P82" s="41"/>
      <c r="Q82" s="41"/>
      <c r="R82" s="41"/>
      <c r="S82" s="41"/>
      <c r="T82" s="3" t="s">
        <v>645</v>
      </c>
      <c r="U82" s="3" t="str">
        <f t="shared" si="433"/>
        <v/>
      </c>
      <c r="V82" s="41">
        <v>1</v>
      </c>
      <c r="W82" s="41">
        <f t="shared" si="448"/>
        <v>0</v>
      </c>
      <c r="X82" s="3">
        <v>0</v>
      </c>
      <c r="Y82" s="3" t="str">
        <f t="shared" si="434"/>
        <v/>
      </c>
      <c r="Z82" s="3"/>
      <c r="AA82" s="39" t="str">
        <f t="shared" si="449"/>
        <v/>
      </c>
      <c r="AC82" s="46"/>
      <c r="AD82" s="7"/>
      <c r="AE82" s="3" t="str">
        <f t="shared" si="435"/>
        <v/>
      </c>
      <c r="AF82" s="47">
        <f t="shared" si="490"/>
        <v>0</v>
      </c>
      <c r="AG82" s="46"/>
      <c r="AH82" s="7"/>
      <c r="AI82" s="3" t="str">
        <f t="shared" si="436"/>
        <v/>
      </c>
      <c r="AJ82" s="47">
        <f t="shared" si="491"/>
        <v>0</v>
      </c>
      <c r="AK82" s="53">
        <f t="shared" si="492"/>
        <v>0</v>
      </c>
      <c r="AL82" s="53">
        <f t="shared" si="493"/>
        <v>0</v>
      </c>
      <c r="AN82" s="56">
        <f t="shared" si="437"/>
        <v>0</v>
      </c>
      <c r="AP82" t="str">
        <f t="shared" si="450"/>
        <v/>
      </c>
      <c r="AQ82" t="str">
        <f t="shared" si="451"/>
        <v/>
      </c>
      <c r="AR82" t="str">
        <f t="shared" si="452"/>
        <v/>
      </c>
      <c r="AS82" t="str">
        <f t="shared" si="453"/>
        <v/>
      </c>
      <c r="AT82" t="str">
        <f t="shared" si="454"/>
        <v/>
      </c>
      <c r="AU82" t="str">
        <f t="shared" si="455"/>
        <v/>
      </c>
      <c r="AV82" t="str">
        <f t="shared" si="456"/>
        <v/>
      </c>
      <c r="AW82" t="str">
        <f t="shared" si="457"/>
        <v xml:space="preserve">                              </v>
      </c>
      <c r="AX82" s="24">
        <f t="shared" si="458"/>
        <v>0</v>
      </c>
      <c r="AY82" s="65" t="str">
        <f t="shared" si="459"/>
        <v>000000000000000</v>
      </c>
      <c r="AZ82" s="24">
        <f t="shared" si="460"/>
        <v>0</v>
      </c>
      <c r="BA82" s="65" t="str">
        <f t="shared" si="459"/>
        <v>000000000000000</v>
      </c>
      <c r="BB82" s="24">
        <f t="shared" si="461"/>
        <v>0</v>
      </c>
      <c r="BC82" s="65" t="str">
        <f t="shared" ref="BC82" si="518">IF(BB82&lt;0,SUBSTITUTE(TEXT(BB82,"000000000000,00"),",",""),SUBSTITUTE(TEXT(BB82,"0000000000000,00"),",",""))</f>
        <v>000000000000000</v>
      </c>
      <c r="BD82" s="24">
        <f t="shared" si="463"/>
        <v>0</v>
      </c>
      <c r="BE82" s="65" t="str">
        <f t="shared" ref="BE82" si="519">IF(BD82&lt;0,SUBSTITUTE(TEXT(BD82,"000000000000,00"),",",""),SUBSTITUTE(TEXT(BD82,"0000000000000,00"),",",""))</f>
        <v>000000000000000</v>
      </c>
      <c r="BF82" s="24">
        <f t="shared" si="465"/>
        <v>0</v>
      </c>
      <c r="BG82" s="65" t="str">
        <f t="shared" ref="BG82" si="520">IF(BF82&lt;0,SUBSTITUTE(TEXT(BF82,"000000000000,00"),",",""),SUBSTITUTE(TEXT(BF82,"0000000000000,00"),",",""))</f>
        <v>000000000000000</v>
      </c>
      <c r="BH82" s="24">
        <f t="shared" si="467"/>
        <v>0</v>
      </c>
      <c r="BI82" s="65" t="str">
        <f t="shared" ref="BI82" si="521">IF(BH82&lt;0,SUBSTITUTE(TEXT(BH82,"000000000000,00"),",",""),SUBSTITUTE(TEXT(BH82,"0000000000000,00"),",",""))</f>
        <v>000000000000000</v>
      </c>
      <c r="BJ82" s="24">
        <f t="shared" si="469"/>
        <v>0</v>
      </c>
      <c r="BK82" s="65" t="str">
        <f t="shared" ref="BK82" si="522">IF(BJ82&lt;0,SUBSTITUTE(TEXT(BJ82,"000000000000,00"),",",""),SUBSTITUTE(TEXT(BJ82,"0000000000000,00"),",",""))</f>
        <v>000000000000000</v>
      </c>
      <c r="BL82" s="24">
        <f t="shared" si="471"/>
        <v>0</v>
      </c>
      <c r="BM82" s="65" t="str">
        <f t="shared" ref="BM82" si="523">IF(BL82&lt;0,SUBSTITUTE(TEXT(BL82,"000000000000,00"),",",""),SUBSTITUTE(TEXT(BL82,"0000000000000,00"),",",""))</f>
        <v>000000000000000</v>
      </c>
      <c r="BN82" t="str">
        <f t="shared" si="473"/>
        <v>PES</v>
      </c>
      <c r="BO82" t="str">
        <f t="shared" si="474"/>
        <v>0001000000</v>
      </c>
      <c r="BP82">
        <f t="shared" si="475"/>
        <v>0</v>
      </c>
      <c r="BQ82">
        <f t="shared" si="476"/>
        <v>0</v>
      </c>
      <c r="BR82" s="24">
        <f t="shared" si="477"/>
        <v>0</v>
      </c>
      <c r="BS82" s="65" t="str">
        <f t="shared" si="478"/>
        <v>000000000000000</v>
      </c>
      <c r="BT82" t="str">
        <f t="shared" si="479"/>
        <v>00000000</v>
      </c>
      <c r="BU82" s="24">
        <f t="shared" si="480"/>
        <v>0</v>
      </c>
      <c r="BV82" s="65" t="str">
        <f t="shared" si="481"/>
        <v/>
      </c>
      <c r="BW82" s="69" t="str">
        <f t="shared" si="482"/>
        <v/>
      </c>
      <c r="BX82" s="24">
        <f t="shared" si="483"/>
        <v>0</v>
      </c>
      <c r="BY82" s="65" t="str">
        <f t="shared" si="484"/>
        <v/>
      </c>
      <c r="BZ82" s="24">
        <f t="shared" si="485"/>
        <v>0</v>
      </c>
      <c r="CA82" s="65" t="str">
        <f t="shared" si="486"/>
        <v/>
      </c>
      <c r="CB82" s="69" t="str">
        <f t="shared" si="487"/>
        <v/>
      </c>
      <c r="CC82" s="24">
        <f t="shared" si="488"/>
        <v>0</v>
      </c>
      <c r="CD82" s="65" t="str">
        <f t="shared" si="489"/>
        <v/>
      </c>
      <c r="CE82" s="73" t="str">
        <f>IF(CF82="","",MAX(CE$10:$CE81)+1)</f>
        <v/>
      </c>
      <c r="CF82" t="str">
        <f t="shared" si="444"/>
        <v/>
      </c>
      <c r="CG82" s="22" t="str">
        <f>IF(CH82="","",MAX($CG$10:CG81)+1)</f>
        <v/>
      </c>
      <c r="CH82" s="22" t="str">
        <f t="shared" si="445"/>
        <v/>
      </c>
      <c r="CI82" s="22" t="str">
        <f>IF(CJ82="","",MAX($CI$10:CI81)+1)</f>
        <v/>
      </c>
      <c r="CJ82" s="22" t="str">
        <f t="shared" si="446"/>
        <v/>
      </c>
    </row>
    <row r="83" spans="2:88">
      <c r="B83" s="39"/>
      <c r="C83" s="3"/>
      <c r="D83" s="3" t="str">
        <f t="shared" si="431"/>
        <v/>
      </c>
      <c r="E83" s="40"/>
      <c r="F83" s="40"/>
      <c r="G83" s="40">
        <f t="shared" si="447"/>
        <v>0</v>
      </c>
      <c r="H83" s="3">
        <v>80</v>
      </c>
      <c r="I83" s="3" t="str">
        <f t="shared" si="432"/>
        <v/>
      </c>
      <c r="J83" s="33"/>
      <c r="K83" s="3"/>
      <c r="L83" s="41"/>
      <c r="M83" s="41"/>
      <c r="N83" s="41"/>
      <c r="O83" s="41"/>
      <c r="P83" s="41"/>
      <c r="Q83" s="41"/>
      <c r="R83" s="41"/>
      <c r="S83" s="41"/>
      <c r="T83" s="3" t="s">
        <v>645</v>
      </c>
      <c r="U83" s="3" t="str">
        <f t="shared" si="433"/>
        <v/>
      </c>
      <c r="V83" s="41">
        <v>1</v>
      </c>
      <c r="W83" s="41">
        <f t="shared" si="448"/>
        <v>0</v>
      </c>
      <c r="X83" s="3">
        <v>0</v>
      </c>
      <c r="Y83" s="3" t="str">
        <f t="shared" si="434"/>
        <v/>
      </c>
      <c r="Z83" s="3"/>
      <c r="AA83" s="39" t="str">
        <f t="shared" si="449"/>
        <v/>
      </c>
      <c r="AC83" s="46"/>
      <c r="AD83" s="7"/>
      <c r="AE83" s="3" t="str">
        <f t="shared" si="435"/>
        <v/>
      </c>
      <c r="AF83" s="47">
        <f t="shared" si="490"/>
        <v>0</v>
      </c>
      <c r="AG83" s="46"/>
      <c r="AH83" s="7"/>
      <c r="AI83" s="3" t="str">
        <f t="shared" si="436"/>
        <v/>
      </c>
      <c r="AJ83" s="47">
        <f t="shared" si="491"/>
        <v>0</v>
      </c>
      <c r="AK83" s="53">
        <f t="shared" si="492"/>
        <v>0</v>
      </c>
      <c r="AL83" s="53">
        <f t="shared" si="493"/>
        <v>0</v>
      </c>
      <c r="AN83" s="56">
        <f t="shared" si="437"/>
        <v>0</v>
      </c>
      <c r="AP83" t="str">
        <f t="shared" si="450"/>
        <v/>
      </c>
      <c r="AQ83" t="str">
        <f t="shared" si="451"/>
        <v/>
      </c>
      <c r="AR83" t="str">
        <f t="shared" si="452"/>
        <v/>
      </c>
      <c r="AS83" t="str">
        <f t="shared" si="453"/>
        <v/>
      </c>
      <c r="AT83" t="str">
        <f t="shared" si="454"/>
        <v/>
      </c>
      <c r="AU83" t="str">
        <f t="shared" si="455"/>
        <v/>
      </c>
      <c r="AV83" t="str">
        <f t="shared" si="456"/>
        <v/>
      </c>
      <c r="AW83" t="str">
        <f t="shared" si="457"/>
        <v xml:space="preserve">                              </v>
      </c>
      <c r="AX83" s="24">
        <f t="shared" si="458"/>
        <v>0</v>
      </c>
      <c r="AY83" s="65" t="str">
        <f t="shared" si="459"/>
        <v>000000000000000</v>
      </c>
      <c r="AZ83" s="24">
        <f t="shared" si="460"/>
        <v>0</v>
      </c>
      <c r="BA83" s="65" t="str">
        <f t="shared" si="459"/>
        <v>000000000000000</v>
      </c>
      <c r="BB83" s="24">
        <f t="shared" si="461"/>
        <v>0</v>
      </c>
      <c r="BC83" s="65" t="str">
        <f t="shared" ref="BC83" si="524">IF(BB83&lt;0,SUBSTITUTE(TEXT(BB83,"000000000000,00"),",",""),SUBSTITUTE(TEXT(BB83,"0000000000000,00"),",",""))</f>
        <v>000000000000000</v>
      </c>
      <c r="BD83" s="24">
        <f t="shared" si="463"/>
        <v>0</v>
      </c>
      <c r="BE83" s="65" t="str">
        <f t="shared" ref="BE83" si="525">IF(BD83&lt;0,SUBSTITUTE(TEXT(BD83,"000000000000,00"),",",""),SUBSTITUTE(TEXT(BD83,"0000000000000,00"),",",""))</f>
        <v>000000000000000</v>
      </c>
      <c r="BF83" s="24">
        <f t="shared" si="465"/>
        <v>0</v>
      </c>
      <c r="BG83" s="65" t="str">
        <f t="shared" ref="BG83" si="526">IF(BF83&lt;0,SUBSTITUTE(TEXT(BF83,"000000000000,00"),",",""),SUBSTITUTE(TEXT(BF83,"0000000000000,00"),",",""))</f>
        <v>000000000000000</v>
      </c>
      <c r="BH83" s="24">
        <f t="shared" si="467"/>
        <v>0</v>
      </c>
      <c r="BI83" s="65" t="str">
        <f t="shared" ref="BI83" si="527">IF(BH83&lt;0,SUBSTITUTE(TEXT(BH83,"000000000000,00"),",",""),SUBSTITUTE(TEXT(BH83,"0000000000000,00"),",",""))</f>
        <v>000000000000000</v>
      </c>
      <c r="BJ83" s="24">
        <f t="shared" si="469"/>
        <v>0</v>
      </c>
      <c r="BK83" s="65" t="str">
        <f t="shared" ref="BK83" si="528">IF(BJ83&lt;0,SUBSTITUTE(TEXT(BJ83,"000000000000,00"),",",""),SUBSTITUTE(TEXT(BJ83,"0000000000000,00"),",",""))</f>
        <v>000000000000000</v>
      </c>
      <c r="BL83" s="24">
        <f t="shared" si="471"/>
        <v>0</v>
      </c>
      <c r="BM83" s="65" t="str">
        <f t="shared" ref="BM83" si="529">IF(BL83&lt;0,SUBSTITUTE(TEXT(BL83,"000000000000,00"),",",""),SUBSTITUTE(TEXT(BL83,"0000000000000,00"),",",""))</f>
        <v>000000000000000</v>
      </c>
      <c r="BN83" t="str">
        <f t="shared" si="473"/>
        <v>PES</v>
      </c>
      <c r="BO83" t="str">
        <f t="shared" si="474"/>
        <v>0001000000</v>
      </c>
      <c r="BP83">
        <f t="shared" si="475"/>
        <v>0</v>
      </c>
      <c r="BQ83">
        <f t="shared" si="476"/>
        <v>0</v>
      </c>
      <c r="BR83" s="24">
        <f t="shared" si="477"/>
        <v>0</v>
      </c>
      <c r="BS83" s="65" t="str">
        <f t="shared" si="478"/>
        <v>000000000000000</v>
      </c>
      <c r="BT83" t="str">
        <f t="shared" si="479"/>
        <v>00000000</v>
      </c>
      <c r="BU83" s="24">
        <f t="shared" si="480"/>
        <v>0</v>
      </c>
      <c r="BV83" s="65" t="str">
        <f t="shared" si="481"/>
        <v/>
      </c>
      <c r="BW83" s="69" t="str">
        <f t="shared" si="482"/>
        <v/>
      </c>
      <c r="BX83" s="24">
        <f t="shared" si="483"/>
        <v>0</v>
      </c>
      <c r="BY83" s="65" t="str">
        <f t="shared" si="484"/>
        <v/>
      </c>
      <c r="BZ83" s="24">
        <f t="shared" si="485"/>
        <v>0</v>
      </c>
      <c r="CA83" s="65" t="str">
        <f t="shared" si="486"/>
        <v/>
      </c>
      <c r="CB83" s="69" t="str">
        <f t="shared" si="487"/>
        <v/>
      </c>
      <c r="CC83" s="24">
        <f t="shared" si="488"/>
        <v>0</v>
      </c>
      <c r="CD83" s="65" t="str">
        <f t="shared" si="489"/>
        <v/>
      </c>
      <c r="CE83" s="73" t="str">
        <f>IF(CF83="","",MAX(CE$10:$CE82)+1)</f>
        <v/>
      </c>
      <c r="CF83" t="str">
        <f t="shared" si="444"/>
        <v/>
      </c>
      <c r="CG83" s="22" t="str">
        <f>IF(CH83="","",MAX($CG$10:CG82)+1)</f>
        <v/>
      </c>
      <c r="CH83" s="22" t="str">
        <f t="shared" si="445"/>
        <v/>
      </c>
      <c r="CI83" s="22" t="str">
        <f>IF(CJ83="","",MAX($CI$10:CI82)+1)</f>
        <v/>
      </c>
      <c r="CJ83" s="22" t="str">
        <f t="shared" si="446"/>
        <v/>
      </c>
    </row>
    <row r="84" spans="2:88">
      <c r="B84" s="39"/>
      <c r="C84" s="3"/>
      <c r="D84" s="3" t="str">
        <f t="shared" si="431"/>
        <v/>
      </c>
      <c r="E84" s="40"/>
      <c r="F84" s="40"/>
      <c r="G84" s="40">
        <f t="shared" si="447"/>
        <v>0</v>
      </c>
      <c r="H84" s="3">
        <v>80</v>
      </c>
      <c r="I84" s="3" t="str">
        <f t="shared" si="432"/>
        <v/>
      </c>
      <c r="J84" s="33"/>
      <c r="K84" s="3"/>
      <c r="L84" s="41"/>
      <c r="M84" s="41"/>
      <c r="N84" s="41"/>
      <c r="O84" s="41"/>
      <c r="P84" s="41"/>
      <c r="Q84" s="41"/>
      <c r="R84" s="41"/>
      <c r="S84" s="41"/>
      <c r="T84" s="3" t="s">
        <v>645</v>
      </c>
      <c r="U84" s="3" t="str">
        <f t="shared" si="433"/>
        <v/>
      </c>
      <c r="V84" s="41">
        <v>1</v>
      </c>
      <c r="W84" s="41">
        <f t="shared" si="448"/>
        <v>0</v>
      </c>
      <c r="X84" s="3">
        <v>0</v>
      </c>
      <c r="Y84" s="3" t="str">
        <f t="shared" si="434"/>
        <v/>
      </c>
      <c r="Z84" s="3"/>
      <c r="AA84" s="39" t="str">
        <f t="shared" si="449"/>
        <v/>
      </c>
      <c r="AC84" s="46"/>
      <c r="AD84" s="7"/>
      <c r="AE84" s="3" t="str">
        <f t="shared" si="435"/>
        <v/>
      </c>
      <c r="AF84" s="47">
        <f t="shared" si="490"/>
        <v>0</v>
      </c>
      <c r="AG84" s="46"/>
      <c r="AH84" s="7"/>
      <c r="AI84" s="3" t="str">
        <f t="shared" si="436"/>
        <v/>
      </c>
      <c r="AJ84" s="47">
        <f t="shared" si="491"/>
        <v>0</v>
      </c>
      <c r="AK84" s="53">
        <f t="shared" si="492"/>
        <v>0</v>
      </c>
      <c r="AL84" s="53">
        <f t="shared" si="493"/>
        <v>0</v>
      </c>
      <c r="AN84" s="56">
        <f t="shared" si="437"/>
        <v>0</v>
      </c>
      <c r="AP84" t="str">
        <f t="shared" si="450"/>
        <v/>
      </c>
      <c r="AQ84" t="str">
        <f t="shared" si="451"/>
        <v/>
      </c>
      <c r="AR84" t="str">
        <f t="shared" si="452"/>
        <v/>
      </c>
      <c r="AS84" t="str">
        <f t="shared" si="453"/>
        <v/>
      </c>
      <c r="AT84" t="str">
        <f t="shared" si="454"/>
        <v/>
      </c>
      <c r="AU84" t="str">
        <f t="shared" si="455"/>
        <v/>
      </c>
      <c r="AV84" t="str">
        <f t="shared" si="456"/>
        <v/>
      </c>
      <c r="AW84" t="str">
        <f t="shared" si="457"/>
        <v xml:space="preserve">                              </v>
      </c>
      <c r="AX84" s="24">
        <f t="shared" si="458"/>
        <v>0</v>
      </c>
      <c r="AY84" s="65" t="str">
        <f t="shared" si="459"/>
        <v>000000000000000</v>
      </c>
      <c r="AZ84" s="24">
        <f t="shared" si="460"/>
        <v>0</v>
      </c>
      <c r="BA84" s="65" t="str">
        <f t="shared" si="459"/>
        <v>000000000000000</v>
      </c>
      <c r="BB84" s="24">
        <f t="shared" si="461"/>
        <v>0</v>
      </c>
      <c r="BC84" s="65" t="str">
        <f t="shared" ref="BC84" si="530">IF(BB84&lt;0,SUBSTITUTE(TEXT(BB84,"000000000000,00"),",",""),SUBSTITUTE(TEXT(BB84,"0000000000000,00"),",",""))</f>
        <v>000000000000000</v>
      </c>
      <c r="BD84" s="24">
        <f t="shared" si="463"/>
        <v>0</v>
      </c>
      <c r="BE84" s="65" t="str">
        <f t="shared" ref="BE84" si="531">IF(BD84&lt;0,SUBSTITUTE(TEXT(BD84,"000000000000,00"),",",""),SUBSTITUTE(TEXT(BD84,"0000000000000,00"),",",""))</f>
        <v>000000000000000</v>
      </c>
      <c r="BF84" s="24">
        <f t="shared" si="465"/>
        <v>0</v>
      </c>
      <c r="BG84" s="65" t="str">
        <f t="shared" ref="BG84" si="532">IF(BF84&lt;0,SUBSTITUTE(TEXT(BF84,"000000000000,00"),",",""),SUBSTITUTE(TEXT(BF84,"0000000000000,00"),",",""))</f>
        <v>000000000000000</v>
      </c>
      <c r="BH84" s="24">
        <f t="shared" si="467"/>
        <v>0</v>
      </c>
      <c r="BI84" s="65" t="str">
        <f t="shared" ref="BI84" si="533">IF(BH84&lt;0,SUBSTITUTE(TEXT(BH84,"000000000000,00"),",",""),SUBSTITUTE(TEXT(BH84,"0000000000000,00"),",",""))</f>
        <v>000000000000000</v>
      </c>
      <c r="BJ84" s="24">
        <f t="shared" si="469"/>
        <v>0</v>
      </c>
      <c r="BK84" s="65" t="str">
        <f t="shared" ref="BK84" si="534">IF(BJ84&lt;0,SUBSTITUTE(TEXT(BJ84,"000000000000,00"),",",""),SUBSTITUTE(TEXT(BJ84,"0000000000000,00"),",",""))</f>
        <v>000000000000000</v>
      </c>
      <c r="BL84" s="24">
        <f t="shared" si="471"/>
        <v>0</v>
      </c>
      <c r="BM84" s="65" t="str">
        <f t="shared" ref="BM84" si="535">IF(BL84&lt;0,SUBSTITUTE(TEXT(BL84,"000000000000,00"),",",""),SUBSTITUTE(TEXT(BL84,"0000000000000,00"),",",""))</f>
        <v>000000000000000</v>
      </c>
      <c r="BN84" t="str">
        <f t="shared" si="473"/>
        <v>PES</v>
      </c>
      <c r="BO84" t="str">
        <f t="shared" si="474"/>
        <v>0001000000</v>
      </c>
      <c r="BP84">
        <f t="shared" si="475"/>
        <v>0</v>
      </c>
      <c r="BQ84">
        <f t="shared" si="476"/>
        <v>0</v>
      </c>
      <c r="BR84" s="24">
        <f t="shared" si="477"/>
        <v>0</v>
      </c>
      <c r="BS84" s="65" t="str">
        <f t="shared" si="478"/>
        <v>000000000000000</v>
      </c>
      <c r="BT84" t="str">
        <f t="shared" si="479"/>
        <v>00000000</v>
      </c>
      <c r="BU84" s="24">
        <f t="shared" si="480"/>
        <v>0</v>
      </c>
      <c r="BV84" s="65" t="str">
        <f t="shared" si="481"/>
        <v/>
      </c>
      <c r="BW84" s="69" t="str">
        <f t="shared" si="482"/>
        <v/>
      </c>
      <c r="BX84" s="24">
        <f t="shared" si="483"/>
        <v>0</v>
      </c>
      <c r="BY84" s="65" t="str">
        <f t="shared" si="484"/>
        <v/>
      </c>
      <c r="BZ84" s="24">
        <f t="shared" si="485"/>
        <v>0</v>
      </c>
      <c r="CA84" s="65" t="str">
        <f t="shared" si="486"/>
        <v/>
      </c>
      <c r="CB84" s="69" t="str">
        <f t="shared" si="487"/>
        <v/>
      </c>
      <c r="CC84" s="24">
        <f t="shared" si="488"/>
        <v>0</v>
      </c>
      <c r="CD84" s="65" t="str">
        <f t="shared" si="489"/>
        <v/>
      </c>
      <c r="CE84" s="73" t="str">
        <f>IF(CF84="","",MAX(CE$10:$CE83)+1)</f>
        <v/>
      </c>
      <c r="CF84" t="str">
        <f t="shared" si="444"/>
        <v/>
      </c>
      <c r="CG84" s="22" t="str">
        <f>IF(CH84="","",MAX($CG$10:CG83)+1)</f>
        <v/>
      </c>
      <c r="CH84" s="22" t="str">
        <f t="shared" si="445"/>
        <v/>
      </c>
      <c r="CI84" s="22" t="str">
        <f>IF(CJ84="","",MAX($CI$10:CI83)+1)</f>
        <v/>
      </c>
      <c r="CJ84" s="22" t="str">
        <f t="shared" si="446"/>
        <v/>
      </c>
    </row>
    <row r="85" spans="2:88">
      <c r="B85" s="39"/>
      <c r="C85" s="3"/>
      <c r="D85" s="3" t="str">
        <f t="shared" si="431"/>
        <v/>
      </c>
      <c r="E85" s="40"/>
      <c r="F85" s="40"/>
      <c r="G85" s="40">
        <f t="shared" si="447"/>
        <v>0</v>
      </c>
      <c r="H85" s="3">
        <v>80</v>
      </c>
      <c r="I85" s="3" t="str">
        <f t="shared" si="432"/>
        <v/>
      </c>
      <c r="J85" s="33"/>
      <c r="K85" s="3"/>
      <c r="L85" s="41"/>
      <c r="M85" s="41"/>
      <c r="N85" s="41"/>
      <c r="O85" s="41"/>
      <c r="P85" s="41"/>
      <c r="Q85" s="41"/>
      <c r="R85" s="41"/>
      <c r="S85" s="41"/>
      <c r="T85" s="3" t="s">
        <v>645</v>
      </c>
      <c r="U85" s="3" t="str">
        <f t="shared" si="433"/>
        <v/>
      </c>
      <c r="V85" s="41">
        <v>1</v>
      </c>
      <c r="W85" s="41">
        <f t="shared" si="448"/>
        <v>0</v>
      </c>
      <c r="X85" s="3">
        <v>0</v>
      </c>
      <c r="Y85" s="3" t="str">
        <f t="shared" si="434"/>
        <v/>
      </c>
      <c r="Z85" s="3"/>
      <c r="AA85" s="39" t="str">
        <f t="shared" si="449"/>
        <v/>
      </c>
      <c r="AC85" s="46"/>
      <c r="AD85" s="7"/>
      <c r="AE85" s="3" t="str">
        <f t="shared" si="435"/>
        <v/>
      </c>
      <c r="AF85" s="47">
        <f t="shared" si="490"/>
        <v>0</v>
      </c>
      <c r="AG85" s="46"/>
      <c r="AH85" s="7"/>
      <c r="AI85" s="3" t="str">
        <f t="shared" si="436"/>
        <v/>
      </c>
      <c r="AJ85" s="47">
        <f t="shared" si="491"/>
        <v>0</v>
      </c>
      <c r="AK85" s="53">
        <f t="shared" si="492"/>
        <v>0</v>
      </c>
      <c r="AL85" s="53">
        <f t="shared" si="493"/>
        <v>0</v>
      </c>
      <c r="AN85" s="56">
        <f t="shared" si="437"/>
        <v>0</v>
      </c>
      <c r="AP85" t="str">
        <f t="shared" si="450"/>
        <v/>
      </c>
      <c r="AQ85" t="str">
        <f t="shared" si="451"/>
        <v/>
      </c>
      <c r="AR85" t="str">
        <f t="shared" si="452"/>
        <v/>
      </c>
      <c r="AS85" t="str">
        <f t="shared" si="453"/>
        <v/>
      </c>
      <c r="AT85" t="str">
        <f t="shared" si="454"/>
        <v/>
      </c>
      <c r="AU85" t="str">
        <f t="shared" si="455"/>
        <v/>
      </c>
      <c r="AV85" t="str">
        <f t="shared" si="456"/>
        <v/>
      </c>
      <c r="AW85" t="str">
        <f t="shared" si="457"/>
        <v xml:space="preserve">                              </v>
      </c>
      <c r="AX85" s="24">
        <f t="shared" si="458"/>
        <v>0</v>
      </c>
      <c r="AY85" s="65" t="str">
        <f t="shared" si="459"/>
        <v>000000000000000</v>
      </c>
      <c r="AZ85" s="24">
        <f t="shared" si="460"/>
        <v>0</v>
      </c>
      <c r="BA85" s="65" t="str">
        <f t="shared" si="459"/>
        <v>000000000000000</v>
      </c>
      <c r="BB85" s="24">
        <f t="shared" si="461"/>
        <v>0</v>
      </c>
      <c r="BC85" s="65" t="str">
        <f t="shared" ref="BC85" si="536">IF(BB85&lt;0,SUBSTITUTE(TEXT(BB85,"000000000000,00"),",",""),SUBSTITUTE(TEXT(BB85,"0000000000000,00"),",",""))</f>
        <v>000000000000000</v>
      </c>
      <c r="BD85" s="24">
        <f t="shared" si="463"/>
        <v>0</v>
      </c>
      <c r="BE85" s="65" t="str">
        <f t="shared" ref="BE85" si="537">IF(BD85&lt;0,SUBSTITUTE(TEXT(BD85,"000000000000,00"),",",""),SUBSTITUTE(TEXT(BD85,"0000000000000,00"),",",""))</f>
        <v>000000000000000</v>
      </c>
      <c r="BF85" s="24">
        <f t="shared" si="465"/>
        <v>0</v>
      </c>
      <c r="BG85" s="65" t="str">
        <f t="shared" ref="BG85" si="538">IF(BF85&lt;0,SUBSTITUTE(TEXT(BF85,"000000000000,00"),",",""),SUBSTITUTE(TEXT(BF85,"0000000000000,00"),",",""))</f>
        <v>000000000000000</v>
      </c>
      <c r="BH85" s="24">
        <f t="shared" si="467"/>
        <v>0</v>
      </c>
      <c r="BI85" s="65" t="str">
        <f t="shared" ref="BI85" si="539">IF(BH85&lt;0,SUBSTITUTE(TEXT(BH85,"000000000000,00"),",",""),SUBSTITUTE(TEXT(BH85,"0000000000000,00"),",",""))</f>
        <v>000000000000000</v>
      </c>
      <c r="BJ85" s="24">
        <f t="shared" si="469"/>
        <v>0</v>
      </c>
      <c r="BK85" s="65" t="str">
        <f t="shared" ref="BK85" si="540">IF(BJ85&lt;0,SUBSTITUTE(TEXT(BJ85,"000000000000,00"),",",""),SUBSTITUTE(TEXT(BJ85,"0000000000000,00"),",",""))</f>
        <v>000000000000000</v>
      </c>
      <c r="BL85" s="24">
        <f t="shared" si="471"/>
        <v>0</v>
      </c>
      <c r="BM85" s="65" t="str">
        <f t="shared" ref="BM85" si="541">IF(BL85&lt;0,SUBSTITUTE(TEXT(BL85,"000000000000,00"),",",""),SUBSTITUTE(TEXT(BL85,"0000000000000,00"),",",""))</f>
        <v>000000000000000</v>
      </c>
      <c r="BN85" t="str">
        <f t="shared" si="473"/>
        <v>PES</v>
      </c>
      <c r="BO85" t="str">
        <f t="shared" si="474"/>
        <v>0001000000</v>
      </c>
      <c r="BP85">
        <f t="shared" si="475"/>
        <v>0</v>
      </c>
      <c r="BQ85">
        <f t="shared" si="476"/>
        <v>0</v>
      </c>
      <c r="BR85" s="24">
        <f t="shared" si="477"/>
        <v>0</v>
      </c>
      <c r="BS85" s="65" t="str">
        <f t="shared" si="478"/>
        <v>000000000000000</v>
      </c>
      <c r="BT85" t="str">
        <f t="shared" si="479"/>
        <v>00000000</v>
      </c>
      <c r="BU85" s="24">
        <f t="shared" si="480"/>
        <v>0</v>
      </c>
      <c r="BV85" s="65" t="str">
        <f t="shared" si="481"/>
        <v/>
      </c>
      <c r="BW85" s="69" t="str">
        <f t="shared" si="482"/>
        <v/>
      </c>
      <c r="BX85" s="24">
        <f t="shared" si="483"/>
        <v>0</v>
      </c>
      <c r="BY85" s="65" t="str">
        <f t="shared" si="484"/>
        <v/>
      </c>
      <c r="BZ85" s="24">
        <f t="shared" si="485"/>
        <v>0</v>
      </c>
      <c r="CA85" s="65" t="str">
        <f t="shared" si="486"/>
        <v/>
      </c>
      <c r="CB85" s="69" t="str">
        <f t="shared" si="487"/>
        <v/>
      </c>
      <c r="CC85" s="24">
        <f t="shared" si="488"/>
        <v>0</v>
      </c>
      <c r="CD85" s="65" t="str">
        <f t="shared" si="489"/>
        <v/>
      </c>
      <c r="CE85" s="73" t="str">
        <f>IF(CF85="","",MAX(CE$10:$CE84)+1)</f>
        <v/>
      </c>
      <c r="CF85" t="str">
        <f t="shared" si="444"/>
        <v/>
      </c>
      <c r="CG85" s="22" t="str">
        <f>IF(CH85="","",MAX($CG$10:CG84)+1)</f>
        <v/>
      </c>
      <c r="CH85" s="22" t="str">
        <f t="shared" si="445"/>
        <v/>
      </c>
      <c r="CI85" s="22" t="str">
        <f>IF(CJ85="","",MAX($CI$10:CI84)+1)</f>
        <v/>
      </c>
      <c r="CJ85" s="22" t="str">
        <f t="shared" si="446"/>
        <v/>
      </c>
    </row>
    <row r="86" spans="2:88">
      <c r="B86" s="39"/>
      <c r="C86" s="3"/>
      <c r="D86" s="3" t="str">
        <f t="shared" si="431"/>
        <v/>
      </c>
      <c r="E86" s="40"/>
      <c r="F86" s="40"/>
      <c r="G86" s="40">
        <f t="shared" si="447"/>
        <v>0</v>
      </c>
      <c r="H86" s="3">
        <v>80</v>
      </c>
      <c r="I86" s="3" t="str">
        <f t="shared" si="432"/>
        <v/>
      </c>
      <c r="J86" s="33"/>
      <c r="K86" s="3"/>
      <c r="L86" s="41"/>
      <c r="M86" s="41"/>
      <c r="N86" s="41"/>
      <c r="O86" s="41"/>
      <c r="P86" s="41"/>
      <c r="Q86" s="41"/>
      <c r="R86" s="41"/>
      <c r="S86" s="41"/>
      <c r="T86" s="3" t="s">
        <v>645</v>
      </c>
      <c r="U86" s="3" t="str">
        <f t="shared" si="433"/>
        <v/>
      </c>
      <c r="V86" s="41">
        <v>1</v>
      </c>
      <c r="W86" s="41">
        <f t="shared" si="448"/>
        <v>0</v>
      </c>
      <c r="X86" s="3">
        <v>0</v>
      </c>
      <c r="Y86" s="3" t="str">
        <f t="shared" si="434"/>
        <v/>
      </c>
      <c r="Z86" s="3"/>
      <c r="AA86" s="39" t="str">
        <f t="shared" si="449"/>
        <v/>
      </c>
      <c r="AC86" s="46"/>
      <c r="AD86" s="7"/>
      <c r="AE86" s="3" t="str">
        <f t="shared" si="435"/>
        <v/>
      </c>
      <c r="AF86" s="47">
        <f t="shared" si="490"/>
        <v>0</v>
      </c>
      <c r="AG86" s="46"/>
      <c r="AH86" s="7"/>
      <c r="AI86" s="3" t="str">
        <f t="shared" si="436"/>
        <v/>
      </c>
      <c r="AJ86" s="47">
        <f t="shared" si="491"/>
        <v>0</v>
      </c>
      <c r="AK86" s="53">
        <f t="shared" si="492"/>
        <v>0</v>
      </c>
      <c r="AL86" s="53">
        <f t="shared" si="493"/>
        <v>0</v>
      </c>
      <c r="AN86" s="56">
        <f t="shared" si="437"/>
        <v>0</v>
      </c>
      <c r="AP86" t="str">
        <f t="shared" si="450"/>
        <v/>
      </c>
      <c r="AQ86" t="str">
        <f t="shared" si="451"/>
        <v/>
      </c>
      <c r="AR86" t="str">
        <f t="shared" si="452"/>
        <v/>
      </c>
      <c r="AS86" t="str">
        <f t="shared" si="453"/>
        <v/>
      </c>
      <c r="AT86" t="str">
        <f t="shared" si="454"/>
        <v/>
      </c>
      <c r="AU86" t="str">
        <f t="shared" si="455"/>
        <v/>
      </c>
      <c r="AV86" t="str">
        <f t="shared" si="456"/>
        <v/>
      </c>
      <c r="AW86" t="str">
        <f t="shared" si="457"/>
        <v xml:space="preserve">                              </v>
      </c>
      <c r="AX86" s="24">
        <f t="shared" si="458"/>
        <v>0</v>
      </c>
      <c r="AY86" s="65" t="str">
        <f t="shared" si="459"/>
        <v>000000000000000</v>
      </c>
      <c r="AZ86" s="24">
        <f t="shared" si="460"/>
        <v>0</v>
      </c>
      <c r="BA86" s="65" t="str">
        <f t="shared" si="459"/>
        <v>000000000000000</v>
      </c>
      <c r="BB86" s="24">
        <f t="shared" si="461"/>
        <v>0</v>
      </c>
      <c r="BC86" s="65" t="str">
        <f t="shared" ref="BC86" si="542">IF(BB86&lt;0,SUBSTITUTE(TEXT(BB86,"000000000000,00"),",",""),SUBSTITUTE(TEXT(BB86,"0000000000000,00"),",",""))</f>
        <v>000000000000000</v>
      </c>
      <c r="BD86" s="24">
        <f t="shared" si="463"/>
        <v>0</v>
      </c>
      <c r="BE86" s="65" t="str">
        <f t="shared" ref="BE86" si="543">IF(BD86&lt;0,SUBSTITUTE(TEXT(BD86,"000000000000,00"),",",""),SUBSTITUTE(TEXT(BD86,"0000000000000,00"),",",""))</f>
        <v>000000000000000</v>
      </c>
      <c r="BF86" s="24">
        <f t="shared" si="465"/>
        <v>0</v>
      </c>
      <c r="BG86" s="65" t="str">
        <f t="shared" ref="BG86" si="544">IF(BF86&lt;0,SUBSTITUTE(TEXT(BF86,"000000000000,00"),",",""),SUBSTITUTE(TEXT(BF86,"0000000000000,00"),",",""))</f>
        <v>000000000000000</v>
      </c>
      <c r="BH86" s="24">
        <f t="shared" si="467"/>
        <v>0</v>
      </c>
      <c r="BI86" s="65" t="str">
        <f t="shared" ref="BI86" si="545">IF(BH86&lt;0,SUBSTITUTE(TEXT(BH86,"000000000000,00"),",",""),SUBSTITUTE(TEXT(BH86,"0000000000000,00"),",",""))</f>
        <v>000000000000000</v>
      </c>
      <c r="BJ86" s="24">
        <f t="shared" si="469"/>
        <v>0</v>
      </c>
      <c r="BK86" s="65" t="str">
        <f t="shared" ref="BK86" si="546">IF(BJ86&lt;0,SUBSTITUTE(TEXT(BJ86,"000000000000,00"),",",""),SUBSTITUTE(TEXT(BJ86,"0000000000000,00"),",",""))</f>
        <v>000000000000000</v>
      </c>
      <c r="BL86" s="24">
        <f t="shared" si="471"/>
        <v>0</v>
      </c>
      <c r="BM86" s="65" t="str">
        <f t="shared" ref="BM86" si="547">IF(BL86&lt;0,SUBSTITUTE(TEXT(BL86,"000000000000,00"),",",""),SUBSTITUTE(TEXT(BL86,"0000000000000,00"),",",""))</f>
        <v>000000000000000</v>
      </c>
      <c r="BN86" t="str">
        <f t="shared" si="473"/>
        <v>PES</v>
      </c>
      <c r="BO86" t="str">
        <f t="shared" si="474"/>
        <v>0001000000</v>
      </c>
      <c r="BP86">
        <f t="shared" si="475"/>
        <v>0</v>
      </c>
      <c r="BQ86">
        <f t="shared" si="476"/>
        <v>0</v>
      </c>
      <c r="BR86" s="24">
        <f t="shared" si="477"/>
        <v>0</v>
      </c>
      <c r="BS86" s="65" t="str">
        <f t="shared" si="478"/>
        <v>000000000000000</v>
      </c>
      <c r="BT86" t="str">
        <f t="shared" si="479"/>
        <v>00000000</v>
      </c>
      <c r="BU86" s="24">
        <f t="shared" si="480"/>
        <v>0</v>
      </c>
      <c r="BV86" s="65" t="str">
        <f t="shared" si="481"/>
        <v/>
      </c>
      <c r="BW86" s="69" t="str">
        <f t="shared" si="482"/>
        <v/>
      </c>
      <c r="BX86" s="24">
        <f t="shared" si="483"/>
        <v>0</v>
      </c>
      <c r="BY86" s="65" t="str">
        <f t="shared" si="484"/>
        <v/>
      </c>
      <c r="BZ86" s="24">
        <f t="shared" si="485"/>
        <v>0</v>
      </c>
      <c r="CA86" s="65" t="str">
        <f t="shared" si="486"/>
        <v/>
      </c>
      <c r="CB86" s="69" t="str">
        <f t="shared" si="487"/>
        <v/>
      </c>
      <c r="CC86" s="24">
        <f t="shared" si="488"/>
        <v>0</v>
      </c>
      <c r="CD86" s="65" t="str">
        <f t="shared" si="489"/>
        <v/>
      </c>
      <c r="CE86" s="73" t="str">
        <f>IF(CF86="","",MAX(CE$10:$CE85)+1)</f>
        <v/>
      </c>
      <c r="CF86" t="str">
        <f t="shared" si="444"/>
        <v/>
      </c>
      <c r="CG86" s="22" t="str">
        <f>IF(CH86="","",MAX($CG$10:CG85)+1)</f>
        <v/>
      </c>
      <c r="CH86" s="22" t="str">
        <f t="shared" si="445"/>
        <v/>
      </c>
      <c r="CI86" s="22" t="str">
        <f>IF(CJ86="","",MAX($CI$10:CI85)+1)</f>
        <v/>
      </c>
      <c r="CJ86" s="22" t="str">
        <f t="shared" si="446"/>
        <v/>
      </c>
    </row>
    <row r="87" spans="2:88">
      <c r="B87" s="39"/>
      <c r="C87" s="3"/>
      <c r="D87" s="3" t="str">
        <f t="shared" si="431"/>
        <v/>
      </c>
      <c r="E87" s="40"/>
      <c r="F87" s="40"/>
      <c r="G87" s="40">
        <f t="shared" si="447"/>
        <v>0</v>
      </c>
      <c r="H87" s="3">
        <v>80</v>
      </c>
      <c r="I87" s="3" t="str">
        <f t="shared" si="432"/>
        <v/>
      </c>
      <c r="J87" s="33"/>
      <c r="K87" s="3"/>
      <c r="L87" s="41"/>
      <c r="M87" s="41"/>
      <c r="N87" s="41"/>
      <c r="O87" s="41"/>
      <c r="P87" s="41"/>
      <c r="Q87" s="41"/>
      <c r="R87" s="41"/>
      <c r="S87" s="41"/>
      <c r="T87" s="3" t="s">
        <v>645</v>
      </c>
      <c r="U87" s="3" t="str">
        <f t="shared" si="433"/>
        <v/>
      </c>
      <c r="V87" s="41">
        <v>1</v>
      </c>
      <c r="W87" s="41">
        <f t="shared" si="448"/>
        <v>0</v>
      </c>
      <c r="X87" s="3">
        <v>0</v>
      </c>
      <c r="Y87" s="3" t="str">
        <f t="shared" si="434"/>
        <v/>
      </c>
      <c r="Z87" s="3"/>
      <c r="AA87" s="39" t="str">
        <f t="shared" si="449"/>
        <v/>
      </c>
      <c r="AC87" s="46"/>
      <c r="AD87" s="7"/>
      <c r="AE87" s="3" t="str">
        <f t="shared" si="435"/>
        <v/>
      </c>
      <c r="AF87" s="47">
        <f t="shared" si="490"/>
        <v>0</v>
      </c>
      <c r="AG87" s="46"/>
      <c r="AH87" s="7"/>
      <c r="AI87" s="3" t="str">
        <f t="shared" si="436"/>
        <v/>
      </c>
      <c r="AJ87" s="47">
        <f t="shared" si="491"/>
        <v>0</v>
      </c>
      <c r="AK87" s="53">
        <f t="shared" si="492"/>
        <v>0</v>
      </c>
      <c r="AL87" s="53">
        <f t="shared" si="493"/>
        <v>0</v>
      </c>
      <c r="AN87" s="56">
        <f t="shared" si="437"/>
        <v>0</v>
      </c>
      <c r="AP87" t="str">
        <f t="shared" si="450"/>
        <v/>
      </c>
      <c r="AQ87" t="str">
        <f t="shared" si="451"/>
        <v/>
      </c>
      <c r="AR87" t="str">
        <f t="shared" si="452"/>
        <v/>
      </c>
      <c r="AS87" t="str">
        <f t="shared" si="453"/>
        <v/>
      </c>
      <c r="AT87" t="str">
        <f t="shared" si="454"/>
        <v/>
      </c>
      <c r="AU87" t="str">
        <f t="shared" si="455"/>
        <v/>
      </c>
      <c r="AV87" t="str">
        <f t="shared" si="456"/>
        <v/>
      </c>
      <c r="AW87" t="str">
        <f t="shared" si="457"/>
        <v xml:space="preserve">                              </v>
      </c>
      <c r="AX87" s="24">
        <f t="shared" si="458"/>
        <v>0</v>
      </c>
      <c r="AY87" s="65" t="str">
        <f t="shared" si="459"/>
        <v>000000000000000</v>
      </c>
      <c r="AZ87" s="24">
        <f t="shared" si="460"/>
        <v>0</v>
      </c>
      <c r="BA87" s="65" t="str">
        <f t="shared" si="459"/>
        <v>000000000000000</v>
      </c>
      <c r="BB87" s="24">
        <f t="shared" si="461"/>
        <v>0</v>
      </c>
      <c r="BC87" s="65" t="str">
        <f t="shared" ref="BC87" si="548">IF(BB87&lt;0,SUBSTITUTE(TEXT(BB87,"000000000000,00"),",",""),SUBSTITUTE(TEXT(BB87,"0000000000000,00"),",",""))</f>
        <v>000000000000000</v>
      </c>
      <c r="BD87" s="24">
        <f t="shared" si="463"/>
        <v>0</v>
      </c>
      <c r="BE87" s="65" t="str">
        <f t="shared" ref="BE87" si="549">IF(BD87&lt;0,SUBSTITUTE(TEXT(BD87,"000000000000,00"),",",""),SUBSTITUTE(TEXT(BD87,"0000000000000,00"),",",""))</f>
        <v>000000000000000</v>
      </c>
      <c r="BF87" s="24">
        <f t="shared" si="465"/>
        <v>0</v>
      </c>
      <c r="BG87" s="65" t="str">
        <f t="shared" ref="BG87" si="550">IF(BF87&lt;0,SUBSTITUTE(TEXT(BF87,"000000000000,00"),",",""),SUBSTITUTE(TEXT(BF87,"0000000000000,00"),",",""))</f>
        <v>000000000000000</v>
      </c>
      <c r="BH87" s="24">
        <f t="shared" si="467"/>
        <v>0</v>
      </c>
      <c r="BI87" s="65" t="str">
        <f t="shared" ref="BI87" si="551">IF(BH87&lt;0,SUBSTITUTE(TEXT(BH87,"000000000000,00"),",",""),SUBSTITUTE(TEXT(BH87,"0000000000000,00"),",",""))</f>
        <v>000000000000000</v>
      </c>
      <c r="BJ87" s="24">
        <f t="shared" si="469"/>
        <v>0</v>
      </c>
      <c r="BK87" s="65" t="str">
        <f t="shared" ref="BK87" si="552">IF(BJ87&lt;0,SUBSTITUTE(TEXT(BJ87,"000000000000,00"),",",""),SUBSTITUTE(TEXT(BJ87,"0000000000000,00"),",",""))</f>
        <v>000000000000000</v>
      </c>
      <c r="BL87" s="24">
        <f t="shared" si="471"/>
        <v>0</v>
      </c>
      <c r="BM87" s="65" t="str">
        <f t="shared" ref="BM87" si="553">IF(BL87&lt;0,SUBSTITUTE(TEXT(BL87,"000000000000,00"),",",""),SUBSTITUTE(TEXT(BL87,"0000000000000,00"),",",""))</f>
        <v>000000000000000</v>
      </c>
      <c r="BN87" t="str">
        <f t="shared" si="473"/>
        <v>PES</v>
      </c>
      <c r="BO87" t="str">
        <f t="shared" si="474"/>
        <v>0001000000</v>
      </c>
      <c r="BP87">
        <f t="shared" si="475"/>
        <v>0</v>
      </c>
      <c r="BQ87">
        <f t="shared" si="476"/>
        <v>0</v>
      </c>
      <c r="BR87" s="24">
        <f t="shared" si="477"/>
        <v>0</v>
      </c>
      <c r="BS87" s="65" t="str">
        <f t="shared" si="478"/>
        <v>000000000000000</v>
      </c>
      <c r="BT87" t="str">
        <f t="shared" si="479"/>
        <v>00000000</v>
      </c>
      <c r="BU87" s="24">
        <f t="shared" si="480"/>
        <v>0</v>
      </c>
      <c r="BV87" s="65" t="str">
        <f t="shared" si="481"/>
        <v/>
      </c>
      <c r="BW87" s="69" t="str">
        <f t="shared" si="482"/>
        <v/>
      </c>
      <c r="BX87" s="24">
        <f t="shared" si="483"/>
        <v>0</v>
      </c>
      <c r="BY87" s="65" t="str">
        <f t="shared" si="484"/>
        <v/>
      </c>
      <c r="BZ87" s="24">
        <f t="shared" si="485"/>
        <v>0</v>
      </c>
      <c r="CA87" s="65" t="str">
        <f t="shared" si="486"/>
        <v/>
      </c>
      <c r="CB87" s="69" t="str">
        <f t="shared" si="487"/>
        <v/>
      </c>
      <c r="CC87" s="24">
        <f t="shared" si="488"/>
        <v>0</v>
      </c>
      <c r="CD87" s="65" t="str">
        <f t="shared" si="489"/>
        <v/>
      </c>
      <c r="CE87" s="73" t="str">
        <f>IF(CF87="","",MAX(CE$10:$CE86)+1)</f>
        <v/>
      </c>
      <c r="CF87" t="str">
        <f t="shared" si="444"/>
        <v/>
      </c>
      <c r="CG87" s="22" t="str">
        <f>IF(CH87="","",MAX($CG$10:CG86)+1)</f>
        <v/>
      </c>
      <c r="CH87" s="22" t="str">
        <f t="shared" si="445"/>
        <v/>
      </c>
      <c r="CI87" s="22" t="str">
        <f>IF(CJ87="","",MAX($CI$10:CI86)+1)</f>
        <v/>
      </c>
      <c r="CJ87" s="22" t="str">
        <f t="shared" si="446"/>
        <v/>
      </c>
    </row>
    <row r="88" spans="2:88">
      <c r="B88" s="39"/>
      <c r="C88" s="3"/>
      <c r="D88" s="3" t="str">
        <f t="shared" si="431"/>
        <v/>
      </c>
      <c r="E88" s="40"/>
      <c r="F88" s="40"/>
      <c r="G88" s="40">
        <f t="shared" si="447"/>
        <v>0</v>
      </c>
      <c r="H88" s="3">
        <v>80</v>
      </c>
      <c r="I88" s="3" t="str">
        <f t="shared" si="432"/>
        <v/>
      </c>
      <c r="J88" s="33"/>
      <c r="K88" s="3"/>
      <c r="L88" s="41"/>
      <c r="M88" s="41"/>
      <c r="N88" s="41"/>
      <c r="O88" s="41"/>
      <c r="P88" s="41"/>
      <c r="Q88" s="41"/>
      <c r="R88" s="41"/>
      <c r="S88" s="41"/>
      <c r="T88" s="3" t="s">
        <v>645</v>
      </c>
      <c r="U88" s="3" t="str">
        <f t="shared" si="433"/>
        <v/>
      </c>
      <c r="V88" s="41">
        <v>1</v>
      </c>
      <c r="W88" s="41">
        <f t="shared" si="448"/>
        <v>0</v>
      </c>
      <c r="X88" s="3">
        <v>0</v>
      </c>
      <c r="Y88" s="3" t="str">
        <f t="shared" si="434"/>
        <v/>
      </c>
      <c r="Z88" s="3"/>
      <c r="AA88" s="39" t="str">
        <f t="shared" si="449"/>
        <v/>
      </c>
      <c r="AC88" s="46"/>
      <c r="AD88" s="7"/>
      <c r="AE88" s="3" t="str">
        <f t="shared" si="435"/>
        <v/>
      </c>
      <c r="AF88" s="47">
        <f t="shared" si="490"/>
        <v>0</v>
      </c>
      <c r="AG88" s="46"/>
      <c r="AH88" s="7"/>
      <c r="AI88" s="3" t="str">
        <f t="shared" si="436"/>
        <v/>
      </c>
      <c r="AJ88" s="47">
        <f t="shared" si="491"/>
        <v>0</v>
      </c>
      <c r="AK88" s="53">
        <f t="shared" si="492"/>
        <v>0</v>
      </c>
      <c r="AL88" s="53">
        <f t="shared" si="493"/>
        <v>0</v>
      </c>
      <c r="AN88" s="56">
        <f t="shared" si="437"/>
        <v>0</v>
      </c>
      <c r="AP88" t="str">
        <f t="shared" si="450"/>
        <v/>
      </c>
      <c r="AQ88" t="str">
        <f t="shared" si="451"/>
        <v/>
      </c>
      <c r="AR88" t="str">
        <f t="shared" si="452"/>
        <v/>
      </c>
      <c r="AS88" t="str">
        <f t="shared" si="453"/>
        <v/>
      </c>
      <c r="AT88" t="str">
        <f t="shared" si="454"/>
        <v/>
      </c>
      <c r="AU88" t="str">
        <f t="shared" si="455"/>
        <v/>
      </c>
      <c r="AV88" t="str">
        <f t="shared" si="456"/>
        <v/>
      </c>
      <c r="AW88" t="str">
        <f t="shared" si="457"/>
        <v xml:space="preserve">                              </v>
      </c>
      <c r="AX88" s="24">
        <f t="shared" si="458"/>
        <v>0</v>
      </c>
      <c r="AY88" s="65" t="str">
        <f t="shared" si="459"/>
        <v>000000000000000</v>
      </c>
      <c r="AZ88" s="24">
        <f t="shared" si="460"/>
        <v>0</v>
      </c>
      <c r="BA88" s="65" t="str">
        <f t="shared" si="459"/>
        <v>000000000000000</v>
      </c>
      <c r="BB88" s="24">
        <f t="shared" si="461"/>
        <v>0</v>
      </c>
      <c r="BC88" s="65" t="str">
        <f t="shared" ref="BC88" si="554">IF(BB88&lt;0,SUBSTITUTE(TEXT(BB88,"000000000000,00"),",",""),SUBSTITUTE(TEXT(BB88,"0000000000000,00"),",",""))</f>
        <v>000000000000000</v>
      </c>
      <c r="BD88" s="24">
        <f t="shared" si="463"/>
        <v>0</v>
      </c>
      <c r="BE88" s="65" t="str">
        <f t="shared" ref="BE88" si="555">IF(BD88&lt;0,SUBSTITUTE(TEXT(BD88,"000000000000,00"),",",""),SUBSTITUTE(TEXT(BD88,"0000000000000,00"),",",""))</f>
        <v>000000000000000</v>
      </c>
      <c r="BF88" s="24">
        <f t="shared" si="465"/>
        <v>0</v>
      </c>
      <c r="BG88" s="65" t="str">
        <f t="shared" ref="BG88" si="556">IF(BF88&lt;0,SUBSTITUTE(TEXT(BF88,"000000000000,00"),",",""),SUBSTITUTE(TEXT(BF88,"0000000000000,00"),",",""))</f>
        <v>000000000000000</v>
      </c>
      <c r="BH88" s="24">
        <f t="shared" si="467"/>
        <v>0</v>
      </c>
      <c r="BI88" s="65" t="str">
        <f t="shared" ref="BI88" si="557">IF(BH88&lt;0,SUBSTITUTE(TEXT(BH88,"000000000000,00"),",",""),SUBSTITUTE(TEXT(BH88,"0000000000000,00"),",",""))</f>
        <v>000000000000000</v>
      </c>
      <c r="BJ88" s="24">
        <f t="shared" si="469"/>
        <v>0</v>
      </c>
      <c r="BK88" s="65" t="str">
        <f t="shared" ref="BK88" si="558">IF(BJ88&lt;0,SUBSTITUTE(TEXT(BJ88,"000000000000,00"),",",""),SUBSTITUTE(TEXT(BJ88,"0000000000000,00"),",",""))</f>
        <v>000000000000000</v>
      </c>
      <c r="BL88" s="24">
        <f t="shared" si="471"/>
        <v>0</v>
      </c>
      <c r="BM88" s="65" t="str">
        <f t="shared" ref="BM88" si="559">IF(BL88&lt;0,SUBSTITUTE(TEXT(BL88,"000000000000,00"),",",""),SUBSTITUTE(TEXT(BL88,"0000000000000,00"),",",""))</f>
        <v>000000000000000</v>
      </c>
      <c r="BN88" t="str">
        <f t="shared" si="473"/>
        <v>PES</v>
      </c>
      <c r="BO88" t="str">
        <f t="shared" si="474"/>
        <v>0001000000</v>
      </c>
      <c r="BP88">
        <f t="shared" si="475"/>
        <v>0</v>
      </c>
      <c r="BQ88">
        <f t="shared" si="476"/>
        <v>0</v>
      </c>
      <c r="BR88" s="24">
        <f t="shared" si="477"/>
        <v>0</v>
      </c>
      <c r="BS88" s="65" t="str">
        <f t="shared" si="478"/>
        <v>000000000000000</v>
      </c>
      <c r="BT88" t="str">
        <f t="shared" si="479"/>
        <v>00000000</v>
      </c>
      <c r="BU88" s="24">
        <f t="shared" si="480"/>
        <v>0</v>
      </c>
      <c r="BV88" s="65" t="str">
        <f t="shared" si="481"/>
        <v/>
      </c>
      <c r="BW88" s="69" t="str">
        <f t="shared" si="482"/>
        <v/>
      </c>
      <c r="BX88" s="24">
        <f t="shared" si="483"/>
        <v>0</v>
      </c>
      <c r="BY88" s="65" t="str">
        <f t="shared" si="484"/>
        <v/>
      </c>
      <c r="BZ88" s="24">
        <f t="shared" si="485"/>
        <v>0</v>
      </c>
      <c r="CA88" s="65" t="str">
        <f t="shared" si="486"/>
        <v/>
      </c>
      <c r="CB88" s="69" t="str">
        <f t="shared" si="487"/>
        <v/>
      </c>
      <c r="CC88" s="24">
        <f t="shared" si="488"/>
        <v>0</v>
      </c>
      <c r="CD88" s="65" t="str">
        <f t="shared" si="489"/>
        <v/>
      </c>
      <c r="CE88" s="73" t="str">
        <f>IF(CF88="","",MAX(CE$10:$CE87)+1)</f>
        <v/>
      </c>
      <c r="CF88" t="str">
        <f t="shared" si="444"/>
        <v/>
      </c>
      <c r="CG88" s="22" t="str">
        <f>IF(CH88="","",MAX($CG$10:CG87)+1)</f>
        <v/>
      </c>
      <c r="CH88" s="22" t="str">
        <f t="shared" si="445"/>
        <v/>
      </c>
      <c r="CI88" s="22" t="str">
        <f>IF(CJ88="","",MAX($CI$10:CI87)+1)</f>
        <v/>
      </c>
      <c r="CJ88" s="22" t="str">
        <f t="shared" si="446"/>
        <v/>
      </c>
    </row>
    <row r="89" spans="2:88">
      <c r="B89" s="39"/>
      <c r="C89" s="3"/>
      <c r="D89" s="3" t="str">
        <f t="shared" si="431"/>
        <v/>
      </c>
      <c r="E89" s="40"/>
      <c r="F89" s="40"/>
      <c r="G89" s="40">
        <f t="shared" si="447"/>
        <v>0</v>
      </c>
      <c r="H89" s="3">
        <v>80</v>
      </c>
      <c r="I89" s="3" t="str">
        <f t="shared" si="432"/>
        <v/>
      </c>
      <c r="J89" s="33"/>
      <c r="K89" s="3"/>
      <c r="L89" s="41"/>
      <c r="M89" s="41"/>
      <c r="N89" s="41"/>
      <c r="O89" s="41"/>
      <c r="P89" s="41"/>
      <c r="Q89" s="41"/>
      <c r="R89" s="41"/>
      <c r="S89" s="41"/>
      <c r="T89" s="3" t="s">
        <v>645</v>
      </c>
      <c r="U89" s="3" t="str">
        <f t="shared" si="433"/>
        <v/>
      </c>
      <c r="V89" s="41">
        <v>1</v>
      </c>
      <c r="W89" s="41">
        <f t="shared" si="448"/>
        <v>0</v>
      </c>
      <c r="X89" s="3">
        <v>0</v>
      </c>
      <c r="Y89" s="3" t="str">
        <f t="shared" si="434"/>
        <v/>
      </c>
      <c r="Z89" s="3"/>
      <c r="AA89" s="39" t="str">
        <f t="shared" si="449"/>
        <v/>
      </c>
      <c r="AC89" s="46"/>
      <c r="AD89" s="7"/>
      <c r="AE89" s="3" t="str">
        <f t="shared" si="435"/>
        <v/>
      </c>
      <c r="AF89" s="47">
        <f t="shared" si="490"/>
        <v>0</v>
      </c>
      <c r="AG89" s="46"/>
      <c r="AH89" s="7"/>
      <c r="AI89" s="3" t="str">
        <f t="shared" si="436"/>
        <v/>
      </c>
      <c r="AJ89" s="47">
        <f t="shared" si="491"/>
        <v>0</v>
      </c>
      <c r="AK89" s="53">
        <f t="shared" si="492"/>
        <v>0</v>
      </c>
      <c r="AL89" s="53">
        <f t="shared" si="493"/>
        <v>0</v>
      </c>
      <c r="AN89" s="56">
        <f t="shared" si="437"/>
        <v>0</v>
      </c>
      <c r="AP89" t="str">
        <f t="shared" si="450"/>
        <v/>
      </c>
      <c r="AQ89" t="str">
        <f t="shared" si="451"/>
        <v/>
      </c>
      <c r="AR89" t="str">
        <f t="shared" si="452"/>
        <v/>
      </c>
      <c r="AS89" t="str">
        <f t="shared" si="453"/>
        <v/>
      </c>
      <c r="AT89" t="str">
        <f t="shared" si="454"/>
        <v/>
      </c>
      <c r="AU89" t="str">
        <f t="shared" si="455"/>
        <v/>
      </c>
      <c r="AV89" t="str">
        <f t="shared" si="456"/>
        <v/>
      </c>
      <c r="AW89" t="str">
        <f t="shared" si="457"/>
        <v xml:space="preserve">                              </v>
      </c>
      <c r="AX89" s="24">
        <f t="shared" si="458"/>
        <v>0</v>
      </c>
      <c r="AY89" s="65" t="str">
        <f t="shared" si="459"/>
        <v>000000000000000</v>
      </c>
      <c r="AZ89" s="24">
        <f t="shared" si="460"/>
        <v>0</v>
      </c>
      <c r="BA89" s="65" t="str">
        <f t="shared" si="459"/>
        <v>000000000000000</v>
      </c>
      <c r="BB89" s="24">
        <f t="shared" si="461"/>
        <v>0</v>
      </c>
      <c r="BC89" s="65" t="str">
        <f t="shared" ref="BC89" si="560">IF(BB89&lt;0,SUBSTITUTE(TEXT(BB89,"000000000000,00"),",",""),SUBSTITUTE(TEXT(BB89,"0000000000000,00"),",",""))</f>
        <v>000000000000000</v>
      </c>
      <c r="BD89" s="24">
        <f t="shared" si="463"/>
        <v>0</v>
      </c>
      <c r="BE89" s="65" t="str">
        <f t="shared" ref="BE89" si="561">IF(BD89&lt;0,SUBSTITUTE(TEXT(BD89,"000000000000,00"),",",""),SUBSTITUTE(TEXT(BD89,"0000000000000,00"),",",""))</f>
        <v>000000000000000</v>
      </c>
      <c r="BF89" s="24">
        <f t="shared" si="465"/>
        <v>0</v>
      </c>
      <c r="BG89" s="65" t="str">
        <f t="shared" ref="BG89" si="562">IF(BF89&lt;0,SUBSTITUTE(TEXT(BF89,"000000000000,00"),",",""),SUBSTITUTE(TEXT(BF89,"0000000000000,00"),",",""))</f>
        <v>000000000000000</v>
      </c>
      <c r="BH89" s="24">
        <f t="shared" si="467"/>
        <v>0</v>
      </c>
      <c r="BI89" s="65" t="str">
        <f t="shared" ref="BI89" si="563">IF(BH89&lt;0,SUBSTITUTE(TEXT(BH89,"000000000000,00"),",",""),SUBSTITUTE(TEXT(BH89,"0000000000000,00"),",",""))</f>
        <v>000000000000000</v>
      </c>
      <c r="BJ89" s="24">
        <f t="shared" si="469"/>
        <v>0</v>
      </c>
      <c r="BK89" s="65" t="str">
        <f t="shared" ref="BK89" si="564">IF(BJ89&lt;0,SUBSTITUTE(TEXT(BJ89,"000000000000,00"),",",""),SUBSTITUTE(TEXT(BJ89,"0000000000000,00"),",",""))</f>
        <v>000000000000000</v>
      </c>
      <c r="BL89" s="24">
        <f t="shared" si="471"/>
        <v>0</v>
      </c>
      <c r="BM89" s="65" t="str">
        <f t="shared" ref="BM89" si="565">IF(BL89&lt;0,SUBSTITUTE(TEXT(BL89,"000000000000,00"),",",""),SUBSTITUTE(TEXT(BL89,"0000000000000,00"),",",""))</f>
        <v>000000000000000</v>
      </c>
      <c r="BN89" t="str">
        <f t="shared" si="473"/>
        <v>PES</v>
      </c>
      <c r="BO89" t="str">
        <f t="shared" si="474"/>
        <v>0001000000</v>
      </c>
      <c r="BP89">
        <f t="shared" si="475"/>
        <v>0</v>
      </c>
      <c r="BQ89">
        <f t="shared" si="476"/>
        <v>0</v>
      </c>
      <c r="BR89" s="24">
        <f t="shared" si="477"/>
        <v>0</v>
      </c>
      <c r="BS89" s="65" t="str">
        <f t="shared" si="478"/>
        <v>000000000000000</v>
      </c>
      <c r="BT89" t="str">
        <f t="shared" si="479"/>
        <v>00000000</v>
      </c>
      <c r="BU89" s="24">
        <f t="shared" si="480"/>
        <v>0</v>
      </c>
      <c r="BV89" s="65" t="str">
        <f t="shared" si="481"/>
        <v/>
      </c>
      <c r="BW89" s="69" t="str">
        <f t="shared" si="482"/>
        <v/>
      </c>
      <c r="BX89" s="24">
        <f t="shared" si="483"/>
        <v>0</v>
      </c>
      <c r="BY89" s="65" t="str">
        <f t="shared" si="484"/>
        <v/>
      </c>
      <c r="BZ89" s="24">
        <f t="shared" si="485"/>
        <v>0</v>
      </c>
      <c r="CA89" s="65" t="str">
        <f t="shared" si="486"/>
        <v/>
      </c>
      <c r="CB89" s="69" t="str">
        <f t="shared" si="487"/>
        <v/>
      </c>
      <c r="CC89" s="24">
        <f t="shared" si="488"/>
        <v>0</v>
      </c>
      <c r="CD89" s="65" t="str">
        <f t="shared" si="489"/>
        <v/>
      </c>
      <c r="CE89" s="73" t="str">
        <f>IF(CF89="","",MAX(CE$10:$CE88)+1)</f>
        <v/>
      </c>
      <c r="CF89" t="str">
        <f t="shared" si="444"/>
        <v/>
      </c>
      <c r="CG89" s="22" t="str">
        <f>IF(CH89="","",MAX($CG$10:CG88)+1)</f>
        <v/>
      </c>
      <c r="CH89" s="22" t="str">
        <f t="shared" si="445"/>
        <v/>
      </c>
      <c r="CI89" s="22" t="str">
        <f>IF(CJ89="","",MAX($CI$10:CI88)+1)</f>
        <v/>
      </c>
      <c r="CJ89" s="22" t="str">
        <f t="shared" si="446"/>
        <v/>
      </c>
    </row>
    <row r="90" spans="2:88">
      <c r="B90" s="39"/>
      <c r="C90" s="3"/>
      <c r="D90" s="3" t="str">
        <f t="shared" si="431"/>
        <v/>
      </c>
      <c r="E90" s="40"/>
      <c r="F90" s="40"/>
      <c r="G90" s="40">
        <f t="shared" si="447"/>
        <v>0</v>
      </c>
      <c r="H90" s="3">
        <v>80</v>
      </c>
      <c r="I90" s="3" t="str">
        <f t="shared" si="432"/>
        <v/>
      </c>
      <c r="J90" s="33"/>
      <c r="K90" s="3"/>
      <c r="L90" s="41"/>
      <c r="M90" s="41"/>
      <c r="N90" s="41"/>
      <c r="O90" s="41"/>
      <c r="P90" s="41"/>
      <c r="Q90" s="41"/>
      <c r="R90" s="41"/>
      <c r="S90" s="41"/>
      <c r="T90" s="3" t="s">
        <v>645</v>
      </c>
      <c r="U90" s="3" t="str">
        <f t="shared" si="433"/>
        <v/>
      </c>
      <c r="V90" s="41">
        <v>1</v>
      </c>
      <c r="W90" s="41">
        <f t="shared" si="448"/>
        <v>0</v>
      </c>
      <c r="X90" s="3">
        <v>0</v>
      </c>
      <c r="Y90" s="3" t="str">
        <f t="shared" si="434"/>
        <v/>
      </c>
      <c r="Z90" s="3"/>
      <c r="AA90" s="39" t="str">
        <f t="shared" si="449"/>
        <v/>
      </c>
      <c r="AC90" s="46"/>
      <c r="AD90" s="7"/>
      <c r="AE90" s="3" t="str">
        <f t="shared" si="435"/>
        <v/>
      </c>
      <c r="AF90" s="47">
        <f t="shared" si="490"/>
        <v>0</v>
      </c>
      <c r="AG90" s="46"/>
      <c r="AH90" s="7"/>
      <c r="AI90" s="3" t="str">
        <f t="shared" si="436"/>
        <v/>
      </c>
      <c r="AJ90" s="47">
        <f t="shared" si="491"/>
        <v>0</v>
      </c>
      <c r="AK90" s="53">
        <f t="shared" si="492"/>
        <v>0</v>
      </c>
      <c r="AL90" s="53">
        <f t="shared" si="493"/>
        <v>0</v>
      </c>
      <c r="AN90" s="56">
        <f t="shared" si="437"/>
        <v>0</v>
      </c>
      <c r="AP90" t="str">
        <f t="shared" si="450"/>
        <v/>
      </c>
      <c r="AQ90" t="str">
        <f t="shared" si="451"/>
        <v/>
      </c>
      <c r="AR90" t="str">
        <f t="shared" si="452"/>
        <v/>
      </c>
      <c r="AS90" t="str">
        <f t="shared" si="453"/>
        <v/>
      </c>
      <c r="AT90" t="str">
        <f t="shared" si="454"/>
        <v/>
      </c>
      <c r="AU90" t="str">
        <f t="shared" si="455"/>
        <v/>
      </c>
      <c r="AV90" t="str">
        <f t="shared" si="456"/>
        <v/>
      </c>
      <c r="AW90" t="str">
        <f t="shared" si="457"/>
        <v xml:space="preserve">                              </v>
      </c>
      <c r="AX90" s="24">
        <f t="shared" si="458"/>
        <v>0</v>
      </c>
      <c r="AY90" s="65" t="str">
        <f t="shared" si="459"/>
        <v>000000000000000</v>
      </c>
      <c r="AZ90" s="24">
        <f t="shared" si="460"/>
        <v>0</v>
      </c>
      <c r="BA90" s="65" t="str">
        <f t="shared" si="459"/>
        <v>000000000000000</v>
      </c>
      <c r="BB90" s="24">
        <f t="shared" si="461"/>
        <v>0</v>
      </c>
      <c r="BC90" s="65" t="str">
        <f t="shared" ref="BC90" si="566">IF(BB90&lt;0,SUBSTITUTE(TEXT(BB90,"000000000000,00"),",",""),SUBSTITUTE(TEXT(BB90,"0000000000000,00"),",",""))</f>
        <v>000000000000000</v>
      </c>
      <c r="BD90" s="24">
        <f t="shared" si="463"/>
        <v>0</v>
      </c>
      <c r="BE90" s="65" t="str">
        <f t="shared" ref="BE90" si="567">IF(BD90&lt;0,SUBSTITUTE(TEXT(BD90,"000000000000,00"),",",""),SUBSTITUTE(TEXT(BD90,"0000000000000,00"),",",""))</f>
        <v>000000000000000</v>
      </c>
      <c r="BF90" s="24">
        <f t="shared" si="465"/>
        <v>0</v>
      </c>
      <c r="BG90" s="65" t="str">
        <f t="shared" ref="BG90" si="568">IF(BF90&lt;0,SUBSTITUTE(TEXT(BF90,"000000000000,00"),",",""),SUBSTITUTE(TEXT(BF90,"0000000000000,00"),",",""))</f>
        <v>000000000000000</v>
      </c>
      <c r="BH90" s="24">
        <f t="shared" si="467"/>
        <v>0</v>
      </c>
      <c r="BI90" s="65" t="str">
        <f t="shared" ref="BI90" si="569">IF(BH90&lt;0,SUBSTITUTE(TEXT(BH90,"000000000000,00"),",",""),SUBSTITUTE(TEXT(BH90,"0000000000000,00"),",",""))</f>
        <v>000000000000000</v>
      </c>
      <c r="BJ90" s="24">
        <f t="shared" si="469"/>
        <v>0</v>
      </c>
      <c r="BK90" s="65" t="str">
        <f t="shared" ref="BK90" si="570">IF(BJ90&lt;0,SUBSTITUTE(TEXT(BJ90,"000000000000,00"),",",""),SUBSTITUTE(TEXT(BJ90,"0000000000000,00"),",",""))</f>
        <v>000000000000000</v>
      </c>
      <c r="BL90" s="24">
        <f t="shared" si="471"/>
        <v>0</v>
      </c>
      <c r="BM90" s="65" t="str">
        <f t="shared" ref="BM90" si="571">IF(BL90&lt;0,SUBSTITUTE(TEXT(BL90,"000000000000,00"),",",""),SUBSTITUTE(TEXT(BL90,"0000000000000,00"),",",""))</f>
        <v>000000000000000</v>
      </c>
      <c r="BN90" t="str">
        <f t="shared" si="473"/>
        <v>PES</v>
      </c>
      <c r="BO90" t="str">
        <f t="shared" si="474"/>
        <v>0001000000</v>
      </c>
      <c r="BP90">
        <f t="shared" si="475"/>
        <v>0</v>
      </c>
      <c r="BQ90">
        <f t="shared" si="476"/>
        <v>0</v>
      </c>
      <c r="BR90" s="24">
        <f t="shared" si="477"/>
        <v>0</v>
      </c>
      <c r="BS90" s="65" t="str">
        <f t="shared" si="478"/>
        <v>000000000000000</v>
      </c>
      <c r="BT90" t="str">
        <f t="shared" si="479"/>
        <v>00000000</v>
      </c>
      <c r="BU90" s="24">
        <f t="shared" si="480"/>
        <v>0</v>
      </c>
      <c r="BV90" s="65" t="str">
        <f t="shared" si="481"/>
        <v/>
      </c>
      <c r="BW90" s="69" t="str">
        <f t="shared" si="482"/>
        <v/>
      </c>
      <c r="BX90" s="24">
        <f t="shared" si="483"/>
        <v>0</v>
      </c>
      <c r="BY90" s="65" t="str">
        <f t="shared" si="484"/>
        <v/>
      </c>
      <c r="BZ90" s="24">
        <f t="shared" si="485"/>
        <v>0</v>
      </c>
      <c r="CA90" s="65" t="str">
        <f t="shared" si="486"/>
        <v/>
      </c>
      <c r="CB90" s="69" t="str">
        <f t="shared" si="487"/>
        <v/>
      </c>
      <c r="CC90" s="24">
        <f t="shared" si="488"/>
        <v>0</v>
      </c>
      <c r="CD90" s="65" t="str">
        <f t="shared" si="489"/>
        <v/>
      </c>
      <c r="CE90" s="73" t="str">
        <f>IF(CF90="","",MAX(CE$10:$CE89)+1)</f>
        <v/>
      </c>
      <c r="CF90" t="str">
        <f t="shared" si="444"/>
        <v/>
      </c>
      <c r="CG90" s="22" t="str">
        <f>IF(CH90="","",MAX($CG$10:CG89)+1)</f>
        <v/>
      </c>
      <c r="CH90" s="22" t="str">
        <f t="shared" si="445"/>
        <v/>
      </c>
      <c r="CI90" s="22" t="str">
        <f>IF(CJ90="","",MAX($CI$10:CI89)+1)</f>
        <v/>
      </c>
      <c r="CJ90" s="22" t="str">
        <f t="shared" si="446"/>
        <v/>
      </c>
    </row>
    <row r="91" spans="2:88">
      <c r="B91" s="39"/>
      <c r="C91" s="3"/>
      <c r="D91" s="3" t="str">
        <f t="shared" si="431"/>
        <v/>
      </c>
      <c r="E91" s="40"/>
      <c r="F91" s="40"/>
      <c r="G91" s="40">
        <f t="shared" si="447"/>
        <v>0</v>
      </c>
      <c r="H91" s="3">
        <v>80</v>
      </c>
      <c r="I91" s="3" t="str">
        <f t="shared" si="432"/>
        <v/>
      </c>
      <c r="J91" s="33"/>
      <c r="K91" s="3"/>
      <c r="L91" s="41"/>
      <c r="M91" s="41"/>
      <c r="N91" s="41"/>
      <c r="O91" s="41"/>
      <c r="P91" s="41"/>
      <c r="Q91" s="41"/>
      <c r="R91" s="41"/>
      <c r="S91" s="41"/>
      <c r="T91" s="3" t="s">
        <v>645</v>
      </c>
      <c r="U91" s="3" t="str">
        <f t="shared" si="433"/>
        <v/>
      </c>
      <c r="V91" s="41">
        <v>1</v>
      </c>
      <c r="W91" s="41">
        <f t="shared" si="448"/>
        <v>0</v>
      </c>
      <c r="X91" s="3">
        <v>0</v>
      </c>
      <c r="Y91" s="3" t="str">
        <f t="shared" si="434"/>
        <v/>
      </c>
      <c r="Z91" s="3"/>
      <c r="AA91" s="39" t="str">
        <f t="shared" si="449"/>
        <v/>
      </c>
      <c r="AC91" s="46"/>
      <c r="AD91" s="7"/>
      <c r="AE91" s="3" t="str">
        <f t="shared" si="435"/>
        <v/>
      </c>
      <c r="AF91" s="47">
        <f t="shared" si="490"/>
        <v>0</v>
      </c>
      <c r="AG91" s="46"/>
      <c r="AH91" s="7"/>
      <c r="AI91" s="3" t="str">
        <f t="shared" si="436"/>
        <v/>
      </c>
      <c r="AJ91" s="47">
        <f t="shared" si="491"/>
        <v>0</v>
      </c>
      <c r="AK91" s="53">
        <f t="shared" si="492"/>
        <v>0</v>
      </c>
      <c r="AL91" s="53">
        <f t="shared" si="493"/>
        <v>0</v>
      </c>
      <c r="AN91" s="56">
        <f t="shared" si="437"/>
        <v>0</v>
      </c>
      <c r="AP91" t="str">
        <f t="shared" si="450"/>
        <v/>
      </c>
      <c r="AQ91" t="str">
        <f t="shared" si="451"/>
        <v/>
      </c>
      <c r="AR91" t="str">
        <f t="shared" si="452"/>
        <v/>
      </c>
      <c r="AS91" t="str">
        <f t="shared" si="453"/>
        <v/>
      </c>
      <c r="AT91" t="str">
        <f t="shared" si="454"/>
        <v/>
      </c>
      <c r="AU91" t="str">
        <f t="shared" si="455"/>
        <v/>
      </c>
      <c r="AV91" t="str">
        <f t="shared" si="456"/>
        <v/>
      </c>
      <c r="AW91" t="str">
        <f t="shared" si="457"/>
        <v xml:space="preserve">                              </v>
      </c>
      <c r="AX91" s="24">
        <f t="shared" si="458"/>
        <v>0</v>
      </c>
      <c r="AY91" s="65" t="str">
        <f t="shared" si="459"/>
        <v>000000000000000</v>
      </c>
      <c r="AZ91" s="24">
        <f t="shared" si="460"/>
        <v>0</v>
      </c>
      <c r="BA91" s="65" t="str">
        <f t="shared" si="459"/>
        <v>000000000000000</v>
      </c>
      <c r="BB91" s="24">
        <f t="shared" si="461"/>
        <v>0</v>
      </c>
      <c r="BC91" s="65" t="str">
        <f t="shared" ref="BC91" si="572">IF(BB91&lt;0,SUBSTITUTE(TEXT(BB91,"000000000000,00"),",",""),SUBSTITUTE(TEXT(BB91,"0000000000000,00"),",",""))</f>
        <v>000000000000000</v>
      </c>
      <c r="BD91" s="24">
        <f t="shared" si="463"/>
        <v>0</v>
      </c>
      <c r="BE91" s="65" t="str">
        <f t="shared" ref="BE91" si="573">IF(BD91&lt;0,SUBSTITUTE(TEXT(BD91,"000000000000,00"),",",""),SUBSTITUTE(TEXT(BD91,"0000000000000,00"),",",""))</f>
        <v>000000000000000</v>
      </c>
      <c r="BF91" s="24">
        <f t="shared" si="465"/>
        <v>0</v>
      </c>
      <c r="BG91" s="65" t="str">
        <f t="shared" ref="BG91" si="574">IF(BF91&lt;0,SUBSTITUTE(TEXT(BF91,"000000000000,00"),",",""),SUBSTITUTE(TEXT(BF91,"0000000000000,00"),",",""))</f>
        <v>000000000000000</v>
      </c>
      <c r="BH91" s="24">
        <f t="shared" si="467"/>
        <v>0</v>
      </c>
      <c r="BI91" s="65" t="str">
        <f t="shared" ref="BI91" si="575">IF(BH91&lt;0,SUBSTITUTE(TEXT(BH91,"000000000000,00"),",",""),SUBSTITUTE(TEXT(BH91,"0000000000000,00"),",",""))</f>
        <v>000000000000000</v>
      </c>
      <c r="BJ91" s="24">
        <f t="shared" si="469"/>
        <v>0</v>
      </c>
      <c r="BK91" s="65" t="str">
        <f t="shared" ref="BK91" si="576">IF(BJ91&lt;0,SUBSTITUTE(TEXT(BJ91,"000000000000,00"),",",""),SUBSTITUTE(TEXT(BJ91,"0000000000000,00"),",",""))</f>
        <v>000000000000000</v>
      </c>
      <c r="BL91" s="24">
        <f t="shared" si="471"/>
        <v>0</v>
      </c>
      <c r="BM91" s="65" t="str">
        <f t="shared" ref="BM91" si="577">IF(BL91&lt;0,SUBSTITUTE(TEXT(BL91,"000000000000,00"),",",""),SUBSTITUTE(TEXT(BL91,"0000000000000,00"),",",""))</f>
        <v>000000000000000</v>
      </c>
      <c r="BN91" t="str">
        <f t="shared" si="473"/>
        <v>PES</v>
      </c>
      <c r="BO91" t="str">
        <f t="shared" si="474"/>
        <v>0001000000</v>
      </c>
      <c r="BP91">
        <f t="shared" si="475"/>
        <v>0</v>
      </c>
      <c r="BQ91">
        <f t="shared" si="476"/>
        <v>0</v>
      </c>
      <c r="BR91" s="24">
        <f t="shared" si="477"/>
        <v>0</v>
      </c>
      <c r="BS91" s="65" t="str">
        <f t="shared" si="478"/>
        <v>000000000000000</v>
      </c>
      <c r="BT91" t="str">
        <f t="shared" si="479"/>
        <v>00000000</v>
      </c>
      <c r="BU91" s="24">
        <f t="shared" si="480"/>
        <v>0</v>
      </c>
      <c r="BV91" s="65" t="str">
        <f t="shared" si="481"/>
        <v/>
      </c>
      <c r="BW91" s="69" t="str">
        <f t="shared" si="482"/>
        <v/>
      </c>
      <c r="BX91" s="24">
        <f t="shared" si="483"/>
        <v>0</v>
      </c>
      <c r="BY91" s="65" t="str">
        <f t="shared" si="484"/>
        <v/>
      </c>
      <c r="BZ91" s="24">
        <f t="shared" si="485"/>
        <v>0</v>
      </c>
      <c r="CA91" s="65" t="str">
        <f t="shared" si="486"/>
        <v/>
      </c>
      <c r="CB91" s="69" t="str">
        <f t="shared" si="487"/>
        <v/>
      </c>
      <c r="CC91" s="24">
        <f t="shared" si="488"/>
        <v>0</v>
      </c>
      <c r="CD91" s="65" t="str">
        <f t="shared" si="489"/>
        <v/>
      </c>
      <c r="CE91" s="73" t="str">
        <f>IF(CF91="","",MAX(CE$10:$CE90)+1)</f>
        <v/>
      </c>
      <c r="CF91" t="str">
        <f t="shared" si="444"/>
        <v/>
      </c>
      <c r="CG91" s="22" t="str">
        <f>IF(CH91="","",MAX($CG$10:CG90)+1)</f>
        <v/>
      </c>
      <c r="CH91" s="22" t="str">
        <f t="shared" si="445"/>
        <v/>
      </c>
      <c r="CI91" s="22" t="str">
        <f>IF(CJ91="","",MAX($CI$10:CI90)+1)</f>
        <v/>
      </c>
      <c r="CJ91" s="22" t="str">
        <f t="shared" si="446"/>
        <v/>
      </c>
    </row>
    <row r="92" spans="2:88">
      <c r="B92" s="39"/>
      <c r="C92" s="3"/>
      <c r="D92" s="3" t="str">
        <f t="shared" si="431"/>
        <v/>
      </c>
      <c r="E92" s="40"/>
      <c r="F92" s="40"/>
      <c r="G92" s="40">
        <f t="shared" si="447"/>
        <v>0</v>
      </c>
      <c r="H92" s="3">
        <v>80</v>
      </c>
      <c r="I92" s="3" t="str">
        <f t="shared" si="432"/>
        <v/>
      </c>
      <c r="J92" s="33"/>
      <c r="K92" s="3"/>
      <c r="L92" s="41"/>
      <c r="M92" s="41"/>
      <c r="N92" s="41"/>
      <c r="O92" s="41"/>
      <c r="P92" s="41"/>
      <c r="Q92" s="41"/>
      <c r="R92" s="41"/>
      <c r="S92" s="41"/>
      <c r="T92" s="3" t="s">
        <v>645</v>
      </c>
      <c r="U92" s="3" t="str">
        <f t="shared" si="433"/>
        <v/>
      </c>
      <c r="V92" s="41">
        <v>1</v>
      </c>
      <c r="W92" s="41">
        <f t="shared" si="448"/>
        <v>0</v>
      </c>
      <c r="X92" s="3">
        <v>0</v>
      </c>
      <c r="Y92" s="3" t="str">
        <f t="shared" si="434"/>
        <v/>
      </c>
      <c r="Z92" s="3"/>
      <c r="AA92" s="39" t="str">
        <f t="shared" si="449"/>
        <v/>
      </c>
      <c r="AC92" s="46"/>
      <c r="AD92" s="7"/>
      <c r="AE92" s="3" t="str">
        <f t="shared" si="435"/>
        <v/>
      </c>
      <c r="AF92" s="47">
        <f t="shared" si="490"/>
        <v>0</v>
      </c>
      <c r="AG92" s="46"/>
      <c r="AH92" s="7"/>
      <c r="AI92" s="3" t="str">
        <f t="shared" si="436"/>
        <v/>
      </c>
      <c r="AJ92" s="47">
        <f t="shared" si="491"/>
        <v>0</v>
      </c>
      <c r="AK92" s="53">
        <f t="shared" si="492"/>
        <v>0</v>
      </c>
      <c r="AL92" s="53">
        <f t="shared" si="493"/>
        <v>0</v>
      </c>
      <c r="AN92" s="56">
        <f t="shared" si="437"/>
        <v>0</v>
      </c>
      <c r="AP92" t="str">
        <f t="shared" si="450"/>
        <v/>
      </c>
      <c r="AQ92" t="str">
        <f t="shared" si="451"/>
        <v/>
      </c>
      <c r="AR92" t="str">
        <f t="shared" si="452"/>
        <v/>
      </c>
      <c r="AS92" t="str">
        <f t="shared" si="453"/>
        <v/>
      </c>
      <c r="AT92" t="str">
        <f t="shared" si="454"/>
        <v/>
      </c>
      <c r="AU92" t="str">
        <f t="shared" si="455"/>
        <v/>
      </c>
      <c r="AV92" t="str">
        <f t="shared" si="456"/>
        <v/>
      </c>
      <c r="AW92" t="str">
        <f t="shared" si="457"/>
        <v xml:space="preserve">                              </v>
      </c>
      <c r="AX92" s="24">
        <f t="shared" si="458"/>
        <v>0</v>
      </c>
      <c r="AY92" s="65" t="str">
        <f t="shared" si="459"/>
        <v>000000000000000</v>
      </c>
      <c r="AZ92" s="24">
        <f t="shared" si="460"/>
        <v>0</v>
      </c>
      <c r="BA92" s="65" t="str">
        <f t="shared" si="459"/>
        <v>000000000000000</v>
      </c>
      <c r="BB92" s="24">
        <f t="shared" si="461"/>
        <v>0</v>
      </c>
      <c r="BC92" s="65" t="str">
        <f t="shared" ref="BC92" si="578">IF(BB92&lt;0,SUBSTITUTE(TEXT(BB92,"000000000000,00"),",",""),SUBSTITUTE(TEXT(BB92,"0000000000000,00"),",",""))</f>
        <v>000000000000000</v>
      </c>
      <c r="BD92" s="24">
        <f t="shared" si="463"/>
        <v>0</v>
      </c>
      <c r="BE92" s="65" t="str">
        <f t="shared" ref="BE92" si="579">IF(BD92&lt;0,SUBSTITUTE(TEXT(BD92,"000000000000,00"),",",""),SUBSTITUTE(TEXT(BD92,"0000000000000,00"),",",""))</f>
        <v>000000000000000</v>
      </c>
      <c r="BF92" s="24">
        <f t="shared" si="465"/>
        <v>0</v>
      </c>
      <c r="BG92" s="65" t="str">
        <f t="shared" ref="BG92" si="580">IF(BF92&lt;0,SUBSTITUTE(TEXT(BF92,"000000000000,00"),",",""),SUBSTITUTE(TEXT(BF92,"0000000000000,00"),",",""))</f>
        <v>000000000000000</v>
      </c>
      <c r="BH92" s="24">
        <f t="shared" si="467"/>
        <v>0</v>
      </c>
      <c r="BI92" s="65" t="str">
        <f t="shared" ref="BI92" si="581">IF(BH92&lt;0,SUBSTITUTE(TEXT(BH92,"000000000000,00"),",",""),SUBSTITUTE(TEXT(BH92,"0000000000000,00"),",",""))</f>
        <v>000000000000000</v>
      </c>
      <c r="BJ92" s="24">
        <f t="shared" si="469"/>
        <v>0</v>
      </c>
      <c r="BK92" s="65" t="str">
        <f t="shared" ref="BK92" si="582">IF(BJ92&lt;0,SUBSTITUTE(TEXT(BJ92,"000000000000,00"),",",""),SUBSTITUTE(TEXT(BJ92,"0000000000000,00"),",",""))</f>
        <v>000000000000000</v>
      </c>
      <c r="BL92" s="24">
        <f t="shared" si="471"/>
        <v>0</v>
      </c>
      <c r="BM92" s="65" t="str">
        <f t="shared" ref="BM92" si="583">IF(BL92&lt;0,SUBSTITUTE(TEXT(BL92,"000000000000,00"),",",""),SUBSTITUTE(TEXT(BL92,"0000000000000,00"),",",""))</f>
        <v>000000000000000</v>
      </c>
      <c r="BN92" t="str">
        <f t="shared" si="473"/>
        <v>PES</v>
      </c>
      <c r="BO92" t="str">
        <f t="shared" si="474"/>
        <v>0001000000</v>
      </c>
      <c r="BP92">
        <f t="shared" si="475"/>
        <v>0</v>
      </c>
      <c r="BQ92">
        <f t="shared" si="476"/>
        <v>0</v>
      </c>
      <c r="BR92" s="24">
        <f t="shared" si="477"/>
        <v>0</v>
      </c>
      <c r="BS92" s="65" t="str">
        <f t="shared" si="478"/>
        <v>000000000000000</v>
      </c>
      <c r="BT92" t="str">
        <f t="shared" si="479"/>
        <v>00000000</v>
      </c>
      <c r="BU92" s="24">
        <f t="shared" si="480"/>
        <v>0</v>
      </c>
      <c r="BV92" s="65" t="str">
        <f t="shared" si="481"/>
        <v/>
      </c>
      <c r="BW92" s="69" t="str">
        <f t="shared" si="482"/>
        <v/>
      </c>
      <c r="BX92" s="24">
        <f t="shared" si="483"/>
        <v>0</v>
      </c>
      <c r="BY92" s="65" t="str">
        <f t="shared" si="484"/>
        <v/>
      </c>
      <c r="BZ92" s="24">
        <f t="shared" si="485"/>
        <v>0</v>
      </c>
      <c r="CA92" s="65" t="str">
        <f t="shared" si="486"/>
        <v/>
      </c>
      <c r="CB92" s="69" t="str">
        <f t="shared" si="487"/>
        <v/>
      </c>
      <c r="CC92" s="24">
        <f t="shared" si="488"/>
        <v>0</v>
      </c>
      <c r="CD92" s="65" t="str">
        <f t="shared" si="489"/>
        <v/>
      </c>
      <c r="CE92" s="73" t="str">
        <f>IF(CF92="","",MAX(CE$10:$CE91)+1)</f>
        <v/>
      </c>
      <c r="CF92" t="str">
        <f t="shared" si="444"/>
        <v/>
      </c>
      <c r="CG92" s="22" t="str">
        <f>IF(CH92="","",MAX($CG$10:CG91)+1)</f>
        <v/>
      </c>
      <c r="CH92" s="22" t="str">
        <f t="shared" si="445"/>
        <v/>
      </c>
      <c r="CI92" s="22" t="str">
        <f>IF(CJ92="","",MAX($CI$10:CI91)+1)</f>
        <v/>
      </c>
      <c r="CJ92" s="22" t="str">
        <f t="shared" si="446"/>
        <v/>
      </c>
    </row>
    <row r="93" spans="2:88">
      <c r="B93" s="39"/>
      <c r="C93" s="3"/>
      <c r="D93" s="3" t="str">
        <f t="shared" si="431"/>
        <v/>
      </c>
      <c r="E93" s="40"/>
      <c r="F93" s="40"/>
      <c r="G93" s="40">
        <f t="shared" si="447"/>
        <v>0</v>
      </c>
      <c r="H93" s="3">
        <v>80</v>
      </c>
      <c r="I93" s="3" t="str">
        <f t="shared" si="432"/>
        <v/>
      </c>
      <c r="J93" s="33"/>
      <c r="K93" s="3"/>
      <c r="L93" s="41"/>
      <c r="M93" s="41"/>
      <c r="N93" s="41"/>
      <c r="O93" s="41"/>
      <c r="P93" s="41"/>
      <c r="Q93" s="41"/>
      <c r="R93" s="41"/>
      <c r="S93" s="41"/>
      <c r="T93" s="3" t="s">
        <v>645</v>
      </c>
      <c r="U93" s="3" t="str">
        <f t="shared" si="433"/>
        <v/>
      </c>
      <c r="V93" s="41">
        <v>1</v>
      </c>
      <c r="W93" s="41">
        <f t="shared" si="448"/>
        <v>0</v>
      </c>
      <c r="X93" s="3">
        <v>0</v>
      </c>
      <c r="Y93" s="3" t="str">
        <f t="shared" si="434"/>
        <v/>
      </c>
      <c r="Z93" s="3"/>
      <c r="AA93" s="39" t="str">
        <f t="shared" si="449"/>
        <v/>
      </c>
      <c r="AC93" s="46"/>
      <c r="AD93" s="7"/>
      <c r="AE93" s="3" t="str">
        <f t="shared" si="435"/>
        <v/>
      </c>
      <c r="AF93" s="47">
        <f t="shared" si="490"/>
        <v>0</v>
      </c>
      <c r="AG93" s="46"/>
      <c r="AH93" s="7"/>
      <c r="AI93" s="3" t="str">
        <f t="shared" si="436"/>
        <v/>
      </c>
      <c r="AJ93" s="47">
        <f t="shared" si="491"/>
        <v>0</v>
      </c>
      <c r="AK93" s="53">
        <f t="shared" si="492"/>
        <v>0</v>
      </c>
      <c r="AL93" s="53">
        <f t="shared" si="493"/>
        <v>0</v>
      </c>
      <c r="AN93" s="56">
        <f t="shared" si="437"/>
        <v>0</v>
      </c>
      <c r="AP93" t="str">
        <f t="shared" si="450"/>
        <v/>
      </c>
      <c r="AQ93" t="str">
        <f t="shared" si="451"/>
        <v/>
      </c>
      <c r="AR93" t="str">
        <f t="shared" si="452"/>
        <v/>
      </c>
      <c r="AS93" t="str">
        <f t="shared" si="453"/>
        <v/>
      </c>
      <c r="AT93" t="str">
        <f t="shared" si="454"/>
        <v/>
      </c>
      <c r="AU93" t="str">
        <f t="shared" si="455"/>
        <v/>
      </c>
      <c r="AV93" t="str">
        <f t="shared" si="456"/>
        <v/>
      </c>
      <c r="AW93" t="str">
        <f t="shared" si="457"/>
        <v xml:space="preserve">                              </v>
      </c>
      <c r="AX93" s="24">
        <f t="shared" si="458"/>
        <v>0</v>
      </c>
      <c r="AY93" s="65" t="str">
        <f t="shared" si="459"/>
        <v>000000000000000</v>
      </c>
      <c r="AZ93" s="24">
        <f t="shared" si="460"/>
        <v>0</v>
      </c>
      <c r="BA93" s="65" t="str">
        <f t="shared" si="459"/>
        <v>000000000000000</v>
      </c>
      <c r="BB93" s="24">
        <f t="shared" si="461"/>
        <v>0</v>
      </c>
      <c r="BC93" s="65" t="str">
        <f t="shared" ref="BC93" si="584">IF(BB93&lt;0,SUBSTITUTE(TEXT(BB93,"000000000000,00"),",",""),SUBSTITUTE(TEXT(BB93,"0000000000000,00"),",",""))</f>
        <v>000000000000000</v>
      </c>
      <c r="BD93" s="24">
        <f t="shared" si="463"/>
        <v>0</v>
      </c>
      <c r="BE93" s="65" t="str">
        <f t="shared" ref="BE93" si="585">IF(BD93&lt;0,SUBSTITUTE(TEXT(BD93,"000000000000,00"),",",""),SUBSTITUTE(TEXT(BD93,"0000000000000,00"),",",""))</f>
        <v>000000000000000</v>
      </c>
      <c r="BF93" s="24">
        <f t="shared" si="465"/>
        <v>0</v>
      </c>
      <c r="BG93" s="65" t="str">
        <f t="shared" ref="BG93" si="586">IF(BF93&lt;0,SUBSTITUTE(TEXT(BF93,"000000000000,00"),",",""),SUBSTITUTE(TEXT(BF93,"0000000000000,00"),",",""))</f>
        <v>000000000000000</v>
      </c>
      <c r="BH93" s="24">
        <f t="shared" si="467"/>
        <v>0</v>
      </c>
      <c r="BI93" s="65" t="str">
        <f t="shared" ref="BI93" si="587">IF(BH93&lt;0,SUBSTITUTE(TEXT(BH93,"000000000000,00"),",",""),SUBSTITUTE(TEXT(BH93,"0000000000000,00"),",",""))</f>
        <v>000000000000000</v>
      </c>
      <c r="BJ93" s="24">
        <f t="shared" si="469"/>
        <v>0</v>
      </c>
      <c r="BK93" s="65" t="str">
        <f t="shared" ref="BK93" si="588">IF(BJ93&lt;0,SUBSTITUTE(TEXT(BJ93,"000000000000,00"),",",""),SUBSTITUTE(TEXT(BJ93,"0000000000000,00"),",",""))</f>
        <v>000000000000000</v>
      </c>
      <c r="BL93" s="24">
        <f t="shared" si="471"/>
        <v>0</v>
      </c>
      <c r="BM93" s="65" t="str">
        <f t="shared" ref="BM93" si="589">IF(BL93&lt;0,SUBSTITUTE(TEXT(BL93,"000000000000,00"),",",""),SUBSTITUTE(TEXT(BL93,"0000000000000,00"),",",""))</f>
        <v>000000000000000</v>
      </c>
      <c r="BN93" t="str">
        <f t="shared" si="473"/>
        <v>PES</v>
      </c>
      <c r="BO93" t="str">
        <f t="shared" si="474"/>
        <v>0001000000</v>
      </c>
      <c r="BP93">
        <f t="shared" si="475"/>
        <v>0</v>
      </c>
      <c r="BQ93">
        <f t="shared" si="476"/>
        <v>0</v>
      </c>
      <c r="BR93" s="24">
        <f t="shared" si="477"/>
        <v>0</v>
      </c>
      <c r="BS93" s="65" t="str">
        <f t="shared" si="478"/>
        <v>000000000000000</v>
      </c>
      <c r="BT93" t="str">
        <f t="shared" si="479"/>
        <v>00000000</v>
      </c>
      <c r="BU93" s="24">
        <f t="shared" si="480"/>
        <v>0</v>
      </c>
      <c r="BV93" s="65" t="str">
        <f t="shared" si="481"/>
        <v/>
      </c>
      <c r="BW93" s="69" t="str">
        <f t="shared" si="482"/>
        <v/>
      </c>
      <c r="BX93" s="24">
        <f t="shared" si="483"/>
        <v>0</v>
      </c>
      <c r="BY93" s="65" t="str">
        <f t="shared" si="484"/>
        <v/>
      </c>
      <c r="BZ93" s="24">
        <f t="shared" si="485"/>
        <v>0</v>
      </c>
      <c r="CA93" s="65" t="str">
        <f t="shared" si="486"/>
        <v/>
      </c>
      <c r="CB93" s="69" t="str">
        <f t="shared" si="487"/>
        <v/>
      </c>
      <c r="CC93" s="24">
        <f t="shared" si="488"/>
        <v>0</v>
      </c>
      <c r="CD93" s="65" t="str">
        <f t="shared" si="489"/>
        <v/>
      </c>
      <c r="CE93" s="73" t="str">
        <f>IF(CF93="","",MAX(CE$10:$CE92)+1)</f>
        <v/>
      </c>
      <c r="CF93" t="str">
        <f t="shared" si="444"/>
        <v/>
      </c>
      <c r="CG93" s="22" t="str">
        <f>IF(CH93="","",MAX($CG$10:CG92)+1)</f>
        <v/>
      </c>
      <c r="CH93" s="22" t="str">
        <f t="shared" si="445"/>
        <v/>
      </c>
      <c r="CI93" s="22" t="str">
        <f>IF(CJ93="","",MAX($CI$10:CI92)+1)</f>
        <v/>
      </c>
      <c r="CJ93" s="22" t="str">
        <f t="shared" si="446"/>
        <v/>
      </c>
    </row>
    <row r="94" spans="2:88">
      <c r="B94" s="39"/>
      <c r="C94" s="3"/>
      <c r="D94" s="3" t="str">
        <f t="shared" si="431"/>
        <v/>
      </c>
      <c r="E94" s="40"/>
      <c r="F94" s="40"/>
      <c r="G94" s="40">
        <f t="shared" si="447"/>
        <v>0</v>
      </c>
      <c r="H94" s="3">
        <v>80</v>
      </c>
      <c r="I94" s="3" t="str">
        <f t="shared" si="432"/>
        <v/>
      </c>
      <c r="J94" s="33"/>
      <c r="K94" s="3"/>
      <c r="L94" s="41"/>
      <c r="M94" s="41"/>
      <c r="N94" s="41"/>
      <c r="O94" s="41"/>
      <c r="P94" s="41"/>
      <c r="Q94" s="41"/>
      <c r="R94" s="41"/>
      <c r="S94" s="41"/>
      <c r="T94" s="3" t="s">
        <v>645</v>
      </c>
      <c r="U94" s="3" t="str">
        <f t="shared" si="433"/>
        <v/>
      </c>
      <c r="V94" s="41">
        <v>1</v>
      </c>
      <c r="W94" s="41">
        <f t="shared" si="448"/>
        <v>0</v>
      </c>
      <c r="X94" s="3">
        <v>0</v>
      </c>
      <c r="Y94" s="3" t="str">
        <f t="shared" si="434"/>
        <v/>
      </c>
      <c r="Z94" s="3"/>
      <c r="AA94" s="39" t="str">
        <f t="shared" si="449"/>
        <v/>
      </c>
      <c r="AC94" s="46"/>
      <c r="AD94" s="7"/>
      <c r="AE94" s="3" t="str">
        <f t="shared" si="435"/>
        <v/>
      </c>
      <c r="AF94" s="47">
        <f t="shared" si="490"/>
        <v>0</v>
      </c>
      <c r="AG94" s="46"/>
      <c r="AH94" s="7"/>
      <c r="AI94" s="3" t="str">
        <f t="shared" si="436"/>
        <v/>
      </c>
      <c r="AJ94" s="47">
        <f t="shared" si="491"/>
        <v>0</v>
      </c>
      <c r="AK94" s="53">
        <f t="shared" si="492"/>
        <v>0</v>
      </c>
      <c r="AL94" s="53">
        <f t="shared" si="493"/>
        <v>0</v>
      </c>
      <c r="AN94" s="56">
        <f t="shared" si="437"/>
        <v>0</v>
      </c>
      <c r="AP94" t="str">
        <f t="shared" si="450"/>
        <v/>
      </c>
      <c r="AQ94" t="str">
        <f t="shared" si="451"/>
        <v/>
      </c>
      <c r="AR94" t="str">
        <f t="shared" si="452"/>
        <v/>
      </c>
      <c r="AS94" t="str">
        <f t="shared" si="453"/>
        <v/>
      </c>
      <c r="AT94" t="str">
        <f t="shared" si="454"/>
        <v/>
      </c>
      <c r="AU94" t="str">
        <f t="shared" si="455"/>
        <v/>
      </c>
      <c r="AV94" t="str">
        <f t="shared" si="456"/>
        <v/>
      </c>
      <c r="AW94" t="str">
        <f t="shared" si="457"/>
        <v xml:space="preserve">                              </v>
      </c>
      <c r="AX94" s="24">
        <f t="shared" si="458"/>
        <v>0</v>
      </c>
      <c r="AY94" s="65" t="str">
        <f t="shared" si="459"/>
        <v>000000000000000</v>
      </c>
      <c r="AZ94" s="24">
        <f t="shared" si="460"/>
        <v>0</v>
      </c>
      <c r="BA94" s="65" t="str">
        <f t="shared" si="459"/>
        <v>000000000000000</v>
      </c>
      <c r="BB94" s="24">
        <f t="shared" si="461"/>
        <v>0</v>
      </c>
      <c r="BC94" s="65" t="str">
        <f t="shared" ref="BC94" si="590">IF(BB94&lt;0,SUBSTITUTE(TEXT(BB94,"000000000000,00"),",",""),SUBSTITUTE(TEXT(BB94,"0000000000000,00"),",",""))</f>
        <v>000000000000000</v>
      </c>
      <c r="BD94" s="24">
        <f t="shared" si="463"/>
        <v>0</v>
      </c>
      <c r="BE94" s="65" t="str">
        <f t="shared" ref="BE94" si="591">IF(BD94&lt;0,SUBSTITUTE(TEXT(BD94,"000000000000,00"),",",""),SUBSTITUTE(TEXT(BD94,"0000000000000,00"),",",""))</f>
        <v>000000000000000</v>
      </c>
      <c r="BF94" s="24">
        <f t="shared" si="465"/>
        <v>0</v>
      </c>
      <c r="BG94" s="65" t="str">
        <f t="shared" ref="BG94" si="592">IF(BF94&lt;0,SUBSTITUTE(TEXT(BF94,"000000000000,00"),",",""),SUBSTITUTE(TEXT(BF94,"0000000000000,00"),",",""))</f>
        <v>000000000000000</v>
      </c>
      <c r="BH94" s="24">
        <f t="shared" si="467"/>
        <v>0</v>
      </c>
      <c r="BI94" s="65" t="str">
        <f t="shared" ref="BI94" si="593">IF(BH94&lt;0,SUBSTITUTE(TEXT(BH94,"000000000000,00"),",",""),SUBSTITUTE(TEXT(BH94,"0000000000000,00"),",",""))</f>
        <v>000000000000000</v>
      </c>
      <c r="BJ94" s="24">
        <f t="shared" si="469"/>
        <v>0</v>
      </c>
      <c r="BK94" s="65" t="str">
        <f t="shared" ref="BK94" si="594">IF(BJ94&lt;0,SUBSTITUTE(TEXT(BJ94,"000000000000,00"),",",""),SUBSTITUTE(TEXT(BJ94,"0000000000000,00"),",",""))</f>
        <v>000000000000000</v>
      </c>
      <c r="BL94" s="24">
        <f t="shared" si="471"/>
        <v>0</v>
      </c>
      <c r="BM94" s="65" t="str">
        <f t="shared" ref="BM94" si="595">IF(BL94&lt;0,SUBSTITUTE(TEXT(BL94,"000000000000,00"),",",""),SUBSTITUTE(TEXT(BL94,"0000000000000,00"),",",""))</f>
        <v>000000000000000</v>
      </c>
      <c r="BN94" t="str">
        <f t="shared" si="473"/>
        <v>PES</v>
      </c>
      <c r="BO94" t="str">
        <f t="shared" si="474"/>
        <v>0001000000</v>
      </c>
      <c r="BP94">
        <f t="shared" si="475"/>
        <v>0</v>
      </c>
      <c r="BQ94">
        <f t="shared" si="476"/>
        <v>0</v>
      </c>
      <c r="BR94" s="24">
        <f t="shared" si="477"/>
        <v>0</v>
      </c>
      <c r="BS94" s="65" t="str">
        <f t="shared" si="478"/>
        <v>000000000000000</v>
      </c>
      <c r="BT94" t="str">
        <f t="shared" si="479"/>
        <v>00000000</v>
      </c>
      <c r="BU94" s="24">
        <f t="shared" si="480"/>
        <v>0</v>
      </c>
      <c r="BV94" s="65" t="str">
        <f t="shared" si="481"/>
        <v/>
      </c>
      <c r="BW94" s="69" t="str">
        <f t="shared" si="482"/>
        <v/>
      </c>
      <c r="BX94" s="24">
        <f t="shared" si="483"/>
        <v>0</v>
      </c>
      <c r="BY94" s="65" t="str">
        <f t="shared" si="484"/>
        <v/>
      </c>
      <c r="BZ94" s="24">
        <f t="shared" si="485"/>
        <v>0</v>
      </c>
      <c r="CA94" s="65" t="str">
        <f t="shared" si="486"/>
        <v/>
      </c>
      <c r="CB94" s="69" t="str">
        <f t="shared" si="487"/>
        <v/>
      </c>
      <c r="CC94" s="24">
        <f t="shared" si="488"/>
        <v>0</v>
      </c>
      <c r="CD94" s="65" t="str">
        <f t="shared" si="489"/>
        <v/>
      </c>
      <c r="CE94" s="73" t="str">
        <f>IF(CF94="","",MAX(CE$10:$CE93)+1)</f>
        <v/>
      </c>
      <c r="CF94" t="str">
        <f t="shared" si="444"/>
        <v/>
      </c>
      <c r="CG94" s="22" t="str">
        <f>IF(CH94="","",MAX($CG$10:CG93)+1)</f>
        <v/>
      </c>
      <c r="CH94" s="22" t="str">
        <f t="shared" si="445"/>
        <v/>
      </c>
      <c r="CI94" s="22" t="str">
        <f>IF(CJ94="","",MAX($CI$10:CI93)+1)</f>
        <v/>
      </c>
      <c r="CJ94" s="22" t="str">
        <f t="shared" si="446"/>
        <v/>
      </c>
    </row>
    <row r="95" spans="2:88">
      <c r="B95" s="39"/>
      <c r="C95" s="3"/>
      <c r="D95" s="3" t="str">
        <f t="shared" si="431"/>
        <v/>
      </c>
      <c r="E95" s="40"/>
      <c r="F95" s="40"/>
      <c r="G95" s="40">
        <f t="shared" si="447"/>
        <v>0</v>
      </c>
      <c r="H95" s="3">
        <v>80</v>
      </c>
      <c r="I95" s="3" t="str">
        <f t="shared" si="432"/>
        <v/>
      </c>
      <c r="J95" s="33"/>
      <c r="K95" s="3"/>
      <c r="L95" s="41"/>
      <c r="M95" s="41"/>
      <c r="N95" s="41"/>
      <c r="O95" s="41"/>
      <c r="P95" s="41"/>
      <c r="Q95" s="41"/>
      <c r="R95" s="41"/>
      <c r="S95" s="41"/>
      <c r="T95" s="3" t="s">
        <v>645</v>
      </c>
      <c r="U95" s="3" t="str">
        <f t="shared" si="433"/>
        <v/>
      </c>
      <c r="V95" s="41">
        <v>1</v>
      </c>
      <c r="W95" s="41">
        <f t="shared" si="448"/>
        <v>0</v>
      </c>
      <c r="X95" s="3">
        <v>0</v>
      </c>
      <c r="Y95" s="3" t="str">
        <f t="shared" si="434"/>
        <v/>
      </c>
      <c r="Z95" s="3"/>
      <c r="AA95" s="39" t="str">
        <f t="shared" si="449"/>
        <v/>
      </c>
      <c r="AC95" s="46"/>
      <c r="AD95" s="7"/>
      <c r="AE95" s="3" t="str">
        <f t="shared" si="435"/>
        <v/>
      </c>
      <c r="AF95" s="47">
        <f t="shared" si="490"/>
        <v>0</v>
      </c>
      <c r="AG95" s="46"/>
      <c r="AH95" s="7"/>
      <c r="AI95" s="3" t="str">
        <f t="shared" si="436"/>
        <v/>
      </c>
      <c r="AJ95" s="47">
        <f t="shared" si="491"/>
        <v>0</v>
      </c>
      <c r="AK95" s="53">
        <f t="shared" si="492"/>
        <v>0</v>
      </c>
      <c r="AL95" s="53">
        <f t="shared" si="493"/>
        <v>0</v>
      </c>
      <c r="AN95" s="56">
        <f t="shared" si="437"/>
        <v>0</v>
      </c>
      <c r="AP95" t="str">
        <f t="shared" si="450"/>
        <v/>
      </c>
      <c r="AQ95" t="str">
        <f t="shared" si="451"/>
        <v/>
      </c>
      <c r="AR95" t="str">
        <f t="shared" si="452"/>
        <v/>
      </c>
      <c r="AS95" t="str">
        <f t="shared" si="453"/>
        <v/>
      </c>
      <c r="AT95" t="str">
        <f t="shared" si="454"/>
        <v/>
      </c>
      <c r="AU95" t="str">
        <f t="shared" si="455"/>
        <v/>
      </c>
      <c r="AV95" t="str">
        <f t="shared" si="456"/>
        <v/>
      </c>
      <c r="AW95" t="str">
        <f t="shared" si="457"/>
        <v xml:space="preserve">                              </v>
      </c>
      <c r="AX95" s="24">
        <f t="shared" si="458"/>
        <v>0</v>
      </c>
      <c r="AY95" s="65" t="str">
        <f t="shared" si="459"/>
        <v>000000000000000</v>
      </c>
      <c r="AZ95" s="24">
        <f t="shared" si="460"/>
        <v>0</v>
      </c>
      <c r="BA95" s="65" t="str">
        <f t="shared" si="459"/>
        <v>000000000000000</v>
      </c>
      <c r="BB95" s="24">
        <f t="shared" si="461"/>
        <v>0</v>
      </c>
      <c r="BC95" s="65" t="str">
        <f t="shared" ref="BC95" si="596">IF(BB95&lt;0,SUBSTITUTE(TEXT(BB95,"000000000000,00"),",",""),SUBSTITUTE(TEXT(BB95,"0000000000000,00"),",",""))</f>
        <v>000000000000000</v>
      </c>
      <c r="BD95" s="24">
        <f t="shared" si="463"/>
        <v>0</v>
      </c>
      <c r="BE95" s="65" t="str">
        <f t="shared" ref="BE95" si="597">IF(BD95&lt;0,SUBSTITUTE(TEXT(BD95,"000000000000,00"),",",""),SUBSTITUTE(TEXT(BD95,"0000000000000,00"),",",""))</f>
        <v>000000000000000</v>
      </c>
      <c r="BF95" s="24">
        <f t="shared" si="465"/>
        <v>0</v>
      </c>
      <c r="BG95" s="65" t="str">
        <f t="shared" ref="BG95" si="598">IF(BF95&lt;0,SUBSTITUTE(TEXT(BF95,"000000000000,00"),",",""),SUBSTITUTE(TEXT(BF95,"0000000000000,00"),",",""))</f>
        <v>000000000000000</v>
      </c>
      <c r="BH95" s="24">
        <f t="shared" si="467"/>
        <v>0</v>
      </c>
      <c r="BI95" s="65" t="str">
        <f t="shared" ref="BI95" si="599">IF(BH95&lt;0,SUBSTITUTE(TEXT(BH95,"000000000000,00"),",",""),SUBSTITUTE(TEXT(BH95,"0000000000000,00"),",",""))</f>
        <v>000000000000000</v>
      </c>
      <c r="BJ95" s="24">
        <f t="shared" si="469"/>
        <v>0</v>
      </c>
      <c r="BK95" s="65" t="str">
        <f t="shared" ref="BK95" si="600">IF(BJ95&lt;0,SUBSTITUTE(TEXT(BJ95,"000000000000,00"),",",""),SUBSTITUTE(TEXT(BJ95,"0000000000000,00"),",",""))</f>
        <v>000000000000000</v>
      </c>
      <c r="BL95" s="24">
        <f t="shared" si="471"/>
        <v>0</v>
      </c>
      <c r="BM95" s="65" t="str">
        <f t="shared" ref="BM95" si="601">IF(BL95&lt;0,SUBSTITUTE(TEXT(BL95,"000000000000,00"),",",""),SUBSTITUTE(TEXT(BL95,"0000000000000,00"),",",""))</f>
        <v>000000000000000</v>
      </c>
      <c r="BN95" t="str">
        <f t="shared" si="473"/>
        <v>PES</v>
      </c>
      <c r="BO95" t="str">
        <f t="shared" si="474"/>
        <v>0001000000</v>
      </c>
      <c r="BP95">
        <f t="shared" si="475"/>
        <v>0</v>
      </c>
      <c r="BQ95">
        <f t="shared" si="476"/>
        <v>0</v>
      </c>
      <c r="BR95" s="24">
        <f t="shared" si="477"/>
        <v>0</v>
      </c>
      <c r="BS95" s="65" t="str">
        <f t="shared" si="478"/>
        <v>000000000000000</v>
      </c>
      <c r="BT95" t="str">
        <f t="shared" si="479"/>
        <v>00000000</v>
      </c>
      <c r="BU95" s="24">
        <f t="shared" si="480"/>
        <v>0</v>
      </c>
      <c r="BV95" s="65" t="str">
        <f t="shared" si="481"/>
        <v/>
      </c>
      <c r="BW95" s="69" t="str">
        <f t="shared" si="482"/>
        <v/>
      </c>
      <c r="BX95" s="24">
        <f t="shared" si="483"/>
        <v>0</v>
      </c>
      <c r="BY95" s="65" t="str">
        <f t="shared" si="484"/>
        <v/>
      </c>
      <c r="BZ95" s="24">
        <f t="shared" si="485"/>
        <v>0</v>
      </c>
      <c r="CA95" s="65" t="str">
        <f t="shared" si="486"/>
        <v/>
      </c>
      <c r="CB95" s="69" t="str">
        <f t="shared" si="487"/>
        <v/>
      </c>
      <c r="CC95" s="24">
        <f t="shared" si="488"/>
        <v>0</v>
      </c>
      <c r="CD95" s="65" t="str">
        <f t="shared" si="489"/>
        <v/>
      </c>
      <c r="CE95" s="73" t="str">
        <f>IF(CF95="","",MAX(CE$10:$CE94)+1)</f>
        <v/>
      </c>
      <c r="CF95" t="str">
        <f t="shared" si="444"/>
        <v/>
      </c>
      <c r="CG95" s="22" t="str">
        <f>IF(CH95="","",MAX($CG$10:CG94)+1)</f>
        <v/>
      </c>
      <c r="CH95" s="22" t="str">
        <f t="shared" si="445"/>
        <v/>
      </c>
      <c r="CI95" s="22" t="str">
        <f>IF(CJ95="","",MAX($CI$10:CI94)+1)</f>
        <v/>
      </c>
      <c r="CJ95" s="22" t="str">
        <f t="shared" si="446"/>
        <v/>
      </c>
    </row>
    <row r="96" spans="2:88">
      <c r="B96" s="39"/>
      <c r="C96" s="3"/>
      <c r="D96" s="3" t="str">
        <f t="shared" si="431"/>
        <v/>
      </c>
      <c r="E96" s="40"/>
      <c r="F96" s="40"/>
      <c r="G96" s="40">
        <f t="shared" si="447"/>
        <v>0</v>
      </c>
      <c r="H96" s="3">
        <v>80</v>
      </c>
      <c r="I96" s="3" t="str">
        <f t="shared" si="432"/>
        <v/>
      </c>
      <c r="J96" s="33"/>
      <c r="K96" s="3"/>
      <c r="L96" s="41"/>
      <c r="M96" s="41"/>
      <c r="N96" s="41"/>
      <c r="O96" s="41"/>
      <c r="P96" s="41"/>
      <c r="Q96" s="41"/>
      <c r="R96" s="41"/>
      <c r="S96" s="41"/>
      <c r="T96" s="3" t="s">
        <v>645</v>
      </c>
      <c r="U96" s="3" t="str">
        <f t="shared" si="433"/>
        <v/>
      </c>
      <c r="V96" s="41">
        <v>1</v>
      </c>
      <c r="W96" s="41">
        <f t="shared" si="448"/>
        <v>0</v>
      </c>
      <c r="X96" s="3">
        <v>0</v>
      </c>
      <c r="Y96" s="3" t="str">
        <f t="shared" si="434"/>
        <v/>
      </c>
      <c r="Z96" s="3"/>
      <c r="AA96" s="39" t="str">
        <f t="shared" si="449"/>
        <v/>
      </c>
      <c r="AC96" s="46"/>
      <c r="AD96" s="7"/>
      <c r="AE96" s="3" t="str">
        <f t="shared" si="435"/>
        <v/>
      </c>
      <c r="AF96" s="47">
        <f t="shared" si="490"/>
        <v>0</v>
      </c>
      <c r="AG96" s="46"/>
      <c r="AH96" s="7"/>
      <c r="AI96" s="3" t="str">
        <f t="shared" si="436"/>
        <v/>
      </c>
      <c r="AJ96" s="47">
        <f t="shared" si="491"/>
        <v>0</v>
      </c>
      <c r="AK96" s="53">
        <f t="shared" si="492"/>
        <v>0</v>
      </c>
      <c r="AL96" s="53">
        <f t="shared" si="493"/>
        <v>0</v>
      </c>
      <c r="AN96" s="56">
        <f t="shared" si="437"/>
        <v>0</v>
      </c>
      <c r="AP96" t="str">
        <f t="shared" si="450"/>
        <v/>
      </c>
      <c r="AQ96" t="str">
        <f t="shared" si="451"/>
        <v/>
      </c>
      <c r="AR96" t="str">
        <f t="shared" si="452"/>
        <v/>
      </c>
      <c r="AS96" t="str">
        <f t="shared" si="453"/>
        <v/>
      </c>
      <c r="AT96" t="str">
        <f t="shared" si="454"/>
        <v/>
      </c>
      <c r="AU96" t="str">
        <f t="shared" si="455"/>
        <v/>
      </c>
      <c r="AV96" t="str">
        <f t="shared" si="456"/>
        <v/>
      </c>
      <c r="AW96" t="str">
        <f t="shared" si="457"/>
        <v xml:space="preserve">                              </v>
      </c>
      <c r="AX96" s="24">
        <f t="shared" si="458"/>
        <v>0</v>
      </c>
      <c r="AY96" s="65" t="str">
        <f t="shared" si="459"/>
        <v>000000000000000</v>
      </c>
      <c r="AZ96" s="24">
        <f t="shared" si="460"/>
        <v>0</v>
      </c>
      <c r="BA96" s="65" t="str">
        <f t="shared" si="459"/>
        <v>000000000000000</v>
      </c>
      <c r="BB96" s="24">
        <f t="shared" si="461"/>
        <v>0</v>
      </c>
      <c r="BC96" s="65" t="str">
        <f t="shared" ref="BC96" si="602">IF(BB96&lt;0,SUBSTITUTE(TEXT(BB96,"000000000000,00"),",",""),SUBSTITUTE(TEXT(BB96,"0000000000000,00"),",",""))</f>
        <v>000000000000000</v>
      </c>
      <c r="BD96" s="24">
        <f t="shared" si="463"/>
        <v>0</v>
      </c>
      <c r="BE96" s="65" t="str">
        <f t="shared" ref="BE96" si="603">IF(BD96&lt;0,SUBSTITUTE(TEXT(BD96,"000000000000,00"),",",""),SUBSTITUTE(TEXT(BD96,"0000000000000,00"),",",""))</f>
        <v>000000000000000</v>
      </c>
      <c r="BF96" s="24">
        <f t="shared" si="465"/>
        <v>0</v>
      </c>
      <c r="BG96" s="65" t="str">
        <f t="shared" ref="BG96" si="604">IF(BF96&lt;0,SUBSTITUTE(TEXT(BF96,"000000000000,00"),",",""),SUBSTITUTE(TEXT(BF96,"0000000000000,00"),",",""))</f>
        <v>000000000000000</v>
      </c>
      <c r="BH96" s="24">
        <f t="shared" si="467"/>
        <v>0</v>
      </c>
      <c r="BI96" s="65" t="str">
        <f t="shared" ref="BI96" si="605">IF(BH96&lt;0,SUBSTITUTE(TEXT(BH96,"000000000000,00"),",",""),SUBSTITUTE(TEXT(BH96,"0000000000000,00"),",",""))</f>
        <v>000000000000000</v>
      </c>
      <c r="BJ96" s="24">
        <f t="shared" si="469"/>
        <v>0</v>
      </c>
      <c r="BK96" s="65" t="str">
        <f t="shared" ref="BK96" si="606">IF(BJ96&lt;0,SUBSTITUTE(TEXT(BJ96,"000000000000,00"),",",""),SUBSTITUTE(TEXT(BJ96,"0000000000000,00"),",",""))</f>
        <v>000000000000000</v>
      </c>
      <c r="BL96" s="24">
        <f t="shared" si="471"/>
        <v>0</v>
      </c>
      <c r="BM96" s="65" t="str">
        <f t="shared" ref="BM96" si="607">IF(BL96&lt;0,SUBSTITUTE(TEXT(BL96,"000000000000,00"),",",""),SUBSTITUTE(TEXT(BL96,"0000000000000,00"),",",""))</f>
        <v>000000000000000</v>
      </c>
      <c r="BN96" t="str">
        <f t="shared" si="473"/>
        <v>PES</v>
      </c>
      <c r="BO96" t="str">
        <f t="shared" si="474"/>
        <v>0001000000</v>
      </c>
      <c r="BP96">
        <f t="shared" si="475"/>
        <v>0</v>
      </c>
      <c r="BQ96">
        <f t="shared" si="476"/>
        <v>0</v>
      </c>
      <c r="BR96" s="24">
        <f t="shared" si="477"/>
        <v>0</v>
      </c>
      <c r="BS96" s="65" t="str">
        <f t="shared" si="478"/>
        <v>000000000000000</v>
      </c>
      <c r="BT96" t="str">
        <f t="shared" si="479"/>
        <v>00000000</v>
      </c>
      <c r="BU96" s="24">
        <f t="shared" si="480"/>
        <v>0</v>
      </c>
      <c r="BV96" s="65" t="str">
        <f t="shared" si="481"/>
        <v/>
      </c>
      <c r="BW96" s="69" t="str">
        <f t="shared" si="482"/>
        <v/>
      </c>
      <c r="BX96" s="24">
        <f t="shared" si="483"/>
        <v>0</v>
      </c>
      <c r="BY96" s="65" t="str">
        <f t="shared" si="484"/>
        <v/>
      </c>
      <c r="BZ96" s="24">
        <f t="shared" si="485"/>
        <v>0</v>
      </c>
      <c r="CA96" s="65" t="str">
        <f t="shared" si="486"/>
        <v/>
      </c>
      <c r="CB96" s="69" t="str">
        <f t="shared" si="487"/>
        <v/>
      </c>
      <c r="CC96" s="24">
        <f t="shared" si="488"/>
        <v>0</v>
      </c>
      <c r="CD96" s="65" t="str">
        <f t="shared" si="489"/>
        <v/>
      </c>
      <c r="CE96" s="73" t="str">
        <f>IF(CF96="","",MAX(CE$10:$CE95)+1)</f>
        <v/>
      </c>
      <c r="CF96" t="str">
        <f t="shared" si="444"/>
        <v/>
      </c>
      <c r="CG96" s="22" t="str">
        <f>IF(CH96="","",MAX($CG$10:CG95)+1)</f>
        <v/>
      </c>
      <c r="CH96" s="22" t="str">
        <f t="shared" si="445"/>
        <v/>
      </c>
      <c r="CI96" s="22" t="str">
        <f>IF(CJ96="","",MAX($CI$10:CI95)+1)</f>
        <v/>
      </c>
      <c r="CJ96" s="22" t="str">
        <f t="shared" si="446"/>
        <v/>
      </c>
    </row>
    <row r="97" spans="2:88">
      <c r="B97" s="39"/>
      <c r="C97" s="3"/>
      <c r="D97" s="3" t="str">
        <f t="shared" si="431"/>
        <v/>
      </c>
      <c r="E97" s="40"/>
      <c r="F97" s="40"/>
      <c r="G97" s="40">
        <f t="shared" si="447"/>
        <v>0</v>
      </c>
      <c r="H97" s="3">
        <v>80</v>
      </c>
      <c r="I97" s="3" t="str">
        <f t="shared" si="432"/>
        <v/>
      </c>
      <c r="J97" s="33"/>
      <c r="K97" s="3"/>
      <c r="L97" s="41"/>
      <c r="M97" s="41"/>
      <c r="N97" s="41"/>
      <c r="O97" s="41"/>
      <c r="P97" s="41"/>
      <c r="Q97" s="41"/>
      <c r="R97" s="41"/>
      <c r="S97" s="41"/>
      <c r="T97" s="3" t="s">
        <v>645</v>
      </c>
      <c r="U97" s="3" t="str">
        <f t="shared" si="433"/>
        <v/>
      </c>
      <c r="V97" s="41">
        <v>1</v>
      </c>
      <c r="W97" s="41">
        <f t="shared" si="448"/>
        <v>0</v>
      </c>
      <c r="X97" s="3">
        <v>0</v>
      </c>
      <c r="Y97" s="3" t="str">
        <f t="shared" si="434"/>
        <v/>
      </c>
      <c r="Z97" s="3"/>
      <c r="AA97" s="39" t="str">
        <f t="shared" si="449"/>
        <v/>
      </c>
      <c r="AC97" s="46"/>
      <c r="AD97" s="7"/>
      <c r="AE97" s="3" t="str">
        <f t="shared" si="435"/>
        <v/>
      </c>
      <c r="AF97" s="47">
        <f t="shared" si="490"/>
        <v>0</v>
      </c>
      <c r="AG97" s="46"/>
      <c r="AH97" s="7"/>
      <c r="AI97" s="3" t="str">
        <f t="shared" si="436"/>
        <v/>
      </c>
      <c r="AJ97" s="47">
        <f t="shared" si="491"/>
        <v>0</v>
      </c>
      <c r="AK97" s="53">
        <f t="shared" si="492"/>
        <v>0</v>
      </c>
      <c r="AL97" s="53">
        <f t="shared" si="493"/>
        <v>0</v>
      </c>
      <c r="AN97" s="56">
        <f t="shared" si="437"/>
        <v>0</v>
      </c>
      <c r="AP97" t="str">
        <f t="shared" si="450"/>
        <v/>
      </c>
      <c r="AQ97" t="str">
        <f t="shared" si="451"/>
        <v/>
      </c>
      <c r="AR97" t="str">
        <f t="shared" si="452"/>
        <v/>
      </c>
      <c r="AS97" t="str">
        <f t="shared" si="453"/>
        <v/>
      </c>
      <c r="AT97" t="str">
        <f t="shared" si="454"/>
        <v/>
      </c>
      <c r="AU97" t="str">
        <f t="shared" si="455"/>
        <v/>
      </c>
      <c r="AV97" t="str">
        <f t="shared" si="456"/>
        <v/>
      </c>
      <c r="AW97" t="str">
        <f t="shared" si="457"/>
        <v xml:space="preserve">                              </v>
      </c>
      <c r="AX97" s="24">
        <f t="shared" si="458"/>
        <v>0</v>
      </c>
      <c r="AY97" s="65" t="str">
        <f t="shared" si="459"/>
        <v>000000000000000</v>
      </c>
      <c r="AZ97" s="24">
        <f t="shared" si="460"/>
        <v>0</v>
      </c>
      <c r="BA97" s="65" t="str">
        <f t="shared" si="459"/>
        <v>000000000000000</v>
      </c>
      <c r="BB97" s="24">
        <f t="shared" si="461"/>
        <v>0</v>
      </c>
      <c r="BC97" s="65" t="str">
        <f t="shared" ref="BC97" si="608">IF(BB97&lt;0,SUBSTITUTE(TEXT(BB97,"000000000000,00"),",",""),SUBSTITUTE(TEXT(BB97,"0000000000000,00"),",",""))</f>
        <v>000000000000000</v>
      </c>
      <c r="BD97" s="24">
        <f t="shared" si="463"/>
        <v>0</v>
      </c>
      <c r="BE97" s="65" t="str">
        <f t="shared" ref="BE97" si="609">IF(BD97&lt;0,SUBSTITUTE(TEXT(BD97,"000000000000,00"),",",""),SUBSTITUTE(TEXT(BD97,"0000000000000,00"),",",""))</f>
        <v>000000000000000</v>
      </c>
      <c r="BF97" s="24">
        <f t="shared" si="465"/>
        <v>0</v>
      </c>
      <c r="BG97" s="65" t="str">
        <f t="shared" ref="BG97" si="610">IF(BF97&lt;0,SUBSTITUTE(TEXT(BF97,"000000000000,00"),",",""),SUBSTITUTE(TEXT(BF97,"0000000000000,00"),",",""))</f>
        <v>000000000000000</v>
      </c>
      <c r="BH97" s="24">
        <f t="shared" si="467"/>
        <v>0</v>
      </c>
      <c r="BI97" s="65" t="str">
        <f t="shared" ref="BI97" si="611">IF(BH97&lt;0,SUBSTITUTE(TEXT(BH97,"000000000000,00"),",",""),SUBSTITUTE(TEXT(BH97,"0000000000000,00"),",",""))</f>
        <v>000000000000000</v>
      </c>
      <c r="BJ97" s="24">
        <f t="shared" si="469"/>
        <v>0</v>
      </c>
      <c r="BK97" s="65" t="str">
        <f t="shared" ref="BK97" si="612">IF(BJ97&lt;0,SUBSTITUTE(TEXT(BJ97,"000000000000,00"),",",""),SUBSTITUTE(TEXT(BJ97,"0000000000000,00"),",",""))</f>
        <v>000000000000000</v>
      </c>
      <c r="BL97" s="24">
        <f t="shared" si="471"/>
        <v>0</v>
      </c>
      <c r="BM97" s="65" t="str">
        <f t="shared" ref="BM97" si="613">IF(BL97&lt;0,SUBSTITUTE(TEXT(BL97,"000000000000,00"),",",""),SUBSTITUTE(TEXT(BL97,"0000000000000,00"),",",""))</f>
        <v>000000000000000</v>
      </c>
      <c r="BN97" t="str">
        <f t="shared" si="473"/>
        <v>PES</v>
      </c>
      <c r="BO97" t="str">
        <f t="shared" si="474"/>
        <v>0001000000</v>
      </c>
      <c r="BP97">
        <f t="shared" si="475"/>
        <v>0</v>
      </c>
      <c r="BQ97">
        <f t="shared" si="476"/>
        <v>0</v>
      </c>
      <c r="BR97" s="24">
        <f t="shared" si="477"/>
        <v>0</v>
      </c>
      <c r="BS97" s="65" t="str">
        <f t="shared" si="478"/>
        <v>000000000000000</v>
      </c>
      <c r="BT97" t="str">
        <f t="shared" si="479"/>
        <v>00000000</v>
      </c>
      <c r="BU97" s="24">
        <f t="shared" si="480"/>
        <v>0</v>
      </c>
      <c r="BV97" s="65" t="str">
        <f t="shared" si="481"/>
        <v/>
      </c>
      <c r="BW97" s="69" t="str">
        <f t="shared" si="482"/>
        <v/>
      </c>
      <c r="BX97" s="24">
        <f t="shared" si="483"/>
        <v>0</v>
      </c>
      <c r="BY97" s="65" t="str">
        <f t="shared" si="484"/>
        <v/>
      </c>
      <c r="BZ97" s="24">
        <f t="shared" si="485"/>
        <v>0</v>
      </c>
      <c r="CA97" s="65" t="str">
        <f t="shared" si="486"/>
        <v/>
      </c>
      <c r="CB97" s="69" t="str">
        <f t="shared" si="487"/>
        <v/>
      </c>
      <c r="CC97" s="24">
        <f t="shared" si="488"/>
        <v>0</v>
      </c>
      <c r="CD97" s="65" t="str">
        <f t="shared" si="489"/>
        <v/>
      </c>
      <c r="CE97" s="73" t="str">
        <f>IF(CF97="","",MAX(CE$10:$CE96)+1)</f>
        <v/>
      </c>
      <c r="CF97" t="str">
        <f t="shared" si="444"/>
        <v/>
      </c>
      <c r="CG97" s="22" t="str">
        <f>IF(CH97="","",MAX($CG$10:CG96)+1)</f>
        <v/>
      </c>
      <c r="CH97" s="22" t="str">
        <f t="shared" si="445"/>
        <v/>
      </c>
      <c r="CI97" s="22" t="str">
        <f>IF(CJ97="","",MAX($CI$10:CI96)+1)</f>
        <v/>
      </c>
      <c r="CJ97" s="22" t="str">
        <f t="shared" si="446"/>
        <v/>
      </c>
    </row>
    <row r="98" spans="2:88">
      <c r="B98" s="39"/>
      <c r="C98" s="3"/>
      <c r="D98" s="3" t="str">
        <f t="shared" si="431"/>
        <v/>
      </c>
      <c r="E98" s="40"/>
      <c r="F98" s="40"/>
      <c r="G98" s="40">
        <f t="shared" si="447"/>
        <v>0</v>
      </c>
      <c r="H98" s="3">
        <v>80</v>
      </c>
      <c r="I98" s="3" t="str">
        <f t="shared" si="432"/>
        <v/>
      </c>
      <c r="J98" s="33"/>
      <c r="K98" s="3"/>
      <c r="L98" s="41"/>
      <c r="M98" s="41"/>
      <c r="N98" s="41"/>
      <c r="O98" s="41"/>
      <c r="P98" s="41"/>
      <c r="Q98" s="41"/>
      <c r="R98" s="41"/>
      <c r="S98" s="41"/>
      <c r="T98" s="3" t="s">
        <v>645</v>
      </c>
      <c r="U98" s="3" t="str">
        <f t="shared" si="433"/>
        <v/>
      </c>
      <c r="V98" s="41">
        <v>1</v>
      </c>
      <c r="W98" s="41">
        <f t="shared" si="448"/>
        <v>0</v>
      </c>
      <c r="X98" s="3">
        <v>0</v>
      </c>
      <c r="Y98" s="3" t="str">
        <f t="shared" si="434"/>
        <v/>
      </c>
      <c r="Z98" s="3"/>
      <c r="AA98" s="39" t="str">
        <f t="shared" si="449"/>
        <v/>
      </c>
      <c r="AC98" s="46"/>
      <c r="AD98" s="7"/>
      <c r="AE98" s="3" t="str">
        <f t="shared" si="435"/>
        <v/>
      </c>
      <c r="AF98" s="47">
        <f t="shared" si="490"/>
        <v>0</v>
      </c>
      <c r="AG98" s="46"/>
      <c r="AH98" s="7"/>
      <c r="AI98" s="3" t="str">
        <f t="shared" si="436"/>
        <v/>
      </c>
      <c r="AJ98" s="47">
        <f t="shared" si="491"/>
        <v>0</v>
      </c>
      <c r="AK98" s="53">
        <f t="shared" si="492"/>
        <v>0</v>
      </c>
      <c r="AL98" s="53">
        <f t="shared" si="493"/>
        <v>0</v>
      </c>
      <c r="AN98" s="56">
        <f t="shared" si="437"/>
        <v>0</v>
      </c>
      <c r="AP98" t="str">
        <f t="shared" si="450"/>
        <v/>
      </c>
      <c r="AQ98" t="str">
        <f t="shared" si="451"/>
        <v/>
      </c>
      <c r="AR98" t="str">
        <f t="shared" si="452"/>
        <v/>
      </c>
      <c r="AS98" t="str">
        <f t="shared" si="453"/>
        <v/>
      </c>
      <c r="AT98" t="str">
        <f t="shared" si="454"/>
        <v/>
      </c>
      <c r="AU98" t="str">
        <f t="shared" si="455"/>
        <v/>
      </c>
      <c r="AV98" t="str">
        <f t="shared" si="456"/>
        <v/>
      </c>
      <c r="AW98" t="str">
        <f t="shared" si="457"/>
        <v xml:space="preserve">                              </v>
      </c>
      <c r="AX98" s="24">
        <f t="shared" si="458"/>
        <v>0</v>
      </c>
      <c r="AY98" s="65" t="str">
        <f t="shared" si="459"/>
        <v>000000000000000</v>
      </c>
      <c r="AZ98" s="24">
        <f t="shared" si="460"/>
        <v>0</v>
      </c>
      <c r="BA98" s="65" t="str">
        <f t="shared" si="459"/>
        <v>000000000000000</v>
      </c>
      <c r="BB98" s="24">
        <f t="shared" si="461"/>
        <v>0</v>
      </c>
      <c r="BC98" s="65" t="str">
        <f t="shared" ref="BC98" si="614">IF(BB98&lt;0,SUBSTITUTE(TEXT(BB98,"000000000000,00"),",",""),SUBSTITUTE(TEXT(BB98,"0000000000000,00"),",",""))</f>
        <v>000000000000000</v>
      </c>
      <c r="BD98" s="24">
        <f t="shared" si="463"/>
        <v>0</v>
      </c>
      <c r="BE98" s="65" t="str">
        <f t="shared" ref="BE98" si="615">IF(BD98&lt;0,SUBSTITUTE(TEXT(BD98,"000000000000,00"),",",""),SUBSTITUTE(TEXT(BD98,"0000000000000,00"),",",""))</f>
        <v>000000000000000</v>
      </c>
      <c r="BF98" s="24">
        <f t="shared" si="465"/>
        <v>0</v>
      </c>
      <c r="BG98" s="65" t="str">
        <f t="shared" ref="BG98" si="616">IF(BF98&lt;0,SUBSTITUTE(TEXT(BF98,"000000000000,00"),",",""),SUBSTITUTE(TEXT(BF98,"0000000000000,00"),",",""))</f>
        <v>000000000000000</v>
      </c>
      <c r="BH98" s="24">
        <f t="shared" si="467"/>
        <v>0</v>
      </c>
      <c r="BI98" s="65" t="str">
        <f t="shared" ref="BI98" si="617">IF(BH98&lt;0,SUBSTITUTE(TEXT(BH98,"000000000000,00"),",",""),SUBSTITUTE(TEXT(BH98,"0000000000000,00"),",",""))</f>
        <v>000000000000000</v>
      </c>
      <c r="BJ98" s="24">
        <f t="shared" si="469"/>
        <v>0</v>
      </c>
      <c r="BK98" s="65" t="str">
        <f t="shared" ref="BK98" si="618">IF(BJ98&lt;0,SUBSTITUTE(TEXT(BJ98,"000000000000,00"),",",""),SUBSTITUTE(TEXT(BJ98,"0000000000000,00"),",",""))</f>
        <v>000000000000000</v>
      </c>
      <c r="BL98" s="24">
        <f t="shared" si="471"/>
        <v>0</v>
      </c>
      <c r="BM98" s="65" t="str">
        <f t="shared" ref="BM98" si="619">IF(BL98&lt;0,SUBSTITUTE(TEXT(BL98,"000000000000,00"),",",""),SUBSTITUTE(TEXT(BL98,"0000000000000,00"),",",""))</f>
        <v>000000000000000</v>
      </c>
      <c r="BN98" t="str">
        <f t="shared" si="473"/>
        <v>PES</v>
      </c>
      <c r="BO98" t="str">
        <f t="shared" si="474"/>
        <v>0001000000</v>
      </c>
      <c r="BP98">
        <f t="shared" si="475"/>
        <v>0</v>
      </c>
      <c r="BQ98">
        <f t="shared" si="476"/>
        <v>0</v>
      </c>
      <c r="BR98" s="24">
        <f t="shared" si="477"/>
        <v>0</v>
      </c>
      <c r="BS98" s="65" t="str">
        <f t="shared" si="478"/>
        <v>000000000000000</v>
      </c>
      <c r="BT98" t="str">
        <f t="shared" si="479"/>
        <v>00000000</v>
      </c>
      <c r="BU98" s="24">
        <f t="shared" si="480"/>
        <v>0</v>
      </c>
      <c r="BV98" s="65" t="str">
        <f t="shared" si="481"/>
        <v/>
      </c>
      <c r="BW98" s="69" t="str">
        <f t="shared" si="482"/>
        <v/>
      </c>
      <c r="BX98" s="24">
        <f t="shared" si="483"/>
        <v>0</v>
      </c>
      <c r="BY98" s="65" t="str">
        <f t="shared" si="484"/>
        <v/>
      </c>
      <c r="BZ98" s="24">
        <f t="shared" si="485"/>
        <v>0</v>
      </c>
      <c r="CA98" s="65" t="str">
        <f t="shared" si="486"/>
        <v/>
      </c>
      <c r="CB98" s="69" t="str">
        <f t="shared" si="487"/>
        <v/>
      </c>
      <c r="CC98" s="24">
        <f t="shared" si="488"/>
        <v>0</v>
      </c>
      <c r="CD98" s="65" t="str">
        <f t="shared" si="489"/>
        <v/>
      </c>
      <c r="CE98" s="73" t="str">
        <f>IF(CF98="","",MAX(CE$10:$CE97)+1)</f>
        <v/>
      </c>
      <c r="CF98" t="str">
        <f t="shared" si="444"/>
        <v/>
      </c>
      <c r="CG98" s="22" t="str">
        <f>IF(CH98="","",MAX($CG$10:CG97)+1)</f>
        <v/>
      </c>
      <c r="CH98" s="22" t="str">
        <f t="shared" si="445"/>
        <v/>
      </c>
      <c r="CI98" s="22" t="str">
        <f>IF(CJ98="","",MAX($CI$10:CI97)+1)</f>
        <v/>
      </c>
      <c r="CJ98" s="22" t="str">
        <f t="shared" si="446"/>
        <v/>
      </c>
    </row>
    <row r="99" spans="2:88">
      <c r="B99" s="39"/>
      <c r="C99" s="3"/>
      <c r="D99" s="3" t="str">
        <f t="shared" si="431"/>
        <v/>
      </c>
      <c r="E99" s="40"/>
      <c r="F99" s="40"/>
      <c r="G99" s="40">
        <f t="shared" si="447"/>
        <v>0</v>
      </c>
      <c r="H99" s="3">
        <v>80</v>
      </c>
      <c r="I99" s="3" t="str">
        <f t="shared" si="432"/>
        <v/>
      </c>
      <c r="J99" s="33"/>
      <c r="K99" s="3"/>
      <c r="L99" s="41"/>
      <c r="M99" s="41"/>
      <c r="N99" s="41"/>
      <c r="O99" s="41"/>
      <c r="P99" s="41"/>
      <c r="Q99" s="41"/>
      <c r="R99" s="41"/>
      <c r="S99" s="41"/>
      <c r="T99" s="3" t="s">
        <v>645</v>
      </c>
      <c r="U99" s="3" t="str">
        <f t="shared" si="433"/>
        <v/>
      </c>
      <c r="V99" s="41">
        <v>1</v>
      </c>
      <c r="W99" s="41">
        <f t="shared" si="448"/>
        <v>0</v>
      </c>
      <c r="X99" s="3">
        <v>0</v>
      </c>
      <c r="Y99" s="3" t="str">
        <f t="shared" si="434"/>
        <v/>
      </c>
      <c r="Z99" s="3"/>
      <c r="AA99" s="39" t="str">
        <f t="shared" si="449"/>
        <v/>
      </c>
      <c r="AC99" s="46"/>
      <c r="AD99" s="7"/>
      <c r="AE99" s="3" t="str">
        <f t="shared" si="435"/>
        <v/>
      </c>
      <c r="AF99" s="47">
        <f t="shared" si="490"/>
        <v>0</v>
      </c>
      <c r="AG99" s="46"/>
      <c r="AH99" s="7"/>
      <c r="AI99" s="3" t="str">
        <f t="shared" si="436"/>
        <v/>
      </c>
      <c r="AJ99" s="47">
        <f t="shared" si="491"/>
        <v>0</v>
      </c>
      <c r="AK99" s="53">
        <f t="shared" si="492"/>
        <v>0</v>
      </c>
      <c r="AL99" s="53">
        <f t="shared" si="493"/>
        <v>0</v>
      </c>
      <c r="AN99" s="56">
        <f t="shared" si="437"/>
        <v>0</v>
      </c>
      <c r="AP99" t="str">
        <f t="shared" si="450"/>
        <v/>
      </c>
      <c r="AQ99" t="str">
        <f t="shared" si="451"/>
        <v/>
      </c>
      <c r="AR99" t="str">
        <f t="shared" si="452"/>
        <v/>
      </c>
      <c r="AS99" t="str">
        <f t="shared" si="453"/>
        <v/>
      </c>
      <c r="AT99" t="str">
        <f t="shared" si="454"/>
        <v/>
      </c>
      <c r="AU99" t="str">
        <f t="shared" si="455"/>
        <v/>
      </c>
      <c r="AV99" t="str">
        <f t="shared" si="456"/>
        <v/>
      </c>
      <c r="AW99" t="str">
        <f t="shared" si="457"/>
        <v xml:space="preserve">                              </v>
      </c>
      <c r="AX99" s="24">
        <f t="shared" si="458"/>
        <v>0</v>
      </c>
      <c r="AY99" s="65" t="str">
        <f t="shared" si="459"/>
        <v>000000000000000</v>
      </c>
      <c r="AZ99" s="24">
        <f t="shared" si="460"/>
        <v>0</v>
      </c>
      <c r="BA99" s="65" t="str">
        <f t="shared" si="459"/>
        <v>000000000000000</v>
      </c>
      <c r="BB99" s="24">
        <f t="shared" si="461"/>
        <v>0</v>
      </c>
      <c r="BC99" s="65" t="str">
        <f t="shared" ref="BC99" si="620">IF(BB99&lt;0,SUBSTITUTE(TEXT(BB99,"000000000000,00"),",",""),SUBSTITUTE(TEXT(BB99,"0000000000000,00"),",",""))</f>
        <v>000000000000000</v>
      </c>
      <c r="BD99" s="24">
        <f t="shared" si="463"/>
        <v>0</v>
      </c>
      <c r="BE99" s="65" t="str">
        <f t="shared" ref="BE99" si="621">IF(BD99&lt;0,SUBSTITUTE(TEXT(BD99,"000000000000,00"),",",""),SUBSTITUTE(TEXT(BD99,"0000000000000,00"),",",""))</f>
        <v>000000000000000</v>
      </c>
      <c r="BF99" s="24">
        <f t="shared" si="465"/>
        <v>0</v>
      </c>
      <c r="BG99" s="65" t="str">
        <f t="shared" ref="BG99" si="622">IF(BF99&lt;0,SUBSTITUTE(TEXT(BF99,"000000000000,00"),",",""),SUBSTITUTE(TEXT(BF99,"0000000000000,00"),",",""))</f>
        <v>000000000000000</v>
      </c>
      <c r="BH99" s="24">
        <f t="shared" si="467"/>
        <v>0</v>
      </c>
      <c r="BI99" s="65" t="str">
        <f t="shared" ref="BI99" si="623">IF(BH99&lt;0,SUBSTITUTE(TEXT(BH99,"000000000000,00"),",",""),SUBSTITUTE(TEXT(BH99,"0000000000000,00"),",",""))</f>
        <v>000000000000000</v>
      </c>
      <c r="BJ99" s="24">
        <f t="shared" si="469"/>
        <v>0</v>
      </c>
      <c r="BK99" s="65" t="str">
        <f t="shared" ref="BK99" si="624">IF(BJ99&lt;0,SUBSTITUTE(TEXT(BJ99,"000000000000,00"),",",""),SUBSTITUTE(TEXT(BJ99,"0000000000000,00"),",",""))</f>
        <v>000000000000000</v>
      </c>
      <c r="BL99" s="24">
        <f t="shared" si="471"/>
        <v>0</v>
      </c>
      <c r="BM99" s="65" t="str">
        <f t="shared" ref="BM99" si="625">IF(BL99&lt;0,SUBSTITUTE(TEXT(BL99,"000000000000,00"),",",""),SUBSTITUTE(TEXT(BL99,"0000000000000,00"),",",""))</f>
        <v>000000000000000</v>
      </c>
      <c r="BN99" t="str">
        <f t="shared" si="473"/>
        <v>PES</v>
      </c>
      <c r="BO99" t="str">
        <f t="shared" si="474"/>
        <v>0001000000</v>
      </c>
      <c r="BP99">
        <f t="shared" si="475"/>
        <v>0</v>
      </c>
      <c r="BQ99">
        <f t="shared" si="476"/>
        <v>0</v>
      </c>
      <c r="BR99" s="24">
        <f t="shared" si="477"/>
        <v>0</v>
      </c>
      <c r="BS99" s="65" t="str">
        <f t="shared" si="478"/>
        <v>000000000000000</v>
      </c>
      <c r="BT99" t="str">
        <f t="shared" si="479"/>
        <v>00000000</v>
      </c>
      <c r="BU99" s="24">
        <f t="shared" si="480"/>
        <v>0</v>
      </c>
      <c r="BV99" s="65" t="str">
        <f t="shared" si="481"/>
        <v/>
      </c>
      <c r="BW99" s="69" t="str">
        <f t="shared" si="482"/>
        <v/>
      </c>
      <c r="BX99" s="24">
        <f t="shared" si="483"/>
        <v>0</v>
      </c>
      <c r="BY99" s="65" t="str">
        <f t="shared" si="484"/>
        <v/>
      </c>
      <c r="BZ99" s="24">
        <f t="shared" si="485"/>
        <v>0</v>
      </c>
      <c r="CA99" s="65" t="str">
        <f t="shared" si="486"/>
        <v/>
      </c>
      <c r="CB99" s="69" t="str">
        <f t="shared" si="487"/>
        <v/>
      </c>
      <c r="CC99" s="24">
        <f t="shared" si="488"/>
        <v>0</v>
      </c>
      <c r="CD99" s="65" t="str">
        <f t="shared" si="489"/>
        <v/>
      </c>
      <c r="CE99" s="73" t="str">
        <f>IF(CF99="","",MAX(CE$10:$CE98)+1)</f>
        <v/>
      </c>
      <c r="CF99" t="str">
        <f t="shared" si="444"/>
        <v/>
      </c>
      <c r="CG99" s="22" t="str">
        <f>IF(CH99="","",MAX($CG$10:CG98)+1)</f>
        <v/>
      </c>
      <c r="CH99" s="22" t="str">
        <f t="shared" si="445"/>
        <v/>
      </c>
      <c r="CI99" s="22" t="str">
        <f>IF(CJ99="","",MAX($CI$10:CI98)+1)</f>
        <v/>
      </c>
      <c r="CJ99" s="22" t="str">
        <f t="shared" si="446"/>
        <v/>
      </c>
    </row>
    <row r="100" spans="2:88">
      <c r="B100" s="39"/>
      <c r="C100" s="3"/>
      <c r="D100" s="3" t="str">
        <f t="shared" si="431"/>
        <v/>
      </c>
      <c r="E100" s="40"/>
      <c r="F100" s="40"/>
      <c r="G100" s="40">
        <f t="shared" si="447"/>
        <v>0</v>
      </c>
      <c r="H100" s="3">
        <v>80</v>
      </c>
      <c r="I100" s="3" t="str">
        <f t="shared" si="432"/>
        <v/>
      </c>
      <c r="J100" s="33"/>
      <c r="K100" s="3"/>
      <c r="L100" s="41"/>
      <c r="M100" s="41"/>
      <c r="N100" s="41"/>
      <c r="O100" s="41"/>
      <c r="P100" s="41"/>
      <c r="Q100" s="41"/>
      <c r="R100" s="41"/>
      <c r="S100" s="41"/>
      <c r="T100" s="3" t="s">
        <v>645</v>
      </c>
      <c r="U100" s="3" t="str">
        <f t="shared" si="433"/>
        <v/>
      </c>
      <c r="V100" s="41">
        <v>1</v>
      </c>
      <c r="W100" s="41">
        <f t="shared" si="448"/>
        <v>0</v>
      </c>
      <c r="X100" s="3">
        <v>0</v>
      </c>
      <c r="Y100" s="3" t="str">
        <f t="shared" si="434"/>
        <v/>
      </c>
      <c r="Z100" s="3"/>
      <c r="AA100" s="39" t="str">
        <f t="shared" si="449"/>
        <v/>
      </c>
      <c r="AC100" s="46"/>
      <c r="AD100" s="7"/>
      <c r="AE100" s="3" t="str">
        <f t="shared" si="435"/>
        <v/>
      </c>
      <c r="AF100" s="47">
        <f t="shared" si="490"/>
        <v>0</v>
      </c>
      <c r="AG100" s="46"/>
      <c r="AH100" s="7"/>
      <c r="AI100" s="3" t="str">
        <f t="shared" si="436"/>
        <v/>
      </c>
      <c r="AJ100" s="47">
        <f t="shared" si="491"/>
        <v>0</v>
      </c>
      <c r="AK100" s="53">
        <f t="shared" si="492"/>
        <v>0</v>
      </c>
      <c r="AL100" s="53">
        <f t="shared" si="493"/>
        <v>0</v>
      </c>
      <c r="AN100" s="56">
        <f t="shared" si="437"/>
        <v>0</v>
      </c>
      <c r="AP100" t="str">
        <f t="shared" si="450"/>
        <v/>
      </c>
      <c r="AQ100" t="str">
        <f t="shared" si="451"/>
        <v/>
      </c>
      <c r="AR100" t="str">
        <f t="shared" si="452"/>
        <v/>
      </c>
      <c r="AS100" t="str">
        <f t="shared" si="453"/>
        <v/>
      </c>
      <c r="AT100" t="str">
        <f t="shared" si="454"/>
        <v/>
      </c>
      <c r="AU100" t="str">
        <f t="shared" si="455"/>
        <v/>
      </c>
      <c r="AV100" t="str">
        <f t="shared" si="456"/>
        <v/>
      </c>
      <c r="AW100" t="str">
        <f t="shared" si="457"/>
        <v xml:space="preserve">                              </v>
      </c>
      <c r="AX100" s="24">
        <f t="shared" si="458"/>
        <v>0</v>
      </c>
      <c r="AY100" s="65" t="str">
        <f t="shared" si="459"/>
        <v>000000000000000</v>
      </c>
      <c r="AZ100" s="24">
        <f t="shared" si="460"/>
        <v>0</v>
      </c>
      <c r="BA100" s="65" t="str">
        <f t="shared" si="459"/>
        <v>000000000000000</v>
      </c>
      <c r="BB100" s="24">
        <f t="shared" si="461"/>
        <v>0</v>
      </c>
      <c r="BC100" s="65" t="str">
        <f t="shared" ref="BC100" si="626">IF(BB100&lt;0,SUBSTITUTE(TEXT(BB100,"000000000000,00"),",",""),SUBSTITUTE(TEXT(BB100,"0000000000000,00"),",",""))</f>
        <v>000000000000000</v>
      </c>
      <c r="BD100" s="24">
        <f t="shared" si="463"/>
        <v>0</v>
      </c>
      <c r="BE100" s="65" t="str">
        <f t="shared" ref="BE100" si="627">IF(BD100&lt;0,SUBSTITUTE(TEXT(BD100,"000000000000,00"),",",""),SUBSTITUTE(TEXT(BD100,"0000000000000,00"),",",""))</f>
        <v>000000000000000</v>
      </c>
      <c r="BF100" s="24">
        <f t="shared" si="465"/>
        <v>0</v>
      </c>
      <c r="BG100" s="65" t="str">
        <f t="shared" ref="BG100" si="628">IF(BF100&lt;0,SUBSTITUTE(TEXT(BF100,"000000000000,00"),",",""),SUBSTITUTE(TEXT(BF100,"0000000000000,00"),",",""))</f>
        <v>000000000000000</v>
      </c>
      <c r="BH100" s="24">
        <f t="shared" si="467"/>
        <v>0</v>
      </c>
      <c r="BI100" s="65" t="str">
        <f t="shared" ref="BI100" si="629">IF(BH100&lt;0,SUBSTITUTE(TEXT(BH100,"000000000000,00"),",",""),SUBSTITUTE(TEXT(BH100,"0000000000000,00"),",",""))</f>
        <v>000000000000000</v>
      </c>
      <c r="BJ100" s="24">
        <f t="shared" si="469"/>
        <v>0</v>
      </c>
      <c r="BK100" s="65" t="str">
        <f t="shared" ref="BK100" si="630">IF(BJ100&lt;0,SUBSTITUTE(TEXT(BJ100,"000000000000,00"),",",""),SUBSTITUTE(TEXT(BJ100,"0000000000000,00"),",",""))</f>
        <v>000000000000000</v>
      </c>
      <c r="BL100" s="24">
        <f t="shared" si="471"/>
        <v>0</v>
      </c>
      <c r="BM100" s="65" t="str">
        <f t="shared" ref="BM100" si="631">IF(BL100&lt;0,SUBSTITUTE(TEXT(BL100,"000000000000,00"),",",""),SUBSTITUTE(TEXT(BL100,"0000000000000,00"),",",""))</f>
        <v>000000000000000</v>
      </c>
      <c r="BN100" t="str">
        <f t="shared" si="473"/>
        <v>PES</v>
      </c>
      <c r="BO100" t="str">
        <f t="shared" si="474"/>
        <v>0001000000</v>
      </c>
      <c r="BP100">
        <f t="shared" si="475"/>
        <v>0</v>
      </c>
      <c r="BQ100">
        <f t="shared" si="476"/>
        <v>0</v>
      </c>
      <c r="BR100" s="24">
        <f t="shared" si="477"/>
        <v>0</v>
      </c>
      <c r="BS100" s="65" t="str">
        <f t="shared" si="478"/>
        <v>000000000000000</v>
      </c>
      <c r="BT100" t="str">
        <f t="shared" si="479"/>
        <v>00000000</v>
      </c>
      <c r="BU100" s="24">
        <f t="shared" si="480"/>
        <v>0</v>
      </c>
      <c r="BV100" s="65" t="str">
        <f t="shared" si="481"/>
        <v/>
      </c>
      <c r="BW100" s="69" t="str">
        <f t="shared" si="482"/>
        <v/>
      </c>
      <c r="BX100" s="24">
        <f t="shared" si="483"/>
        <v>0</v>
      </c>
      <c r="BY100" s="65" t="str">
        <f t="shared" si="484"/>
        <v/>
      </c>
      <c r="BZ100" s="24">
        <f t="shared" si="485"/>
        <v>0</v>
      </c>
      <c r="CA100" s="65" t="str">
        <f t="shared" si="486"/>
        <v/>
      </c>
      <c r="CB100" s="69" t="str">
        <f t="shared" si="487"/>
        <v/>
      </c>
      <c r="CC100" s="24">
        <f t="shared" si="488"/>
        <v>0</v>
      </c>
      <c r="CD100" s="65" t="str">
        <f t="shared" si="489"/>
        <v/>
      </c>
      <c r="CE100" s="73" t="str">
        <f>IF(CF100="","",MAX(CE$10:$CE99)+1)</f>
        <v/>
      </c>
      <c r="CF100" t="str">
        <f t="shared" si="444"/>
        <v/>
      </c>
      <c r="CG100" s="22" t="str">
        <f>IF(CH100="","",MAX($CG$10:CG99)+1)</f>
        <v/>
      </c>
      <c r="CH100" s="22" t="str">
        <f t="shared" si="445"/>
        <v/>
      </c>
      <c r="CI100" s="22" t="str">
        <f>IF(CJ100="","",MAX($CI$10:CI99)+1)</f>
        <v/>
      </c>
      <c r="CJ100" s="22" t="str">
        <f t="shared" si="446"/>
        <v/>
      </c>
    </row>
    <row r="101" spans="2:88">
      <c r="B101" s="39"/>
      <c r="C101" s="3"/>
      <c r="D101" s="3" t="str">
        <f t="shared" si="431"/>
        <v/>
      </c>
      <c r="E101" s="40"/>
      <c r="F101" s="40"/>
      <c r="G101" s="40">
        <f t="shared" si="447"/>
        <v>0</v>
      </c>
      <c r="H101" s="3">
        <v>80</v>
      </c>
      <c r="I101" s="3" t="str">
        <f t="shared" si="432"/>
        <v/>
      </c>
      <c r="J101" s="33"/>
      <c r="K101" s="3"/>
      <c r="L101" s="41"/>
      <c r="M101" s="41"/>
      <c r="N101" s="41"/>
      <c r="O101" s="41"/>
      <c r="P101" s="41"/>
      <c r="Q101" s="41"/>
      <c r="R101" s="41"/>
      <c r="S101" s="41"/>
      <c r="T101" s="3" t="s">
        <v>645</v>
      </c>
      <c r="U101" s="3" t="str">
        <f t="shared" si="433"/>
        <v/>
      </c>
      <c r="V101" s="41">
        <v>1</v>
      </c>
      <c r="W101" s="41">
        <f t="shared" si="448"/>
        <v>0</v>
      </c>
      <c r="X101" s="3">
        <v>0</v>
      </c>
      <c r="Y101" s="3" t="str">
        <f t="shared" si="434"/>
        <v/>
      </c>
      <c r="Z101" s="3"/>
      <c r="AA101" s="39" t="str">
        <f t="shared" si="449"/>
        <v/>
      </c>
      <c r="AC101" s="46"/>
      <c r="AD101" s="7"/>
      <c r="AE101" s="3" t="str">
        <f t="shared" si="435"/>
        <v/>
      </c>
      <c r="AF101" s="47">
        <f t="shared" si="490"/>
        <v>0</v>
      </c>
      <c r="AG101" s="46"/>
      <c r="AH101" s="7"/>
      <c r="AI101" s="3" t="str">
        <f t="shared" si="436"/>
        <v/>
      </c>
      <c r="AJ101" s="47">
        <f t="shared" si="491"/>
        <v>0</v>
      </c>
      <c r="AK101" s="53">
        <f t="shared" si="492"/>
        <v>0</v>
      </c>
      <c r="AL101" s="53">
        <f t="shared" si="493"/>
        <v>0</v>
      </c>
      <c r="AN101" s="56">
        <f t="shared" si="437"/>
        <v>0</v>
      </c>
      <c r="AP101" t="str">
        <f t="shared" si="450"/>
        <v/>
      </c>
      <c r="AQ101" t="str">
        <f t="shared" si="451"/>
        <v/>
      </c>
      <c r="AR101" t="str">
        <f t="shared" si="452"/>
        <v/>
      </c>
      <c r="AS101" t="str">
        <f t="shared" si="453"/>
        <v/>
      </c>
      <c r="AT101" t="str">
        <f t="shared" si="454"/>
        <v/>
      </c>
      <c r="AU101" t="str">
        <f t="shared" si="455"/>
        <v/>
      </c>
      <c r="AV101" t="str">
        <f t="shared" si="456"/>
        <v/>
      </c>
      <c r="AW101" t="str">
        <f t="shared" si="457"/>
        <v xml:space="preserve">                              </v>
      </c>
      <c r="AX101" s="24">
        <f t="shared" si="458"/>
        <v>0</v>
      </c>
      <c r="AY101" s="65" t="str">
        <f t="shared" si="459"/>
        <v>000000000000000</v>
      </c>
      <c r="AZ101" s="24">
        <f t="shared" si="460"/>
        <v>0</v>
      </c>
      <c r="BA101" s="65" t="str">
        <f t="shared" si="459"/>
        <v>000000000000000</v>
      </c>
      <c r="BB101" s="24">
        <f t="shared" si="461"/>
        <v>0</v>
      </c>
      <c r="BC101" s="65" t="str">
        <f t="shared" ref="BC101" si="632">IF(BB101&lt;0,SUBSTITUTE(TEXT(BB101,"000000000000,00"),",",""),SUBSTITUTE(TEXT(BB101,"0000000000000,00"),",",""))</f>
        <v>000000000000000</v>
      </c>
      <c r="BD101" s="24">
        <f t="shared" si="463"/>
        <v>0</v>
      </c>
      <c r="BE101" s="65" t="str">
        <f t="shared" ref="BE101" si="633">IF(BD101&lt;0,SUBSTITUTE(TEXT(BD101,"000000000000,00"),",",""),SUBSTITUTE(TEXT(BD101,"0000000000000,00"),",",""))</f>
        <v>000000000000000</v>
      </c>
      <c r="BF101" s="24">
        <f t="shared" si="465"/>
        <v>0</v>
      </c>
      <c r="BG101" s="65" t="str">
        <f t="shared" ref="BG101" si="634">IF(BF101&lt;0,SUBSTITUTE(TEXT(BF101,"000000000000,00"),",",""),SUBSTITUTE(TEXT(BF101,"0000000000000,00"),",",""))</f>
        <v>000000000000000</v>
      </c>
      <c r="BH101" s="24">
        <f t="shared" si="467"/>
        <v>0</v>
      </c>
      <c r="BI101" s="65" t="str">
        <f t="shared" ref="BI101" si="635">IF(BH101&lt;0,SUBSTITUTE(TEXT(BH101,"000000000000,00"),",",""),SUBSTITUTE(TEXT(BH101,"0000000000000,00"),",",""))</f>
        <v>000000000000000</v>
      </c>
      <c r="BJ101" s="24">
        <f t="shared" si="469"/>
        <v>0</v>
      </c>
      <c r="BK101" s="65" t="str">
        <f t="shared" ref="BK101" si="636">IF(BJ101&lt;0,SUBSTITUTE(TEXT(BJ101,"000000000000,00"),",",""),SUBSTITUTE(TEXT(BJ101,"0000000000000,00"),",",""))</f>
        <v>000000000000000</v>
      </c>
      <c r="BL101" s="24">
        <f t="shared" si="471"/>
        <v>0</v>
      </c>
      <c r="BM101" s="65" t="str">
        <f t="shared" ref="BM101" si="637">IF(BL101&lt;0,SUBSTITUTE(TEXT(BL101,"000000000000,00"),",",""),SUBSTITUTE(TEXT(BL101,"0000000000000,00"),",",""))</f>
        <v>000000000000000</v>
      </c>
      <c r="BN101" t="str">
        <f t="shared" si="473"/>
        <v>PES</v>
      </c>
      <c r="BO101" t="str">
        <f t="shared" si="474"/>
        <v>0001000000</v>
      </c>
      <c r="BP101">
        <f t="shared" si="475"/>
        <v>0</v>
      </c>
      <c r="BQ101">
        <f t="shared" si="476"/>
        <v>0</v>
      </c>
      <c r="BR101" s="24">
        <f t="shared" si="477"/>
        <v>0</v>
      </c>
      <c r="BS101" s="65" t="str">
        <f t="shared" si="478"/>
        <v>000000000000000</v>
      </c>
      <c r="BT101" t="str">
        <f t="shared" si="479"/>
        <v>00000000</v>
      </c>
      <c r="BU101" s="24">
        <f t="shared" si="480"/>
        <v>0</v>
      </c>
      <c r="BV101" s="65" t="str">
        <f t="shared" si="481"/>
        <v/>
      </c>
      <c r="BW101" s="69" t="str">
        <f t="shared" si="482"/>
        <v/>
      </c>
      <c r="BX101" s="24">
        <f t="shared" si="483"/>
        <v>0</v>
      </c>
      <c r="BY101" s="65" t="str">
        <f t="shared" si="484"/>
        <v/>
      </c>
      <c r="BZ101" s="24">
        <f t="shared" si="485"/>
        <v>0</v>
      </c>
      <c r="CA101" s="65" t="str">
        <f t="shared" si="486"/>
        <v/>
      </c>
      <c r="CB101" s="69" t="str">
        <f t="shared" si="487"/>
        <v/>
      </c>
      <c r="CC101" s="24">
        <f t="shared" si="488"/>
        <v>0</v>
      </c>
      <c r="CD101" s="65" t="str">
        <f t="shared" si="489"/>
        <v/>
      </c>
      <c r="CE101" s="73" t="str">
        <f>IF(CF101="","",MAX(CE$10:$CE100)+1)</f>
        <v/>
      </c>
      <c r="CF101" t="str">
        <f t="shared" si="444"/>
        <v/>
      </c>
      <c r="CG101" s="22" t="str">
        <f>IF(CH101="","",MAX($CG$10:CG100)+1)</f>
        <v/>
      </c>
      <c r="CH101" s="22" t="str">
        <f t="shared" si="445"/>
        <v/>
      </c>
      <c r="CI101" s="22" t="str">
        <f>IF(CJ101="","",MAX($CI$10:CI100)+1)</f>
        <v/>
      </c>
      <c r="CJ101" s="22" t="str">
        <f t="shared" si="446"/>
        <v/>
      </c>
    </row>
    <row r="102" spans="2:88">
      <c r="B102" s="39"/>
      <c r="C102" s="3"/>
      <c r="D102" s="3" t="str">
        <f t="shared" si="431"/>
        <v/>
      </c>
      <c r="E102" s="40"/>
      <c r="F102" s="40"/>
      <c r="G102" s="40">
        <f t="shared" si="447"/>
        <v>0</v>
      </c>
      <c r="H102" s="3">
        <v>80</v>
      </c>
      <c r="I102" s="3" t="str">
        <f t="shared" si="432"/>
        <v/>
      </c>
      <c r="J102" s="33"/>
      <c r="K102" s="3"/>
      <c r="L102" s="41"/>
      <c r="M102" s="41"/>
      <c r="N102" s="41"/>
      <c r="O102" s="41"/>
      <c r="P102" s="41"/>
      <c r="Q102" s="41"/>
      <c r="R102" s="41"/>
      <c r="S102" s="41"/>
      <c r="T102" s="3" t="s">
        <v>645</v>
      </c>
      <c r="U102" s="3" t="str">
        <f t="shared" si="433"/>
        <v/>
      </c>
      <c r="V102" s="41">
        <v>1</v>
      </c>
      <c r="W102" s="41">
        <f t="shared" si="448"/>
        <v>0</v>
      </c>
      <c r="X102" s="3">
        <v>0</v>
      </c>
      <c r="Y102" s="3" t="str">
        <f t="shared" si="434"/>
        <v/>
      </c>
      <c r="Z102" s="3"/>
      <c r="AA102" s="39" t="str">
        <f t="shared" si="449"/>
        <v/>
      </c>
      <c r="AC102" s="46"/>
      <c r="AD102" s="7"/>
      <c r="AE102" s="3" t="str">
        <f t="shared" si="435"/>
        <v/>
      </c>
      <c r="AF102" s="47">
        <f t="shared" si="490"/>
        <v>0</v>
      </c>
      <c r="AG102" s="46"/>
      <c r="AH102" s="7"/>
      <c r="AI102" s="3" t="str">
        <f t="shared" si="436"/>
        <v/>
      </c>
      <c r="AJ102" s="47">
        <f t="shared" si="491"/>
        <v>0</v>
      </c>
      <c r="AK102" s="53">
        <f t="shared" si="492"/>
        <v>0</v>
      </c>
      <c r="AL102" s="53">
        <f t="shared" si="493"/>
        <v>0</v>
      </c>
      <c r="AN102" s="56">
        <f t="shared" si="437"/>
        <v>0</v>
      </c>
      <c r="AP102" t="str">
        <f t="shared" si="450"/>
        <v/>
      </c>
      <c r="AQ102" t="str">
        <f t="shared" si="451"/>
        <v/>
      </c>
      <c r="AR102" t="str">
        <f t="shared" si="452"/>
        <v/>
      </c>
      <c r="AS102" t="str">
        <f t="shared" si="453"/>
        <v/>
      </c>
      <c r="AT102" t="str">
        <f t="shared" si="454"/>
        <v/>
      </c>
      <c r="AU102" t="str">
        <f t="shared" si="455"/>
        <v/>
      </c>
      <c r="AV102" t="str">
        <f t="shared" si="456"/>
        <v/>
      </c>
      <c r="AW102" t="str">
        <f t="shared" si="457"/>
        <v xml:space="preserve">                              </v>
      </c>
      <c r="AX102" s="24">
        <f t="shared" si="458"/>
        <v>0</v>
      </c>
      <c r="AY102" s="65" t="str">
        <f t="shared" si="459"/>
        <v>000000000000000</v>
      </c>
      <c r="AZ102" s="24">
        <f t="shared" si="460"/>
        <v>0</v>
      </c>
      <c r="BA102" s="65" t="str">
        <f t="shared" si="459"/>
        <v>000000000000000</v>
      </c>
      <c r="BB102" s="24">
        <f t="shared" si="461"/>
        <v>0</v>
      </c>
      <c r="BC102" s="65" t="str">
        <f t="shared" ref="BC102" si="638">IF(BB102&lt;0,SUBSTITUTE(TEXT(BB102,"000000000000,00"),",",""),SUBSTITUTE(TEXT(BB102,"0000000000000,00"),",",""))</f>
        <v>000000000000000</v>
      </c>
      <c r="BD102" s="24">
        <f t="shared" si="463"/>
        <v>0</v>
      </c>
      <c r="BE102" s="65" t="str">
        <f t="shared" ref="BE102" si="639">IF(BD102&lt;0,SUBSTITUTE(TEXT(BD102,"000000000000,00"),",",""),SUBSTITUTE(TEXT(BD102,"0000000000000,00"),",",""))</f>
        <v>000000000000000</v>
      </c>
      <c r="BF102" s="24">
        <f t="shared" si="465"/>
        <v>0</v>
      </c>
      <c r="BG102" s="65" t="str">
        <f t="shared" ref="BG102" si="640">IF(BF102&lt;0,SUBSTITUTE(TEXT(BF102,"000000000000,00"),",",""),SUBSTITUTE(TEXT(BF102,"0000000000000,00"),",",""))</f>
        <v>000000000000000</v>
      </c>
      <c r="BH102" s="24">
        <f t="shared" si="467"/>
        <v>0</v>
      </c>
      <c r="BI102" s="65" t="str">
        <f t="shared" ref="BI102" si="641">IF(BH102&lt;0,SUBSTITUTE(TEXT(BH102,"000000000000,00"),",",""),SUBSTITUTE(TEXT(BH102,"0000000000000,00"),",",""))</f>
        <v>000000000000000</v>
      </c>
      <c r="BJ102" s="24">
        <f t="shared" si="469"/>
        <v>0</v>
      </c>
      <c r="BK102" s="65" t="str">
        <f t="shared" ref="BK102" si="642">IF(BJ102&lt;0,SUBSTITUTE(TEXT(BJ102,"000000000000,00"),",",""),SUBSTITUTE(TEXT(BJ102,"0000000000000,00"),",",""))</f>
        <v>000000000000000</v>
      </c>
      <c r="BL102" s="24">
        <f t="shared" si="471"/>
        <v>0</v>
      </c>
      <c r="BM102" s="65" t="str">
        <f t="shared" ref="BM102" si="643">IF(BL102&lt;0,SUBSTITUTE(TEXT(BL102,"000000000000,00"),",",""),SUBSTITUTE(TEXT(BL102,"0000000000000,00"),",",""))</f>
        <v>000000000000000</v>
      </c>
      <c r="BN102" t="str">
        <f t="shared" si="473"/>
        <v>PES</v>
      </c>
      <c r="BO102" t="str">
        <f t="shared" si="474"/>
        <v>0001000000</v>
      </c>
      <c r="BP102">
        <f t="shared" si="475"/>
        <v>0</v>
      </c>
      <c r="BQ102">
        <f t="shared" si="476"/>
        <v>0</v>
      </c>
      <c r="BR102" s="24">
        <f t="shared" si="477"/>
        <v>0</v>
      </c>
      <c r="BS102" s="65" t="str">
        <f t="shared" si="478"/>
        <v>000000000000000</v>
      </c>
      <c r="BT102" t="str">
        <f t="shared" si="479"/>
        <v>00000000</v>
      </c>
      <c r="BU102" s="24">
        <f t="shared" si="480"/>
        <v>0</v>
      </c>
      <c r="BV102" s="65" t="str">
        <f t="shared" si="481"/>
        <v/>
      </c>
      <c r="BW102" s="69" t="str">
        <f t="shared" si="482"/>
        <v/>
      </c>
      <c r="BX102" s="24">
        <f t="shared" si="483"/>
        <v>0</v>
      </c>
      <c r="BY102" s="65" t="str">
        <f t="shared" si="484"/>
        <v/>
      </c>
      <c r="BZ102" s="24">
        <f t="shared" si="485"/>
        <v>0</v>
      </c>
      <c r="CA102" s="65" t="str">
        <f t="shared" si="486"/>
        <v/>
      </c>
      <c r="CB102" s="69" t="str">
        <f t="shared" si="487"/>
        <v/>
      </c>
      <c r="CC102" s="24">
        <f t="shared" si="488"/>
        <v>0</v>
      </c>
      <c r="CD102" s="65" t="str">
        <f t="shared" si="489"/>
        <v/>
      </c>
      <c r="CE102" s="73" t="str">
        <f>IF(CF102="","",MAX(CE$10:$CE101)+1)</f>
        <v/>
      </c>
      <c r="CF102" t="str">
        <f t="shared" si="444"/>
        <v/>
      </c>
      <c r="CG102" s="22" t="str">
        <f>IF(CH102="","",MAX($CG$10:CG101)+1)</f>
        <v/>
      </c>
      <c r="CH102" s="22" t="str">
        <f t="shared" si="445"/>
        <v/>
      </c>
      <c r="CI102" s="22" t="str">
        <f>IF(CJ102="","",MAX($CI$10:CI101)+1)</f>
        <v/>
      </c>
      <c r="CJ102" s="22" t="str">
        <f t="shared" si="446"/>
        <v/>
      </c>
    </row>
    <row r="103" spans="2:88">
      <c r="B103" s="39"/>
      <c r="C103" s="3"/>
      <c r="D103" s="3" t="str">
        <f t="shared" si="431"/>
        <v/>
      </c>
      <c r="E103" s="40"/>
      <c r="F103" s="40"/>
      <c r="G103" s="40">
        <f t="shared" si="447"/>
        <v>0</v>
      </c>
      <c r="H103" s="3">
        <v>80</v>
      </c>
      <c r="I103" s="3" t="str">
        <f t="shared" si="432"/>
        <v/>
      </c>
      <c r="J103" s="33"/>
      <c r="K103" s="3"/>
      <c r="L103" s="41"/>
      <c r="M103" s="41"/>
      <c r="N103" s="41"/>
      <c r="O103" s="41"/>
      <c r="P103" s="41"/>
      <c r="Q103" s="41"/>
      <c r="R103" s="41"/>
      <c r="S103" s="41"/>
      <c r="T103" s="3" t="s">
        <v>645</v>
      </c>
      <c r="U103" s="3" t="str">
        <f t="shared" si="433"/>
        <v/>
      </c>
      <c r="V103" s="41">
        <v>1</v>
      </c>
      <c r="W103" s="41">
        <f t="shared" si="448"/>
        <v>0</v>
      </c>
      <c r="X103" s="3">
        <v>0</v>
      </c>
      <c r="Y103" s="3" t="str">
        <f t="shared" si="434"/>
        <v/>
      </c>
      <c r="Z103" s="3"/>
      <c r="AA103" s="39" t="str">
        <f t="shared" si="449"/>
        <v/>
      </c>
      <c r="AC103" s="46"/>
      <c r="AD103" s="7"/>
      <c r="AE103" s="3" t="str">
        <f t="shared" si="435"/>
        <v/>
      </c>
      <c r="AF103" s="47">
        <f t="shared" si="490"/>
        <v>0</v>
      </c>
      <c r="AG103" s="46"/>
      <c r="AH103" s="7"/>
      <c r="AI103" s="3" t="str">
        <f t="shared" si="436"/>
        <v/>
      </c>
      <c r="AJ103" s="47">
        <f t="shared" si="491"/>
        <v>0</v>
      </c>
      <c r="AK103" s="53">
        <f t="shared" si="492"/>
        <v>0</v>
      </c>
      <c r="AL103" s="53">
        <f t="shared" si="493"/>
        <v>0</v>
      </c>
      <c r="AN103" s="56">
        <f t="shared" si="437"/>
        <v>0</v>
      </c>
      <c r="AP103" t="str">
        <f t="shared" si="450"/>
        <v/>
      </c>
      <c r="AQ103" t="str">
        <f t="shared" si="451"/>
        <v/>
      </c>
      <c r="AR103" t="str">
        <f t="shared" si="452"/>
        <v/>
      </c>
      <c r="AS103" t="str">
        <f t="shared" si="453"/>
        <v/>
      </c>
      <c r="AT103" t="str">
        <f t="shared" si="454"/>
        <v/>
      </c>
      <c r="AU103" t="str">
        <f t="shared" si="455"/>
        <v/>
      </c>
      <c r="AV103" t="str">
        <f t="shared" si="456"/>
        <v/>
      </c>
      <c r="AW103" t="str">
        <f t="shared" si="457"/>
        <v xml:space="preserve">                              </v>
      </c>
      <c r="AX103" s="24">
        <f t="shared" si="458"/>
        <v>0</v>
      </c>
      <c r="AY103" s="65" t="str">
        <f t="shared" si="459"/>
        <v>000000000000000</v>
      </c>
      <c r="AZ103" s="24">
        <f t="shared" si="460"/>
        <v>0</v>
      </c>
      <c r="BA103" s="65" t="str">
        <f t="shared" si="459"/>
        <v>000000000000000</v>
      </c>
      <c r="BB103" s="24">
        <f t="shared" si="461"/>
        <v>0</v>
      </c>
      <c r="BC103" s="65" t="str">
        <f t="shared" ref="BC103" si="644">IF(BB103&lt;0,SUBSTITUTE(TEXT(BB103,"000000000000,00"),",",""),SUBSTITUTE(TEXT(BB103,"0000000000000,00"),",",""))</f>
        <v>000000000000000</v>
      </c>
      <c r="BD103" s="24">
        <f t="shared" si="463"/>
        <v>0</v>
      </c>
      <c r="BE103" s="65" t="str">
        <f t="shared" ref="BE103" si="645">IF(BD103&lt;0,SUBSTITUTE(TEXT(BD103,"000000000000,00"),",",""),SUBSTITUTE(TEXT(BD103,"0000000000000,00"),",",""))</f>
        <v>000000000000000</v>
      </c>
      <c r="BF103" s="24">
        <f t="shared" si="465"/>
        <v>0</v>
      </c>
      <c r="BG103" s="65" t="str">
        <f t="shared" ref="BG103" si="646">IF(BF103&lt;0,SUBSTITUTE(TEXT(BF103,"000000000000,00"),",",""),SUBSTITUTE(TEXT(BF103,"0000000000000,00"),",",""))</f>
        <v>000000000000000</v>
      </c>
      <c r="BH103" s="24">
        <f t="shared" si="467"/>
        <v>0</v>
      </c>
      <c r="BI103" s="65" t="str">
        <f t="shared" ref="BI103" si="647">IF(BH103&lt;0,SUBSTITUTE(TEXT(BH103,"000000000000,00"),",",""),SUBSTITUTE(TEXT(BH103,"0000000000000,00"),",",""))</f>
        <v>000000000000000</v>
      </c>
      <c r="BJ103" s="24">
        <f t="shared" si="469"/>
        <v>0</v>
      </c>
      <c r="BK103" s="65" t="str">
        <f t="shared" ref="BK103" si="648">IF(BJ103&lt;0,SUBSTITUTE(TEXT(BJ103,"000000000000,00"),",",""),SUBSTITUTE(TEXT(BJ103,"0000000000000,00"),",",""))</f>
        <v>000000000000000</v>
      </c>
      <c r="BL103" s="24">
        <f t="shared" si="471"/>
        <v>0</v>
      </c>
      <c r="BM103" s="65" t="str">
        <f t="shared" ref="BM103" si="649">IF(BL103&lt;0,SUBSTITUTE(TEXT(BL103,"000000000000,00"),",",""),SUBSTITUTE(TEXT(BL103,"0000000000000,00"),",",""))</f>
        <v>000000000000000</v>
      </c>
      <c r="BN103" t="str">
        <f t="shared" si="473"/>
        <v>PES</v>
      </c>
      <c r="BO103" t="str">
        <f t="shared" si="474"/>
        <v>0001000000</v>
      </c>
      <c r="BP103">
        <f t="shared" si="475"/>
        <v>0</v>
      </c>
      <c r="BQ103">
        <f t="shared" si="476"/>
        <v>0</v>
      </c>
      <c r="BR103" s="24">
        <f t="shared" si="477"/>
        <v>0</v>
      </c>
      <c r="BS103" s="65" t="str">
        <f t="shared" si="478"/>
        <v>000000000000000</v>
      </c>
      <c r="BT103" t="str">
        <f t="shared" si="479"/>
        <v>00000000</v>
      </c>
      <c r="BU103" s="24">
        <f t="shared" si="480"/>
        <v>0</v>
      </c>
      <c r="BV103" s="65" t="str">
        <f t="shared" si="481"/>
        <v/>
      </c>
      <c r="BW103" s="69" t="str">
        <f t="shared" si="482"/>
        <v/>
      </c>
      <c r="BX103" s="24">
        <f t="shared" si="483"/>
        <v>0</v>
      </c>
      <c r="BY103" s="65" t="str">
        <f t="shared" si="484"/>
        <v/>
      </c>
      <c r="BZ103" s="24">
        <f t="shared" si="485"/>
        <v>0</v>
      </c>
      <c r="CA103" s="65" t="str">
        <f t="shared" si="486"/>
        <v/>
      </c>
      <c r="CB103" s="69" t="str">
        <f t="shared" si="487"/>
        <v/>
      </c>
      <c r="CC103" s="24">
        <f t="shared" si="488"/>
        <v>0</v>
      </c>
      <c r="CD103" s="65" t="str">
        <f t="shared" si="489"/>
        <v/>
      </c>
      <c r="CE103" s="73" t="str">
        <f>IF(CF103="","",MAX(CE$10:$CE102)+1)</f>
        <v/>
      </c>
      <c r="CF103" t="str">
        <f t="shared" si="444"/>
        <v/>
      </c>
      <c r="CG103" s="22" t="str">
        <f>IF(CH103="","",MAX($CG$10:CG102)+1)</f>
        <v/>
      </c>
      <c r="CH103" s="22" t="str">
        <f t="shared" si="445"/>
        <v/>
      </c>
      <c r="CI103" s="22" t="str">
        <f>IF(CJ103="","",MAX($CI$10:CI102)+1)</f>
        <v/>
      </c>
      <c r="CJ103" s="22" t="str">
        <f t="shared" si="446"/>
        <v/>
      </c>
    </row>
    <row r="104" spans="2:88">
      <c r="B104" s="39"/>
      <c r="C104" s="3"/>
      <c r="D104" s="3" t="str">
        <f t="shared" si="431"/>
        <v/>
      </c>
      <c r="E104" s="40"/>
      <c r="F104" s="40"/>
      <c r="G104" s="40">
        <f t="shared" si="447"/>
        <v>0</v>
      </c>
      <c r="H104" s="3">
        <v>80</v>
      </c>
      <c r="I104" s="3" t="str">
        <f t="shared" si="432"/>
        <v/>
      </c>
      <c r="J104" s="33"/>
      <c r="K104" s="3"/>
      <c r="L104" s="41"/>
      <c r="M104" s="41"/>
      <c r="N104" s="41"/>
      <c r="O104" s="41"/>
      <c r="P104" s="41"/>
      <c r="Q104" s="41"/>
      <c r="R104" s="41"/>
      <c r="S104" s="41"/>
      <c r="T104" s="3" t="s">
        <v>645</v>
      </c>
      <c r="U104" s="3" t="str">
        <f t="shared" si="433"/>
        <v/>
      </c>
      <c r="V104" s="41">
        <v>1</v>
      </c>
      <c r="W104" s="41">
        <f t="shared" si="448"/>
        <v>0</v>
      </c>
      <c r="X104" s="3">
        <v>0</v>
      </c>
      <c r="Y104" s="3" t="str">
        <f t="shared" si="434"/>
        <v/>
      </c>
      <c r="Z104" s="3"/>
      <c r="AA104" s="39" t="str">
        <f t="shared" si="449"/>
        <v/>
      </c>
      <c r="AC104" s="46"/>
      <c r="AD104" s="7"/>
      <c r="AE104" s="3" t="str">
        <f t="shared" si="435"/>
        <v/>
      </c>
      <c r="AF104" s="47">
        <f t="shared" si="490"/>
        <v>0</v>
      </c>
      <c r="AG104" s="46"/>
      <c r="AH104" s="7"/>
      <c r="AI104" s="3" t="str">
        <f t="shared" si="436"/>
        <v/>
      </c>
      <c r="AJ104" s="47">
        <f t="shared" si="491"/>
        <v>0</v>
      </c>
      <c r="AK104" s="53">
        <f t="shared" si="492"/>
        <v>0</v>
      </c>
      <c r="AL104" s="53">
        <f t="shared" si="493"/>
        <v>0</v>
      </c>
      <c r="AN104" s="56">
        <f t="shared" si="437"/>
        <v>0</v>
      </c>
      <c r="AP104" t="str">
        <f t="shared" si="450"/>
        <v/>
      </c>
      <c r="AQ104" t="str">
        <f t="shared" si="451"/>
        <v/>
      </c>
      <c r="AR104" t="str">
        <f t="shared" si="452"/>
        <v/>
      </c>
      <c r="AS104" t="str">
        <f t="shared" si="453"/>
        <v/>
      </c>
      <c r="AT104" t="str">
        <f t="shared" si="454"/>
        <v/>
      </c>
      <c r="AU104" t="str">
        <f t="shared" si="455"/>
        <v/>
      </c>
      <c r="AV104" t="str">
        <f t="shared" si="456"/>
        <v/>
      </c>
      <c r="AW104" t="str">
        <f t="shared" si="457"/>
        <v xml:space="preserve">                              </v>
      </c>
      <c r="AX104" s="24">
        <f t="shared" si="458"/>
        <v>0</v>
      </c>
      <c r="AY104" s="65" t="str">
        <f t="shared" si="459"/>
        <v>000000000000000</v>
      </c>
      <c r="AZ104" s="24">
        <f t="shared" si="460"/>
        <v>0</v>
      </c>
      <c r="BA104" s="65" t="str">
        <f t="shared" si="459"/>
        <v>000000000000000</v>
      </c>
      <c r="BB104" s="24">
        <f t="shared" si="461"/>
        <v>0</v>
      </c>
      <c r="BC104" s="65" t="str">
        <f t="shared" ref="BC104" si="650">IF(BB104&lt;0,SUBSTITUTE(TEXT(BB104,"000000000000,00"),",",""),SUBSTITUTE(TEXT(BB104,"0000000000000,00"),",",""))</f>
        <v>000000000000000</v>
      </c>
      <c r="BD104" s="24">
        <f t="shared" si="463"/>
        <v>0</v>
      </c>
      <c r="BE104" s="65" t="str">
        <f t="shared" ref="BE104" si="651">IF(BD104&lt;0,SUBSTITUTE(TEXT(BD104,"000000000000,00"),",",""),SUBSTITUTE(TEXT(BD104,"0000000000000,00"),",",""))</f>
        <v>000000000000000</v>
      </c>
      <c r="BF104" s="24">
        <f t="shared" si="465"/>
        <v>0</v>
      </c>
      <c r="BG104" s="65" t="str">
        <f t="shared" ref="BG104" si="652">IF(BF104&lt;0,SUBSTITUTE(TEXT(BF104,"000000000000,00"),",",""),SUBSTITUTE(TEXT(BF104,"0000000000000,00"),",",""))</f>
        <v>000000000000000</v>
      </c>
      <c r="BH104" s="24">
        <f t="shared" si="467"/>
        <v>0</v>
      </c>
      <c r="BI104" s="65" t="str">
        <f t="shared" ref="BI104" si="653">IF(BH104&lt;0,SUBSTITUTE(TEXT(BH104,"000000000000,00"),",",""),SUBSTITUTE(TEXT(BH104,"0000000000000,00"),",",""))</f>
        <v>000000000000000</v>
      </c>
      <c r="BJ104" s="24">
        <f t="shared" si="469"/>
        <v>0</v>
      </c>
      <c r="BK104" s="65" t="str">
        <f t="shared" ref="BK104" si="654">IF(BJ104&lt;0,SUBSTITUTE(TEXT(BJ104,"000000000000,00"),",",""),SUBSTITUTE(TEXT(BJ104,"0000000000000,00"),",",""))</f>
        <v>000000000000000</v>
      </c>
      <c r="BL104" s="24">
        <f t="shared" si="471"/>
        <v>0</v>
      </c>
      <c r="BM104" s="65" t="str">
        <f t="shared" ref="BM104" si="655">IF(BL104&lt;0,SUBSTITUTE(TEXT(BL104,"000000000000,00"),",",""),SUBSTITUTE(TEXT(BL104,"0000000000000,00"),",",""))</f>
        <v>000000000000000</v>
      </c>
      <c r="BN104" t="str">
        <f t="shared" si="473"/>
        <v>PES</v>
      </c>
      <c r="BO104" t="str">
        <f t="shared" si="474"/>
        <v>0001000000</v>
      </c>
      <c r="BP104">
        <f t="shared" si="475"/>
        <v>0</v>
      </c>
      <c r="BQ104">
        <f t="shared" si="476"/>
        <v>0</v>
      </c>
      <c r="BR104" s="24">
        <f t="shared" si="477"/>
        <v>0</v>
      </c>
      <c r="BS104" s="65" t="str">
        <f t="shared" si="478"/>
        <v>000000000000000</v>
      </c>
      <c r="BT104" t="str">
        <f t="shared" si="479"/>
        <v>00000000</v>
      </c>
      <c r="BU104" s="24">
        <f t="shared" si="480"/>
        <v>0</v>
      </c>
      <c r="BV104" s="65" t="str">
        <f t="shared" si="481"/>
        <v/>
      </c>
      <c r="BW104" s="69" t="str">
        <f t="shared" si="482"/>
        <v/>
      </c>
      <c r="BX104" s="24">
        <f t="shared" si="483"/>
        <v>0</v>
      </c>
      <c r="BY104" s="65" t="str">
        <f t="shared" si="484"/>
        <v/>
      </c>
      <c r="BZ104" s="24">
        <f t="shared" si="485"/>
        <v>0</v>
      </c>
      <c r="CA104" s="65" t="str">
        <f t="shared" si="486"/>
        <v/>
      </c>
      <c r="CB104" s="69" t="str">
        <f t="shared" si="487"/>
        <v/>
      </c>
      <c r="CC104" s="24">
        <f t="shared" si="488"/>
        <v>0</v>
      </c>
      <c r="CD104" s="65" t="str">
        <f t="shared" si="489"/>
        <v/>
      </c>
      <c r="CE104" s="73" t="str">
        <f>IF(CF104="","",MAX(CE$10:$CE103)+1)</f>
        <v/>
      </c>
      <c r="CF104" t="str">
        <f t="shared" si="444"/>
        <v/>
      </c>
      <c r="CG104" s="22" t="str">
        <f>IF(CH104="","",MAX($CG$10:CG103)+1)</f>
        <v/>
      </c>
      <c r="CH104" s="22" t="str">
        <f t="shared" si="445"/>
        <v/>
      </c>
      <c r="CI104" s="22" t="str">
        <f>IF(CJ104="","",MAX($CI$10:CI103)+1)</f>
        <v/>
      </c>
      <c r="CJ104" s="22" t="str">
        <f t="shared" si="446"/>
        <v/>
      </c>
    </row>
    <row r="105" spans="2:88">
      <c r="B105" s="39"/>
      <c r="C105" s="3"/>
      <c r="D105" s="3" t="str">
        <f t="shared" si="431"/>
        <v/>
      </c>
      <c r="E105" s="40"/>
      <c r="F105" s="40"/>
      <c r="G105" s="40">
        <f t="shared" si="447"/>
        <v>0</v>
      </c>
      <c r="H105" s="3">
        <v>80</v>
      </c>
      <c r="I105" s="3" t="str">
        <f t="shared" si="432"/>
        <v/>
      </c>
      <c r="J105" s="33"/>
      <c r="K105" s="3"/>
      <c r="L105" s="41"/>
      <c r="M105" s="41"/>
      <c r="N105" s="41"/>
      <c r="O105" s="41"/>
      <c r="P105" s="41"/>
      <c r="Q105" s="41"/>
      <c r="R105" s="41"/>
      <c r="S105" s="41"/>
      <c r="T105" s="3" t="s">
        <v>645</v>
      </c>
      <c r="U105" s="3" t="str">
        <f t="shared" si="433"/>
        <v/>
      </c>
      <c r="V105" s="41">
        <v>1</v>
      </c>
      <c r="W105" s="41">
        <f t="shared" si="448"/>
        <v>0</v>
      </c>
      <c r="X105" s="3">
        <v>0</v>
      </c>
      <c r="Y105" s="3" t="str">
        <f t="shared" si="434"/>
        <v/>
      </c>
      <c r="Z105" s="3"/>
      <c r="AA105" s="39" t="str">
        <f t="shared" si="449"/>
        <v/>
      </c>
      <c r="AC105" s="46"/>
      <c r="AD105" s="7"/>
      <c r="AE105" s="3" t="str">
        <f t="shared" si="435"/>
        <v/>
      </c>
      <c r="AF105" s="47">
        <f t="shared" si="490"/>
        <v>0</v>
      </c>
      <c r="AG105" s="46"/>
      <c r="AH105" s="7"/>
      <c r="AI105" s="3" t="str">
        <f t="shared" si="436"/>
        <v/>
      </c>
      <c r="AJ105" s="47">
        <f t="shared" si="491"/>
        <v>0</v>
      </c>
      <c r="AK105" s="53">
        <f t="shared" si="492"/>
        <v>0</v>
      </c>
      <c r="AL105" s="53">
        <f t="shared" si="493"/>
        <v>0</v>
      </c>
      <c r="AN105" s="56">
        <f t="shared" si="437"/>
        <v>0</v>
      </c>
      <c r="AP105" t="str">
        <f t="shared" si="450"/>
        <v/>
      </c>
      <c r="AQ105" t="str">
        <f t="shared" si="451"/>
        <v/>
      </c>
      <c r="AR105" t="str">
        <f t="shared" si="452"/>
        <v/>
      </c>
      <c r="AS105" t="str">
        <f t="shared" si="453"/>
        <v/>
      </c>
      <c r="AT105" t="str">
        <f t="shared" si="454"/>
        <v/>
      </c>
      <c r="AU105" t="str">
        <f t="shared" si="455"/>
        <v/>
      </c>
      <c r="AV105" t="str">
        <f t="shared" si="456"/>
        <v/>
      </c>
      <c r="AW105" t="str">
        <f t="shared" si="457"/>
        <v xml:space="preserve">                              </v>
      </c>
      <c r="AX105" s="24">
        <f t="shared" si="458"/>
        <v>0</v>
      </c>
      <c r="AY105" s="65" t="str">
        <f t="shared" si="459"/>
        <v>000000000000000</v>
      </c>
      <c r="AZ105" s="24">
        <f t="shared" si="460"/>
        <v>0</v>
      </c>
      <c r="BA105" s="65" t="str">
        <f t="shared" si="459"/>
        <v>000000000000000</v>
      </c>
      <c r="BB105" s="24">
        <f t="shared" si="461"/>
        <v>0</v>
      </c>
      <c r="BC105" s="65" t="str">
        <f t="shared" ref="BC105" si="656">IF(BB105&lt;0,SUBSTITUTE(TEXT(BB105,"000000000000,00"),",",""),SUBSTITUTE(TEXT(BB105,"0000000000000,00"),",",""))</f>
        <v>000000000000000</v>
      </c>
      <c r="BD105" s="24">
        <f t="shared" si="463"/>
        <v>0</v>
      </c>
      <c r="BE105" s="65" t="str">
        <f t="shared" ref="BE105" si="657">IF(BD105&lt;0,SUBSTITUTE(TEXT(BD105,"000000000000,00"),",",""),SUBSTITUTE(TEXT(BD105,"0000000000000,00"),",",""))</f>
        <v>000000000000000</v>
      </c>
      <c r="BF105" s="24">
        <f t="shared" si="465"/>
        <v>0</v>
      </c>
      <c r="BG105" s="65" t="str">
        <f t="shared" ref="BG105" si="658">IF(BF105&lt;0,SUBSTITUTE(TEXT(BF105,"000000000000,00"),",",""),SUBSTITUTE(TEXT(BF105,"0000000000000,00"),",",""))</f>
        <v>000000000000000</v>
      </c>
      <c r="BH105" s="24">
        <f t="shared" si="467"/>
        <v>0</v>
      </c>
      <c r="BI105" s="65" t="str">
        <f t="shared" ref="BI105" si="659">IF(BH105&lt;0,SUBSTITUTE(TEXT(BH105,"000000000000,00"),",",""),SUBSTITUTE(TEXT(BH105,"0000000000000,00"),",",""))</f>
        <v>000000000000000</v>
      </c>
      <c r="BJ105" s="24">
        <f t="shared" si="469"/>
        <v>0</v>
      </c>
      <c r="BK105" s="65" t="str">
        <f t="shared" ref="BK105" si="660">IF(BJ105&lt;0,SUBSTITUTE(TEXT(BJ105,"000000000000,00"),",",""),SUBSTITUTE(TEXT(BJ105,"0000000000000,00"),",",""))</f>
        <v>000000000000000</v>
      </c>
      <c r="BL105" s="24">
        <f t="shared" si="471"/>
        <v>0</v>
      </c>
      <c r="BM105" s="65" t="str">
        <f t="shared" ref="BM105" si="661">IF(BL105&lt;0,SUBSTITUTE(TEXT(BL105,"000000000000,00"),",",""),SUBSTITUTE(TEXT(BL105,"0000000000000,00"),",",""))</f>
        <v>000000000000000</v>
      </c>
      <c r="BN105" t="str">
        <f t="shared" si="473"/>
        <v>PES</v>
      </c>
      <c r="BO105" t="str">
        <f t="shared" si="474"/>
        <v>0001000000</v>
      </c>
      <c r="BP105">
        <f t="shared" si="475"/>
        <v>0</v>
      </c>
      <c r="BQ105">
        <f t="shared" si="476"/>
        <v>0</v>
      </c>
      <c r="BR105" s="24">
        <f t="shared" si="477"/>
        <v>0</v>
      </c>
      <c r="BS105" s="65" t="str">
        <f t="shared" si="478"/>
        <v>000000000000000</v>
      </c>
      <c r="BT105" t="str">
        <f t="shared" si="479"/>
        <v>00000000</v>
      </c>
      <c r="BU105" s="24">
        <f t="shared" si="480"/>
        <v>0</v>
      </c>
      <c r="BV105" s="65" t="str">
        <f t="shared" si="481"/>
        <v/>
      </c>
      <c r="BW105" s="69" t="str">
        <f t="shared" si="482"/>
        <v/>
      </c>
      <c r="BX105" s="24">
        <f t="shared" si="483"/>
        <v>0</v>
      </c>
      <c r="BY105" s="65" t="str">
        <f t="shared" si="484"/>
        <v/>
      </c>
      <c r="BZ105" s="24">
        <f t="shared" si="485"/>
        <v>0</v>
      </c>
      <c r="CA105" s="65" t="str">
        <f t="shared" si="486"/>
        <v/>
      </c>
      <c r="CB105" s="69" t="str">
        <f t="shared" si="487"/>
        <v/>
      </c>
      <c r="CC105" s="24">
        <f t="shared" si="488"/>
        <v>0</v>
      </c>
      <c r="CD105" s="65" t="str">
        <f t="shared" si="489"/>
        <v/>
      </c>
      <c r="CE105" s="73" t="str">
        <f>IF(CF105="","",MAX(CE$10:$CE104)+1)</f>
        <v/>
      </c>
      <c r="CF105" t="str">
        <f t="shared" si="444"/>
        <v/>
      </c>
      <c r="CG105" s="22" t="str">
        <f>IF(CH105="","",MAX($CG$10:CG104)+1)</f>
        <v/>
      </c>
      <c r="CH105" s="22" t="str">
        <f t="shared" si="445"/>
        <v/>
      </c>
      <c r="CI105" s="22" t="str">
        <f>IF(CJ105="","",MAX($CI$10:CI104)+1)</f>
        <v/>
      </c>
      <c r="CJ105" s="22" t="str">
        <f t="shared" si="446"/>
        <v/>
      </c>
    </row>
    <row r="106" spans="2:88">
      <c r="B106" s="39"/>
      <c r="C106" s="3"/>
      <c r="D106" s="3" t="str">
        <f t="shared" si="431"/>
        <v/>
      </c>
      <c r="E106" s="40"/>
      <c r="F106" s="40"/>
      <c r="G106" s="40">
        <f t="shared" si="447"/>
        <v>0</v>
      </c>
      <c r="H106" s="3">
        <v>80</v>
      </c>
      <c r="I106" s="3" t="str">
        <f t="shared" si="432"/>
        <v/>
      </c>
      <c r="J106" s="33"/>
      <c r="K106" s="3"/>
      <c r="L106" s="41"/>
      <c r="M106" s="41"/>
      <c r="N106" s="41"/>
      <c r="O106" s="41"/>
      <c r="P106" s="41"/>
      <c r="Q106" s="41"/>
      <c r="R106" s="41"/>
      <c r="S106" s="41"/>
      <c r="T106" s="3" t="s">
        <v>645</v>
      </c>
      <c r="U106" s="3" t="str">
        <f t="shared" si="433"/>
        <v/>
      </c>
      <c r="V106" s="41">
        <v>1</v>
      </c>
      <c r="W106" s="41">
        <f t="shared" si="448"/>
        <v>0</v>
      </c>
      <c r="X106" s="3">
        <v>0</v>
      </c>
      <c r="Y106" s="3" t="str">
        <f t="shared" si="434"/>
        <v/>
      </c>
      <c r="Z106" s="3"/>
      <c r="AA106" s="39" t="str">
        <f t="shared" si="449"/>
        <v/>
      </c>
      <c r="AC106" s="46"/>
      <c r="AD106" s="7"/>
      <c r="AE106" s="3" t="str">
        <f t="shared" si="435"/>
        <v/>
      </c>
      <c r="AF106" s="47">
        <f t="shared" si="490"/>
        <v>0</v>
      </c>
      <c r="AG106" s="46"/>
      <c r="AH106" s="7"/>
      <c r="AI106" s="3" t="str">
        <f t="shared" si="436"/>
        <v/>
      </c>
      <c r="AJ106" s="47">
        <f t="shared" si="491"/>
        <v>0</v>
      </c>
      <c r="AK106" s="53">
        <f t="shared" si="492"/>
        <v>0</v>
      </c>
      <c r="AL106" s="53">
        <f t="shared" si="493"/>
        <v>0</v>
      </c>
      <c r="AN106" s="56">
        <f t="shared" si="437"/>
        <v>0</v>
      </c>
      <c r="AP106" t="str">
        <f t="shared" si="450"/>
        <v/>
      </c>
      <c r="AQ106" t="str">
        <f t="shared" si="451"/>
        <v/>
      </c>
      <c r="AR106" t="str">
        <f t="shared" si="452"/>
        <v/>
      </c>
      <c r="AS106" t="str">
        <f t="shared" si="453"/>
        <v/>
      </c>
      <c r="AT106" t="str">
        <f t="shared" si="454"/>
        <v/>
      </c>
      <c r="AU106" t="str">
        <f t="shared" si="455"/>
        <v/>
      </c>
      <c r="AV106" t="str">
        <f t="shared" si="456"/>
        <v/>
      </c>
      <c r="AW106" t="str">
        <f t="shared" si="457"/>
        <v xml:space="preserve">                              </v>
      </c>
      <c r="AX106" s="24">
        <f t="shared" si="458"/>
        <v>0</v>
      </c>
      <c r="AY106" s="65" t="str">
        <f t="shared" si="459"/>
        <v>000000000000000</v>
      </c>
      <c r="AZ106" s="24">
        <f t="shared" si="460"/>
        <v>0</v>
      </c>
      <c r="BA106" s="65" t="str">
        <f t="shared" si="459"/>
        <v>000000000000000</v>
      </c>
      <c r="BB106" s="24">
        <f t="shared" si="461"/>
        <v>0</v>
      </c>
      <c r="BC106" s="65" t="str">
        <f t="shared" ref="BC106" si="662">IF(BB106&lt;0,SUBSTITUTE(TEXT(BB106,"000000000000,00"),",",""),SUBSTITUTE(TEXT(BB106,"0000000000000,00"),",",""))</f>
        <v>000000000000000</v>
      </c>
      <c r="BD106" s="24">
        <f t="shared" si="463"/>
        <v>0</v>
      </c>
      <c r="BE106" s="65" t="str">
        <f t="shared" ref="BE106" si="663">IF(BD106&lt;0,SUBSTITUTE(TEXT(BD106,"000000000000,00"),",",""),SUBSTITUTE(TEXT(BD106,"0000000000000,00"),",",""))</f>
        <v>000000000000000</v>
      </c>
      <c r="BF106" s="24">
        <f t="shared" si="465"/>
        <v>0</v>
      </c>
      <c r="BG106" s="65" t="str">
        <f t="shared" ref="BG106" si="664">IF(BF106&lt;0,SUBSTITUTE(TEXT(BF106,"000000000000,00"),",",""),SUBSTITUTE(TEXT(BF106,"0000000000000,00"),",",""))</f>
        <v>000000000000000</v>
      </c>
      <c r="BH106" s="24">
        <f t="shared" si="467"/>
        <v>0</v>
      </c>
      <c r="BI106" s="65" t="str">
        <f t="shared" ref="BI106" si="665">IF(BH106&lt;0,SUBSTITUTE(TEXT(BH106,"000000000000,00"),",",""),SUBSTITUTE(TEXT(BH106,"0000000000000,00"),",",""))</f>
        <v>000000000000000</v>
      </c>
      <c r="BJ106" s="24">
        <f t="shared" si="469"/>
        <v>0</v>
      </c>
      <c r="BK106" s="65" t="str">
        <f t="shared" ref="BK106" si="666">IF(BJ106&lt;0,SUBSTITUTE(TEXT(BJ106,"000000000000,00"),",",""),SUBSTITUTE(TEXT(BJ106,"0000000000000,00"),",",""))</f>
        <v>000000000000000</v>
      </c>
      <c r="BL106" s="24">
        <f t="shared" si="471"/>
        <v>0</v>
      </c>
      <c r="BM106" s="65" t="str">
        <f t="shared" ref="BM106" si="667">IF(BL106&lt;0,SUBSTITUTE(TEXT(BL106,"000000000000,00"),",",""),SUBSTITUTE(TEXT(BL106,"0000000000000,00"),",",""))</f>
        <v>000000000000000</v>
      </c>
      <c r="BN106" t="str">
        <f t="shared" si="473"/>
        <v>PES</v>
      </c>
      <c r="BO106" t="str">
        <f t="shared" si="474"/>
        <v>0001000000</v>
      </c>
      <c r="BP106">
        <f t="shared" si="475"/>
        <v>0</v>
      </c>
      <c r="BQ106">
        <f t="shared" si="476"/>
        <v>0</v>
      </c>
      <c r="BR106" s="24">
        <f t="shared" si="477"/>
        <v>0</v>
      </c>
      <c r="BS106" s="65" t="str">
        <f t="shared" si="478"/>
        <v>000000000000000</v>
      </c>
      <c r="BT106" t="str">
        <f t="shared" si="479"/>
        <v>00000000</v>
      </c>
      <c r="BU106" s="24">
        <f t="shared" si="480"/>
        <v>0</v>
      </c>
      <c r="BV106" s="65" t="str">
        <f t="shared" si="481"/>
        <v/>
      </c>
      <c r="BW106" s="69" t="str">
        <f t="shared" si="482"/>
        <v/>
      </c>
      <c r="BX106" s="24">
        <f t="shared" si="483"/>
        <v>0</v>
      </c>
      <c r="BY106" s="65" t="str">
        <f t="shared" si="484"/>
        <v/>
      </c>
      <c r="BZ106" s="24">
        <f t="shared" si="485"/>
        <v>0</v>
      </c>
      <c r="CA106" s="65" t="str">
        <f t="shared" si="486"/>
        <v/>
      </c>
      <c r="CB106" s="69" t="str">
        <f t="shared" si="487"/>
        <v/>
      </c>
      <c r="CC106" s="24">
        <f t="shared" si="488"/>
        <v>0</v>
      </c>
      <c r="CD106" s="65" t="str">
        <f t="shared" si="489"/>
        <v/>
      </c>
      <c r="CE106" s="73" t="str">
        <f>IF(CF106="","",MAX(CE$10:$CE105)+1)</f>
        <v/>
      </c>
      <c r="CF106" t="str">
        <f t="shared" si="444"/>
        <v/>
      </c>
      <c r="CG106" s="22" t="str">
        <f>IF(CH106="","",MAX($CG$10:CG105)+1)</f>
        <v/>
      </c>
      <c r="CH106" s="22" t="str">
        <f t="shared" si="445"/>
        <v/>
      </c>
      <c r="CI106" s="22" t="str">
        <f>IF(CJ106="","",MAX($CI$10:CI105)+1)</f>
        <v/>
      </c>
      <c r="CJ106" s="22" t="str">
        <f t="shared" si="446"/>
        <v/>
      </c>
    </row>
    <row r="107" spans="2:88">
      <c r="B107" s="39"/>
      <c r="C107" s="3"/>
      <c r="D107" s="3" t="str">
        <f t="shared" si="431"/>
        <v/>
      </c>
      <c r="E107" s="40"/>
      <c r="F107" s="40"/>
      <c r="G107" s="40">
        <f t="shared" si="447"/>
        <v>0</v>
      </c>
      <c r="H107" s="3">
        <v>80</v>
      </c>
      <c r="I107" s="3" t="str">
        <f t="shared" si="432"/>
        <v/>
      </c>
      <c r="J107" s="33"/>
      <c r="K107" s="3"/>
      <c r="L107" s="41"/>
      <c r="M107" s="41"/>
      <c r="N107" s="41"/>
      <c r="O107" s="41"/>
      <c r="P107" s="41"/>
      <c r="Q107" s="41"/>
      <c r="R107" s="41"/>
      <c r="S107" s="41"/>
      <c r="T107" s="3" t="s">
        <v>645</v>
      </c>
      <c r="U107" s="3" t="str">
        <f t="shared" si="433"/>
        <v/>
      </c>
      <c r="V107" s="41">
        <v>1</v>
      </c>
      <c r="W107" s="41">
        <f t="shared" si="448"/>
        <v>0</v>
      </c>
      <c r="X107" s="3">
        <v>0</v>
      </c>
      <c r="Y107" s="3" t="str">
        <f t="shared" si="434"/>
        <v/>
      </c>
      <c r="Z107" s="3"/>
      <c r="AA107" s="39" t="str">
        <f t="shared" si="449"/>
        <v/>
      </c>
      <c r="AC107" s="46"/>
      <c r="AD107" s="7"/>
      <c r="AE107" s="3" t="str">
        <f t="shared" si="435"/>
        <v/>
      </c>
      <c r="AF107" s="47">
        <f t="shared" si="490"/>
        <v>0</v>
      </c>
      <c r="AG107" s="46"/>
      <c r="AH107" s="7"/>
      <c r="AI107" s="3" t="str">
        <f t="shared" si="436"/>
        <v/>
      </c>
      <c r="AJ107" s="47">
        <f t="shared" si="491"/>
        <v>0</v>
      </c>
      <c r="AK107" s="53">
        <f t="shared" si="492"/>
        <v>0</v>
      </c>
      <c r="AL107" s="53">
        <f t="shared" si="493"/>
        <v>0</v>
      </c>
      <c r="AN107" s="56">
        <f t="shared" si="437"/>
        <v>0</v>
      </c>
      <c r="AP107" t="str">
        <f t="shared" si="450"/>
        <v/>
      </c>
      <c r="AQ107" t="str">
        <f t="shared" si="451"/>
        <v/>
      </c>
      <c r="AR107" t="str">
        <f t="shared" si="452"/>
        <v/>
      </c>
      <c r="AS107" t="str">
        <f t="shared" si="453"/>
        <v/>
      </c>
      <c r="AT107" t="str">
        <f t="shared" si="454"/>
        <v/>
      </c>
      <c r="AU107" t="str">
        <f t="shared" si="455"/>
        <v/>
      </c>
      <c r="AV107" t="str">
        <f t="shared" si="456"/>
        <v/>
      </c>
      <c r="AW107" t="str">
        <f t="shared" si="457"/>
        <v xml:space="preserve">                              </v>
      </c>
      <c r="AX107" s="24">
        <f t="shared" si="458"/>
        <v>0</v>
      </c>
      <c r="AY107" s="65" t="str">
        <f t="shared" si="459"/>
        <v>000000000000000</v>
      </c>
      <c r="AZ107" s="24">
        <f t="shared" si="460"/>
        <v>0</v>
      </c>
      <c r="BA107" s="65" t="str">
        <f t="shared" si="459"/>
        <v>000000000000000</v>
      </c>
      <c r="BB107" s="24">
        <f t="shared" si="461"/>
        <v>0</v>
      </c>
      <c r="BC107" s="65" t="str">
        <f t="shared" ref="BC107" si="668">IF(BB107&lt;0,SUBSTITUTE(TEXT(BB107,"000000000000,00"),",",""),SUBSTITUTE(TEXT(BB107,"0000000000000,00"),",",""))</f>
        <v>000000000000000</v>
      </c>
      <c r="BD107" s="24">
        <f t="shared" si="463"/>
        <v>0</v>
      </c>
      <c r="BE107" s="65" t="str">
        <f t="shared" ref="BE107" si="669">IF(BD107&lt;0,SUBSTITUTE(TEXT(BD107,"000000000000,00"),",",""),SUBSTITUTE(TEXT(BD107,"0000000000000,00"),",",""))</f>
        <v>000000000000000</v>
      </c>
      <c r="BF107" s="24">
        <f t="shared" si="465"/>
        <v>0</v>
      </c>
      <c r="BG107" s="65" t="str">
        <f t="shared" ref="BG107" si="670">IF(BF107&lt;0,SUBSTITUTE(TEXT(BF107,"000000000000,00"),",",""),SUBSTITUTE(TEXT(BF107,"0000000000000,00"),",",""))</f>
        <v>000000000000000</v>
      </c>
      <c r="BH107" s="24">
        <f t="shared" si="467"/>
        <v>0</v>
      </c>
      <c r="BI107" s="65" t="str">
        <f t="shared" ref="BI107" si="671">IF(BH107&lt;0,SUBSTITUTE(TEXT(BH107,"000000000000,00"),",",""),SUBSTITUTE(TEXT(BH107,"0000000000000,00"),",",""))</f>
        <v>000000000000000</v>
      </c>
      <c r="BJ107" s="24">
        <f t="shared" si="469"/>
        <v>0</v>
      </c>
      <c r="BK107" s="65" t="str">
        <f t="shared" ref="BK107" si="672">IF(BJ107&lt;0,SUBSTITUTE(TEXT(BJ107,"000000000000,00"),",",""),SUBSTITUTE(TEXT(BJ107,"0000000000000,00"),",",""))</f>
        <v>000000000000000</v>
      </c>
      <c r="BL107" s="24">
        <f t="shared" si="471"/>
        <v>0</v>
      </c>
      <c r="BM107" s="65" t="str">
        <f t="shared" ref="BM107" si="673">IF(BL107&lt;0,SUBSTITUTE(TEXT(BL107,"000000000000,00"),",",""),SUBSTITUTE(TEXT(BL107,"0000000000000,00"),",",""))</f>
        <v>000000000000000</v>
      </c>
      <c r="BN107" t="str">
        <f t="shared" si="473"/>
        <v>PES</v>
      </c>
      <c r="BO107" t="str">
        <f t="shared" si="474"/>
        <v>0001000000</v>
      </c>
      <c r="BP107">
        <f t="shared" si="475"/>
        <v>0</v>
      </c>
      <c r="BQ107">
        <f t="shared" si="476"/>
        <v>0</v>
      </c>
      <c r="BR107" s="24">
        <f t="shared" si="477"/>
        <v>0</v>
      </c>
      <c r="BS107" s="65" t="str">
        <f t="shared" si="478"/>
        <v>000000000000000</v>
      </c>
      <c r="BT107" t="str">
        <f t="shared" si="479"/>
        <v>00000000</v>
      </c>
      <c r="BU107" s="24">
        <f t="shared" si="480"/>
        <v>0</v>
      </c>
      <c r="BV107" s="65" t="str">
        <f t="shared" si="481"/>
        <v/>
      </c>
      <c r="BW107" s="69" t="str">
        <f t="shared" si="482"/>
        <v/>
      </c>
      <c r="BX107" s="24">
        <f t="shared" si="483"/>
        <v>0</v>
      </c>
      <c r="BY107" s="65" t="str">
        <f t="shared" si="484"/>
        <v/>
      </c>
      <c r="BZ107" s="24">
        <f t="shared" si="485"/>
        <v>0</v>
      </c>
      <c r="CA107" s="65" t="str">
        <f t="shared" si="486"/>
        <v/>
      </c>
      <c r="CB107" s="69" t="str">
        <f t="shared" si="487"/>
        <v/>
      </c>
      <c r="CC107" s="24">
        <f t="shared" si="488"/>
        <v>0</v>
      </c>
      <c r="CD107" s="65" t="str">
        <f t="shared" si="489"/>
        <v/>
      </c>
      <c r="CE107" s="73" t="str">
        <f>IF(CF107="","",MAX(CE$10:$CE106)+1)</f>
        <v/>
      </c>
      <c r="CF107" t="str">
        <f t="shared" si="444"/>
        <v/>
      </c>
      <c r="CG107" s="22" t="str">
        <f>IF(CH107="","",MAX($CG$10:CG106)+1)</f>
        <v/>
      </c>
      <c r="CH107" s="22" t="str">
        <f t="shared" si="445"/>
        <v/>
      </c>
      <c r="CI107" s="22" t="str">
        <f>IF(CJ107="","",MAX($CI$10:CI106)+1)</f>
        <v/>
      </c>
      <c r="CJ107" s="22" t="str">
        <f t="shared" si="446"/>
        <v/>
      </c>
    </row>
    <row r="108" spans="2:88">
      <c r="B108" s="39"/>
      <c r="C108" s="3"/>
      <c r="D108" s="3" t="str">
        <f t="shared" si="431"/>
        <v/>
      </c>
      <c r="E108" s="40"/>
      <c r="F108" s="40"/>
      <c r="G108" s="40">
        <f t="shared" si="447"/>
        <v>0</v>
      </c>
      <c r="H108" s="3">
        <v>80</v>
      </c>
      <c r="I108" s="3" t="str">
        <f t="shared" si="432"/>
        <v/>
      </c>
      <c r="J108" s="33"/>
      <c r="K108" s="3"/>
      <c r="L108" s="41"/>
      <c r="M108" s="41"/>
      <c r="N108" s="41"/>
      <c r="O108" s="41"/>
      <c r="P108" s="41"/>
      <c r="Q108" s="41"/>
      <c r="R108" s="41"/>
      <c r="S108" s="41"/>
      <c r="T108" s="3" t="s">
        <v>645</v>
      </c>
      <c r="U108" s="3" t="str">
        <f t="shared" si="433"/>
        <v/>
      </c>
      <c r="V108" s="41">
        <v>1</v>
      </c>
      <c r="W108" s="41">
        <f t="shared" si="448"/>
        <v>0</v>
      </c>
      <c r="X108" s="3">
        <v>0</v>
      </c>
      <c r="Y108" s="3" t="str">
        <f t="shared" si="434"/>
        <v/>
      </c>
      <c r="Z108" s="3"/>
      <c r="AA108" s="39" t="str">
        <f t="shared" si="449"/>
        <v/>
      </c>
      <c r="AC108" s="46"/>
      <c r="AD108" s="7"/>
      <c r="AE108" s="3" t="str">
        <f t="shared" si="435"/>
        <v/>
      </c>
      <c r="AF108" s="47">
        <f t="shared" si="490"/>
        <v>0</v>
      </c>
      <c r="AG108" s="46"/>
      <c r="AH108" s="7"/>
      <c r="AI108" s="3" t="str">
        <f t="shared" si="436"/>
        <v/>
      </c>
      <c r="AJ108" s="47">
        <f t="shared" si="491"/>
        <v>0</v>
      </c>
      <c r="AK108" s="53">
        <f t="shared" si="492"/>
        <v>0</v>
      </c>
      <c r="AL108" s="53">
        <f t="shared" si="493"/>
        <v>0</v>
      </c>
      <c r="AN108" s="56">
        <f t="shared" si="437"/>
        <v>0</v>
      </c>
      <c r="AP108" t="str">
        <f t="shared" si="450"/>
        <v/>
      </c>
      <c r="AQ108" t="str">
        <f t="shared" si="451"/>
        <v/>
      </c>
      <c r="AR108" t="str">
        <f t="shared" si="452"/>
        <v/>
      </c>
      <c r="AS108" t="str">
        <f t="shared" si="453"/>
        <v/>
      </c>
      <c r="AT108" t="str">
        <f t="shared" si="454"/>
        <v/>
      </c>
      <c r="AU108" t="str">
        <f t="shared" si="455"/>
        <v/>
      </c>
      <c r="AV108" t="str">
        <f t="shared" si="456"/>
        <v/>
      </c>
      <c r="AW108" t="str">
        <f t="shared" si="457"/>
        <v xml:space="preserve">                              </v>
      </c>
      <c r="AX108" s="24">
        <f t="shared" si="458"/>
        <v>0</v>
      </c>
      <c r="AY108" s="65" t="str">
        <f t="shared" si="459"/>
        <v>000000000000000</v>
      </c>
      <c r="AZ108" s="24">
        <f t="shared" si="460"/>
        <v>0</v>
      </c>
      <c r="BA108" s="65" t="str">
        <f t="shared" si="459"/>
        <v>000000000000000</v>
      </c>
      <c r="BB108" s="24">
        <f t="shared" si="461"/>
        <v>0</v>
      </c>
      <c r="BC108" s="65" t="str">
        <f t="shared" ref="BC108" si="674">IF(BB108&lt;0,SUBSTITUTE(TEXT(BB108,"000000000000,00"),",",""),SUBSTITUTE(TEXT(BB108,"0000000000000,00"),",",""))</f>
        <v>000000000000000</v>
      </c>
      <c r="BD108" s="24">
        <f t="shared" si="463"/>
        <v>0</v>
      </c>
      <c r="BE108" s="65" t="str">
        <f t="shared" ref="BE108" si="675">IF(BD108&lt;0,SUBSTITUTE(TEXT(BD108,"000000000000,00"),",",""),SUBSTITUTE(TEXT(BD108,"0000000000000,00"),",",""))</f>
        <v>000000000000000</v>
      </c>
      <c r="BF108" s="24">
        <f t="shared" si="465"/>
        <v>0</v>
      </c>
      <c r="BG108" s="65" t="str">
        <f t="shared" ref="BG108" si="676">IF(BF108&lt;0,SUBSTITUTE(TEXT(BF108,"000000000000,00"),",",""),SUBSTITUTE(TEXT(BF108,"0000000000000,00"),",",""))</f>
        <v>000000000000000</v>
      </c>
      <c r="BH108" s="24">
        <f t="shared" si="467"/>
        <v>0</v>
      </c>
      <c r="BI108" s="65" t="str">
        <f t="shared" ref="BI108" si="677">IF(BH108&lt;0,SUBSTITUTE(TEXT(BH108,"000000000000,00"),",",""),SUBSTITUTE(TEXT(BH108,"0000000000000,00"),",",""))</f>
        <v>000000000000000</v>
      </c>
      <c r="BJ108" s="24">
        <f t="shared" si="469"/>
        <v>0</v>
      </c>
      <c r="BK108" s="65" t="str">
        <f t="shared" ref="BK108" si="678">IF(BJ108&lt;0,SUBSTITUTE(TEXT(BJ108,"000000000000,00"),",",""),SUBSTITUTE(TEXT(BJ108,"0000000000000,00"),",",""))</f>
        <v>000000000000000</v>
      </c>
      <c r="BL108" s="24">
        <f t="shared" si="471"/>
        <v>0</v>
      </c>
      <c r="BM108" s="65" t="str">
        <f t="shared" ref="BM108" si="679">IF(BL108&lt;0,SUBSTITUTE(TEXT(BL108,"000000000000,00"),",",""),SUBSTITUTE(TEXT(BL108,"0000000000000,00"),",",""))</f>
        <v>000000000000000</v>
      </c>
      <c r="BN108" t="str">
        <f t="shared" si="473"/>
        <v>PES</v>
      </c>
      <c r="BO108" t="str">
        <f t="shared" si="474"/>
        <v>0001000000</v>
      </c>
      <c r="BP108">
        <f t="shared" si="475"/>
        <v>0</v>
      </c>
      <c r="BQ108">
        <f t="shared" si="476"/>
        <v>0</v>
      </c>
      <c r="BR108" s="24">
        <f t="shared" si="477"/>
        <v>0</v>
      </c>
      <c r="BS108" s="65" t="str">
        <f t="shared" si="478"/>
        <v>000000000000000</v>
      </c>
      <c r="BT108" t="str">
        <f t="shared" si="479"/>
        <v>00000000</v>
      </c>
      <c r="BU108" s="24">
        <f t="shared" si="480"/>
        <v>0</v>
      </c>
      <c r="BV108" s="65" t="str">
        <f t="shared" si="481"/>
        <v/>
      </c>
      <c r="BW108" s="69" t="str">
        <f t="shared" si="482"/>
        <v/>
      </c>
      <c r="BX108" s="24">
        <f t="shared" si="483"/>
        <v>0</v>
      </c>
      <c r="BY108" s="65" t="str">
        <f t="shared" si="484"/>
        <v/>
      </c>
      <c r="BZ108" s="24">
        <f t="shared" si="485"/>
        <v>0</v>
      </c>
      <c r="CA108" s="65" t="str">
        <f t="shared" si="486"/>
        <v/>
      </c>
      <c r="CB108" s="69" t="str">
        <f t="shared" si="487"/>
        <v/>
      </c>
      <c r="CC108" s="24">
        <f t="shared" si="488"/>
        <v>0</v>
      </c>
      <c r="CD108" s="65" t="str">
        <f t="shared" si="489"/>
        <v/>
      </c>
      <c r="CE108" s="73" t="str">
        <f>IF(CF108="","",MAX(CE$10:$CE107)+1)</f>
        <v/>
      </c>
      <c r="CF108" t="str">
        <f t="shared" si="444"/>
        <v/>
      </c>
      <c r="CG108" s="22" t="str">
        <f>IF(CH108="","",MAX($CG$10:CG107)+1)</f>
        <v/>
      </c>
      <c r="CH108" s="22" t="str">
        <f t="shared" si="445"/>
        <v/>
      </c>
      <c r="CI108" s="22" t="str">
        <f>IF(CJ108="","",MAX($CI$10:CI107)+1)</f>
        <v/>
      </c>
      <c r="CJ108" s="22" t="str">
        <f t="shared" si="446"/>
        <v/>
      </c>
    </row>
    <row r="109" spans="2:88">
      <c r="B109" s="39"/>
      <c r="C109" s="3"/>
      <c r="D109" s="3" t="str">
        <f t="shared" si="431"/>
        <v/>
      </c>
      <c r="E109" s="40"/>
      <c r="F109" s="40"/>
      <c r="G109" s="40">
        <f t="shared" si="447"/>
        <v>0</v>
      </c>
      <c r="H109" s="3">
        <v>80</v>
      </c>
      <c r="I109" s="3" t="str">
        <f t="shared" si="432"/>
        <v/>
      </c>
      <c r="J109" s="33"/>
      <c r="K109" s="3"/>
      <c r="L109" s="41"/>
      <c r="M109" s="41"/>
      <c r="N109" s="41"/>
      <c r="O109" s="41"/>
      <c r="P109" s="41"/>
      <c r="Q109" s="41"/>
      <c r="R109" s="41"/>
      <c r="S109" s="41"/>
      <c r="T109" s="3" t="s">
        <v>645</v>
      </c>
      <c r="U109" s="3" t="str">
        <f t="shared" si="433"/>
        <v/>
      </c>
      <c r="V109" s="41">
        <v>1</v>
      </c>
      <c r="W109" s="41">
        <f t="shared" si="448"/>
        <v>0</v>
      </c>
      <c r="X109" s="3">
        <v>0</v>
      </c>
      <c r="Y109" s="3" t="str">
        <f t="shared" si="434"/>
        <v/>
      </c>
      <c r="Z109" s="3"/>
      <c r="AA109" s="39" t="str">
        <f t="shared" si="449"/>
        <v/>
      </c>
      <c r="AC109" s="46"/>
      <c r="AD109" s="7"/>
      <c r="AE109" s="3" t="str">
        <f t="shared" si="435"/>
        <v/>
      </c>
      <c r="AF109" s="47">
        <f t="shared" si="490"/>
        <v>0</v>
      </c>
      <c r="AG109" s="46"/>
      <c r="AH109" s="7"/>
      <c r="AI109" s="3" t="str">
        <f t="shared" si="436"/>
        <v/>
      </c>
      <c r="AJ109" s="47">
        <f t="shared" si="491"/>
        <v>0</v>
      </c>
      <c r="AK109" s="53">
        <f t="shared" si="492"/>
        <v>0</v>
      </c>
      <c r="AL109" s="53">
        <f t="shared" si="493"/>
        <v>0</v>
      </c>
      <c r="AN109" s="56">
        <f t="shared" si="437"/>
        <v>0</v>
      </c>
      <c r="AP109" t="str">
        <f t="shared" si="450"/>
        <v/>
      </c>
      <c r="AQ109" t="str">
        <f t="shared" si="451"/>
        <v/>
      </c>
      <c r="AR109" t="str">
        <f t="shared" si="452"/>
        <v/>
      </c>
      <c r="AS109" t="str">
        <f t="shared" si="453"/>
        <v/>
      </c>
      <c r="AT109" t="str">
        <f t="shared" si="454"/>
        <v/>
      </c>
      <c r="AU109" t="str">
        <f t="shared" si="455"/>
        <v/>
      </c>
      <c r="AV109" t="str">
        <f t="shared" si="456"/>
        <v/>
      </c>
      <c r="AW109" t="str">
        <f t="shared" si="457"/>
        <v xml:space="preserve">                              </v>
      </c>
      <c r="AX109" s="24">
        <f t="shared" si="458"/>
        <v>0</v>
      </c>
      <c r="AY109" s="65" t="str">
        <f t="shared" si="459"/>
        <v>000000000000000</v>
      </c>
      <c r="AZ109" s="24">
        <f t="shared" si="460"/>
        <v>0</v>
      </c>
      <c r="BA109" s="65" t="str">
        <f t="shared" si="459"/>
        <v>000000000000000</v>
      </c>
      <c r="BB109" s="24">
        <f t="shared" si="461"/>
        <v>0</v>
      </c>
      <c r="BC109" s="65" t="str">
        <f t="shared" ref="BC109" si="680">IF(BB109&lt;0,SUBSTITUTE(TEXT(BB109,"000000000000,00"),",",""),SUBSTITUTE(TEXT(BB109,"0000000000000,00"),",",""))</f>
        <v>000000000000000</v>
      </c>
      <c r="BD109" s="24">
        <f t="shared" si="463"/>
        <v>0</v>
      </c>
      <c r="BE109" s="65" t="str">
        <f t="shared" ref="BE109" si="681">IF(BD109&lt;0,SUBSTITUTE(TEXT(BD109,"000000000000,00"),",",""),SUBSTITUTE(TEXT(BD109,"0000000000000,00"),",",""))</f>
        <v>000000000000000</v>
      </c>
      <c r="BF109" s="24">
        <f t="shared" si="465"/>
        <v>0</v>
      </c>
      <c r="BG109" s="65" t="str">
        <f t="shared" ref="BG109" si="682">IF(BF109&lt;0,SUBSTITUTE(TEXT(BF109,"000000000000,00"),",",""),SUBSTITUTE(TEXT(BF109,"0000000000000,00"),",",""))</f>
        <v>000000000000000</v>
      </c>
      <c r="BH109" s="24">
        <f t="shared" si="467"/>
        <v>0</v>
      </c>
      <c r="BI109" s="65" t="str">
        <f t="shared" ref="BI109" si="683">IF(BH109&lt;0,SUBSTITUTE(TEXT(BH109,"000000000000,00"),",",""),SUBSTITUTE(TEXT(BH109,"0000000000000,00"),",",""))</f>
        <v>000000000000000</v>
      </c>
      <c r="BJ109" s="24">
        <f t="shared" si="469"/>
        <v>0</v>
      </c>
      <c r="BK109" s="65" t="str">
        <f t="shared" ref="BK109" si="684">IF(BJ109&lt;0,SUBSTITUTE(TEXT(BJ109,"000000000000,00"),",",""),SUBSTITUTE(TEXT(BJ109,"0000000000000,00"),",",""))</f>
        <v>000000000000000</v>
      </c>
      <c r="BL109" s="24">
        <f t="shared" si="471"/>
        <v>0</v>
      </c>
      <c r="BM109" s="65" t="str">
        <f t="shared" ref="BM109" si="685">IF(BL109&lt;0,SUBSTITUTE(TEXT(BL109,"000000000000,00"),",",""),SUBSTITUTE(TEXT(BL109,"0000000000000,00"),",",""))</f>
        <v>000000000000000</v>
      </c>
      <c r="BN109" t="str">
        <f t="shared" si="473"/>
        <v>PES</v>
      </c>
      <c r="BO109" t="str">
        <f t="shared" si="474"/>
        <v>0001000000</v>
      </c>
      <c r="BP109">
        <f t="shared" si="475"/>
        <v>0</v>
      </c>
      <c r="BQ109">
        <f t="shared" si="476"/>
        <v>0</v>
      </c>
      <c r="BR109" s="24">
        <f t="shared" si="477"/>
        <v>0</v>
      </c>
      <c r="BS109" s="65" t="str">
        <f t="shared" si="478"/>
        <v>000000000000000</v>
      </c>
      <c r="BT109" t="str">
        <f t="shared" si="479"/>
        <v>00000000</v>
      </c>
      <c r="BU109" s="24">
        <f t="shared" si="480"/>
        <v>0</v>
      </c>
      <c r="BV109" s="65" t="str">
        <f t="shared" si="481"/>
        <v/>
      </c>
      <c r="BW109" s="69" t="str">
        <f t="shared" si="482"/>
        <v/>
      </c>
      <c r="BX109" s="24">
        <f t="shared" si="483"/>
        <v>0</v>
      </c>
      <c r="BY109" s="65" t="str">
        <f t="shared" si="484"/>
        <v/>
      </c>
      <c r="BZ109" s="24">
        <f t="shared" si="485"/>
        <v>0</v>
      </c>
      <c r="CA109" s="65" t="str">
        <f t="shared" si="486"/>
        <v/>
      </c>
      <c r="CB109" s="69" t="str">
        <f t="shared" si="487"/>
        <v/>
      </c>
      <c r="CC109" s="24">
        <f t="shared" si="488"/>
        <v>0</v>
      </c>
      <c r="CD109" s="65" t="str">
        <f t="shared" si="489"/>
        <v/>
      </c>
      <c r="CE109" s="73" t="str">
        <f>IF(CF109="","",MAX(CE$10:$CE108)+1)</f>
        <v/>
      </c>
      <c r="CF109" t="str">
        <f t="shared" si="444"/>
        <v/>
      </c>
      <c r="CG109" s="22" t="str">
        <f>IF(CH109="","",MAX($CG$10:CG108)+1)</f>
        <v/>
      </c>
      <c r="CH109" s="22" t="str">
        <f t="shared" si="445"/>
        <v/>
      </c>
      <c r="CI109" s="22" t="str">
        <f>IF(CJ109="","",MAX($CI$10:CI108)+1)</f>
        <v/>
      </c>
      <c r="CJ109" s="22" t="str">
        <f t="shared" si="446"/>
        <v/>
      </c>
    </row>
    <row r="110" spans="2:88">
      <c r="B110" s="39"/>
      <c r="C110" s="3"/>
      <c r="D110" s="3" t="str">
        <f t="shared" si="431"/>
        <v/>
      </c>
      <c r="E110" s="40"/>
      <c r="F110" s="40"/>
      <c r="G110" s="40">
        <f t="shared" si="447"/>
        <v>0</v>
      </c>
      <c r="H110" s="3">
        <v>80</v>
      </c>
      <c r="I110" s="3" t="str">
        <f t="shared" si="432"/>
        <v/>
      </c>
      <c r="J110" s="33"/>
      <c r="K110" s="3"/>
      <c r="L110" s="41"/>
      <c r="M110" s="41"/>
      <c r="N110" s="41"/>
      <c r="O110" s="41"/>
      <c r="P110" s="41"/>
      <c r="Q110" s="41"/>
      <c r="R110" s="41"/>
      <c r="S110" s="41"/>
      <c r="T110" s="3" t="s">
        <v>645</v>
      </c>
      <c r="U110" s="3" t="str">
        <f t="shared" si="433"/>
        <v/>
      </c>
      <c r="V110" s="41">
        <v>1</v>
      </c>
      <c r="W110" s="41">
        <f t="shared" si="448"/>
        <v>0</v>
      </c>
      <c r="X110" s="3">
        <v>0</v>
      </c>
      <c r="Y110" s="3" t="str">
        <f t="shared" si="434"/>
        <v/>
      </c>
      <c r="Z110" s="3"/>
      <c r="AA110" s="39" t="str">
        <f t="shared" si="449"/>
        <v/>
      </c>
      <c r="AC110" s="46"/>
      <c r="AD110" s="7"/>
      <c r="AE110" s="3" t="str">
        <f t="shared" si="435"/>
        <v/>
      </c>
      <c r="AF110" s="47">
        <f t="shared" si="490"/>
        <v>0</v>
      </c>
      <c r="AG110" s="46"/>
      <c r="AH110" s="7"/>
      <c r="AI110" s="3" t="str">
        <f t="shared" si="436"/>
        <v/>
      </c>
      <c r="AJ110" s="47">
        <f t="shared" si="491"/>
        <v>0</v>
      </c>
      <c r="AK110" s="53">
        <f t="shared" si="492"/>
        <v>0</v>
      </c>
      <c r="AL110" s="53">
        <f t="shared" si="493"/>
        <v>0</v>
      </c>
      <c r="AN110" s="56">
        <f t="shared" si="437"/>
        <v>0</v>
      </c>
      <c r="AP110" t="str">
        <f t="shared" si="450"/>
        <v/>
      </c>
      <c r="AQ110" t="str">
        <f t="shared" si="451"/>
        <v/>
      </c>
      <c r="AR110" t="str">
        <f t="shared" si="452"/>
        <v/>
      </c>
      <c r="AS110" t="str">
        <f t="shared" si="453"/>
        <v/>
      </c>
      <c r="AT110" t="str">
        <f t="shared" si="454"/>
        <v/>
      </c>
      <c r="AU110" t="str">
        <f t="shared" si="455"/>
        <v/>
      </c>
      <c r="AV110" t="str">
        <f t="shared" si="456"/>
        <v/>
      </c>
      <c r="AW110" t="str">
        <f t="shared" si="457"/>
        <v xml:space="preserve">                              </v>
      </c>
      <c r="AX110" s="24">
        <f t="shared" si="458"/>
        <v>0</v>
      </c>
      <c r="AY110" s="65" t="str">
        <f t="shared" si="459"/>
        <v>000000000000000</v>
      </c>
      <c r="AZ110" s="24">
        <f t="shared" si="460"/>
        <v>0</v>
      </c>
      <c r="BA110" s="65" t="str">
        <f t="shared" si="459"/>
        <v>000000000000000</v>
      </c>
      <c r="BB110" s="24">
        <f t="shared" si="461"/>
        <v>0</v>
      </c>
      <c r="BC110" s="65" t="str">
        <f t="shared" ref="BC110" si="686">IF(BB110&lt;0,SUBSTITUTE(TEXT(BB110,"000000000000,00"),",",""),SUBSTITUTE(TEXT(BB110,"0000000000000,00"),",",""))</f>
        <v>000000000000000</v>
      </c>
      <c r="BD110" s="24">
        <f t="shared" si="463"/>
        <v>0</v>
      </c>
      <c r="BE110" s="65" t="str">
        <f t="shared" ref="BE110" si="687">IF(BD110&lt;0,SUBSTITUTE(TEXT(BD110,"000000000000,00"),",",""),SUBSTITUTE(TEXT(BD110,"0000000000000,00"),",",""))</f>
        <v>000000000000000</v>
      </c>
      <c r="BF110" s="24">
        <f t="shared" si="465"/>
        <v>0</v>
      </c>
      <c r="BG110" s="65" t="str">
        <f t="shared" ref="BG110" si="688">IF(BF110&lt;0,SUBSTITUTE(TEXT(BF110,"000000000000,00"),",",""),SUBSTITUTE(TEXT(BF110,"0000000000000,00"),",",""))</f>
        <v>000000000000000</v>
      </c>
      <c r="BH110" s="24">
        <f t="shared" si="467"/>
        <v>0</v>
      </c>
      <c r="BI110" s="65" t="str">
        <f t="shared" ref="BI110" si="689">IF(BH110&lt;0,SUBSTITUTE(TEXT(BH110,"000000000000,00"),",",""),SUBSTITUTE(TEXT(BH110,"0000000000000,00"),",",""))</f>
        <v>000000000000000</v>
      </c>
      <c r="BJ110" s="24">
        <f t="shared" si="469"/>
        <v>0</v>
      </c>
      <c r="BK110" s="65" t="str">
        <f t="shared" ref="BK110" si="690">IF(BJ110&lt;0,SUBSTITUTE(TEXT(BJ110,"000000000000,00"),",",""),SUBSTITUTE(TEXT(BJ110,"0000000000000,00"),",",""))</f>
        <v>000000000000000</v>
      </c>
      <c r="BL110" s="24">
        <f t="shared" si="471"/>
        <v>0</v>
      </c>
      <c r="BM110" s="65" t="str">
        <f t="shared" ref="BM110" si="691">IF(BL110&lt;0,SUBSTITUTE(TEXT(BL110,"000000000000,00"),",",""),SUBSTITUTE(TEXT(BL110,"0000000000000,00"),",",""))</f>
        <v>000000000000000</v>
      </c>
      <c r="BN110" t="str">
        <f t="shared" si="473"/>
        <v>PES</v>
      </c>
      <c r="BO110" t="str">
        <f t="shared" si="474"/>
        <v>0001000000</v>
      </c>
      <c r="BP110">
        <f t="shared" si="475"/>
        <v>0</v>
      </c>
      <c r="BQ110">
        <f t="shared" si="476"/>
        <v>0</v>
      </c>
      <c r="BR110" s="24">
        <f t="shared" si="477"/>
        <v>0</v>
      </c>
      <c r="BS110" s="65" t="str">
        <f t="shared" si="478"/>
        <v>000000000000000</v>
      </c>
      <c r="BT110" t="str">
        <f t="shared" si="479"/>
        <v>00000000</v>
      </c>
      <c r="BU110" s="24">
        <f t="shared" si="480"/>
        <v>0</v>
      </c>
      <c r="BV110" s="65" t="str">
        <f t="shared" si="481"/>
        <v/>
      </c>
      <c r="BW110" s="69" t="str">
        <f t="shared" si="482"/>
        <v/>
      </c>
      <c r="BX110" s="24">
        <f t="shared" si="483"/>
        <v>0</v>
      </c>
      <c r="BY110" s="65" t="str">
        <f t="shared" si="484"/>
        <v/>
      </c>
      <c r="BZ110" s="24">
        <f t="shared" si="485"/>
        <v>0</v>
      </c>
      <c r="CA110" s="65" t="str">
        <f t="shared" si="486"/>
        <v/>
      </c>
      <c r="CB110" s="69" t="str">
        <f t="shared" si="487"/>
        <v/>
      </c>
      <c r="CC110" s="24">
        <f t="shared" si="488"/>
        <v>0</v>
      </c>
      <c r="CD110" s="65" t="str">
        <f t="shared" si="489"/>
        <v/>
      </c>
      <c r="CE110" s="73" t="str">
        <f>IF(CF110="","",MAX(CE$10:$CE109)+1)</f>
        <v/>
      </c>
      <c r="CF110" t="str">
        <f t="shared" si="444"/>
        <v/>
      </c>
      <c r="CG110" s="22" t="str">
        <f>IF(CH110="","",MAX($CG$10:CG109)+1)</f>
        <v/>
      </c>
      <c r="CH110" s="22" t="str">
        <f t="shared" si="445"/>
        <v/>
      </c>
      <c r="CI110" s="22" t="str">
        <f>IF(CJ110="","",MAX($CI$10:CI109)+1)</f>
        <v/>
      </c>
      <c r="CJ110" s="22" t="str">
        <f t="shared" si="446"/>
        <v/>
      </c>
    </row>
    <row r="111" spans="2:88">
      <c r="B111" s="39"/>
      <c r="C111" s="3"/>
      <c r="D111" s="3" t="str">
        <f t="shared" si="431"/>
        <v/>
      </c>
      <c r="E111" s="40"/>
      <c r="F111" s="40"/>
      <c r="G111" s="40">
        <f t="shared" si="447"/>
        <v>0</v>
      </c>
      <c r="H111" s="3">
        <v>80</v>
      </c>
      <c r="I111" s="3" t="str">
        <f t="shared" si="432"/>
        <v/>
      </c>
      <c r="J111" s="33"/>
      <c r="K111" s="3"/>
      <c r="L111" s="41"/>
      <c r="M111" s="41"/>
      <c r="N111" s="41"/>
      <c r="O111" s="41"/>
      <c r="P111" s="41"/>
      <c r="Q111" s="41"/>
      <c r="R111" s="41"/>
      <c r="S111" s="41"/>
      <c r="T111" s="3" t="s">
        <v>645</v>
      </c>
      <c r="U111" s="3" t="str">
        <f t="shared" si="433"/>
        <v/>
      </c>
      <c r="V111" s="41">
        <v>1</v>
      </c>
      <c r="W111" s="41">
        <f t="shared" si="448"/>
        <v>0</v>
      </c>
      <c r="X111" s="3">
        <v>0</v>
      </c>
      <c r="Y111" s="3" t="str">
        <f t="shared" si="434"/>
        <v/>
      </c>
      <c r="Z111" s="3"/>
      <c r="AA111" s="39" t="str">
        <f t="shared" si="449"/>
        <v/>
      </c>
      <c r="AC111" s="46"/>
      <c r="AD111" s="7"/>
      <c r="AE111" s="3" t="str">
        <f t="shared" si="435"/>
        <v/>
      </c>
      <c r="AF111" s="47">
        <f t="shared" si="490"/>
        <v>0</v>
      </c>
      <c r="AG111" s="46"/>
      <c r="AH111" s="7"/>
      <c r="AI111" s="3" t="str">
        <f t="shared" si="436"/>
        <v/>
      </c>
      <c r="AJ111" s="47">
        <f t="shared" si="491"/>
        <v>0</v>
      </c>
      <c r="AK111" s="53">
        <f t="shared" si="492"/>
        <v>0</v>
      </c>
      <c r="AL111" s="53">
        <f t="shared" si="493"/>
        <v>0</v>
      </c>
      <c r="AN111" s="56">
        <f t="shared" si="437"/>
        <v>0</v>
      </c>
      <c r="AP111" t="str">
        <f t="shared" si="450"/>
        <v/>
      </c>
      <c r="AQ111" t="str">
        <f t="shared" si="451"/>
        <v/>
      </c>
      <c r="AR111" t="str">
        <f t="shared" si="452"/>
        <v/>
      </c>
      <c r="AS111" t="str">
        <f t="shared" si="453"/>
        <v/>
      </c>
      <c r="AT111" t="str">
        <f t="shared" si="454"/>
        <v/>
      </c>
      <c r="AU111" t="str">
        <f t="shared" si="455"/>
        <v/>
      </c>
      <c r="AV111" t="str">
        <f t="shared" si="456"/>
        <v/>
      </c>
      <c r="AW111" t="str">
        <f t="shared" si="457"/>
        <v xml:space="preserve">                              </v>
      </c>
      <c r="AX111" s="24">
        <f t="shared" si="458"/>
        <v>0</v>
      </c>
      <c r="AY111" s="65" t="str">
        <f t="shared" si="459"/>
        <v>000000000000000</v>
      </c>
      <c r="AZ111" s="24">
        <f t="shared" si="460"/>
        <v>0</v>
      </c>
      <c r="BA111" s="65" t="str">
        <f t="shared" si="459"/>
        <v>000000000000000</v>
      </c>
      <c r="BB111" s="24">
        <f t="shared" si="461"/>
        <v>0</v>
      </c>
      <c r="BC111" s="65" t="str">
        <f t="shared" ref="BC111" si="692">IF(BB111&lt;0,SUBSTITUTE(TEXT(BB111,"000000000000,00"),",",""),SUBSTITUTE(TEXT(BB111,"0000000000000,00"),",",""))</f>
        <v>000000000000000</v>
      </c>
      <c r="BD111" s="24">
        <f t="shared" si="463"/>
        <v>0</v>
      </c>
      <c r="BE111" s="65" t="str">
        <f t="shared" ref="BE111" si="693">IF(BD111&lt;0,SUBSTITUTE(TEXT(BD111,"000000000000,00"),",",""),SUBSTITUTE(TEXT(BD111,"0000000000000,00"),",",""))</f>
        <v>000000000000000</v>
      </c>
      <c r="BF111" s="24">
        <f t="shared" si="465"/>
        <v>0</v>
      </c>
      <c r="BG111" s="65" t="str">
        <f t="shared" ref="BG111" si="694">IF(BF111&lt;0,SUBSTITUTE(TEXT(BF111,"000000000000,00"),",",""),SUBSTITUTE(TEXT(BF111,"0000000000000,00"),",",""))</f>
        <v>000000000000000</v>
      </c>
      <c r="BH111" s="24">
        <f t="shared" si="467"/>
        <v>0</v>
      </c>
      <c r="BI111" s="65" t="str">
        <f t="shared" ref="BI111" si="695">IF(BH111&lt;0,SUBSTITUTE(TEXT(BH111,"000000000000,00"),",",""),SUBSTITUTE(TEXT(BH111,"0000000000000,00"),",",""))</f>
        <v>000000000000000</v>
      </c>
      <c r="BJ111" s="24">
        <f t="shared" si="469"/>
        <v>0</v>
      </c>
      <c r="BK111" s="65" t="str">
        <f t="shared" ref="BK111" si="696">IF(BJ111&lt;0,SUBSTITUTE(TEXT(BJ111,"000000000000,00"),",",""),SUBSTITUTE(TEXT(BJ111,"0000000000000,00"),",",""))</f>
        <v>000000000000000</v>
      </c>
      <c r="BL111" s="24">
        <f t="shared" si="471"/>
        <v>0</v>
      </c>
      <c r="BM111" s="65" t="str">
        <f t="shared" ref="BM111" si="697">IF(BL111&lt;0,SUBSTITUTE(TEXT(BL111,"000000000000,00"),",",""),SUBSTITUTE(TEXT(BL111,"0000000000000,00"),",",""))</f>
        <v>000000000000000</v>
      </c>
      <c r="BN111" t="str">
        <f t="shared" si="473"/>
        <v>PES</v>
      </c>
      <c r="BO111" t="str">
        <f t="shared" si="474"/>
        <v>0001000000</v>
      </c>
      <c r="BP111">
        <f t="shared" si="475"/>
        <v>0</v>
      </c>
      <c r="BQ111">
        <f t="shared" si="476"/>
        <v>0</v>
      </c>
      <c r="BR111" s="24">
        <f t="shared" si="477"/>
        <v>0</v>
      </c>
      <c r="BS111" s="65" t="str">
        <f t="shared" si="478"/>
        <v>000000000000000</v>
      </c>
      <c r="BT111" t="str">
        <f t="shared" si="479"/>
        <v>00000000</v>
      </c>
      <c r="BU111" s="24">
        <f t="shared" si="480"/>
        <v>0</v>
      </c>
      <c r="BV111" s="65" t="str">
        <f t="shared" si="481"/>
        <v/>
      </c>
      <c r="BW111" s="69" t="str">
        <f t="shared" si="482"/>
        <v/>
      </c>
      <c r="BX111" s="24">
        <f t="shared" si="483"/>
        <v>0</v>
      </c>
      <c r="BY111" s="65" t="str">
        <f t="shared" si="484"/>
        <v/>
      </c>
      <c r="BZ111" s="24">
        <f t="shared" si="485"/>
        <v>0</v>
      </c>
      <c r="CA111" s="65" t="str">
        <f t="shared" si="486"/>
        <v/>
      </c>
      <c r="CB111" s="69" t="str">
        <f t="shared" si="487"/>
        <v/>
      </c>
      <c r="CC111" s="24">
        <f t="shared" si="488"/>
        <v>0</v>
      </c>
      <c r="CD111" s="65" t="str">
        <f t="shared" si="489"/>
        <v/>
      </c>
      <c r="CE111" s="73" t="str">
        <f>IF(CF111="","",MAX(CE$10:$CE110)+1)</f>
        <v/>
      </c>
      <c r="CF111" t="str">
        <f t="shared" si="444"/>
        <v/>
      </c>
      <c r="CG111" s="22" t="str">
        <f>IF(CH111="","",MAX($CG$10:CG110)+1)</f>
        <v/>
      </c>
      <c r="CH111" s="22" t="str">
        <f t="shared" si="445"/>
        <v/>
      </c>
      <c r="CI111" s="22" t="str">
        <f>IF(CJ111="","",MAX($CI$10:CI110)+1)</f>
        <v/>
      </c>
      <c r="CJ111" s="22" t="str">
        <f t="shared" si="446"/>
        <v/>
      </c>
    </row>
    <row r="112" spans="2:88">
      <c r="B112" s="39"/>
      <c r="C112" s="3"/>
      <c r="D112" s="3" t="str">
        <f t="shared" si="431"/>
        <v/>
      </c>
      <c r="E112" s="40"/>
      <c r="F112" s="40"/>
      <c r="G112" s="40">
        <f t="shared" si="447"/>
        <v>0</v>
      </c>
      <c r="H112" s="3">
        <v>80</v>
      </c>
      <c r="I112" s="3" t="str">
        <f t="shared" si="432"/>
        <v/>
      </c>
      <c r="J112" s="33"/>
      <c r="K112" s="3"/>
      <c r="L112" s="41"/>
      <c r="M112" s="41"/>
      <c r="N112" s="41"/>
      <c r="O112" s="41"/>
      <c r="P112" s="41"/>
      <c r="Q112" s="41"/>
      <c r="R112" s="41"/>
      <c r="S112" s="41"/>
      <c r="T112" s="3" t="s">
        <v>645</v>
      </c>
      <c r="U112" s="3" t="str">
        <f t="shared" si="433"/>
        <v/>
      </c>
      <c r="V112" s="41">
        <v>1</v>
      </c>
      <c r="W112" s="41">
        <f t="shared" si="448"/>
        <v>0</v>
      </c>
      <c r="X112" s="3">
        <v>0</v>
      </c>
      <c r="Y112" s="3" t="str">
        <f t="shared" si="434"/>
        <v/>
      </c>
      <c r="Z112" s="3"/>
      <c r="AA112" s="39" t="str">
        <f t="shared" si="449"/>
        <v/>
      </c>
      <c r="AC112" s="46"/>
      <c r="AD112" s="7"/>
      <c r="AE112" s="3" t="str">
        <f t="shared" si="435"/>
        <v/>
      </c>
      <c r="AF112" s="47">
        <f t="shared" si="490"/>
        <v>0</v>
      </c>
      <c r="AG112" s="46"/>
      <c r="AH112" s="7"/>
      <c r="AI112" s="3" t="str">
        <f t="shared" si="436"/>
        <v/>
      </c>
      <c r="AJ112" s="47">
        <f t="shared" si="491"/>
        <v>0</v>
      </c>
      <c r="AK112" s="53">
        <f t="shared" si="492"/>
        <v>0</v>
      </c>
      <c r="AL112" s="53">
        <f t="shared" si="493"/>
        <v>0</v>
      </c>
      <c r="AN112" s="56">
        <f t="shared" si="437"/>
        <v>0</v>
      </c>
      <c r="AP112" t="str">
        <f t="shared" si="450"/>
        <v/>
      </c>
      <c r="AQ112" t="str">
        <f t="shared" si="451"/>
        <v/>
      </c>
      <c r="AR112" t="str">
        <f t="shared" si="452"/>
        <v/>
      </c>
      <c r="AS112" t="str">
        <f t="shared" si="453"/>
        <v/>
      </c>
      <c r="AT112" t="str">
        <f t="shared" si="454"/>
        <v/>
      </c>
      <c r="AU112" t="str">
        <f t="shared" si="455"/>
        <v/>
      </c>
      <c r="AV112" t="str">
        <f t="shared" si="456"/>
        <v/>
      </c>
      <c r="AW112" t="str">
        <f t="shared" si="457"/>
        <v xml:space="preserve">                              </v>
      </c>
      <c r="AX112" s="24">
        <f t="shared" si="458"/>
        <v>0</v>
      </c>
      <c r="AY112" s="65" t="str">
        <f t="shared" si="459"/>
        <v>000000000000000</v>
      </c>
      <c r="AZ112" s="24">
        <f t="shared" si="460"/>
        <v>0</v>
      </c>
      <c r="BA112" s="65" t="str">
        <f t="shared" si="459"/>
        <v>000000000000000</v>
      </c>
      <c r="BB112" s="24">
        <f t="shared" si="461"/>
        <v>0</v>
      </c>
      <c r="BC112" s="65" t="str">
        <f t="shared" ref="BC112" si="698">IF(BB112&lt;0,SUBSTITUTE(TEXT(BB112,"000000000000,00"),",",""),SUBSTITUTE(TEXT(BB112,"0000000000000,00"),",",""))</f>
        <v>000000000000000</v>
      </c>
      <c r="BD112" s="24">
        <f t="shared" si="463"/>
        <v>0</v>
      </c>
      <c r="BE112" s="65" t="str">
        <f t="shared" ref="BE112" si="699">IF(BD112&lt;0,SUBSTITUTE(TEXT(BD112,"000000000000,00"),",",""),SUBSTITUTE(TEXT(BD112,"0000000000000,00"),",",""))</f>
        <v>000000000000000</v>
      </c>
      <c r="BF112" s="24">
        <f t="shared" si="465"/>
        <v>0</v>
      </c>
      <c r="BG112" s="65" t="str">
        <f t="shared" ref="BG112" si="700">IF(BF112&lt;0,SUBSTITUTE(TEXT(BF112,"000000000000,00"),",",""),SUBSTITUTE(TEXT(BF112,"0000000000000,00"),",",""))</f>
        <v>000000000000000</v>
      </c>
      <c r="BH112" s="24">
        <f t="shared" si="467"/>
        <v>0</v>
      </c>
      <c r="BI112" s="65" t="str">
        <f t="shared" ref="BI112" si="701">IF(BH112&lt;0,SUBSTITUTE(TEXT(BH112,"000000000000,00"),",",""),SUBSTITUTE(TEXT(BH112,"0000000000000,00"),",",""))</f>
        <v>000000000000000</v>
      </c>
      <c r="BJ112" s="24">
        <f t="shared" si="469"/>
        <v>0</v>
      </c>
      <c r="BK112" s="65" t="str">
        <f t="shared" ref="BK112" si="702">IF(BJ112&lt;0,SUBSTITUTE(TEXT(BJ112,"000000000000,00"),",",""),SUBSTITUTE(TEXT(BJ112,"0000000000000,00"),",",""))</f>
        <v>000000000000000</v>
      </c>
      <c r="BL112" s="24">
        <f t="shared" si="471"/>
        <v>0</v>
      </c>
      <c r="BM112" s="65" t="str">
        <f t="shared" ref="BM112" si="703">IF(BL112&lt;0,SUBSTITUTE(TEXT(BL112,"000000000000,00"),",",""),SUBSTITUTE(TEXT(BL112,"0000000000000,00"),",",""))</f>
        <v>000000000000000</v>
      </c>
      <c r="BN112" t="str">
        <f t="shared" si="473"/>
        <v>PES</v>
      </c>
      <c r="BO112" t="str">
        <f t="shared" si="474"/>
        <v>0001000000</v>
      </c>
      <c r="BP112">
        <f t="shared" si="475"/>
        <v>0</v>
      </c>
      <c r="BQ112">
        <f t="shared" si="476"/>
        <v>0</v>
      </c>
      <c r="BR112" s="24">
        <f t="shared" si="477"/>
        <v>0</v>
      </c>
      <c r="BS112" s="65" t="str">
        <f t="shared" si="478"/>
        <v>000000000000000</v>
      </c>
      <c r="BT112" t="str">
        <f t="shared" si="479"/>
        <v>00000000</v>
      </c>
      <c r="BU112" s="24">
        <f t="shared" si="480"/>
        <v>0</v>
      </c>
      <c r="BV112" s="65" t="str">
        <f t="shared" si="481"/>
        <v/>
      </c>
      <c r="BW112" s="69" t="str">
        <f t="shared" si="482"/>
        <v/>
      </c>
      <c r="BX112" s="24">
        <f t="shared" si="483"/>
        <v>0</v>
      </c>
      <c r="BY112" s="65" t="str">
        <f t="shared" si="484"/>
        <v/>
      </c>
      <c r="BZ112" s="24">
        <f t="shared" si="485"/>
        <v>0</v>
      </c>
      <c r="CA112" s="65" t="str">
        <f t="shared" si="486"/>
        <v/>
      </c>
      <c r="CB112" s="69" t="str">
        <f t="shared" si="487"/>
        <v/>
      </c>
      <c r="CC112" s="24">
        <f t="shared" si="488"/>
        <v>0</v>
      </c>
      <c r="CD112" s="65" t="str">
        <f t="shared" si="489"/>
        <v/>
      </c>
      <c r="CE112" s="73" t="str">
        <f>IF(CF112="","",MAX(CE$10:$CE111)+1)</f>
        <v/>
      </c>
      <c r="CF112" t="str">
        <f t="shared" si="444"/>
        <v/>
      </c>
      <c r="CG112" s="22" t="str">
        <f>IF(CH112="","",MAX($CG$10:CG111)+1)</f>
        <v/>
      </c>
      <c r="CH112" s="22" t="str">
        <f t="shared" si="445"/>
        <v/>
      </c>
      <c r="CI112" s="22" t="str">
        <f>IF(CJ112="","",MAX($CI$10:CI111)+1)</f>
        <v/>
      </c>
      <c r="CJ112" s="22" t="str">
        <f t="shared" si="446"/>
        <v/>
      </c>
    </row>
    <row r="113" spans="2:88">
      <c r="B113" s="39"/>
      <c r="C113" s="3"/>
      <c r="D113" s="3" t="str">
        <f t="shared" si="431"/>
        <v/>
      </c>
      <c r="E113" s="40"/>
      <c r="F113" s="40"/>
      <c r="G113" s="40">
        <f t="shared" si="447"/>
        <v>0</v>
      </c>
      <c r="H113" s="3">
        <v>80</v>
      </c>
      <c r="I113" s="3" t="str">
        <f t="shared" si="432"/>
        <v/>
      </c>
      <c r="J113" s="33"/>
      <c r="K113" s="3"/>
      <c r="L113" s="41"/>
      <c r="M113" s="41"/>
      <c r="N113" s="41"/>
      <c r="O113" s="41"/>
      <c r="P113" s="41"/>
      <c r="Q113" s="41"/>
      <c r="R113" s="41"/>
      <c r="S113" s="41"/>
      <c r="T113" s="3" t="s">
        <v>645</v>
      </c>
      <c r="U113" s="3" t="str">
        <f t="shared" si="433"/>
        <v/>
      </c>
      <c r="V113" s="41">
        <v>1</v>
      </c>
      <c r="W113" s="41">
        <f t="shared" si="448"/>
        <v>0</v>
      </c>
      <c r="X113" s="3">
        <v>0</v>
      </c>
      <c r="Y113" s="3" t="str">
        <f t="shared" si="434"/>
        <v/>
      </c>
      <c r="Z113" s="3"/>
      <c r="AA113" s="39" t="str">
        <f t="shared" si="449"/>
        <v/>
      </c>
      <c r="AC113" s="46"/>
      <c r="AD113" s="7"/>
      <c r="AE113" s="3" t="str">
        <f t="shared" si="435"/>
        <v/>
      </c>
      <c r="AF113" s="47">
        <f t="shared" si="490"/>
        <v>0</v>
      </c>
      <c r="AG113" s="46"/>
      <c r="AH113" s="7"/>
      <c r="AI113" s="3" t="str">
        <f t="shared" si="436"/>
        <v/>
      </c>
      <c r="AJ113" s="47">
        <f t="shared" si="491"/>
        <v>0</v>
      </c>
      <c r="AK113" s="53">
        <f t="shared" si="492"/>
        <v>0</v>
      </c>
      <c r="AL113" s="53">
        <f t="shared" si="493"/>
        <v>0</v>
      </c>
      <c r="AN113" s="56">
        <f t="shared" si="437"/>
        <v>0</v>
      </c>
      <c r="AP113" t="str">
        <f t="shared" si="450"/>
        <v/>
      </c>
      <c r="AQ113" t="str">
        <f t="shared" si="451"/>
        <v/>
      </c>
      <c r="AR113" t="str">
        <f t="shared" si="452"/>
        <v/>
      </c>
      <c r="AS113" t="str">
        <f t="shared" si="453"/>
        <v/>
      </c>
      <c r="AT113" t="str">
        <f t="shared" si="454"/>
        <v/>
      </c>
      <c r="AU113" t="str">
        <f t="shared" si="455"/>
        <v/>
      </c>
      <c r="AV113" t="str">
        <f t="shared" si="456"/>
        <v/>
      </c>
      <c r="AW113" t="str">
        <f t="shared" si="457"/>
        <v xml:space="preserve">                              </v>
      </c>
      <c r="AX113" s="24">
        <f t="shared" si="458"/>
        <v>0</v>
      </c>
      <c r="AY113" s="65" t="str">
        <f t="shared" si="459"/>
        <v>000000000000000</v>
      </c>
      <c r="AZ113" s="24">
        <f t="shared" si="460"/>
        <v>0</v>
      </c>
      <c r="BA113" s="65" t="str">
        <f t="shared" si="459"/>
        <v>000000000000000</v>
      </c>
      <c r="BB113" s="24">
        <f t="shared" si="461"/>
        <v>0</v>
      </c>
      <c r="BC113" s="65" t="str">
        <f t="shared" ref="BC113" si="704">IF(BB113&lt;0,SUBSTITUTE(TEXT(BB113,"000000000000,00"),",",""),SUBSTITUTE(TEXT(BB113,"0000000000000,00"),",",""))</f>
        <v>000000000000000</v>
      </c>
      <c r="BD113" s="24">
        <f t="shared" si="463"/>
        <v>0</v>
      </c>
      <c r="BE113" s="65" t="str">
        <f t="shared" ref="BE113" si="705">IF(BD113&lt;0,SUBSTITUTE(TEXT(BD113,"000000000000,00"),",",""),SUBSTITUTE(TEXT(BD113,"0000000000000,00"),",",""))</f>
        <v>000000000000000</v>
      </c>
      <c r="BF113" s="24">
        <f t="shared" si="465"/>
        <v>0</v>
      </c>
      <c r="BG113" s="65" t="str">
        <f t="shared" ref="BG113" si="706">IF(BF113&lt;0,SUBSTITUTE(TEXT(BF113,"000000000000,00"),",",""),SUBSTITUTE(TEXT(BF113,"0000000000000,00"),",",""))</f>
        <v>000000000000000</v>
      </c>
      <c r="BH113" s="24">
        <f t="shared" si="467"/>
        <v>0</v>
      </c>
      <c r="BI113" s="65" t="str">
        <f t="shared" ref="BI113" si="707">IF(BH113&lt;0,SUBSTITUTE(TEXT(BH113,"000000000000,00"),",",""),SUBSTITUTE(TEXT(BH113,"0000000000000,00"),",",""))</f>
        <v>000000000000000</v>
      </c>
      <c r="BJ113" s="24">
        <f t="shared" si="469"/>
        <v>0</v>
      </c>
      <c r="BK113" s="65" t="str">
        <f t="shared" ref="BK113" si="708">IF(BJ113&lt;0,SUBSTITUTE(TEXT(BJ113,"000000000000,00"),",",""),SUBSTITUTE(TEXT(BJ113,"0000000000000,00"),",",""))</f>
        <v>000000000000000</v>
      </c>
      <c r="BL113" s="24">
        <f t="shared" si="471"/>
        <v>0</v>
      </c>
      <c r="BM113" s="65" t="str">
        <f t="shared" ref="BM113" si="709">IF(BL113&lt;0,SUBSTITUTE(TEXT(BL113,"000000000000,00"),",",""),SUBSTITUTE(TEXT(BL113,"0000000000000,00"),",",""))</f>
        <v>000000000000000</v>
      </c>
      <c r="BN113" t="str">
        <f t="shared" si="473"/>
        <v>PES</v>
      </c>
      <c r="BO113" t="str">
        <f t="shared" si="474"/>
        <v>0001000000</v>
      </c>
      <c r="BP113">
        <f t="shared" si="475"/>
        <v>0</v>
      </c>
      <c r="BQ113">
        <f t="shared" si="476"/>
        <v>0</v>
      </c>
      <c r="BR113" s="24">
        <f t="shared" si="477"/>
        <v>0</v>
      </c>
      <c r="BS113" s="65" t="str">
        <f t="shared" si="478"/>
        <v>000000000000000</v>
      </c>
      <c r="BT113" t="str">
        <f t="shared" si="479"/>
        <v>00000000</v>
      </c>
      <c r="BU113" s="24">
        <f t="shared" si="480"/>
        <v>0</v>
      </c>
      <c r="BV113" s="65" t="str">
        <f t="shared" si="481"/>
        <v/>
      </c>
      <c r="BW113" s="69" t="str">
        <f t="shared" si="482"/>
        <v/>
      </c>
      <c r="BX113" s="24">
        <f t="shared" si="483"/>
        <v>0</v>
      </c>
      <c r="BY113" s="65" t="str">
        <f t="shared" si="484"/>
        <v/>
      </c>
      <c r="BZ113" s="24">
        <f t="shared" si="485"/>
        <v>0</v>
      </c>
      <c r="CA113" s="65" t="str">
        <f t="shared" si="486"/>
        <v/>
      </c>
      <c r="CB113" s="69" t="str">
        <f t="shared" si="487"/>
        <v/>
      </c>
      <c r="CC113" s="24">
        <f t="shared" si="488"/>
        <v>0</v>
      </c>
      <c r="CD113" s="65" t="str">
        <f t="shared" si="489"/>
        <v/>
      </c>
      <c r="CE113" s="73" t="str">
        <f>IF(CF113="","",MAX(CE$10:$CE112)+1)</f>
        <v/>
      </c>
      <c r="CF113" t="str">
        <f t="shared" si="444"/>
        <v/>
      </c>
      <c r="CG113" s="22" t="str">
        <f>IF(CH113="","",MAX($CG$10:CG112)+1)</f>
        <v/>
      </c>
      <c r="CH113" s="22" t="str">
        <f t="shared" si="445"/>
        <v/>
      </c>
      <c r="CI113" s="22" t="str">
        <f>IF(CJ113="","",MAX($CI$10:CI112)+1)</f>
        <v/>
      </c>
      <c r="CJ113" s="22" t="str">
        <f t="shared" si="446"/>
        <v/>
      </c>
    </row>
    <row r="114" spans="2:88">
      <c r="B114" s="39"/>
      <c r="C114" s="3"/>
      <c r="D114" s="3" t="str">
        <f t="shared" si="431"/>
        <v/>
      </c>
      <c r="E114" s="40"/>
      <c r="F114" s="40"/>
      <c r="G114" s="40">
        <f t="shared" si="447"/>
        <v>0</v>
      </c>
      <c r="H114" s="3">
        <v>80</v>
      </c>
      <c r="I114" s="3" t="str">
        <f t="shared" si="432"/>
        <v/>
      </c>
      <c r="J114" s="33"/>
      <c r="K114" s="3"/>
      <c r="L114" s="41"/>
      <c r="M114" s="41"/>
      <c r="N114" s="41"/>
      <c r="O114" s="41"/>
      <c r="P114" s="41"/>
      <c r="Q114" s="41"/>
      <c r="R114" s="41"/>
      <c r="S114" s="41"/>
      <c r="T114" s="3" t="s">
        <v>645</v>
      </c>
      <c r="U114" s="3" t="str">
        <f t="shared" si="433"/>
        <v/>
      </c>
      <c r="V114" s="41">
        <v>1</v>
      </c>
      <c r="W114" s="41">
        <f t="shared" si="448"/>
        <v>0</v>
      </c>
      <c r="X114" s="3">
        <v>0</v>
      </c>
      <c r="Y114" s="3" t="str">
        <f t="shared" si="434"/>
        <v/>
      </c>
      <c r="Z114" s="3"/>
      <c r="AA114" s="39" t="str">
        <f t="shared" si="449"/>
        <v/>
      </c>
      <c r="AC114" s="46"/>
      <c r="AD114" s="7"/>
      <c r="AE114" s="3" t="str">
        <f t="shared" si="435"/>
        <v/>
      </c>
      <c r="AF114" s="47">
        <f t="shared" si="490"/>
        <v>0</v>
      </c>
      <c r="AG114" s="46"/>
      <c r="AH114" s="7"/>
      <c r="AI114" s="3" t="str">
        <f t="shared" si="436"/>
        <v/>
      </c>
      <c r="AJ114" s="47">
        <f t="shared" si="491"/>
        <v>0</v>
      </c>
      <c r="AK114" s="53">
        <f t="shared" si="492"/>
        <v>0</v>
      </c>
      <c r="AL114" s="53">
        <f t="shared" si="493"/>
        <v>0</v>
      </c>
      <c r="AN114" s="56">
        <f t="shared" si="437"/>
        <v>0</v>
      </c>
      <c r="AP114" t="str">
        <f t="shared" si="450"/>
        <v/>
      </c>
      <c r="AQ114" t="str">
        <f t="shared" si="451"/>
        <v/>
      </c>
      <c r="AR114" t="str">
        <f t="shared" si="452"/>
        <v/>
      </c>
      <c r="AS114" t="str">
        <f t="shared" si="453"/>
        <v/>
      </c>
      <c r="AT114" t="str">
        <f t="shared" si="454"/>
        <v/>
      </c>
      <c r="AU114" t="str">
        <f t="shared" si="455"/>
        <v/>
      </c>
      <c r="AV114" t="str">
        <f t="shared" si="456"/>
        <v/>
      </c>
      <c r="AW114" t="str">
        <f t="shared" si="457"/>
        <v xml:space="preserve">                              </v>
      </c>
      <c r="AX114" s="24">
        <f t="shared" si="458"/>
        <v>0</v>
      </c>
      <c r="AY114" s="65" t="str">
        <f t="shared" si="459"/>
        <v>000000000000000</v>
      </c>
      <c r="AZ114" s="24">
        <f t="shared" si="460"/>
        <v>0</v>
      </c>
      <c r="BA114" s="65" t="str">
        <f t="shared" si="459"/>
        <v>000000000000000</v>
      </c>
      <c r="BB114" s="24">
        <f t="shared" si="461"/>
        <v>0</v>
      </c>
      <c r="BC114" s="65" t="str">
        <f t="shared" ref="BC114" si="710">IF(BB114&lt;0,SUBSTITUTE(TEXT(BB114,"000000000000,00"),",",""),SUBSTITUTE(TEXT(BB114,"0000000000000,00"),",",""))</f>
        <v>000000000000000</v>
      </c>
      <c r="BD114" s="24">
        <f t="shared" si="463"/>
        <v>0</v>
      </c>
      <c r="BE114" s="65" t="str">
        <f t="shared" ref="BE114" si="711">IF(BD114&lt;0,SUBSTITUTE(TEXT(BD114,"000000000000,00"),",",""),SUBSTITUTE(TEXT(BD114,"0000000000000,00"),",",""))</f>
        <v>000000000000000</v>
      </c>
      <c r="BF114" s="24">
        <f t="shared" si="465"/>
        <v>0</v>
      </c>
      <c r="BG114" s="65" t="str">
        <f t="shared" ref="BG114" si="712">IF(BF114&lt;0,SUBSTITUTE(TEXT(BF114,"000000000000,00"),",",""),SUBSTITUTE(TEXT(BF114,"0000000000000,00"),",",""))</f>
        <v>000000000000000</v>
      </c>
      <c r="BH114" s="24">
        <f t="shared" si="467"/>
        <v>0</v>
      </c>
      <c r="BI114" s="65" t="str">
        <f t="shared" ref="BI114" si="713">IF(BH114&lt;0,SUBSTITUTE(TEXT(BH114,"000000000000,00"),",",""),SUBSTITUTE(TEXT(BH114,"0000000000000,00"),",",""))</f>
        <v>000000000000000</v>
      </c>
      <c r="BJ114" s="24">
        <f t="shared" si="469"/>
        <v>0</v>
      </c>
      <c r="BK114" s="65" t="str">
        <f t="shared" ref="BK114" si="714">IF(BJ114&lt;0,SUBSTITUTE(TEXT(BJ114,"000000000000,00"),",",""),SUBSTITUTE(TEXT(BJ114,"0000000000000,00"),",",""))</f>
        <v>000000000000000</v>
      </c>
      <c r="BL114" s="24">
        <f t="shared" si="471"/>
        <v>0</v>
      </c>
      <c r="BM114" s="65" t="str">
        <f t="shared" ref="BM114" si="715">IF(BL114&lt;0,SUBSTITUTE(TEXT(BL114,"000000000000,00"),",",""),SUBSTITUTE(TEXT(BL114,"0000000000000,00"),",",""))</f>
        <v>000000000000000</v>
      </c>
      <c r="BN114" t="str">
        <f t="shared" si="473"/>
        <v>PES</v>
      </c>
      <c r="BO114" t="str">
        <f t="shared" si="474"/>
        <v>0001000000</v>
      </c>
      <c r="BP114">
        <f t="shared" si="475"/>
        <v>0</v>
      </c>
      <c r="BQ114">
        <f t="shared" si="476"/>
        <v>0</v>
      </c>
      <c r="BR114" s="24">
        <f t="shared" si="477"/>
        <v>0</v>
      </c>
      <c r="BS114" s="65" t="str">
        <f t="shared" si="478"/>
        <v>000000000000000</v>
      </c>
      <c r="BT114" t="str">
        <f t="shared" si="479"/>
        <v>00000000</v>
      </c>
      <c r="BU114" s="24">
        <f t="shared" si="480"/>
        <v>0</v>
      </c>
      <c r="BV114" s="65" t="str">
        <f t="shared" si="481"/>
        <v/>
      </c>
      <c r="BW114" s="69" t="str">
        <f t="shared" si="482"/>
        <v/>
      </c>
      <c r="BX114" s="24">
        <f t="shared" si="483"/>
        <v>0</v>
      </c>
      <c r="BY114" s="65" t="str">
        <f t="shared" si="484"/>
        <v/>
      </c>
      <c r="BZ114" s="24">
        <f t="shared" si="485"/>
        <v>0</v>
      </c>
      <c r="CA114" s="65" t="str">
        <f t="shared" si="486"/>
        <v/>
      </c>
      <c r="CB114" s="69" t="str">
        <f t="shared" si="487"/>
        <v/>
      </c>
      <c r="CC114" s="24">
        <f t="shared" si="488"/>
        <v>0</v>
      </c>
      <c r="CD114" s="65" t="str">
        <f t="shared" si="489"/>
        <v/>
      </c>
      <c r="CE114" s="73" t="str">
        <f>IF(CF114="","",MAX(CE$10:$CE113)+1)</f>
        <v/>
      </c>
      <c r="CF114" t="str">
        <f t="shared" si="444"/>
        <v/>
      </c>
      <c r="CG114" s="22" t="str">
        <f>IF(CH114="","",MAX($CG$10:CG113)+1)</f>
        <v/>
      </c>
      <c r="CH114" s="22" t="str">
        <f t="shared" si="445"/>
        <v/>
      </c>
      <c r="CI114" s="22" t="str">
        <f>IF(CJ114="","",MAX($CI$10:CI113)+1)</f>
        <v/>
      </c>
      <c r="CJ114" s="22" t="str">
        <f t="shared" si="446"/>
        <v/>
      </c>
    </row>
    <row r="115" spans="2:88">
      <c r="B115" s="39"/>
      <c r="C115" s="3"/>
      <c r="D115" s="3" t="str">
        <f t="shared" si="431"/>
        <v/>
      </c>
      <c r="E115" s="40"/>
      <c r="F115" s="40"/>
      <c r="G115" s="40">
        <f t="shared" si="447"/>
        <v>0</v>
      </c>
      <c r="H115" s="3">
        <v>80</v>
      </c>
      <c r="I115" s="3" t="str">
        <f t="shared" si="432"/>
        <v/>
      </c>
      <c r="J115" s="33"/>
      <c r="K115" s="3"/>
      <c r="L115" s="41"/>
      <c r="M115" s="41"/>
      <c r="N115" s="41"/>
      <c r="O115" s="41"/>
      <c r="P115" s="41"/>
      <c r="Q115" s="41"/>
      <c r="R115" s="41"/>
      <c r="S115" s="41"/>
      <c r="T115" s="3" t="s">
        <v>645</v>
      </c>
      <c r="U115" s="3" t="str">
        <f t="shared" si="433"/>
        <v/>
      </c>
      <c r="V115" s="41">
        <v>1</v>
      </c>
      <c r="W115" s="41">
        <f t="shared" si="448"/>
        <v>0</v>
      </c>
      <c r="X115" s="3">
        <v>0</v>
      </c>
      <c r="Y115" s="3" t="str">
        <f t="shared" si="434"/>
        <v/>
      </c>
      <c r="Z115" s="3"/>
      <c r="AA115" s="39" t="str">
        <f t="shared" si="449"/>
        <v/>
      </c>
      <c r="AC115" s="46"/>
      <c r="AD115" s="7"/>
      <c r="AE115" s="3" t="str">
        <f t="shared" si="435"/>
        <v/>
      </c>
      <c r="AF115" s="47">
        <f t="shared" si="490"/>
        <v>0</v>
      </c>
      <c r="AG115" s="46"/>
      <c r="AH115" s="7"/>
      <c r="AI115" s="3" t="str">
        <f t="shared" si="436"/>
        <v/>
      </c>
      <c r="AJ115" s="47">
        <f t="shared" si="491"/>
        <v>0</v>
      </c>
      <c r="AK115" s="53">
        <f t="shared" si="492"/>
        <v>0</v>
      </c>
      <c r="AL115" s="53">
        <f t="shared" si="493"/>
        <v>0</v>
      </c>
      <c r="AN115" s="56">
        <f t="shared" si="437"/>
        <v>0</v>
      </c>
      <c r="AP115" t="str">
        <f t="shared" si="450"/>
        <v/>
      </c>
      <c r="AQ115" t="str">
        <f t="shared" si="451"/>
        <v/>
      </c>
      <c r="AR115" t="str">
        <f t="shared" si="452"/>
        <v/>
      </c>
      <c r="AS115" t="str">
        <f t="shared" si="453"/>
        <v/>
      </c>
      <c r="AT115" t="str">
        <f t="shared" si="454"/>
        <v/>
      </c>
      <c r="AU115" t="str">
        <f t="shared" si="455"/>
        <v/>
      </c>
      <c r="AV115" t="str">
        <f t="shared" si="456"/>
        <v/>
      </c>
      <c r="AW115" t="str">
        <f t="shared" si="457"/>
        <v xml:space="preserve">                              </v>
      </c>
      <c r="AX115" s="24">
        <f t="shared" si="458"/>
        <v>0</v>
      </c>
      <c r="AY115" s="65" t="str">
        <f t="shared" si="459"/>
        <v>000000000000000</v>
      </c>
      <c r="AZ115" s="24">
        <f t="shared" si="460"/>
        <v>0</v>
      </c>
      <c r="BA115" s="65" t="str">
        <f t="shared" si="459"/>
        <v>000000000000000</v>
      </c>
      <c r="BB115" s="24">
        <f t="shared" si="461"/>
        <v>0</v>
      </c>
      <c r="BC115" s="65" t="str">
        <f t="shared" ref="BC115" si="716">IF(BB115&lt;0,SUBSTITUTE(TEXT(BB115,"000000000000,00"),",",""),SUBSTITUTE(TEXT(BB115,"0000000000000,00"),",",""))</f>
        <v>000000000000000</v>
      </c>
      <c r="BD115" s="24">
        <f t="shared" si="463"/>
        <v>0</v>
      </c>
      <c r="BE115" s="65" t="str">
        <f t="shared" ref="BE115" si="717">IF(BD115&lt;0,SUBSTITUTE(TEXT(BD115,"000000000000,00"),",",""),SUBSTITUTE(TEXT(BD115,"0000000000000,00"),",",""))</f>
        <v>000000000000000</v>
      </c>
      <c r="BF115" s="24">
        <f t="shared" si="465"/>
        <v>0</v>
      </c>
      <c r="BG115" s="65" t="str">
        <f t="shared" ref="BG115" si="718">IF(BF115&lt;0,SUBSTITUTE(TEXT(BF115,"000000000000,00"),",",""),SUBSTITUTE(TEXT(BF115,"0000000000000,00"),",",""))</f>
        <v>000000000000000</v>
      </c>
      <c r="BH115" s="24">
        <f t="shared" si="467"/>
        <v>0</v>
      </c>
      <c r="BI115" s="65" t="str">
        <f t="shared" ref="BI115" si="719">IF(BH115&lt;0,SUBSTITUTE(TEXT(BH115,"000000000000,00"),",",""),SUBSTITUTE(TEXT(BH115,"0000000000000,00"),",",""))</f>
        <v>000000000000000</v>
      </c>
      <c r="BJ115" s="24">
        <f t="shared" si="469"/>
        <v>0</v>
      </c>
      <c r="BK115" s="65" t="str">
        <f t="shared" ref="BK115" si="720">IF(BJ115&lt;0,SUBSTITUTE(TEXT(BJ115,"000000000000,00"),",",""),SUBSTITUTE(TEXT(BJ115,"0000000000000,00"),",",""))</f>
        <v>000000000000000</v>
      </c>
      <c r="BL115" s="24">
        <f t="shared" si="471"/>
        <v>0</v>
      </c>
      <c r="BM115" s="65" t="str">
        <f t="shared" ref="BM115" si="721">IF(BL115&lt;0,SUBSTITUTE(TEXT(BL115,"000000000000,00"),",",""),SUBSTITUTE(TEXT(BL115,"0000000000000,00"),",",""))</f>
        <v>000000000000000</v>
      </c>
      <c r="BN115" t="str">
        <f t="shared" si="473"/>
        <v>PES</v>
      </c>
      <c r="BO115" t="str">
        <f t="shared" si="474"/>
        <v>0001000000</v>
      </c>
      <c r="BP115">
        <f t="shared" si="475"/>
        <v>0</v>
      </c>
      <c r="BQ115">
        <f t="shared" si="476"/>
        <v>0</v>
      </c>
      <c r="BR115" s="24">
        <f t="shared" si="477"/>
        <v>0</v>
      </c>
      <c r="BS115" s="65" t="str">
        <f t="shared" si="478"/>
        <v>000000000000000</v>
      </c>
      <c r="BT115" t="str">
        <f t="shared" si="479"/>
        <v>00000000</v>
      </c>
      <c r="BU115" s="24">
        <f t="shared" si="480"/>
        <v>0</v>
      </c>
      <c r="BV115" s="65" t="str">
        <f t="shared" si="481"/>
        <v/>
      </c>
      <c r="BW115" s="69" t="str">
        <f t="shared" si="482"/>
        <v/>
      </c>
      <c r="BX115" s="24">
        <f t="shared" si="483"/>
        <v>0</v>
      </c>
      <c r="BY115" s="65" t="str">
        <f t="shared" si="484"/>
        <v/>
      </c>
      <c r="BZ115" s="24">
        <f t="shared" si="485"/>
        <v>0</v>
      </c>
      <c r="CA115" s="65" t="str">
        <f t="shared" si="486"/>
        <v/>
      </c>
      <c r="CB115" s="69" t="str">
        <f t="shared" si="487"/>
        <v/>
      </c>
      <c r="CC115" s="24">
        <f t="shared" si="488"/>
        <v>0</v>
      </c>
      <c r="CD115" s="65" t="str">
        <f t="shared" si="489"/>
        <v/>
      </c>
      <c r="CE115" s="73" t="str">
        <f>IF(CF115="","",MAX(CE$10:$CE114)+1)</f>
        <v/>
      </c>
      <c r="CF115" t="str">
        <f t="shared" si="444"/>
        <v/>
      </c>
      <c r="CG115" s="22" t="str">
        <f>IF(CH115="","",MAX($CG$10:CG114)+1)</f>
        <v/>
      </c>
      <c r="CH115" s="22" t="str">
        <f t="shared" si="445"/>
        <v/>
      </c>
      <c r="CI115" s="22" t="str">
        <f>IF(CJ115="","",MAX($CI$10:CI114)+1)</f>
        <v/>
      </c>
      <c r="CJ115" s="22" t="str">
        <f t="shared" si="446"/>
        <v/>
      </c>
    </row>
    <row r="116" spans="2:88">
      <c r="B116" s="39"/>
      <c r="C116" s="3"/>
      <c r="D116" s="3" t="str">
        <f t="shared" si="431"/>
        <v/>
      </c>
      <c r="E116" s="40"/>
      <c r="F116" s="40"/>
      <c r="G116" s="40">
        <f t="shared" si="447"/>
        <v>0</v>
      </c>
      <c r="H116" s="3">
        <v>80</v>
      </c>
      <c r="I116" s="3" t="str">
        <f t="shared" si="432"/>
        <v/>
      </c>
      <c r="J116" s="33"/>
      <c r="K116" s="3"/>
      <c r="L116" s="41"/>
      <c r="M116" s="41"/>
      <c r="N116" s="41"/>
      <c r="O116" s="41"/>
      <c r="P116" s="41"/>
      <c r="Q116" s="41"/>
      <c r="R116" s="41"/>
      <c r="S116" s="41"/>
      <c r="T116" s="3" t="s">
        <v>645</v>
      </c>
      <c r="U116" s="3" t="str">
        <f t="shared" si="433"/>
        <v/>
      </c>
      <c r="V116" s="41">
        <v>1</v>
      </c>
      <c r="W116" s="41">
        <f t="shared" si="448"/>
        <v>0</v>
      </c>
      <c r="X116" s="3">
        <v>0</v>
      </c>
      <c r="Y116" s="3" t="str">
        <f t="shared" si="434"/>
        <v/>
      </c>
      <c r="Z116" s="3"/>
      <c r="AA116" s="39" t="str">
        <f t="shared" si="449"/>
        <v/>
      </c>
      <c r="AC116" s="46"/>
      <c r="AD116" s="7"/>
      <c r="AE116" s="3" t="str">
        <f t="shared" si="435"/>
        <v/>
      </c>
      <c r="AF116" s="47">
        <f t="shared" si="490"/>
        <v>0</v>
      </c>
      <c r="AG116" s="46"/>
      <c r="AH116" s="7"/>
      <c r="AI116" s="3" t="str">
        <f t="shared" si="436"/>
        <v/>
      </c>
      <c r="AJ116" s="47">
        <f t="shared" si="491"/>
        <v>0</v>
      </c>
      <c r="AK116" s="53">
        <f t="shared" si="492"/>
        <v>0</v>
      </c>
      <c r="AL116" s="53">
        <f t="shared" si="493"/>
        <v>0</v>
      </c>
      <c r="AN116" s="56">
        <f t="shared" si="437"/>
        <v>0</v>
      </c>
      <c r="AP116" t="str">
        <f t="shared" si="450"/>
        <v/>
      </c>
      <c r="AQ116" t="str">
        <f t="shared" si="451"/>
        <v/>
      </c>
      <c r="AR116" t="str">
        <f t="shared" si="452"/>
        <v/>
      </c>
      <c r="AS116" t="str">
        <f t="shared" si="453"/>
        <v/>
      </c>
      <c r="AT116" t="str">
        <f t="shared" si="454"/>
        <v/>
      </c>
      <c r="AU116" t="str">
        <f t="shared" si="455"/>
        <v/>
      </c>
      <c r="AV116" t="str">
        <f t="shared" si="456"/>
        <v/>
      </c>
      <c r="AW116" t="str">
        <f t="shared" si="457"/>
        <v xml:space="preserve">                              </v>
      </c>
      <c r="AX116" s="24">
        <f t="shared" si="458"/>
        <v>0</v>
      </c>
      <c r="AY116" s="65" t="str">
        <f t="shared" si="459"/>
        <v>000000000000000</v>
      </c>
      <c r="AZ116" s="24">
        <f t="shared" si="460"/>
        <v>0</v>
      </c>
      <c r="BA116" s="65" t="str">
        <f t="shared" si="459"/>
        <v>000000000000000</v>
      </c>
      <c r="BB116" s="24">
        <f t="shared" si="461"/>
        <v>0</v>
      </c>
      <c r="BC116" s="65" t="str">
        <f t="shared" ref="BC116" si="722">IF(BB116&lt;0,SUBSTITUTE(TEXT(BB116,"000000000000,00"),",",""),SUBSTITUTE(TEXT(BB116,"0000000000000,00"),",",""))</f>
        <v>000000000000000</v>
      </c>
      <c r="BD116" s="24">
        <f t="shared" si="463"/>
        <v>0</v>
      </c>
      <c r="BE116" s="65" t="str">
        <f t="shared" ref="BE116" si="723">IF(BD116&lt;0,SUBSTITUTE(TEXT(BD116,"000000000000,00"),",",""),SUBSTITUTE(TEXT(BD116,"0000000000000,00"),",",""))</f>
        <v>000000000000000</v>
      </c>
      <c r="BF116" s="24">
        <f t="shared" si="465"/>
        <v>0</v>
      </c>
      <c r="BG116" s="65" t="str">
        <f t="shared" ref="BG116" si="724">IF(BF116&lt;0,SUBSTITUTE(TEXT(BF116,"000000000000,00"),",",""),SUBSTITUTE(TEXT(BF116,"0000000000000,00"),",",""))</f>
        <v>000000000000000</v>
      </c>
      <c r="BH116" s="24">
        <f t="shared" si="467"/>
        <v>0</v>
      </c>
      <c r="BI116" s="65" t="str">
        <f t="shared" ref="BI116" si="725">IF(BH116&lt;0,SUBSTITUTE(TEXT(BH116,"000000000000,00"),",",""),SUBSTITUTE(TEXT(BH116,"0000000000000,00"),",",""))</f>
        <v>000000000000000</v>
      </c>
      <c r="BJ116" s="24">
        <f t="shared" si="469"/>
        <v>0</v>
      </c>
      <c r="BK116" s="65" t="str">
        <f t="shared" ref="BK116" si="726">IF(BJ116&lt;0,SUBSTITUTE(TEXT(BJ116,"000000000000,00"),",",""),SUBSTITUTE(TEXT(BJ116,"0000000000000,00"),",",""))</f>
        <v>000000000000000</v>
      </c>
      <c r="BL116" s="24">
        <f t="shared" si="471"/>
        <v>0</v>
      </c>
      <c r="BM116" s="65" t="str">
        <f t="shared" ref="BM116" si="727">IF(BL116&lt;0,SUBSTITUTE(TEXT(BL116,"000000000000,00"),",",""),SUBSTITUTE(TEXT(BL116,"0000000000000,00"),",",""))</f>
        <v>000000000000000</v>
      </c>
      <c r="BN116" t="str">
        <f t="shared" si="473"/>
        <v>PES</v>
      </c>
      <c r="BO116" t="str">
        <f t="shared" si="474"/>
        <v>0001000000</v>
      </c>
      <c r="BP116">
        <f t="shared" si="475"/>
        <v>0</v>
      </c>
      <c r="BQ116">
        <f t="shared" si="476"/>
        <v>0</v>
      </c>
      <c r="BR116" s="24">
        <f t="shared" si="477"/>
        <v>0</v>
      </c>
      <c r="BS116" s="65" t="str">
        <f t="shared" si="478"/>
        <v>000000000000000</v>
      </c>
      <c r="BT116" t="str">
        <f t="shared" si="479"/>
        <v>00000000</v>
      </c>
      <c r="BU116" s="24">
        <f t="shared" si="480"/>
        <v>0</v>
      </c>
      <c r="BV116" s="65" t="str">
        <f t="shared" si="481"/>
        <v/>
      </c>
      <c r="BW116" s="69" t="str">
        <f t="shared" si="482"/>
        <v/>
      </c>
      <c r="BX116" s="24">
        <f t="shared" si="483"/>
        <v>0</v>
      </c>
      <c r="BY116" s="65" t="str">
        <f t="shared" si="484"/>
        <v/>
      </c>
      <c r="BZ116" s="24">
        <f t="shared" si="485"/>
        <v>0</v>
      </c>
      <c r="CA116" s="65" t="str">
        <f t="shared" si="486"/>
        <v/>
      </c>
      <c r="CB116" s="69" t="str">
        <f t="shared" si="487"/>
        <v/>
      </c>
      <c r="CC116" s="24">
        <f t="shared" si="488"/>
        <v>0</v>
      </c>
      <c r="CD116" s="65" t="str">
        <f t="shared" si="489"/>
        <v/>
      </c>
      <c r="CE116" s="73" t="str">
        <f>IF(CF116="","",MAX(CE$10:$CE115)+1)</f>
        <v/>
      </c>
      <c r="CF116" t="str">
        <f t="shared" si="444"/>
        <v/>
      </c>
      <c r="CG116" s="22" t="str">
        <f>IF(CH116="","",MAX($CG$10:CG115)+1)</f>
        <v/>
      </c>
      <c r="CH116" s="22" t="str">
        <f t="shared" si="445"/>
        <v/>
      </c>
      <c r="CI116" s="22" t="str">
        <f>IF(CJ116="","",MAX($CI$10:CI115)+1)</f>
        <v/>
      </c>
      <c r="CJ116" s="22" t="str">
        <f t="shared" si="446"/>
        <v/>
      </c>
    </row>
    <row r="117" spans="2:88">
      <c r="B117" s="39"/>
      <c r="C117" s="3"/>
      <c r="D117" s="3" t="str">
        <f t="shared" si="431"/>
        <v/>
      </c>
      <c r="E117" s="40"/>
      <c r="F117" s="40"/>
      <c r="G117" s="40">
        <f t="shared" si="447"/>
        <v>0</v>
      </c>
      <c r="H117" s="3">
        <v>80</v>
      </c>
      <c r="I117" s="3" t="str">
        <f t="shared" si="432"/>
        <v/>
      </c>
      <c r="J117" s="33"/>
      <c r="K117" s="3"/>
      <c r="L117" s="41"/>
      <c r="M117" s="41"/>
      <c r="N117" s="41"/>
      <c r="O117" s="41"/>
      <c r="P117" s="41"/>
      <c r="Q117" s="41"/>
      <c r="R117" s="41"/>
      <c r="S117" s="41"/>
      <c r="T117" s="3" t="s">
        <v>645</v>
      </c>
      <c r="U117" s="3" t="str">
        <f t="shared" si="433"/>
        <v/>
      </c>
      <c r="V117" s="41">
        <v>1</v>
      </c>
      <c r="W117" s="41">
        <f t="shared" si="448"/>
        <v>0</v>
      </c>
      <c r="X117" s="3">
        <v>0</v>
      </c>
      <c r="Y117" s="3" t="str">
        <f t="shared" si="434"/>
        <v/>
      </c>
      <c r="Z117" s="3"/>
      <c r="AA117" s="39" t="str">
        <f t="shared" si="449"/>
        <v/>
      </c>
      <c r="AC117" s="46"/>
      <c r="AD117" s="7"/>
      <c r="AE117" s="3" t="str">
        <f t="shared" si="435"/>
        <v/>
      </c>
      <c r="AF117" s="47">
        <f t="shared" si="490"/>
        <v>0</v>
      </c>
      <c r="AG117" s="46"/>
      <c r="AH117" s="7"/>
      <c r="AI117" s="3" t="str">
        <f t="shared" si="436"/>
        <v/>
      </c>
      <c r="AJ117" s="47">
        <f t="shared" si="491"/>
        <v>0</v>
      </c>
      <c r="AK117" s="53">
        <f t="shared" si="492"/>
        <v>0</v>
      </c>
      <c r="AL117" s="53">
        <f t="shared" si="493"/>
        <v>0</v>
      </c>
      <c r="AN117" s="56">
        <f t="shared" si="437"/>
        <v>0</v>
      </c>
      <c r="AP117" t="str">
        <f t="shared" si="450"/>
        <v/>
      </c>
      <c r="AQ117" t="str">
        <f t="shared" si="451"/>
        <v/>
      </c>
      <c r="AR117" t="str">
        <f t="shared" si="452"/>
        <v/>
      </c>
      <c r="AS117" t="str">
        <f t="shared" si="453"/>
        <v/>
      </c>
      <c r="AT117" t="str">
        <f t="shared" si="454"/>
        <v/>
      </c>
      <c r="AU117" t="str">
        <f t="shared" si="455"/>
        <v/>
      </c>
      <c r="AV117" t="str">
        <f t="shared" si="456"/>
        <v/>
      </c>
      <c r="AW117" t="str">
        <f t="shared" si="457"/>
        <v xml:space="preserve">                              </v>
      </c>
      <c r="AX117" s="24">
        <f t="shared" si="458"/>
        <v>0</v>
      </c>
      <c r="AY117" s="65" t="str">
        <f t="shared" si="459"/>
        <v>000000000000000</v>
      </c>
      <c r="AZ117" s="24">
        <f t="shared" si="460"/>
        <v>0</v>
      </c>
      <c r="BA117" s="65" t="str">
        <f t="shared" si="459"/>
        <v>000000000000000</v>
      </c>
      <c r="BB117" s="24">
        <f t="shared" si="461"/>
        <v>0</v>
      </c>
      <c r="BC117" s="65" t="str">
        <f t="shared" ref="BC117" si="728">IF(BB117&lt;0,SUBSTITUTE(TEXT(BB117,"000000000000,00"),",",""),SUBSTITUTE(TEXT(BB117,"0000000000000,00"),",",""))</f>
        <v>000000000000000</v>
      </c>
      <c r="BD117" s="24">
        <f t="shared" si="463"/>
        <v>0</v>
      </c>
      <c r="BE117" s="65" t="str">
        <f t="shared" ref="BE117" si="729">IF(BD117&lt;0,SUBSTITUTE(TEXT(BD117,"000000000000,00"),",",""),SUBSTITUTE(TEXT(BD117,"0000000000000,00"),",",""))</f>
        <v>000000000000000</v>
      </c>
      <c r="BF117" s="24">
        <f t="shared" si="465"/>
        <v>0</v>
      </c>
      <c r="BG117" s="65" t="str">
        <f t="shared" ref="BG117" si="730">IF(BF117&lt;0,SUBSTITUTE(TEXT(BF117,"000000000000,00"),",",""),SUBSTITUTE(TEXT(BF117,"0000000000000,00"),",",""))</f>
        <v>000000000000000</v>
      </c>
      <c r="BH117" s="24">
        <f t="shared" si="467"/>
        <v>0</v>
      </c>
      <c r="BI117" s="65" t="str">
        <f t="shared" ref="BI117" si="731">IF(BH117&lt;0,SUBSTITUTE(TEXT(BH117,"000000000000,00"),",",""),SUBSTITUTE(TEXT(BH117,"0000000000000,00"),",",""))</f>
        <v>000000000000000</v>
      </c>
      <c r="BJ117" s="24">
        <f t="shared" si="469"/>
        <v>0</v>
      </c>
      <c r="BK117" s="65" t="str">
        <f t="shared" ref="BK117" si="732">IF(BJ117&lt;0,SUBSTITUTE(TEXT(BJ117,"000000000000,00"),",",""),SUBSTITUTE(TEXT(BJ117,"0000000000000,00"),",",""))</f>
        <v>000000000000000</v>
      </c>
      <c r="BL117" s="24">
        <f t="shared" si="471"/>
        <v>0</v>
      </c>
      <c r="BM117" s="65" t="str">
        <f t="shared" ref="BM117" si="733">IF(BL117&lt;0,SUBSTITUTE(TEXT(BL117,"000000000000,00"),",",""),SUBSTITUTE(TEXT(BL117,"0000000000000,00"),",",""))</f>
        <v>000000000000000</v>
      </c>
      <c r="BN117" t="str">
        <f t="shared" si="473"/>
        <v>PES</v>
      </c>
      <c r="BO117" t="str">
        <f t="shared" si="474"/>
        <v>0001000000</v>
      </c>
      <c r="BP117">
        <f t="shared" si="475"/>
        <v>0</v>
      </c>
      <c r="BQ117">
        <f t="shared" si="476"/>
        <v>0</v>
      </c>
      <c r="BR117" s="24">
        <f t="shared" si="477"/>
        <v>0</v>
      </c>
      <c r="BS117" s="65" t="str">
        <f t="shared" si="478"/>
        <v>000000000000000</v>
      </c>
      <c r="BT117" t="str">
        <f t="shared" si="479"/>
        <v>00000000</v>
      </c>
      <c r="BU117" s="24">
        <f t="shared" si="480"/>
        <v>0</v>
      </c>
      <c r="BV117" s="65" t="str">
        <f t="shared" si="481"/>
        <v/>
      </c>
      <c r="BW117" s="69" t="str">
        <f t="shared" si="482"/>
        <v/>
      </c>
      <c r="BX117" s="24">
        <f t="shared" si="483"/>
        <v>0</v>
      </c>
      <c r="BY117" s="65" t="str">
        <f t="shared" si="484"/>
        <v/>
      </c>
      <c r="BZ117" s="24">
        <f t="shared" si="485"/>
        <v>0</v>
      </c>
      <c r="CA117" s="65" t="str">
        <f t="shared" si="486"/>
        <v/>
      </c>
      <c r="CB117" s="69" t="str">
        <f t="shared" si="487"/>
        <v/>
      </c>
      <c r="CC117" s="24">
        <f t="shared" si="488"/>
        <v>0</v>
      </c>
      <c r="CD117" s="65" t="str">
        <f t="shared" si="489"/>
        <v/>
      </c>
      <c r="CE117" s="73" t="str">
        <f>IF(CF117="","",MAX(CE$10:$CE116)+1)</f>
        <v/>
      </c>
      <c r="CF117" t="str">
        <f t="shared" si="444"/>
        <v/>
      </c>
      <c r="CG117" s="22" t="str">
        <f>IF(CH117="","",MAX($CG$10:CG116)+1)</f>
        <v/>
      </c>
      <c r="CH117" s="22" t="str">
        <f t="shared" si="445"/>
        <v/>
      </c>
      <c r="CI117" s="22" t="str">
        <f>IF(CJ117="","",MAX($CI$10:CI116)+1)</f>
        <v/>
      </c>
      <c r="CJ117" s="22" t="str">
        <f t="shared" si="446"/>
        <v/>
      </c>
    </row>
    <row r="118" spans="2:88">
      <c r="B118" s="39"/>
      <c r="C118" s="3"/>
      <c r="D118" s="3" t="str">
        <f t="shared" si="431"/>
        <v/>
      </c>
      <c r="E118" s="40"/>
      <c r="F118" s="40"/>
      <c r="G118" s="40">
        <f t="shared" si="447"/>
        <v>0</v>
      </c>
      <c r="H118" s="3">
        <v>80</v>
      </c>
      <c r="I118" s="3" t="str">
        <f t="shared" si="432"/>
        <v/>
      </c>
      <c r="J118" s="33"/>
      <c r="K118" s="3"/>
      <c r="L118" s="41"/>
      <c r="M118" s="41"/>
      <c r="N118" s="41"/>
      <c r="O118" s="41"/>
      <c r="P118" s="41"/>
      <c r="Q118" s="41"/>
      <c r="R118" s="41"/>
      <c r="S118" s="41"/>
      <c r="T118" s="3" t="s">
        <v>645</v>
      </c>
      <c r="U118" s="3" t="str">
        <f t="shared" si="433"/>
        <v/>
      </c>
      <c r="V118" s="41">
        <v>1</v>
      </c>
      <c r="W118" s="41">
        <f t="shared" si="448"/>
        <v>0</v>
      </c>
      <c r="X118" s="3">
        <v>0</v>
      </c>
      <c r="Y118" s="3" t="str">
        <f t="shared" si="434"/>
        <v/>
      </c>
      <c r="Z118" s="3"/>
      <c r="AA118" s="39" t="str">
        <f t="shared" si="449"/>
        <v/>
      </c>
      <c r="AC118" s="46"/>
      <c r="AD118" s="7"/>
      <c r="AE118" s="3" t="str">
        <f t="shared" si="435"/>
        <v/>
      </c>
      <c r="AF118" s="47">
        <f t="shared" si="490"/>
        <v>0</v>
      </c>
      <c r="AG118" s="46"/>
      <c r="AH118" s="7"/>
      <c r="AI118" s="3" t="str">
        <f t="shared" si="436"/>
        <v/>
      </c>
      <c r="AJ118" s="47">
        <f t="shared" si="491"/>
        <v>0</v>
      </c>
      <c r="AK118" s="53">
        <f t="shared" si="492"/>
        <v>0</v>
      </c>
      <c r="AL118" s="53">
        <f t="shared" si="493"/>
        <v>0</v>
      </c>
      <c r="AN118" s="56">
        <f t="shared" si="437"/>
        <v>0</v>
      </c>
      <c r="AP118" t="str">
        <f t="shared" si="450"/>
        <v/>
      </c>
      <c r="AQ118" t="str">
        <f t="shared" si="451"/>
        <v/>
      </c>
      <c r="AR118" t="str">
        <f t="shared" si="452"/>
        <v/>
      </c>
      <c r="AS118" t="str">
        <f t="shared" si="453"/>
        <v/>
      </c>
      <c r="AT118" t="str">
        <f t="shared" si="454"/>
        <v/>
      </c>
      <c r="AU118" t="str">
        <f t="shared" si="455"/>
        <v/>
      </c>
      <c r="AV118" t="str">
        <f t="shared" si="456"/>
        <v/>
      </c>
      <c r="AW118" t="str">
        <f t="shared" si="457"/>
        <v xml:space="preserve">                              </v>
      </c>
      <c r="AX118" s="24">
        <f t="shared" si="458"/>
        <v>0</v>
      </c>
      <c r="AY118" s="65" t="str">
        <f t="shared" si="459"/>
        <v>000000000000000</v>
      </c>
      <c r="AZ118" s="24">
        <f t="shared" si="460"/>
        <v>0</v>
      </c>
      <c r="BA118" s="65" t="str">
        <f t="shared" si="459"/>
        <v>000000000000000</v>
      </c>
      <c r="BB118" s="24">
        <f t="shared" si="461"/>
        <v>0</v>
      </c>
      <c r="BC118" s="65" t="str">
        <f t="shared" ref="BC118" si="734">IF(BB118&lt;0,SUBSTITUTE(TEXT(BB118,"000000000000,00"),",",""),SUBSTITUTE(TEXT(BB118,"0000000000000,00"),",",""))</f>
        <v>000000000000000</v>
      </c>
      <c r="BD118" s="24">
        <f t="shared" si="463"/>
        <v>0</v>
      </c>
      <c r="BE118" s="65" t="str">
        <f t="shared" ref="BE118" si="735">IF(BD118&lt;0,SUBSTITUTE(TEXT(BD118,"000000000000,00"),",",""),SUBSTITUTE(TEXT(BD118,"0000000000000,00"),",",""))</f>
        <v>000000000000000</v>
      </c>
      <c r="BF118" s="24">
        <f t="shared" si="465"/>
        <v>0</v>
      </c>
      <c r="BG118" s="65" t="str">
        <f t="shared" ref="BG118" si="736">IF(BF118&lt;0,SUBSTITUTE(TEXT(BF118,"000000000000,00"),",",""),SUBSTITUTE(TEXT(BF118,"0000000000000,00"),",",""))</f>
        <v>000000000000000</v>
      </c>
      <c r="BH118" s="24">
        <f t="shared" si="467"/>
        <v>0</v>
      </c>
      <c r="BI118" s="65" t="str">
        <f t="shared" ref="BI118" si="737">IF(BH118&lt;0,SUBSTITUTE(TEXT(BH118,"000000000000,00"),",",""),SUBSTITUTE(TEXT(BH118,"0000000000000,00"),",",""))</f>
        <v>000000000000000</v>
      </c>
      <c r="BJ118" s="24">
        <f t="shared" si="469"/>
        <v>0</v>
      </c>
      <c r="BK118" s="65" t="str">
        <f t="shared" ref="BK118" si="738">IF(BJ118&lt;0,SUBSTITUTE(TEXT(BJ118,"000000000000,00"),",",""),SUBSTITUTE(TEXT(BJ118,"0000000000000,00"),",",""))</f>
        <v>000000000000000</v>
      </c>
      <c r="BL118" s="24">
        <f t="shared" si="471"/>
        <v>0</v>
      </c>
      <c r="BM118" s="65" t="str">
        <f t="shared" ref="BM118" si="739">IF(BL118&lt;0,SUBSTITUTE(TEXT(BL118,"000000000000,00"),",",""),SUBSTITUTE(TEXT(BL118,"0000000000000,00"),",",""))</f>
        <v>000000000000000</v>
      </c>
      <c r="BN118" t="str">
        <f t="shared" si="473"/>
        <v>PES</v>
      </c>
      <c r="BO118" t="str">
        <f t="shared" si="474"/>
        <v>0001000000</v>
      </c>
      <c r="BP118">
        <f t="shared" si="475"/>
        <v>0</v>
      </c>
      <c r="BQ118">
        <f t="shared" si="476"/>
        <v>0</v>
      </c>
      <c r="BR118" s="24">
        <f t="shared" si="477"/>
        <v>0</v>
      </c>
      <c r="BS118" s="65" t="str">
        <f t="shared" si="478"/>
        <v>000000000000000</v>
      </c>
      <c r="BT118" t="str">
        <f t="shared" si="479"/>
        <v>00000000</v>
      </c>
      <c r="BU118" s="24">
        <f t="shared" si="480"/>
        <v>0</v>
      </c>
      <c r="BV118" s="65" t="str">
        <f t="shared" si="481"/>
        <v/>
      </c>
      <c r="BW118" s="69" t="str">
        <f t="shared" si="482"/>
        <v/>
      </c>
      <c r="BX118" s="24">
        <f t="shared" si="483"/>
        <v>0</v>
      </c>
      <c r="BY118" s="65" t="str">
        <f t="shared" si="484"/>
        <v/>
      </c>
      <c r="BZ118" s="24">
        <f t="shared" si="485"/>
        <v>0</v>
      </c>
      <c r="CA118" s="65" t="str">
        <f t="shared" si="486"/>
        <v/>
      </c>
      <c r="CB118" s="69" t="str">
        <f t="shared" si="487"/>
        <v/>
      </c>
      <c r="CC118" s="24">
        <f t="shared" si="488"/>
        <v>0</v>
      </c>
      <c r="CD118" s="65" t="str">
        <f t="shared" si="489"/>
        <v/>
      </c>
      <c r="CE118" s="73" t="str">
        <f>IF(CF118="","",MAX(CE$10:$CE117)+1)</f>
        <v/>
      </c>
      <c r="CF118" t="str">
        <f t="shared" si="444"/>
        <v/>
      </c>
      <c r="CG118" s="22" t="str">
        <f>IF(CH118="","",MAX($CG$10:CG117)+1)</f>
        <v/>
      </c>
      <c r="CH118" s="22" t="str">
        <f t="shared" si="445"/>
        <v/>
      </c>
      <c r="CI118" s="22" t="str">
        <f>IF(CJ118="","",MAX($CI$10:CI117)+1)</f>
        <v/>
      </c>
      <c r="CJ118" s="22" t="str">
        <f t="shared" si="446"/>
        <v/>
      </c>
    </row>
    <row r="119" spans="2:88">
      <c r="B119" s="39"/>
      <c r="C119" s="3"/>
      <c r="D119" s="3" t="str">
        <f t="shared" si="431"/>
        <v/>
      </c>
      <c r="E119" s="40"/>
      <c r="F119" s="40"/>
      <c r="G119" s="40">
        <f t="shared" si="447"/>
        <v>0</v>
      </c>
      <c r="H119" s="3">
        <v>80</v>
      </c>
      <c r="I119" s="3" t="str">
        <f t="shared" si="432"/>
        <v/>
      </c>
      <c r="J119" s="33"/>
      <c r="K119" s="3"/>
      <c r="L119" s="41"/>
      <c r="M119" s="41"/>
      <c r="N119" s="41"/>
      <c r="O119" s="41"/>
      <c r="P119" s="41"/>
      <c r="Q119" s="41"/>
      <c r="R119" s="41"/>
      <c r="S119" s="41"/>
      <c r="T119" s="3" t="s">
        <v>645</v>
      </c>
      <c r="U119" s="3" t="str">
        <f t="shared" si="433"/>
        <v/>
      </c>
      <c r="V119" s="41">
        <v>1</v>
      </c>
      <c r="W119" s="41">
        <f t="shared" si="448"/>
        <v>0</v>
      </c>
      <c r="X119" s="3">
        <v>0</v>
      </c>
      <c r="Y119" s="3" t="str">
        <f t="shared" si="434"/>
        <v/>
      </c>
      <c r="Z119" s="3"/>
      <c r="AA119" s="39" t="str">
        <f t="shared" si="449"/>
        <v/>
      </c>
      <c r="AC119" s="46"/>
      <c r="AD119" s="7"/>
      <c r="AE119" s="3" t="str">
        <f t="shared" si="435"/>
        <v/>
      </c>
      <c r="AF119" s="47">
        <f t="shared" si="490"/>
        <v>0</v>
      </c>
      <c r="AG119" s="46"/>
      <c r="AH119" s="7"/>
      <c r="AI119" s="3" t="str">
        <f t="shared" si="436"/>
        <v/>
      </c>
      <c r="AJ119" s="47">
        <f t="shared" si="491"/>
        <v>0</v>
      </c>
      <c r="AK119" s="53">
        <f t="shared" si="492"/>
        <v>0</v>
      </c>
      <c r="AL119" s="53">
        <f t="shared" si="493"/>
        <v>0</v>
      </c>
      <c r="AN119" s="56">
        <f t="shared" si="437"/>
        <v>0</v>
      </c>
      <c r="AP119" t="str">
        <f t="shared" si="450"/>
        <v/>
      </c>
      <c r="AQ119" t="str">
        <f t="shared" si="451"/>
        <v/>
      </c>
      <c r="AR119" t="str">
        <f t="shared" si="452"/>
        <v/>
      </c>
      <c r="AS119" t="str">
        <f t="shared" si="453"/>
        <v/>
      </c>
      <c r="AT119" t="str">
        <f t="shared" si="454"/>
        <v/>
      </c>
      <c r="AU119" t="str">
        <f t="shared" si="455"/>
        <v/>
      </c>
      <c r="AV119" t="str">
        <f t="shared" si="456"/>
        <v/>
      </c>
      <c r="AW119" t="str">
        <f t="shared" si="457"/>
        <v xml:space="preserve">                              </v>
      </c>
      <c r="AX119" s="24">
        <f t="shared" si="458"/>
        <v>0</v>
      </c>
      <c r="AY119" s="65" t="str">
        <f t="shared" si="459"/>
        <v>000000000000000</v>
      </c>
      <c r="AZ119" s="24">
        <f t="shared" si="460"/>
        <v>0</v>
      </c>
      <c r="BA119" s="65" t="str">
        <f t="shared" si="459"/>
        <v>000000000000000</v>
      </c>
      <c r="BB119" s="24">
        <f t="shared" si="461"/>
        <v>0</v>
      </c>
      <c r="BC119" s="65" t="str">
        <f t="shared" ref="BC119" si="740">IF(BB119&lt;0,SUBSTITUTE(TEXT(BB119,"000000000000,00"),",",""),SUBSTITUTE(TEXT(BB119,"0000000000000,00"),",",""))</f>
        <v>000000000000000</v>
      </c>
      <c r="BD119" s="24">
        <f t="shared" si="463"/>
        <v>0</v>
      </c>
      <c r="BE119" s="65" t="str">
        <f t="shared" ref="BE119" si="741">IF(BD119&lt;0,SUBSTITUTE(TEXT(BD119,"000000000000,00"),",",""),SUBSTITUTE(TEXT(BD119,"0000000000000,00"),",",""))</f>
        <v>000000000000000</v>
      </c>
      <c r="BF119" s="24">
        <f t="shared" si="465"/>
        <v>0</v>
      </c>
      <c r="BG119" s="65" t="str">
        <f t="shared" ref="BG119" si="742">IF(BF119&lt;0,SUBSTITUTE(TEXT(BF119,"000000000000,00"),",",""),SUBSTITUTE(TEXT(BF119,"0000000000000,00"),",",""))</f>
        <v>000000000000000</v>
      </c>
      <c r="BH119" s="24">
        <f t="shared" si="467"/>
        <v>0</v>
      </c>
      <c r="BI119" s="65" t="str">
        <f t="shared" ref="BI119" si="743">IF(BH119&lt;0,SUBSTITUTE(TEXT(BH119,"000000000000,00"),",",""),SUBSTITUTE(TEXT(BH119,"0000000000000,00"),",",""))</f>
        <v>000000000000000</v>
      </c>
      <c r="BJ119" s="24">
        <f t="shared" si="469"/>
        <v>0</v>
      </c>
      <c r="BK119" s="65" t="str">
        <f t="shared" ref="BK119" si="744">IF(BJ119&lt;0,SUBSTITUTE(TEXT(BJ119,"000000000000,00"),",",""),SUBSTITUTE(TEXT(BJ119,"0000000000000,00"),",",""))</f>
        <v>000000000000000</v>
      </c>
      <c r="BL119" s="24">
        <f t="shared" si="471"/>
        <v>0</v>
      </c>
      <c r="BM119" s="65" t="str">
        <f t="shared" ref="BM119" si="745">IF(BL119&lt;0,SUBSTITUTE(TEXT(BL119,"000000000000,00"),",",""),SUBSTITUTE(TEXT(BL119,"0000000000000,00"),",",""))</f>
        <v>000000000000000</v>
      </c>
      <c r="BN119" t="str">
        <f t="shared" si="473"/>
        <v>PES</v>
      </c>
      <c r="BO119" t="str">
        <f t="shared" si="474"/>
        <v>0001000000</v>
      </c>
      <c r="BP119">
        <f t="shared" si="475"/>
        <v>0</v>
      </c>
      <c r="BQ119">
        <f t="shared" si="476"/>
        <v>0</v>
      </c>
      <c r="BR119" s="24">
        <f t="shared" si="477"/>
        <v>0</v>
      </c>
      <c r="BS119" s="65" t="str">
        <f t="shared" si="478"/>
        <v>000000000000000</v>
      </c>
      <c r="BT119" t="str">
        <f t="shared" si="479"/>
        <v>00000000</v>
      </c>
      <c r="BU119" s="24">
        <f t="shared" si="480"/>
        <v>0</v>
      </c>
      <c r="BV119" s="65" t="str">
        <f t="shared" si="481"/>
        <v/>
      </c>
      <c r="BW119" s="69" t="str">
        <f t="shared" si="482"/>
        <v/>
      </c>
      <c r="BX119" s="24">
        <f t="shared" si="483"/>
        <v>0</v>
      </c>
      <c r="BY119" s="65" t="str">
        <f t="shared" si="484"/>
        <v/>
      </c>
      <c r="BZ119" s="24">
        <f t="shared" si="485"/>
        <v>0</v>
      </c>
      <c r="CA119" s="65" t="str">
        <f t="shared" si="486"/>
        <v/>
      </c>
      <c r="CB119" s="69" t="str">
        <f t="shared" si="487"/>
        <v/>
      </c>
      <c r="CC119" s="24">
        <f t="shared" si="488"/>
        <v>0</v>
      </c>
      <c r="CD119" s="65" t="str">
        <f t="shared" si="489"/>
        <v/>
      </c>
      <c r="CE119" s="73" t="str">
        <f>IF(CF119="","",MAX(CE$10:$CE118)+1)</f>
        <v/>
      </c>
      <c r="CF119" t="str">
        <f t="shared" si="444"/>
        <v/>
      </c>
      <c r="CG119" s="22" t="str">
        <f>IF(CH119="","",MAX($CG$10:CG118)+1)</f>
        <v/>
      </c>
      <c r="CH119" s="22" t="str">
        <f t="shared" si="445"/>
        <v/>
      </c>
      <c r="CI119" s="22" t="str">
        <f>IF(CJ119="","",MAX($CI$10:CI118)+1)</f>
        <v/>
      </c>
      <c r="CJ119" s="22" t="str">
        <f t="shared" si="446"/>
        <v/>
      </c>
    </row>
    <row r="120" spans="2:88">
      <c r="B120" s="39"/>
      <c r="C120" s="3"/>
      <c r="D120" s="3" t="str">
        <f t="shared" si="431"/>
        <v/>
      </c>
      <c r="E120" s="40"/>
      <c r="F120" s="40"/>
      <c r="G120" s="40">
        <f t="shared" si="447"/>
        <v>0</v>
      </c>
      <c r="H120" s="3">
        <v>80</v>
      </c>
      <c r="I120" s="3" t="str">
        <f t="shared" si="432"/>
        <v/>
      </c>
      <c r="J120" s="33"/>
      <c r="K120" s="3"/>
      <c r="L120" s="41"/>
      <c r="M120" s="41"/>
      <c r="N120" s="41"/>
      <c r="O120" s="41"/>
      <c r="P120" s="41"/>
      <c r="Q120" s="41"/>
      <c r="R120" s="41"/>
      <c r="S120" s="41"/>
      <c r="T120" s="3" t="s">
        <v>645</v>
      </c>
      <c r="U120" s="3" t="str">
        <f t="shared" si="433"/>
        <v/>
      </c>
      <c r="V120" s="41">
        <v>1</v>
      </c>
      <c r="W120" s="41">
        <f t="shared" si="448"/>
        <v>0</v>
      </c>
      <c r="X120" s="3">
        <v>0</v>
      </c>
      <c r="Y120" s="3" t="str">
        <f t="shared" si="434"/>
        <v/>
      </c>
      <c r="Z120" s="3"/>
      <c r="AA120" s="39" t="str">
        <f t="shared" si="449"/>
        <v/>
      </c>
      <c r="AC120" s="46"/>
      <c r="AD120" s="7"/>
      <c r="AE120" s="3" t="str">
        <f t="shared" si="435"/>
        <v/>
      </c>
      <c r="AF120" s="47">
        <f t="shared" si="490"/>
        <v>0</v>
      </c>
      <c r="AG120" s="46"/>
      <c r="AH120" s="7"/>
      <c r="AI120" s="3" t="str">
        <f t="shared" si="436"/>
        <v/>
      </c>
      <c r="AJ120" s="47">
        <f t="shared" si="491"/>
        <v>0</v>
      </c>
      <c r="AK120" s="53">
        <f t="shared" si="492"/>
        <v>0</v>
      </c>
      <c r="AL120" s="53">
        <f t="shared" si="493"/>
        <v>0</v>
      </c>
      <c r="AN120" s="56">
        <f t="shared" si="437"/>
        <v>0</v>
      </c>
      <c r="AP120" t="str">
        <f t="shared" si="450"/>
        <v/>
      </c>
      <c r="AQ120" t="str">
        <f t="shared" si="451"/>
        <v/>
      </c>
      <c r="AR120" t="str">
        <f t="shared" si="452"/>
        <v/>
      </c>
      <c r="AS120" t="str">
        <f t="shared" si="453"/>
        <v/>
      </c>
      <c r="AT120" t="str">
        <f t="shared" si="454"/>
        <v/>
      </c>
      <c r="AU120" t="str">
        <f t="shared" si="455"/>
        <v/>
      </c>
      <c r="AV120" t="str">
        <f t="shared" si="456"/>
        <v/>
      </c>
      <c r="AW120" t="str">
        <f t="shared" si="457"/>
        <v xml:space="preserve">                              </v>
      </c>
      <c r="AX120" s="24">
        <f t="shared" si="458"/>
        <v>0</v>
      </c>
      <c r="AY120" s="65" t="str">
        <f t="shared" si="459"/>
        <v>000000000000000</v>
      </c>
      <c r="AZ120" s="24">
        <f t="shared" si="460"/>
        <v>0</v>
      </c>
      <c r="BA120" s="65" t="str">
        <f t="shared" si="459"/>
        <v>000000000000000</v>
      </c>
      <c r="BB120" s="24">
        <f t="shared" si="461"/>
        <v>0</v>
      </c>
      <c r="BC120" s="65" t="str">
        <f t="shared" ref="BC120" si="746">IF(BB120&lt;0,SUBSTITUTE(TEXT(BB120,"000000000000,00"),",",""),SUBSTITUTE(TEXT(BB120,"0000000000000,00"),",",""))</f>
        <v>000000000000000</v>
      </c>
      <c r="BD120" s="24">
        <f t="shared" si="463"/>
        <v>0</v>
      </c>
      <c r="BE120" s="65" t="str">
        <f t="shared" ref="BE120" si="747">IF(BD120&lt;0,SUBSTITUTE(TEXT(BD120,"000000000000,00"),",",""),SUBSTITUTE(TEXT(BD120,"0000000000000,00"),",",""))</f>
        <v>000000000000000</v>
      </c>
      <c r="BF120" s="24">
        <f t="shared" si="465"/>
        <v>0</v>
      </c>
      <c r="BG120" s="65" t="str">
        <f t="shared" ref="BG120" si="748">IF(BF120&lt;0,SUBSTITUTE(TEXT(BF120,"000000000000,00"),",",""),SUBSTITUTE(TEXT(BF120,"0000000000000,00"),",",""))</f>
        <v>000000000000000</v>
      </c>
      <c r="BH120" s="24">
        <f t="shared" si="467"/>
        <v>0</v>
      </c>
      <c r="BI120" s="65" t="str">
        <f t="shared" ref="BI120" si="749">IF(BH120&lt;0,SUBSTITUTE(TEXT(BH120,"000000000000,00"),",",""),SUBSTITUTE(TEXT(BH120,"0000000000000,00"),",",""))</f>
        <v>000000000000000</v>
      </c>
      <c r="BJ120" s="24">
        <f t="shared" si="469"/>
        <v>0</v>
      </c>
      <c r="BK120" s="65" t="str">
        <f t="shared" ref="BK120" si="750">IF(BJ120&lt;0,SUBSTITUTE(TEXT(BJ120,"000000000000,00"),",",""),SUBSTITUTE(TEXT(BJ120,"0000000000000,00"),",",""))</f>
        <v>000000000000000</v>
      </c>
      <c r="BL120" s="24">
        <f t="shared" si="471"/>
        <v>0</v>
      </c>
      <c r="BM120" s="65" t="str">
        <f t="shared" ref="BM120" si="751">IF(BL120&lt;0,SUBSTITUTE(TEXT(BL120,"000000000000,00"),",",""),SUBSTITUTE(TEXT(BL120,"0000000000000,00"),",",""))</f>
        <v>000000000000000</v>
      </c>
      <c r="BN120" t="str">
        <f t="shared" si="473"/>
        <v>PES</v>
      </c>
      <c r="BO120" t="str">
        <f t="shared" si="474"/>
        <v>0001000000</v>
      </c>
      <c r="BP120">
        <f t="shared" si="475"/>
        <v>0</v>
      </c>
      <c r="BQ120">
        <f t="shared" si="476"/>
        <v>0</v>
      </c>
      <c r="BR120" s="24">
        <f t="shared" si="477"/>
        <v>0</v>
      </c>
      <c r="BS120" s="65" t="str">
        <f t="shared" si="478"/>
        <v>000000000000000</v>
      </c>
      <c r="BT120" t="str">
        <f t="shared" si="479"/>
        <v>00000000</v>
      </c>
      <c r="BU120" s="24">
        <f t="shared" si="480"/>
        <v>0</v>
      </c>
      <c r="BV120" s="65" t="str">
        <f t="shared" si="481"/>
        <v/>
      </c>
      <c r="BW120" s="69" t="str">
        <f t="shared" si="482"/>
        <v/>
      </c>
      <c r="BX120" s="24">
        <f t="shared" si="483"/>
        <v>0</v>
      </c>
      <c r="BY120" s="65" t="str">
        <f t="shared" si="484"/>
        <v/>
      </c>
      <c r="BZ120" s="24">
        <f t="shared" si="485"/>
        <v>0</v>
      </c>
      <c r="CA120" s="65" t="str">
        <f t="shared" si="486"/>
        <v/>
      </c>
      <c r="CB120" s="69" t="str">
        <f t="shared" si="487"/>
        <v/>
      </c>
      <c r="CC120" s="24">
        <f t="shared" si="488"/>
        <v>0</v>
      </c>
      <c r="CD120" s="65" t="str">
        <f t="shared" si="489"/>
        <v/>
      </c>
      <c r="CE120" s="73" t="str">
        <f>IF(CF120="","",MAX(CE$10:$CE119)+1)</f>
        <v/>
      </c>
      <c r="CF120" t="str">
        <f t="shared" si="444"/>
        <v/>
      </c>
      <c r="CG120" s="22" t="str">
        <f>IF(CH120="","",MAX($CG$10:CG119)+1)</f>
        <v/>
      </c>
      <c r="CH120" s="22" t="str">
        <f t="shared" si="445"/>
        <v/>
      </c>
      <c r="CI120" s="22" t="str">
        <f>IF(CJ120="","",MAX($CI$10:CI119)+1)</f>
        <v/>
      </c>
      <c r="CJ120" s="22" t="str">
        <f t="shared" si="446"/>
        <v/>
      </c>
    </row>
    <row r="121" spans="2:88">
      <c r="B121" s="39"/>
      <c r="C121" s="3"/>
      <c r="D121" s="3" t="str">
        <f t="shared" si="431"/>
        <v/>
      </c>
      <c r="E121" s="40"/>
      <c r="F121" s="40"/>
      <c r="G121" s="40">
        <f t="shared" si="447"/>
        <v>0</v>
      </c>
      <c r="H121" s="3">
        <v>80</v>
      </c>
      <c r="I121" s="3" t="str">
        <f t="shared" si="432"/>
        <v/>
      </c>
      <c r="J121" s="33"/>
      <c r="K121" s="3"/>
      <c r="L121" s="41"/>
      <c r="M121" s="41"/>
      <c r="N121" s="41"/>
      <c r="O121" s="41"/>
      <c r="P121" s="41"/>
      <c r="Q121" s="41"/>
      <c r="R121" s="41"/>
      <c r="S121" s="41"/>
      <c r="T121" s="3" t="s">
        <v>645</v>
      </c>
      <c r="U121" s="3" t="str">
        <f t="shared" si="433"/>
        <v/>
      </c>
      <c r="V121" s="41">
        <v>1</v>
      </c>
      <c r="W121" s="41">
        <f t="shared" si="448"/>
        <v>0</v>
      </c>
      <c r="X121" s="3">
        <v>0</v>
      </c>
      <c r="Y121" s="3" t="str">
        <f t="shared" si="434"/>
        <v/>
      </c>
      <c r="Z121" s="3"/>
      <c r="AA121" s="39" t="str">
        <f t="shared" si="449"/>
        <v/>
      </c>
      <c r="AC121" s="46"/>
      <c r="AD121" s="7"/>
      <c r="AE121" s="3" t="str">
        <f t="shared" si="435"/>
        <v/>
      </c>
      <c r="AF121" s="47">
        <f t="shared" si="490"/>
        <v>0</v>
      </c>
      <c r="AG121" s="46"/>
      <c r="AH121" s="7"/>
      <c r="AI121" s="3" t="str">
        <f t="shared" si="436"/>
        <v/>
      </c>
      <c r="AJ121" s="47">
        <f t="shared" si="491"/>
        <v>0</v>
      </c>
      <c r="AK121" s="53">
        <f t="shared" si="492"/>
        <v>0</v>
      </c>
      <c r="AL121" s="53">
        <f t="shared" si="493"/>
        <v>0</v>
      </c>
      <c r="AN121" s="56">
        <f t="shared" si="437"/>
        <v>0</v>
      </c>
      <c r="AP121" t="str">
        <f t="shared" si="450"/>
        <v/>
      </c>
      <c r="AQ121" t="str">
        <f t="shared" si="451"/>
        <v/>
      </c>
      <c r="AR121" t="str">
        <f t="shared" si="452"/>
        <v/>
      </c>
      <c r="AS121" t="str">
        <f t="shared" si="453"/>
        <v/>
      </c>
      <c r="AT121" t="str">
        <f t="shared" si="454"/>
        <v/>
      </c>
      <c r="AU121" t="str">
        <f t="shared" si="455"/>
        <v/>
      </c>
      <c r="AV121" t="str">
        <f t="shared" si="456"/>
        <v/>
      </c>
      <c r="AW121" t="str">
        <f t="shared" si="457"/>
        <v xml:space="preserve">                              </v>
      </c>
      <c r="AX121" s="24">
        <f t="shared" si="458"/>
        <v>0</v>
      </c>
      <c r="AY121" s="65" t="str">
        <f t="shared" si="459"/>
        <v>000000000000000</v>
      </c>
      <c r="AZ121" s="24">
        <f t="shared" si="460"/>
        <v>0</v>
      </c>
      <c r="BA121" s="65" t="str">
        <f t="shared" si="459"/>
        <v>000000000000000</v>
      </c>
      <c r="BB121" s="24">
        <f t="shared" si="461"/>
        <v>0</v>
      </c>
      <c r="BC121" s="65" t="str">
        <f t="shared" ref="BC121" si="752">IF(BB121&lt;0,SUBSTITUTE(TEXT(BB121,"000000000000,00"),",",""),SUBSTITUTE(TEXT(BB121,"0000000000000,00"),",",""))</f>
        <v>000000000000000</v>
      </c>
      <c r="BD121" s="24">
        <f t="shared" si="463"/>
        <v>0</v>
      </c>
      <c r="BE121" s="65" t="str">
        <f t="shared" ref="BE121" si="753">IF(BD121&lt;0,SUBSTITUTE(TEXT(BD121,"000000000000,00"),",",""),SUBSTITUTE(TEXT(BD121,"0000000000000,00"),",",""))</f>
        <v>000000000000000</v>
      </c>
      <c r="BF121" s="24">
        <f t="shared" si="465"/>
        <v>0</v>
      </c>
      <c r="BG121" s="65" t="str">
        <f t="shared" ref="BG121" si="754">IF(BF121&lt;0,SUBSTITUTE(TEXT(BF121,"000000000000,00"),",",""),SUBSTITUTE(TEXT(BF121,"0000000000000,00"),",",""))</f>
        <v>000000000000000</v>
      </c>
      <c r="BH121" s="24">
        <f t="shared" si="467"/>
        <v>0</v>
      </c>
      <c r="BI121" s="65" t="str">
        <f t="shared" ref="BI121" si="755">IF(BH121&lt;0,SUBSTITUTE(TEXT(BH121,"000000000000,00"),",",""),SUBSTITUTE(TEXT(BH121,"0000000000000,00"),",",""))</f>
        <v>000000000000000</v>
      </c>
      <c r="BJ121" s="24">
        <f t="shared" si="469"/>
        <v>0</v>
      </c>
      <c r="BK121" s="65" t="str">
        <f t="shared" ref="BK121" si="756">IF(BJ121&lt;0,SUBSTITUTE(TEXT(BJ121,"000000000000,00"),",",""),SUBSTITUTE(TEXT(BJ121,"0000000000000,00"),",",""))</f>
        <v>000000000000000</v>
      </c>
      <c r="BL121" s="24">
        <f t="shared" si="471"/>
        <v>0</v>
      </c>
      <c r="BM121" s="65" t="str">
        <f t="shared" ref="BM121" si="757">IF(BL121&lt;0,SUBSTITUTE(TEXT(BL121,"000000000000,00"),",",""),SUBSTITUTE(TEXT(BL121,"0000000000000,00"),",",""))</f>
        <v>000000000000000</v>
      </c>
      <c r="BN121" t="str">
        <f t="shared" si="473"/>
        <v>PES</v>
      </c>
      <c r="BO121" t="str">
        <f t="shared" si="474"/>
        <v>0001000000</v>
      </c>
      <c r="BP121">
        <f t="shared" si="475"/>
        <v>0</v>
      </c>
      <c r="BQ121">
        <f t="shared" si="476"/>
        <v>0</v>
      </c>
      <c r="BR121" s="24">
        <f t="shared" si="477"/>
        <v>0</v>
      </c>
      <c r="BS121" s="65" t="str">
        <f t="shared" si="478"/>
        <v>000000000000000</v>
      </c>
      <c r="BT121" t="str">
        <f t="shared" si="479"/>
        <v>00000000</v>
      </c>
      <c r="BU121" s="24">
        <f t="shared" si="480"/>
        <v>0</v>
      </c>
      <c r="BV121" s="65" t="str">
        <f t="shared" si="481"/>
        <v/>
      </c>
      <c r="BW121" s="69" t="str">
        <f t="shared" si="482"/>
        <v/>
      </c>
      <c r="BX121" s="24">
        <f t="shared" si="483"/>
        <v>0</v>
      </c>
      <c r="BY121" s="65" t="str">
        <f t="shared" si="484"/>
        <v/>
      </c>
      <c r="BZ121" s="24">
        <f t="shared" si="485"/>
        <v>0</v>
      </c>
      <c r="CA121" s="65" t="str">
        <f t="shared" si="486"/>
        <v/>
      </c>
      <c r="CB121" s="69" t="str">
        <f t="shared" si="487"/>
        <v/>
      </c>
      <c r="CC121" s="24">
        <f t="shared" si="488"/>
        <v>0</v>
      </c>
      <c r="CD121" s="65" t="str">
        <f t="shared" si="489"/>
        <v/>
      </c>
      <c r="CE121" s="73" t="str">
        <f>IF(CF121="","",MAX(CE$10:$CE120)+1)</f>
        <v/>
      </c>
      <c r="CF121" t="str">
        <f t="shared" si="444"/>
        <v/>
      </c>
      <c r="CG121" s="22" t="str">
        <f>IF(CH121="","",MAX($CG$10:CG120)+1)</f>
        <v/>
      </c>
      <c r="CH121" s="22" t="str">
        <f t="shared" si="445"/>
        <v/>
      </c>
      <c r="CI121" s="22" t="str">
        <f>IF(CJ121="","",MAX($CI$10:CI120)+1)</f>
        <v/>
      </c>
      <c r="CJ121" s="22" t="str">
        <f t="shared" si="446"/>
        <v/>
      </c>
    </row>
    <row r="122" spans="2:88">
      <c r="B122" s="39"/>
      <c r="C122" s="3"/>
      <c r="D122" s="3" t="str">
        <f t="shared" si="431"/>
        <v/>
      </c>
      <c r="E122" s="40"/>
      <c r="F122" s="40"/>
      <c r="G122" s="40">
        <f t="shared" si="447"/>
        <v>0</v>
      </c>
      <c r="H122" s="3">
        <v>80</v>
      </c>
      <c r="I122" s="3" t="str">
        <f t="shared" si="432"/>
        <v/>
      </c>
      <c r="J122" s="33"/>
      <c r="K122" s="3"/>
      <c r="L122" s="41"/>
      <c r="M122" s="41"/>
      <c r="N122" s="41"/>
      <c r="O122" s="41"/>
      <c r="P122" s="41"/>
      <c r="Q122" s="41"/>
      <c r="R122" s="41"/>
      <c r="S122" s="41"/>
      <c r="T122" s="3" t="s">
        <v>645</v>
      </c>
      <c r="U122" s="3" t="str">
        <f t="shared" si="433"/>
        <v/>
      </c>
      <c r="V122" s="41">
        <v>1</v>
      </c>
      <c r="W122" s="41">
        <f t="shared" si="448"/>
        <v>0</v>
      </c>
      <c r="X122" s="3">
        <v>0</v>
      </c>
      <c r="Y122" s="3" t="str">
        <f t="shared" si="434"/>
        <v/>
      </c>
      <c r="Z122" s="3"/>
      <c r="AA122" s="39" t="str">
        <f t="shared" si="449"/>
        <v/>
      </c>
      <c r="AC122" s="46"/>
      <c r="AD122" s="7"/>
      <c r="AE122" s="3" t="str">
        <f t="shared" si="435"/>
        <v/>
      </c>
      <c r="AF122" s="47">
        <f t="shared" si="490"/>
        <v>0</v>
      </c>
      <c r="AG122" s="46"/>
      <c r="AH122" s="7"/>
      <c r="AI122" s="3" t="str">
        <f t="shared" si="436"/>
        <v/>
      </c>
      <c r="AJ122" s="47">
        <f t="shared" si="491"/>
        <v>0</v>
      </c>
      <c r="AK122" s="53">
        <f t="shared" si="492"/>
        <v>0</v>
      </c>
      <c r="AL122" s="53">
        <f t="shared" si="493"/>
        <v>0</v>
      </c>
      <c r="AN122" s="56">
        <f t="shared" si="437"/>
        <v>0</v>
      </c>
      <c r="AP122" t="str">
        <f t="shared" si="450"/>
        <v/>
      </c>
      <c r="AQ122" t="str">
        <f t="shared" si="451"/>
        <v/>
      </c>
      <c r="AR122" t="str">
        <f t="shared" si="452"/>
        <v/>
      </c>
      <c r="AS122" t="str">
        <f t="shared" si="453"/>
        <v/>
      </c>
      <c r="AT122" t="str">
        <f t="shared" si="454"/>
        <v/>
      </c>
      <c r="AU122" t="str">
        <f t="shared" si="455"/>
        <v/>
      </c>
      <c r="AV122" t="str">
        <f t="shared" si="456"/>
        <v/>
      </c>
      <c r="AW122" t="str">
        <f t="shared" si="457"/>
        <v xml:space="preserve">                              </v>
      </c>
      <c r="AX122" s="24">
        <f t="shared" si="458"/>
        <v>0</v>
      </c>
      <c r="AY122" s="65" t="str">
        <f t="shared" si="459"/>
        <v>000000000000000</v>
      </c>
      <c r="AZ122" s="24">
        <f t="shared" si="460"/>
        <v>0</v>
      </c>
      <c r="BA122" s="65" t="str">
        <f t="shared" si="459"/>
        <v>000000000000000</v>
      </c>
      <c r="BB122" s="24">
        <f t="shared" si="461"/>
        <v>0</v>
      </c>
      <c r="BC122" s="65" t="str">
        <f t="shared" ref="BC122" si="758">IF(BB122&lt;0,SUBSTITUTE(TEXT(BB122,"000000000000,00"),",",""),SUBSTITUTE(TEXT(BB122,"0000000000000,00"),",",""))</f>
        <v>000000000000000</v>
      </c>
      <c r="BD122" s="24">
        <f t="shared" si="463"/>
        <v>0</v>
      </c>
      <c r="BE122" s="65" t="str">
        <f t="shared" ref="BE122" si="759">IF(BD122&lt;0,SUBSTITUTE(TEXT(BD122,"000000000000,00"),",",""),SUBSTITUTE(TEXT(BD122,"0000000000000,00"),",",""))</f>
        <v>000000000000000</v>
      </c>
      <c r="BF122" s="24">
        <f t="shared" si="465"/>
        <v>0</v>
      </c>
      <c r="BG122" s="65" t="str">
        <f t="shared" ref="BG122" si="760">IF(BF122&lt;0,SUBSTITUTE(TEXT(BF122,"000000000000,00"),",",""),SUBSTITUTE(TEXT(BF122,"0000000000000,00"),",",""))</f>
        <v>000000000000000</v>
      </c>
      <c r="BH122" s="24">
        <f t="shared" si="467"/>
        <v>0</v>
      </c>
      <c r="BI122" s="65" t="str">
        <f t="shared" ref="BI122" si="761">IF(BH122&lt;0,SUBSTITUTE(TEXT(BH122,"000000000000,00"),",",""),SUBSTITUTE(TEXT(BH122,"0000000000000,00"),",",""))</f>
        <v>000000000000000</v>
      </c>
      <c r="BJ122" s="24">
        <f t="shared" si="469"/>
        <v>0</v>
      </c>
      <c r="BK122" s="65" t="str">
        <f t="shared" ref="BK122" si="762">IF(BJ122&lt;0,SUBSTITUTE(TEXT(BJ122,"000000000000,00"),",",""),SUBSTITUTE(TEXT(BJ122,"0000000000000,00"),",",""))</f>
        <v>000000000000000</v>
      </c>
      <c r="BL122" s="24">
        <f t="shared" si="471"/>
        <v>0</v>
      </c>
      <c r="BM122" s="65" t="str">
        <f t="shared" ref="BM122" si="763">IF(BL122&lt;0,SUBSTITUTE(TEXT(BL122,"000000000000,00"),",",""),SUBSTITUTE(TEXT(BL122,"0000000000000,00"),",",""))</f>
        <v>000000000000000</v>
      </c>
      <c r="BN122" t="str">
        <f t="shared" si="473"/>
        <v>PES</v>
      </c>
      <c r="BO122" t="str">
        <f t="shared" si="474"/>
        <v>0001000000</v>
      </c>
      <c r="BP122">
        <f t="shared" si="475"/>
        <v>0</v>
      </c>
      <c r="BQ122">
        <f t="shared" si="476"/>
        <v>0</v>
      </c>
      <c r="BR122" s="24">
        <f t="shared" si="477"/>
        <v>0</v>
      </c>
      <c r="BS122" s="65" t="str">
        <f t="shared" si="478"/>
        <v>000000000000000</v>
      </c>
      <c r="BT122" t="str">
        <f t="shared" si="479"/>
        <v>00000000</v>
      </c>
      <c r="BU122" s="24">
        <f t="shared" si="480"/>
        <v>0</v>
      </c>
      <c r="BV122" s="65" t="str">
        <f t="shared" si="481"/>
        <v/>
      </c>
      <c r="BW122" s="69" t="str">
        <f t="shared" si="482"/>
        <v/>
      </c>
      <c r="BX122" s="24">
        <f t="shared" si="483"/>
        <v>0</v>
      </c>
      <c r="BY122" s="65" t="str">
        <f t="shared" si="484"/>
        <v/>
      </c>
      <c r="BZ122" s="24">
        <f t="shared" si="485"/>
        <v>0</v>
      </c>
      <c r="CA122" s="65" t="str">
        <f t="shared" si="486"/>
        <v/>
      </c>
      <c r="CB122" s="69" t="str">
        <f t="shared" si="487"/>
        <v/>
      </c>
      <c r="CC122" s="24">
        <f t="shared" si="488"/>
        <v>0</v>
      </c>
      <c r="CD122" s="65" t="str">
        <f t="shared" si="489"/>
        <v/>
      </c>
      <c r="CE122" s="73" t="str">
        <f>IF(CF122="","",MAX(CE$10:$CE121)+1)</f>
        <v/>
      </c>
      <c r="CF122" t="str">
        <f t="shared" si="444"/>
        <v/>
      </c>
      <c r="CG122" s="22" t="str">
        <f>IF(CH122="","",MAX($CG$10:CG121)+1)</f>
        <v/>
      </c>
      <c r="CH122" s="22" t="str">
        <f t="shared" si="445"/>
        <v/>
      </c>
      <c r="CI122" s="22" t="str">
        <f>IF(CJ122="","",MAX($CI$10:CI121)+1)</f>
        <v/>
      </c>
      <c r="CJ122" s="22" t="str">
        <f t="shared" si="446"/>
        <v/>
      </c>
    </row>
    <row r="123" spans="2:88">
      <c r="B123" s="39"/>
      <c r="C123" s="3"/>
      <c r="D123" s="3" t="str">
        <f t="shared" si="431"/>
        <v/>
      </c>
      <c r="E123" s="40"/>
      <c r="F123" s="40"/>
      <c r="G123" s="40">
        <f t="shared" si="447"/>
        <v>0</v>
      </c>
      <c r="H123" s="3">
        <v>80</v>
      </c>
      <c r="I123" s="3" t="str">
        <f t="shared" si="432"/>
        <v/>
      </c>
      <c r="J123" s="33"/>
      <c r="K123" s="3"/>
      <c r="L123" s="41"/>
      <c r="M123" s="41"/>
      <c r="N123" s="41"/>
      <c r="O123" s="41"/>
      <c r="P123" s="41"/>
      <c r="Q123" s="41"/>
      <c r="R123" s="41"/>
      <c r="S123" s="41"/>
      <c r="T123" s="3" t="s">
        <v>645</v>
      </c>
      <c r="U123" s="3" t="str">
        <f t="shared" si="433"/>
        <v/>
      </c>
      <c r="V123" s="41">
        <v>1</v>
      </c>
      <c r="W123" s="41">
        <f t="shared" si="448"/>
        <v>0</v>
      </c>
      <c r="X123" s="3">
        <v>0</v>
      </c>
      <c r="Y123" s="3" t="str">
        <f t="shared" si="434"/>
        <v/>
      </c>
      <c r="Z123" s="3"/>
      <c r="AA123" s="39" t="str">
        <f t="shared" si="449"/>
        <v/>
      </c>
      <c r="AC123" s="46"/>
      <c r="AD123" s="7"/>
      <c r="AE123" s="3" t="str">
        <f t="shared" si="435"/>
        <v/>
      </c>
      <c r="AF123" s="47">
        <f t="shared" si="490"/>
        <v>0</v>
      </c>
      <c r="AG123" s="46"/>
      <c r="AH123" s="7"/>
      <c r="AI123" s="3" t="str">
        <f t="shared" si="436"/>
        <v/>
      </c>
      <c r="AJ123" s="47">
        <f t="shared" si="491"/>
        <v>0</v>
      </c>
      <c r="AK123" s="53">
        <f t="shared" si="492"/>
        <v>0</v>
      </c>
      <c r="AL123" s="53">
        <f t="shared" si="493"/>
        <v>0</v>
      </c>
      <c r="AN123" s="56">
        <f t="shared" si="437"/>
        <v>0</v>
      </c>
      <c r="AP123" t="str">
        <f t="shared" si="450"/>
        <v/>
      </c>
      <c r="AQ123" t="str">
        <f t="shared" si="451"/>
        <v/>
      </c>
      <c r="AR123" t="str">
        <f t="shared" si="452"/>
        <v/>
      </c>
      <c r="AS123" t="str">
        <f t="shared" si="453"/>
        <v/>
      </c>
      <c r="AT123" t="str">
        <f t="shared" si="454"/>
        <v/>
      </c>
      <c r="AU123" t="str">
        <f t="shared" si="455"/>
        <v/>
      </c>
      <c r="AV123" t="str">
        <f t="shared" si="456"/>
        <v/>
      </c>
      <c r="AW123" t="str">
        <f t="shared" si="457"/>
        <v xml:space="preserve">                              </v>
      </c>
      <c r="AX123" s="24">
        <f t="shared" si="458"/>
        <v>0</v>
      </c>
      <c r="AY123" s="65" t="str">
        <f t="shared" si="459"/>
        <v>000000000000000</v>
      </c>
      <c r="AZ123" s="24">
        <f t="shared" si="460"/>
        <v>0</v>
      </c>
      <c r="BA123" s="65" t="str">
        <f t="shared" si="459"/>
        <v>000000000000000</v>
      </c>
      <c r="BB123" s="24">
        <f t="shared" si="461"/>
        <v>0</v>
      </c>
      <c r="BC123" s="65" t="str">
        <f t="shared" ref="BC123" si="764">IF(BB123&lt;0,SUBSTITUTE(TEXT(BB123,"000000000000,00"),",",""),SUBSTITUTE(TEXT(BB123,"0000000000000,00"),",",""))</f>
        <v>000000000000000</v>
      </c>
      <c r="BD123" s="24">
        <f t="shared" si="463"/>
        <v>0</v>
      </c>
      <c r="BE123" s="65" t="str">
        <f t="shared" ref="BE123" si="765">IF(BD123&lt;0,SUBSTITUTE(TEXT(BD123,"000000000000,00"),",",""),SUBSTITUTE(TEXT(BD123,"0000000000000,00"),",",""))</f>
        <v>000000000000000</v>
      </c>
      <c r="BF123" s="24">
        <f t="shared" si="465"/>
        <v>0</v>
      </c>
      <c r="BG123" s="65" t="str">
        <f t="shared" ref="BG123" si="766">IF(BF123&lt;0,SUBSTITUTE(TEXT(BF123,"000000000000,00"),",",""),SUBSTITUTE(TEXT(BF123,"0000000000000,00"),",",""))</f>
        <v>000000000000000</v>
      </c>
      <c r="BH123" s="24">
        <f t="shared" si="467"/>
        <v>0</v>
      </c>
      <c r="BI123" s="65" t="str">
        <f t="shared" ref="BI123" si="767">IF(BH123&lt;0,SUBSTITUTE(TEXT(BH123,"000000000000,00"),",",""),SUBSTITUTE(TEXT(BH123,"0000000000000,00"),",",""))</f>
        <v>000000000000000</v>
      </c>
      <c r="BJ123" s="24">
        <f t="shared" si="469"/>
        <v>0</v>
      </c>
      <c r="BK123" s="65" t="str">
        <f t="shared" ref="BK123" si="768">IF(BJ123&lt;0,SUBSTITUTE(TEXT(BJ123,"000000000000,00"),",",""),SUBSTITUTE(TEXT(BJ123,"0000000000000,00"),",",""))</f>
        <v>000000000000000</v>
      </c>
      <c r="BL123" s="24">
        <f t="shared" si="471"/>
        <v>0</v>
      </c>
      <c r="BM123" s="65" t="str">
        <f t="shared" ref="BM123" si="769">IF(BL123&lt;0,SUBSTITUTE(TEXT(BL123,"000000000000,00"),",",""),SUBSTITUTE(TEXT(BL123,"0000000000000,00"),",",""))</f>
        <v>000000000000000</v>
      </c>
      <c r="BN123" t="str">
        <f t="shared" si="473"/>
        <v>PES</v>
      </c>
      <c r="BO123" t="str">
        <f t="shared" si="474"/>
        <v>0001000000</v>
      </c>
      <c r="BP123">
        <f t="shared" si="475"/>
        <v>0</v>
      </c>
      <c r="BQ123">
        <f t="shared" si="476"/>
        <v>0</v>
      </c>
      <c r="BR123" s="24">
        <f t="shared" si="477"/>
        <v>0</v>
      </c>
      <c r="BS123" s="65" t="str">
        <f t="shared" si="478"/>
        <v>000000000000000</v>
      </c>
      <c r="BT123" t="str">
        <f t="shared" si="479"/>
        <v>00000000</v>
      </c>
      <c r="BU123" s="24">
        <f t="shared" si="480"/>
        <v>0</v>
      </c>
      <c r="BV123" s="65" t="str">
        <f t="shared" si="481"/>
        <v/>
      </c>
      <c r="BW123" s="69" t="str">
        <f t="shared" si="482"/>
        <v/>
      </c>
      <c r="BX123" s="24">
        <f t="shared" si="483"/>
        <v>0</v>
      </c>
      <c r="BY123" s="65" t="str">
        <f t="shared" si="484"/>
        <v/>
      </c>
      <c r="BZ123" s="24">
        <f t="shared" si="485"/>
        <v>0</v>
      </c>
      <c r="CA123" s="65" t="str">
        <f t="shared" si="486"/>
        <v/>
      </c>
      <c r="CB123" s="69" t="str">
        <f t="shared" si="487"/>
        <v/>
      </c>
      <c r="CC123" s="24">
        <f t="shared" si="488"/>
        <v>0</v>
      </c>
      <c r="CD123" s="65" t="str">
        <f t="shared" si="489"/>
        <v/>
      </c>
      <c r="CE123" s="73" t="str">
        <f>IF(CF123="","",MAX(CE$10:$CE122)+1)</f>
        <v/>
      </c>
      <c r="CF123" t="str">
        <f t="shared" si="444"/>
        <v/>
      </c>
      <c r="CG123" s="22" t="str">
        <f>IF(CH123="","",MAX($CG$10:CG122)+1)</f>
        <v/>
      </c>
      <c r="CH123" s="22" t="str">
        <f t="shared" si="445"/>
        <v/>
      </c>
      <c r="CI123" s="22" t="str">
        <f>IF(CJ123="","",MAX($CI$10:CI122)+1)</f>
        <v/>
      </c>
      <c r="CJ123" s="22" t="str">
        <f t="shared" si="446"/>
        <v/>
      </c>
    </row>
    <row r="124" spans="2:88">
      <c r="B124" s="39"/>
      <c r="C124" s="3"/>
      <c r="D124" s="3" t="str">
        <f t="shared" si="431"/>
        <v/>
      </c>
      <c r="E124" s="40"/>
      <c r="F124" s="40"/>
      <c r="G124" s="40">
        <f t="shared" si="447"/>
        <v>0</v>
      </c>
      <c r="H124" s="3">
        <v>80</v>
      </c>
      <c r="I124" s="3" t="str">
        <f t="shared" si="432"/>
        <v/>
      </c>
      <c r="J124" s="33"/>
      <c r="K124" s="3"/>
      <c r="L124" s="41"/>
      <c r="M124" s="41"/>
      <c r="N124" s="41"/>
      <c r="O124" s="41"/>
      <c r="P124" s="41"/>
      <c r="Q124" s="41"/>
      <c r="R124" s="41"/>
      <c r="S124" s="41"/>
      <c r="T124" s="3" t="s">
        <v>645</v>
      </c>
      <c r="U124" s="3" t="str">
        <f t="shared" si="433"/>
        <v/>
      </c>
      <c r="V124" s="41">
        <v>1</v>
      </c>
      <c r="W124" s="41">
        <f t="shared" si="448"/>
        <v>0</v>
      </c>
      <c r="X124" s="3">
        <v>0</v>
      </c>
      <c r="Y124" s="3" t="str">
        <f t="shared" si="434"/>
        <v/>
      </c>
      <c r="Z124" s="3"/>
      <c r="AA124" s="39" t="str">
        <f t="shared" si="449"/>
        <v/>
      </c>
      <c r="AC124" s="46"/>
      <c r="AD124" s="7"/>
      <c r="AE124" s="3" t="str">
        <f t="shared" si="435"/>
        <v/>
      </c>
      <c r="AF124" s="47">
        <f t="shared" si="490"/>
        <v>0</v>
      </c>
      <c r="AG124" s="46"/>
      <c r="AH124" s="7"/>
      <c r="AI124" s="3" t="str">
        <f t="shared" si="436"/>
        <v/>
      </c>
      <c r="AJ124" s="47">
        <f t="shared" si="491"/>
        <v>0</v>
      </c>
      <c r="AK124" s="53">
        <f t="shared" si="492"/>
        <v>0</v>
      </c>
      <c r="AL124" s="53">
        <f t="shared" si="493"/>
        <v>0</v>
      </c>
      <c r="AN124" s="56">
        <f t="shared" si="437"/>
        <v>0</v>
      </c>
      <c r="AP124" t="str">
        <f t="shared" si="450"/>
        <v/>
      </c>
      <c r="AQ124" t="str">
        <f t="shared" si="451"/>
        <v/>
      </c>
      <c r="AR124" t="str">
        <f t="shared" si="452"/>
        <v/>
      </c>
      <c r="AS124" t="str">
        <f t="shared" si="453"/>
        <v/>
      </c>
      <c r="AT124" t="str">
        <f t="shared" si="454"/>
        <v/>
      </c>
      <c r="AU124" t="str">
        <f t="shared" si="455"/>
        <v/>
      </c>
      <c r="AV124" t="str">
        <f t="shared" si="456"/>
        <v/>
      </c>
      <c r="AW124" t="str">
        <f t="shared" si="457"/>
        <v xml:space="preserve">                              </v>
      </c>
      <c r="AX124" s="24">
        <f t="shared" si="458"/>
        <v>0</v>
      </c>
      <c r="AY124" s="65" t="str">
        <f t="shared" si="459"/>
        <v>000000000000000</v>
      </c>
      <c r="AZ124" s="24">
        <f t="shared" si="460"/>
        <v>0</v>
      </c>
      <c r="BA124" s="65" t="str">
        <f t="shared" si="459"/>
        <v>000000000000000</v>
      </c>
      <c r="BB124" s="24">
        <f t="shared" si="461"/>
        <v>0</v>
      </c>
      <c r="BC124" s="65" t="str">
        <f t="shared" ref="BC124" si="770">IF(BB124&lt;0,SUBSTITUTE(TEXT(BB124,"000000000000,00"),",",""),SUBSTITUTE(TEXT(BB124,"0000000000000,00"),",",""))</f>
        <v>000000000000000</v>
      </c>
      <c r="BD124" s="24">
        <f t="shared" si="463"/>
        <v>0</v>
      </c>
      <c r="BE124" s="65" t="str">
        <f t="shared" ref="BE124" si="771">IF(BD124&lt;0,SUBSTITUTE(TEXT(BD124,"000000000000,00"),",",""),SUBSTITUTE(TEXT(BD124,"0000000000000,00"),",",""))</f>
        <v>000000000000000</v>
      </c>
      <c r="BF124" s="24">
        <f t="shared" si="465"/>
        <v>0</v>
      </c>
      <c r="BG124" s="65" t="str">
        <f t="shared" ref="BG124" si="772">IF(BF124&lt;0,SUBSTITUTE(TEXT(BF124,"000000000000,00"),",",""),SUBSTITUTE(TEXT(BF124,"0000000000000,00"),",",""))</f>
        <v>000000000000000</v>
      </c>
      <c r="BH124" s="24">
        <f t="shared" si="467"/>
        <v>0</v>
      </c>
      <c r="BI124" s="65" t="str">
        <f t="shared" ref="BI124" si="773">IF(BH124&lt;0,SUBSTITUTE(TEXT(BH124,"000000000000,00"),",",""),SUBSTITUTE(TEXT(BH124,"0000000000000,00"),",",""))</f>
        <v>000000000000000</v>
      </c>
      <c r="BJ124" s="24">
        <f t="shared" si="469"/>
        <v>0</v>
      </c>
      <c r="BK124" s="65" t="str">
        <f t="shared" ref="BK124" si="774">IF(BJ124&lt;0,SUBSTITUTE(TEXT(BJ124,"000000000000,00"),",",""),SUBSTITUTE(TEXT(BJ124,"0000000000000,00"),",",""))</f>
        <v>000000000000000</v>
      </c>
      <c r="BL124" s="24">
        <f t="shared" si="471"/>
        <v>0</v>
      </c>
      <c r="BM124" s="65" t="str">
        <f t="shared" ref="BM124" si="775">IF(BL124&lt;0,SUBSTITUTE(TEXT(BL124,"000000000000,00"),",",""),SUBSTITUTE(TEXT(BL124,"0000000000000,00"),",",""))</f>
        <v>000000000000000</v>
      </c>
      <c r="BN124" t="str">
        <f t="shared" si="473"/>
        <v>PES</v>
      </c>
      <c r="BO124" t="str">
        <f t="shared" si="474"/>
        <v>0001000000</v>
      </c>
      <c r="BP124">
        <f t="shared" si="475"/>
        <v>0</v>
      </c>
      <c r="BQ124">
        <f t="shared" si="476"/>
        <v>0</v>
      </c>
      <c r="BR124" s="24">
        <f t="shared" si="477"/>
        <v>0</v>
      </c>
      <c r="BS124" s="65" t="str">
        <f t="shared" si="478"/>
        <v>000000000000000</v>
      </c>
      <c r="BT124" t="str">
        <f t="shared" si="479"/>
        <v>00000000</v>
      </c>
      <c r="BU124" s="24">
        <f t="shared" si="480"/>
        <v>0</v>
      </c>
      <c r="BV124" s="65" t="str">
        <f t="shared" si="481"/>
        <v/>
      </c>
      <c r="BW124" s="69" t="str">
        <f t="shared" si="482"/>
        <v/>
      </c>
      <c r="BX124" s="24">
        <f t="shared" si="483"/>
        <v>0</v>
      </c>
      <c r="BY124" s="65" t="str">
        <f t="shared" si="484"/>
        <v/>
      </c>
      <c r="BZ124" s="24">
        <f t="shared" si="485"/>
        <v>0</v>
      </c>
      <c r="CA124" s="65" t="str">
        <f t="shared" si="486"/>
        <v/>
      </c>
      <c r="CB124" s="69" t="str">
        <f t="shared" si="487"/>
        <v/>
      </c>
      <c r="CC124" s="24">
        <f t="shared" si="488"/>
        <v>0</v>
      </c>
      <c r="CD124" s="65" t="str">
        <f t="shared" si="489"/>
        <v/>
      </c>
      <c r="CE124" s="73" t="str">
        <f>IF(CF124="","",MAX(CE$10:$CE123)+1)</f>
        <v/>
      </c>
      <c r="CF124" t="str">
        <f t="shared" si="444"/>
        <v/>
      </c>
      <c r="CG124" s="22" t="str">
        <f>IF(CH124="","",MAX($CG$10:CG123)+1)</f>
        <v/>
      </c>
      <c r="CH124" s="22" t="str">
        <f t="shared" si="445"/>
        <v/>
      </c>
      <c r="CI124" s="22" t="str">
        <f>IF(CJ124="","",MAX($CI$10:CI123)+1)</f>
        <v/>
      </c>
      <c r="CJ124" s="22" t="str">
        <f t="shared" si="446"/>
        <v/>
      </c>
    </row>
    <row r="125" spans="2:88">
      <c r="B125" s="39"/>
      <c r="C125" s="3"/>
      <c r="D125" s="3" t="str">
        <f t="shared" si="431"/>
        <v/>
      </c>
      <c r="E125" s="40"/>
      <c r="F125" s="40"/>
      <c r="G125" s="40">
        <f t="shared" si="447"/>
        <v>0</v>
      </c>
      <c r="H125" s="3">
        <v>80</v>
      </c>
      <c r="I125" s="3" t="str">
        <f t="shared" si="432"/>
        <v/>
      </c>
      <c r="J125" s="33"/>
      <c r="K125" s="3"/>
      <c r="L125" s="41"/>
      <c r="M125" s="41"/>
      <c r="N125" s="41"/>
      <c r="O125" s="41"/>
      <c r="P125" s="41"/>
      <c r="Q125" s="41"/>
      <c r="R125" s="41"/>
      <c r="S125" s="41"/>
      <c r="T125" s="3" t="s">
        <v>645</v>
      </c>
      <c r="U125" s="3" t="str">
        <f t="shared" si="433"/>
        <v/>
      </c>
      <c r="V125" s="41">
        <v>1</v>
      </c>
      <c r="W125" s="41">
        <f t="shared" si="448"/>
        <v>0</v>
      </c>
      <c r="X125" s="3">
        <v>0</v>
      </c>
      <c r="Y125" s="3" t="str">
        <f t="shared" si="434"/>
        <v/>
      </c>
      <c r="Z125" s="3"/>
      <c r="AA125" s="39" t="str">
        <f t="shared" si="449"/>
        <v/>
      </c>
      <c r="AC125" s="46"/>
      <c r="AD125" s="7"/>
      <c r="AE125" s="3" t="str">
        <f t="shared" si="435"/>
        <v/>
      </c>
      <c r="AF125" s="47">
        <f t="shared" si="490"/>
        <v>0</v>
      </c>
      <c r="AG125" s="46"/>
      <c r="AH125" s="7"/>
      <c r="AI125" s="3" t="str">
        <f t="shared" si="436"/>
        <v/>
      </c>
      <c r="AJ125" s="47">
        <f t="shared" si="491"/>
        <v>0</v>
      </c>
      <c r="AK125" s="53">
        <f t="shared" si="492"/>
        <v>0</v>
      </c>
      <c r="AL125" s="53">
        <f t="shared" si="493"/>
        <v>0</v>
      </c>
      <c r="AN125" s="56">
        <f t="shared" si="437"/>
        <v>0</v>
      </c>
      <c r="AP125" t="str">
        <f t="shared" si="450"/>
        <v/>
      </c>
      <c r="AQ125" t="str">
        <f t="shared" si="451"/>
        <v/>
      </c>
      <c r="AR125" t="str">
        <f t="shared" si="452"/>
        <v/>
      </c>
      <c r="AS125" t="str">
        <f t="shared" si="453"/>
        <v/>
      </c>
      <c r="AT125" t="str">
        <f t="shared" si="454"/>
        <v/>
      </c>
      <c r="AU125" t="str">
        <f t="shared" si="455"/>
        <v/>
      </c>
      <c r="AV125" t="str">
        <f t="shared" si="456"/>
        <v/>
      </c>
      <c r="AW125" t="str">
        <f t="shared" si="457"/>
        <v xml:space="preserve">                              </v>
      </c>
      <c r="AX125" s="24">
        <f t="shared" si="458"/>
        <v>0</v>
      </c>
      <c r="AY125" s="65" t="str">
        <f t="shared" si="459"/>
        <v>000000000000000</v>
      </c>
      <c r="AZ125" s="24">
        <f t="shared" si="460"/>
        <v>0</v>
      </c>
      <c r="BA125" s="65" t="str">
        <f t="shared" si="459"/>
        <v>000000000000000</v>
      </c>
      <c r="BB125" s="24">
        <f t="shared" si="461"/>
        <v>0</v>
      </c>
      <c r="BC125" s="65" t="str">
        <f t="shared" ref="BC125" si="776">IF(BB125&lt;0,SUBSTITUTE(TEXT(BB125,"000000000000,00"),",",""),SUBSTITUTE(TEXT(BB125,"0000000000000,00"),",",""))</f>
        <v>000000000000000</v>
      </c>
      <c r="BD125" s="24">
        <f t="shared" si="463"/>
        <v>0</v>
      </c>
      <c r="BE125" s="65" t="str">
        <f t="shared" ref="BE125" si="777">IF(BD125&lt;0,SUBSTITUTE(TEXT(BD125,"000000000000,00"),",",""),SUBSTITUTE(TEXT(BD125,"0000000000000,00"),",",""))</f>
        <v>000000000000000</v>
      </c>
      <c r="BF125" s="24">
        <f t="shared" si="465"/>
        <v>0</v>
      </c>
      <c r="BG125" s="65" t="str">
        <f t="shared" ref="BG125" si="778">IF(BF125&lt;0,SUBSTITUTE(TEXT(BF125,"000000000000,00"),",",""),SUBSTITUTE(TEXT(BF125,"0000000000000,00"),",",""))</f>
        <v>000000000000000</v>
      </c>
      <c r="BH125" s="24">
        <f t="shared" si="467"/>
        <v>0</v>
      </c>
      <c r="BI125" s="65" t="str">
        <f t="shared" ref="BI125" si="779">IF(BH125&lt;0,SUBSTITUTE(TEXT(BH125,"000000000000,00"),",",""),SUBSTITUTE(TEXT(BH125,"0000000000000,00"),",",""))</f>
        <v>000000000000000</v>
      </c>
      <c r="BJ125" s="24">
        <f t="shared" si="469"/>
        <v>0</v>
      </c>
      <c r="BK125" s="65" t="str">
        <f t="shared" ref="BK125" si="780">IF(BJ125&lt;0,SUBSTITUTE(TEXT(BJ125,"000000000000,00"),",",""),SUBSTITUTE(TEXT(BJ125,"0000000000000,00"),",",""))</f>
        <v>000000000000000</v>
      </c>
      <c r="BL125" s="24">
        <f t="shared" si="471"/>
        <v>0</v>
      </c>
      <c r="BM125" s="65" t="str">
        <f t="shared" ref="BM125" si="781">IF(BL125&lt;0,SUBSTITUTE(TEXT(BL125,"000000000000,00"),",",""),SUBSTITUTE(TEXT(BL125,"0000000000000,00"),",",""))</f>
        <v>000000000000000</v>
      </c>
      <c r="BN125" t="str">
        <f t="shared" si="473"/>
        <v>PES</v>
      </c>
      <c r="BO125" t="str">
        <f t="shared" si="474"/>
        <v>0001000000</v>
      </c>
      <c r="BP125">
        <f t="shared" si="475"/>
        <v>0</v>
      </c>
      <c r="BQ125">
        <f t="shared" si="476"/>
        <v>0</v>
      </c>
      <c r="BR125" s="24">
        <f t="shared" si="477"/>
        <v>0</v>
      </c>
      <c r="BS125" s="65" t="str">
        <f t="shared" si="478"/>
        <v>000000000000000</v>
      </c>
      <c r="BT125" t="str">
        <f t="shared" si="479"/>
        <v>00000000</v>
      </c>
      <c r="BU125" s="24">
        <f t="shared" si="480"/>
        <v>0</v>
      </c>
      <c r="BV125" s="65" t="str">
        <f t="shared" si="481"/>
        <v/>
      </c>
      <c r="BW125" s="69" t="str">
        <f t="shared" si="482"/>
        <v/>
      </c>
      <c r="BX125" s="24">
        <f t="shared" si="483"/>
        <v>0</v>
      </c>
      <c r="BY125" s="65" t="str">
        <f t="shared" si="484"/>
        <v/>
      </c>
      <c r="BZ125" s="24">
        <f t="shared" si="485"/>
        <v>0</v>
      </c>
      <c r="CA125" s="65" t="str">
        <f t="shared" si="486"/>
        <v/>
      </c>
      <c r="CB125" s="69" t="str">
        <f t="shared" si="487"/>
        <v/>
      </c>
      <c r="CC125" s="24">
        <f t="shared" si="488"/>
        <v>0</v>
      </c>
      <c r="CD125" s="65" t="str">
        <f t="shared" si="489"/>
        <v/>
      </c>
      <c r="CE125" s="73" t="str">
        <f>IF(CF125="","",MAX(CE$10:$CE124)+1)</f>
        <v/>
      </c>
      <c r="CF125" t="str">
        <f t="shared" si="444"/>
        <v/>
      </c>
      <c r="CG125" s="22" t="str">
        <f>IF(CH125="","",MAX($CG$10:CG124)+1)</f>
        <v/>
      </c>
      <c r="CH125" s="22" t="str">
        <f t="shared" si="445"/>
        <v/>
      </c>
      <c r="CI125" s="22" t="str">
        <f>IF(CJ125="","",MAX($CI$10:CI124)+1)</f>
        <v/>
      </c>
      <c r="CJ125" s="22" t="str">
        <f t="shared" si="446"/>
        <v/>
      </c>
    </row>
    <row r="126" spans="2:88">
      <c r="B126" s="39"/>
      <c r="C126" s="3"/>
      <c r="D126" s="3" t="str">
        <f t="shared" si="431"/>
        <v/>
      </c>
      <c r="E126" s="40"/>
      <c r="F126" s="40"/>
      <c r="G126" s="40">
        <f t="shared" si="447"/>
        <v>0</v>
      </c>
      <c r="H126" s="3">
        <v>80</v>
      </c>
      <c r="I126" s="3" t="str">
        <f t="shared" si="432"/>
        <v/>
      </c>
      <c r="J126" s="33"/>
      <c r="K126" s="3"/>
      <c r="L126" s="41"/>
      <c r="M126" s="41"/>
      <c r="N126" s="41"/>
      <c r="O126" s="41"/>
      <c r="P126" s="41"/>
      <c r="Q126" s="41"/>
      <c r="R126" s="41"/>
      <c r="S126" s="41"/>
      <c r="T126" s="3" t="s">
        <v>645</v>
      </c>
      <c r="U126" s="3" t="str">
        <f t="shared" si="433"/>
        <v/>
      </c>
      <c r="V126" s="41">
        <v>1</v>
      </c>
      <c r="W126" s="41">
        <f t="shared" si="448"/>
        <v>0</v>
      </c>
      <c r="X126" s="3">
        <v>0</v>
      </c>
      <c r="Y126" s="3" t="str">
        <f t="shared" si="434"/>
        <v/>
      </c>
      <c r="Z126" s="3"/>
      <c r="AA126" s="39" t="str">
        <f t="shared" si="449"/>
        <v/>
      </c>
      <c r="AC126" s="46"/>
      <c r="AD126" s="7"/>
      <c r="AE126" s="3" t="str">
        <f t="shared" si="435"/>
        <v/>
      </c>
      <c r="AF126" s="47">
        <f t="shared" si="490"/>
        <v>0</v>
      </c>
      <c r="AG126" s="46"/>
      <c r="AH126" s="7"/>
      <c r="AI126" s="3" t="str">
        <f t="shared" si="436"/>
        <v/>
      </c>
      <c r="AJ126" s="47">
        <f t="shared" si="491"/>
        <v>0</v>
      </c>
      <c r="AK126" s="53">
        <f t="shared" si="492"/>
        <v>0</v>
      </c>
      <c r="AL126" s="53">
        <f t="shared" si="493"/>
        <v>0</v>
      </c>
      <c r="AN126" s="56">
        <f t="shared" si="437"/>
        <v>0</v>
      </c>
      <c r="AP126" t="str">
        <f t="shared" si="450"/>
        <v/>
      </c>
      <c r="AQ126" t="str">
        <f t="shared" si="451"/>
        <v/>
      </c>
      <c r="AR126" t="str">
        <f t="shared" si="452"/>
        <v/>
      </c>
      <c r="AS126" t="str">
        <f t="shared" si="453"/>
        <v/>
      </c>
      <c r="AT126" t="str">
        <f t="shared" si="454"/>
        <v/>
      </c>
      <c r="AU126" t="str">
        <f t="shared" si="455"/>
        <v/>
      </c>
      <c r="AV126" t="str">
        <f t="shared" si="456"/>
        <v/>
      </c>
      <c r="AW126" t="str">
        <f t="shared" si="457"/>
        <v xml:space="preserve">                              </v>
      </c>
      <c r="AX126" s="24">
        <f t="shared" si="458"/>
        <v>0</v>
      </c>
      <c r="AY126" s="65" t="str">
        <f t="shared" si="459"/>
        <v>000000000000000</v>
      </c>
      <c r="AZ126" s="24">
        <f t="shared" si="460"/>
        <v>0</v>
      </c>
      <c r="BA126" s="65" t="str">
        <f t="shared" si="459"/>
        <v>000000000000000</v>
      </c>
      <c r="BB126" s="24">
        <f t="shared" si="461"/>
        <v>0</v>
      </c>
      <c r="BC126" s="65" t="str">
        <f t="shared" ref="BC126" si="782">IF(BB126&lt;0,SUBSTITUTE(TEXT(BB126,"000000000000,00"),",",""),SUBSTITUTE(TEXT(BB126,"0000000000000,00"),",",""))</f>
        <v>000000000000000</v>
      </c>
      <c r="BD126" s="24">
        <f t="shared" si="463"/>
        <v>0</v>
      </c>
      <c r="BE126" s="65" t="str">
        <f t="shared" ref="BE126" si="783">IF(BD126&lt;0,SUBSTITUTE(TEXT(BD126,"000000000000,00"),",",""),SUBSTITUTE(TEXT(BD126,"0000000000000,00"),",",""))</f>
        <v>000000000000000</v>
      </c>
      <c r="BF126" s="24">
        <f t="shared" si="465"/>
        <v>0</v>
      </c>
      <c r="BG126" s="65" t="str">
        <f t="shared" ref="BG126" si="784">IF(BF126&lt;0,SUBSTITUTE(TEXT(BF126,"000000000000,00"),",",""),SUBSTITUTE(TEXT(BF126,"0000000000000,00"),",",""))</f>
        <v>000000000000000</v>
      </c>
      <c r="BH126" s="24">
        <f t="shared" si="467"/>
        <v>0</v>
      </c>
      <c r="BI126" s="65" t="str">
        <f t="shared" ref="BI126" si="785">IF(BH126&lt;0,SUBSTITUTE(TEXT(BH126,"000000000000,00"),",",""),SUBSTITUTE(TEXT(BH126,"0000000000000,00"),",",""))</f>
        <v>000000000000000</v>
      </c>
      <c r="BJ126" s="24">
        <f t="shared" si="469"/>
        <v>0</v>
      </c>
      <c r="BK126" s="65" t="str">
        <f t="shared" ref="BK126" si="786">IF(BJ126&lt;0,SUBSTITUTE(TEXT(BJ126,"000000000000,00"),",",""),SUBSTITUTE(TEXT(BJ126,"0000000000000,00"),",",""))</f>
        <v>000000000000000</v>
      </c>
      <c r="BL126" s="24">
        <f t="shared" si="471"/>
        <v>0</v>
      </c>
      <c r="BM126" s="65" t="str">
        <f t="shared" ref="BM126" si="787">IF(BL126&lt;0,SUBSTITUTE(TEXT(BL126,"000000000000,00"),",",""),SUBSTITUTE(TEXT(BL126,"0000000000000,00"),",",""))</f>
        <v>000000000000000</v>
      </c>
      <c r="BN126" t="str">
        <f t="shared" si="473"/>
        <v>PES</v>
      </c>
      <c r="BO126" t="str">
        <f t="shared" si="474"/>
        <v>0001000000</v>
      </c>
      <c r="BP126">
        <f t="shared" si="475"/>
        <v>0</v>
      </c>
      <c r="BQ126">
        <f t="shared" si="476"/>
        <v>0</v>
      </c>
      <c r="BR126" s="24">
        <f t="shared" si="477"/>
        <v>0</v>
      </c>
      <c r="BS126" s="65" t="str">
        <f t="shared" si="478"/>
        <v>000000000000000</v>
      </c>
      <c r="BT126" t="str">
        <f t="shared" si="479"/>
        <v>00000000</v>
      </c>
      <c r="BU126" s="24">
        <f t="shared" si="480"/>
        <v>0</v>
      </c>
      <c r="BV126" s="65" t="str">
        <f t="shared" si="481"/>
        <v/>
      </c>
      <c r="BW126" s="69" t="str">
        <f t="shared" si="482"/>
        <v/>
      </c>
      <c r="BX126" s="24">
        <f t="shared" si="483"/>
        <v>0</v>
      </c>
      <c r="BY126" s="65" t="str">
        <f t="shared" si="484"/>
        <v/>
      </c>
      <c r="BZ126" s="24">
        <f t="shared" si="485"/>
        <v>0</v>
      </c>
      <c r="CA126" s="65" t="str">
        <f t="shared" si="486"/>
        <v/>
      </c>
      <c r="CB126" s="69" t="str">
        <f t="shared" si="487"/>
        <v/>
      </c>
      <c r="CC126" s="24">
        <f t="shared" si="488"/>
        <v>0</v>
      </c>
      <c r="CD126" s="65" t="str">
        <f t="shared" si="489"/>
        <v/>
      </c>
      <c r="CE126" s="73" t="str">
        <f>IF(CF126="","",MAX(CE$10:$CE125)+1)</f>
        <v/>
      </c>
      <c r="CF126" t="str">
        <f t="shared" si="444"/>
        <v/>
      </c>
      <c r="CG126" s="22" t="str">
        <f>IF(CH126="","",MAX($CG$10:CG125)+1)</f>
        <v/>
      </c>
      <c r="CH126" s="22" t="str">
        <f t="shared" si="445"/>
        <v/>
      </c>
      <c r="CI126" s="22" t="str">
        <f>IF(CJ126="","",MAX($CI$10:CI125)+1)</f>
        <v/>
      </c>
      <c r="CJ126" s="22" t="str">
        <f t="shared" si="446"/>
        <v/>
      </c>
    </row>
    <row r="127" spans="2:88">
      <c r="B127" s="39"/>
      <c r="C127" s="3"/>
      <c r="D127" s="3" t="str">
        <f t="shared" si="431"/>
        <v/>
      </c>
      <c r="E127" s="40"/>
      <c r="F127" s="40"/>
      <c r="G127" s="40">
        <f t="shared" si="447"/>
        <v>0</v>
      </c>
      <c r="H127" s="3">
        <v>80</v>
      </c>
      <c r="I127" s="3" t="str">
        <f t="shared" si="432"/>
        <v/>
      </c>
      <c r="J127" s="33"/>
      <c r="K127" s="3"/>
      <c r="L127" s="41"/>
      <c r="M127" s="41"/>
      <c r="N127" s="41"/>
      <c r="O127" s="41"/>
      <c r="P127" s="41"/>
      <c r="Q127" s="41"/>
      <c r="R127" s="41"/>
      <c r="S127" s="41"/>
      <c r="T127" s="3" t="s">
        <v>645</v>
      </c>
      <c r="U127" s="3" t="str">
        <f t="shared" si="433"/>
        <v/>
      </c>
      <c r="V127" s="41">
        <v>1</v>
      </c>
      <c r="W127" s="41">
        <f t="shared" si="448"/>
        <v>0</v>
      </c>
      <c r="X127" s="3">
        <v>0</v>
      </c>
      <c r="Y127" s="3" t="str">
        <f t="shared" si="434"/>
        <v/>
      </c>
      <c r="Z127" s="3"/>
      <c r="AA127" s="39" t="str">
        <f t="shared" si="449"/>
        <v/>
      </c>
      <c r="AC127" s="46"/>
      <c r="AD127" s="7"/>
      <c r="AE127" s="3" t="str">
        <f t="shared" si="435"/>
        <v/>
      </c>
      <c r="AF127" s="47">
        <f t="shared" si="490"/>
        <v>0</v>
      </c>
      <c r="AG127" s="46"/>
      <c r="AH127" s="7"/>
      <c r="AI127" s="3" t="str">
        <f t="shared" si="436"/>
        <v/>
      </c>
      <c r="AJ127" s="47">
        <f t="shared" si="491"/>
        <v>0</v>
      </c>
      <c r="AK127" s="53">
        <f t="shared" si="492"/>
        <v>0</v>
      </c>
      <c r="AL127" s="53">
        <f t="shared" si="493"/>
        <v>0</v>
      </c>
      <c r="AN127" s="56">
        <f t="shared" si="437"/>
        <v>0</v>
      </c>
      <c r="AP127" t="str">
        <f t="shared" si="450"/>
        <v/>
      </c>
      <c r="AQ127" t="str">
        <f t="shared" si="451"/>
        <v/>
      </c>
      <c r="AR127" t="str">
        <f t="shared" si="452"/>
        <v/>
      </c>
      <c r="AS127" t="str">
        <f t="shared" si="453"/>
        <v/>
      </c>
      <c r="AT127" t="str">
        <f t="shared" si="454"/>
        <v/>
      </c>
      <c r="AU127" t="str">
        <f t="shared" si="455"/>
        <v/>
      </c>
      <c r="AV127" t="str">
        <f t="shared" si="456"/>
        <v/>
      </c>
      <c r="AW127" t="str">
        <f t="shared" si="457"/>
        <v xml:space="preserve">                              </v>
      </c>
      <c r="AX127" s="24">
        <f t="shared" si="458"/>
        <v>0</v>
      </c>
      <c r="AY127" s="65" t="str">
        <f t="shared" si="459"/>
        <v>000000000000000</v>
      </c>
      <c r="AZ127" s="24">
        <f t="shared" si="460"/>
        <v>0</v>
      </c>
      <c r="BA127" s="65" t="str">
        <f t="shared" si="459"/>
        <v>000000000000000</v>
      </c>
      <c r="BB127" s="24">
        <f t="shared" si="461"/>
        <v>0</v>
      </c>
      <c r="BC127" s="65" t="str">
        <f t="shared" ref="BC127" si="788">IF(BB127&lt;0,SUBSTITUTE(TEXT(BB127,"000000000000,00"),",",""),SUBSTITUTE(TEXT(BB127,"0000000000000,00"),",",""))</f>
        <v>000000000000000</v>
      </c>
      <c r="BD127" s="24">
        <f t="shared" si="463"/>
        <v>0</v>
      </c>
      <c r="BE127" s="65" t="str">
        <f t="shared" ref="BE127" si="789">IF(BD127&lt;0,SUBSTITUTE(TEXT(BD127,"000000000000,00"),",",""),SUBSTITUTE(TEXT(BD127,"0000000000000,00"),",",""))</f>
        <v>000000000000000</v>
      </c>
      <c r="BF127" s="24">
        <f t="shared" si="465"/>
        <v>0</v>
      </c>
      <c r="BG127" s="65" t="str">
        <f t="shared" ref="BG127" si="790">IF(BF127&lt;0,SUBSTITUTE(TEXT(BF127,"000000000000,00"),",",""),SUBSTITUTE(TEXT(BF127,"0000000000000,00"),",",""))</f>
        <v>000000000000000</v>
      </c>
      <c r="BH127" s="24">
        <f t="shared" si="467"/>
        <v>0</v>
      </c>
      <c r="BI127" s="65" t="str">
        <f t="shared" ref="BI127" si="791">IF(BH127&lt;0,SUBSTITUTE(TEXT(BH127,"000000000000,00"),",",""),SUBSTITUTE(TEXT(BH127,"0000000000000,00"),",",""))</f>
        <v>000000000000000</v>
      </c>
      <c r="BJ127" s="24">
        <f t="shared" si="469"/>
        <v>0</v>
      </c>
      <c r="BK127" s="65" t="str">
        <f t="shared" ref="BK127" si="792">IF(BJ127&lt;0,SUBSTITUTE(TEXT(BJ127,"000000000000,00"),",",""),SUBSTITUTE(TEXT(BJ127,"0000000000000,00"),",",""))</f>
        <v>000000000000000</v>
      </c>
      <c r="BL127" s="24">
        <f t="shared" si="471"/>
        <v>0</v>
      </c>
      <c r="BM127" s="65" t="str">
        <f t="shared" ref="BM127" si="793">IF(BL127&lt;0,SUBSTITUTE(TEXT(BL127,"000000000000,00"),",",""),SUBSTITUTE(TEXT(BL127,"0000000000000,00"),",",""))</f>
        <v>000000000000000</v>
      </c>
      <c r="BN127" t="str">
        <f t="shared" si="473"/>
        <v>PES</v>
      </c>
      <c r="BO127" t="str">
        <f t="shared" si="474"/>
        <v>0001000000</v>
      </c>
      <c r="BP127">
        <f t="shared" si="475"/>
        <v>0</v>
      </c>
      <c r="BQ127">
        <f t="shared" si="476"/>
        <v>0</v>
      </c>
      <c r="BR127" s="24">
        <f t="shared" si="477"/>
        <v>0</v>
      </c>
      <c r="BS127" s="65" t="str">
        <f t="shared" si="478"/>
        <v>000000000000000</v>
      </c>
      <c r="BT127" t="str">
        <f t="shared" si="479"/>
        <v>00000000</v>
      </c>
      <c r="BU127" s="24">
        <f t="shared" si="480"/>
        <v>0</v>
      </c>
      <c r="BV127" s="65" t="str">
        <f t="shared" si="481"/>
        <v/>
      </c>
      <c r="BW127" s="69" t="str">
        <f t="shared" si="482"/>
        <v/>
      </c>
      <c r="BX127" s="24">
        <f t="shared" si="483"/>
        <v>0</v>
      </c>
      <c r="BY127" s="65" t="str">
        <f t="shared" si="484"/>
        <v/>
      </c>
      <c r="BZ127" s="24">
        <f t="shared" si="485"/>
        <v>0</v>
      </c>
      <c r="CA127" s="65" t="str">
        <f t="shared" si="486"/>
        <v/>
      </c>
      <c r="CB127" s="69" t="str">
        <f t="shared" si="487"/>
        <v/>
      </c>
      <c r="CC127" s="24">
        <f t="shared" si="488"/>
        <v>0</v>
      </c>
      <c r="CD127" s="65" t="str">
        <f t="shared" si="489"/>
        <v/>
      </c>
      <c r="CE127" s="73" t="str">
        <f>IF(CF127="","",MAX(CE$10:$CE126)+1)</f>
        <v/>
      </c>
      <c r="CF127" t="str">
        <f t="shared" si="444"/>
        <v/>
      </c>
      <c r="CG127" s="22" t="str">
        <f>IF(CH127="","",MAX($CG$10:CG126)+1)</f>
        <v/>
      </c>
      <c r="CH127" s="22" t="str">
        <f t="shared" si="445"/>
        <v/>
      </c>
      <c r="CI127" s="22" t="str">
        <f>IF(CJ127="","",MAX($CI$10:CI126)+1)</f>
        <v/>
      </c>
      <c r="CJ127" s="22" t="str">
        <f t="shared" si="446"/>
        <v/>
      </c>
    </row>
    <row r="128" spans="2:88">
      <c r="B128" s="39"/>
      <c r="C128" s="3"/>
      <c r="D128" s="3" t="str">
        <f t="shared" si="431"/>
        <v/>
      </c>
      <c r="E128" s="40"/>
      <c r="F128" s="40"/>
      <c r="G128" s="40">
        <f t="shared" si="447"/>
        <v>0</v>
      </c>
      <c r="H128" s="3">
        <v>80</v>
      </c>
      <c r="I128" s="3" t="str">
        <f t="shared" si="432"/>
        <v/>
      </c>
      <c r="J128" s="33"/>
      <c r="K128" s="3"/>
      <c r="L128" s="41"/>
      <c r="M128" s="41"/>
      <c r="N128" s="41"/>
      <c r="O128" s="41"/>
      <c r="P128" s="41"/>
      <c r="Q128" s="41"/>
      <c r="R128" s="41"/>
      <c r="S128" s="41"/>
      <c r="T128" s="3" t="s">
        <v>645</v>
      </c>
      <c r="U128" s="3" t="str">
        <f t="shared" si="433"/>
        <v/>
      </c>
      <c r="V128" s="41">
        <v>1</v>
      </c>
      <c r="W128" s="41">
        <f t="shared" si="448"/>
        <v>0</v>
      </c>
      <c r="X128" s="3">
        <v>0</v>
      </c>
      <c r="Y128" s="3" t="str">
        <f t="shared" si="434"/>
        <v/>
      </c>
      <c r="Z128" s="3"/>
      <c r="AA128" s="39" t="str">
        <f t="shared" si="449"/>
        <v/>
      </c>
      <c r="AC128" s="46"/>
      <c r="AD128" s="7"/>
      <c r="AE128" s="3" t="str">
        <f t="shared" si="435"/>
        <v/>
      </c>
      <c r="AF128" s="47">
        <f t="shared" si="490"/>
        <v>0</v>
      </c>
      <c r="AG128" s="46"/>
      <c r="AH128" s="7"/>
      <c r="AI128" s="3" t="str">
        <f t="shared" si="436"/>
        <v/>
      </c>
      <c r="AJ128" s="47">
        <f t="shared" si="491"/>
        <v>0</v>
      </c>
      <c r="AK128" s="53">
        <f t="shared" si="492"/>
        <v>0</v>
      </c>
      <c r="AL128" s="53">
        <f t="shared" si="493"/>
        <v>0</v>
      </c>
      <c r="AN128" s="56">
        <f t="shared" si="437"/>
        <v>0</v>
      </c>
      <c r="AP128" t="str">
        <f t="shared" si="450"/>
        <v/>
      </c>
      <c r="AQ128" t="str">
        <f t="shared" si="451"/>
        <v/>
      </c>
      <c r="AR128" t="str">
        <f t="shared" si="452"/>
        <v/>
      </c>
      <c r="AS128" t="str">
        <f t="shared" si="453"/>
        <v/>
      </c>
      <c r="AT128" t="str">
        <f t="shared" si="454"/>
        <v/>
      </c>
      <c r="AU128" t="str">
        <f t="shared" si="455"/>
        <v/>
      </c>
      <c r="AV128" t="str">
        <f t="shared" si="456"/>
        <v/>
      </c>
      <c r="AW128" t="str">
        <f t="shared" si="457"/>
        <v xml:space="preserve">                              </v>
      </c>
      <c r="AX128" s="24">
        <f t="shared" si="458"/>
        <v>0</v>
      </c>
      <c r="AY128" s="65" t="str">
        <f t="shared" si="459"/>
        <v>000000000000000</v>
      </c>
      <c r="AZ128" s="24">
        <f t="shared" si="460"/>
        <v>0</v>
      </c>
      <c r="BA128" s="65" t="str">
        <f t="shared" si="459"/>
        <v>000000000000000</v>
      </c>
      <c r="BB128" s="24">
        <f t="shared" si="461"/>
        <v>0</v>
      </c>
      <c r="BC128" s="65" t="str">
        <f t="shared" ref="BC128" si="794">IF(BB128&lt;0,SUBSTITUTE(TEXT(BB128,"000000000000,00"),",",""),SUBSTITUTE(TEXT(BB128,"0000000000000,00"),",",""))</f>
        <v>000000000000000</v>
      </c>
      <c r="BD128" s="24">
        <f t="shared" si="463"/>
        <v>0</v>
      </c>
      <c r="BE128" s="65" t="str">
        <f t="shared" ref="BE128" si="795">IF(BD128&lt;0,SUBSTITUTE(TEXT(BD128,"000000000000,00"),",",""),SUBSTITUTE(TEXT(BD128,"0000000000000,00"),",",""))</f>
        <v>000000000000000</v>
      </c>
      <c r="BF128" s="24">
        <f t="shared" si="465"/>
        <v>0</v>
      </c>
      <c r="BG128" s="65" t="str">
        <f t="shared" ref="BG128" si="796">IF(BF128&lt;0,SUBSTITUTE(TEXT(BF128,"000000000000,00"),",",""),SUBSTITUTE(TEXT(BF128,"0000000000000,00"),",",""))</f>
        <v>000000000000000</v>
      </c>
      <c r="BH128" s="24">
        <f t="shared" si="467"/>
        <v>0</v>
      </c>
      <c r="BI128" s="65" t="str">
        <f t="shared" ref="BI128" si="797">IF(BH128&lt;0,SUBSTITUTE(TEXT(BH128,"000000000000,00"),",",""),SUBSTITUTE(TEXT(BH128,"0000000000000,00"),",",""))</f>
        <v>000000000000000</v>
      </c>
      <c r="BJ128" s="24">
        <f t="shared" si="469"/>
        <v>0</v>
      </c>
      <c r="BK128" s="65" t="str">
        <f t="shared" ref="BK128" si="798">IF(BJ128&lt;0,SUBSTITUTE(TEXT(BJ128,"000000000000,00"),",",""),SUBSTITUTE(TEXT(BJ128,"0000000000000,00"),",",""))</f>
        <v>000000000000000</v>
      </c>
      <c r="BL128" s="24">
        <f t="shared" si="471"/>
        <v>0</v>
      </c>
      <c r="BM128" s="65" t="str">
        <f t="shared" ref="BM128" si="799">IF(BL128&lt;0,SUBSTITUTE(TEXT(BL128,"000000000000,00"),",",""),SUBSTITUTE(TEXT(BL128,"0000000000000,00"),",",""))</f>
        <v>000000000000000</v>
      </c>
      <c r="BN128" t="str">
        <f t="shared" si="473"/>
        <v>PES</v>
      </c>
      <c r="BO128" t="str">
        <f t="shared" si="474"/>
        <v>0001000000</v>
      </c>
      <c r="BP128">
        <f t="shared" si="475"/>
        <v>0</v>
      </c>
      <c r="BQ128">
        <f t="shared" si="476"/>
        <v>0</v>
      </c>
      <c r="BR128" s="24">
        <f t="shared" si="477"/>
        <v>0</v>
      </c>
      <c r="BS128" s="65" t="str">
        <f t="shared" si="478"/>
        <v>000000000000000</v>
      </c>
      <c r="BT128" t="str">
        <f t="shared" si="479"/>
        <v>00000000</v>
      </c>
      <c r="BU128" s="24">
        <f t="shared" si="480"/>
        <v>0</v>
      </c>
      <c r="BV128" s="65" t="str">
        <f t="shared" si="481"/>
        <v/>
      </c>
      <c r="BW128" s="69" t="str">
        <f t="shared" si="482"/>
        <v/>
      </c>
      <c r="BX128" s="24">
        <f t="shared" si="483"/>
        <v>0</v>
      </c>
      <c r="BY128" s="65" t="str">
        <f t="shared" si="484"/>
        <v/>
      </c>
      <c r="BZ128" s="24">
        <f t="shared" si="485"/>
        <v>0</v>
      </c>
      <c r="CA128" s="65" t="str">
        <f t="shared" si="486"/>
        <v/>
      </c>
      <c r="CB128" s="69" t="str">
        <f t="shared" si="487"/>
        <v/>
      </c>
      <c r="CC128" s="24">
        <f t="shared" si="488"/>
        <v>0</v>
      </c>
      <c r="CD128" s="65" t="str">
        <f t="shared" si="489"/>
        <v/>
      </c>
      <c r="CE128" s="73" t="str">
        <f>IF(CF128="","",MAX(CE$10:$CE127)+1)</f>
        <v/>
      </c>
      <c r="CF128" t="str">
        <f t="shared" si="444"/>
        <v/>
      </c>
      <c r="CG128" s="22" t="str">
        <f>IF(CH128="","",MAX($CG$10:CG127)+1)</f>
        <v/>
      </c>
      <c r="CH128" s="22" t="str">
        <f t="shared" si="445"/>
        <v/>
      </c>
      <c r="CI128" s="22" t="str">
        <f>IF(CJ128="","",MAX($CI$10:CI127)+1)</f>
        <v/>
      </c>
      <c r="CJ128" s="22" t="str">
        <f t="shared" si="446"/>
        <v/>
      </c>
    </row>
    <row r="129" spans="2:88">
      <c r="B129" s="39"/>
      <c r="C129" s="3"/>
      <c r="D129" s="3" t="str">
        <f t="shared" si="431"/>
        <v/>
      </c>
      <c r="E129" s="40"/>
      <c r="F129" s="40"/>
      <c r="G129" s="40">
        <f t="shared" si="447"/>
        <v>0</v>
      </c>
      <c r="H129" s="3">
        <v>80</v>
      </c>
      <c r="I129" s="3" t="str">
        <f t="shared" si="432"/>
        <v/>
      </c>
      <c r="J129" s="33"/>
      <c r="K129" s="3"/>
      <c r="L129" s="41"/>
      <c r="M129" s="41"/>
      <c r="N129" s="41"/>
      <c r="O129" s="41"/>
      <c r="P129" s="41"/>
      <c r="Q129" s="41"/>
      <c r="R129" s="41"/>
      <c r="S129" s="41"/>
      <c r="T129" s="3" t="s">
        <v>645</v>
      </c>
      <c r="U129" s="3" t="str">
        <f t="shared" si="433"/>
        <v/>
      </c>
      <c r="V129" s="41">
        <v>1</v>
      </c>
      <c r="W129" s="41">
        <f t="shared" si="448"/>
        <v>0</v>
      </c>
      <c r="X129" s="3">
        <v>0</v>
      </c>
      <c r="Y129" s="3" t="str">
        <f t="shared" si="434"/>
        <v/>
      </c>
      <c r="Z129" s="3"/>
      <c r="AA129" s="39" t="str">
        <f t="shared" si="449"/>
        <v/>
      </c>
      <c r="AC129" s="46"/>
      <c r="AD129" s="7"/>
      <c r="AE129" s="3" t="str">
        <f t="shared" si="435"/>
        <v/>
      </c>
      <c r="AF129" s="47">
        <f t="shared" si="490"/>
        <v>0</v>
      </c>
      <c r="AG129" s="46"/>
      <c r="AH129" s="7"/>
      <c r="AI129" s="3" t="str">
        <f t="shared" si="436"/>
        <v/>
      </c>
      <c r="AJ129" s="47">
        <f t="shared" si="491"/>
        <v>0</v>
      </c>
      <c r="AK129" s="53">
        <f t="shared" si="492"/>
        <v>0</v>
      </c>
      <c r="AL129" s="53">
        <f t="shared" si="493"/>
        <v>0</v>
      </c>
      <c r="AN129" s="56">
        <f t="shared" si="437"/>
        <v>0</v>
      </c>
      <c r="AP129" t="str">
        <f t="shared" si="450"/>
        <v/>
      </c>
      <c r="AQ129" t="str">
        <f t="shared" si="451"/>
        <v/>
      </c>
      <c r="AR129" t="str">
        <f t="shared" si="452"/>
        <v/>
      </c>
      <c r="AS129" t="str">
        <f t="shared" si="453"/>
        <v/>
      </c>
      <c r="AT129" t="str">
        <f t="shared" si="454"/>
        <v/>
      </c>
      <c r="AU129" t="str">
        <f t="shared" si="455"/>
        <v/>
      </c>
      <c r="AV129" t="str">
        <f t="shared" si="456"/>
        <v/>
      </c>
      <c r="AW129" t="str">
        <f t="shared" si="457"/>
        <v xml:space="preserve">                              </v>
      </c>
      <c r="AX129" s="24">
        <f t="shared" si="458"/>
        <v>0</v>
      </c>
      <c r="AY129" s="65" t="str">
        <f t="shared" si="459"/>
        <v>000000000000000</v>
      </c>
      <c r="AZ129" s="24">
        <f t="shared" si="460"/>
        <v>0</v>
      </c>
      <c r="BA129" s="65" t="str">
        <f t="shared" si="459"/>
        <v>000000000000000</v>
      </c>
      <c r="BB129" s="24">
        <f t="shared" si="461"/>
        <v>0</v>
      </c>
      <c r="BC129" s="65" t="str">
        <f t="shared" ref="BC129" si="800">IF(BB129&lt;0,SUBSTITUTE(TEXT(BB129,"000000000000,00"),",",""),SUBSTITUTE(TEXT(BB129,"0000000000000,00"),",",""))</f>
        <v>000000000000000</v>
      </c>
      <c r="BD129" s="24">
        <f t="shared" si="463"/>
        <v>0</v>
      </c>
      <c r="BE129" s="65" t="str">
        <f t="shared" ref="BE129" si="801">IF(BD129&lt;0,SUBSTITUTE(TEXT(BD129,"000000000000,00"),",",""),SUBSTITUTE(TEXT(BD129,"0000000000000,00"),",",""))</f>
        <v>000000000000000</v>
      </c>
      <c r="BF129" s="24">
        <f t="shared" si="465"/>
        <v>0</v>
      </c>
      <c r="BG129" s="65" t="str">
        <f t="shared" ref="BG129" si="802">IF(BF129&lt;0,SUBSTITUTE(TEXT(BF129,"000000000000,00"),",",""),SUBSTITUTE(TEXT(BF129,"0000000000000,00"),",",""))</f>
        <v>000000000000000</v>
      </c>
      <c r="BH129" s="24">
        <f t="shared" si="467"/>
        <v>0</v>
      </c>
      <c r="BI129" s="65" t="str">
        <f t="shared" ref="BI129" si="803">IF(BH129&lt;0,SUBSTITUTE(TEXT(BH129,"000000000000,00"),",",""),SUBSTITUTE(TEXT(BH129,"0000000000000,00"),",",""))</f>
        <v>000000000000000</v>
      </c>
      <c r="BJ129" s="24">
        <f t="shared" si="469"/>
        <v>0</v>
      </c>
      <c r="BK129" s="65" t="str">
        <f t="shared" ref="BK129" si="804">IF(BJ129&lt;0,SUBSTITUTE(TEXT(BJ129,"000000000000,00"),",",""),SUBSTITUTE(TEXT(BJ129,"0000000000000,00"),",",""))</f>
        <v>000000000000000</v>
      </c>
      <c r="BL129" s="24">
        <f t="shared" si="471"/>
        <v>0</v>
      </c>
      <c r="BM129" s="65" t="str">
        <f t="shared" ref="BM129" si="805">IF(BL129&lt;0,SUBSTITUTE(TEXT(BL129,"000000000000,00"),",",""),SUBSTITUTE(TEXT(BL129,"0000000000000,00"),",",""))</f>
        <v>000000000000000</v>
      </c>
      <c r="BN129" t="str">
        <f t="shared" si="473"/>
        <v>PES</v>
      </c>
      <c r="BO129" t="str">
        <f t="shared" si="474"/>
        <v>0001000000</v>
      </c>
      <c r="BP129">
        <f t="shared" si="475"/>
        <v>0</v>
      </c>
      <c r="BQ129">
        <f t="shared" si="476"/>
        <v>0</v>
      </c>
      <c r="BR129" s="24">
        <f t="shared" si="477"/>
        <v>0</v>
      </c>
      <c r="BS129" s="65" t="str">
        <f t="shared" si="478"/>
        <v>000000000000000</v>
      </c>
      <c r="BT129" t="str">
        <f t="shared" si="479"/>
        <v>00000000</v>
      </c>
      <c r="BU129" s="24">
        <f t="shared" si="480"/>
        <v>0</v>
      </c>
      <c r="BV129" s="65" t="str">
        <f t="shared" si="481"/>
        <v/>
      </c>
      <c r="BW129" s="69" t="str">
        <f t="shared" si="482"/>
        <v/>
      </c>
      <c r="BX129" s="24">
        <f t="shared" si="483"/>
        <v>0</v>
      </c>
      <c r="BY129" s="65" t="str">
        <f t="shared" si="484"/>
        <v/>
      </c>
      <c r="BZ129" s="24">
        <f t="shared" si="485"/>
        <v>0</v>
      </c>
      <c r="CA129" s="65" t="str">
        <f t="shared" si="486"/>
        <v/>
      </c>
      <c r="CB129" s="69" t="str">
        <f t="shared" si="487"/>
        <v/>
      </c>
      <c r="CC129" s="24">
        <f t="shared" si="488"/>
        <v>0</v>
      </c>
      <c r="CD129" s="65" t="str">
        <f t="shared" si="489"/>
        <v/>
      </c>
      <c r="CE129" s="73" t="str">
        <f>IF(CF129="","",MAX(CE$10:$CE128)+1)</f>
        <v/>
      </c>
      <c r="CF129" t="str">
        <f t="shared" si="444"/>
        <v/>
      </c>
      <c r="CG129" s="22" t="str">
        <f>IF(CH129="","",MAX($CG$10:CG128)+1)</f>
        <v/>
      </c>
      <c r="CH129" s="22" t="str">
        <f t="shared" si="445"/>
        <v/>
      </c>
      <c r="CI129" s="22" t="str">
        <f>IF(CJ129="","",MAX($CI$10:CI128)+1)</f>
        <v/>
      </c>
      <c r="CJ129" s="22" t="str">
        <f t="shared" si="446"/>
        <v/>
      </c>
    </row>
    <row r="130" spans="2:88">
      <c r="B130" s="39"/>
      <c r="C130" s="3"/>
      <c r="D130" s="3" t="str">
        <f t="shared" si="431"/>
        <v/>
      </c>
      <c r="E130" s="40"/>
      <c r="F130" s="40"/>
      <c r="G130" s="40">
        <f t="shared" si="447"/>
        <v>0</v>
      </c>
      <c r="H130" s="3">
        <v>80</v>
      </c>
      <c r="I130" s="3" t="str">
        <f t="shared" si="432"/>
        <v/>
      </c>
      <c r="J130" s="33"/>
      <c r="K130" s="3"/>
      <c r="L130" s="41"/>
      <c r="M130" s="41"/>
      <c r="N130" s="41"/>
      <c r="O130" s="41"/>
      <c r="P130" s="41"/>
      <c r="Q130" s="41"/>
      <c r="R130" s="41"/>
      <c r="S130" s="41"/>
      <c r="T130" s="3" t="s">
        <v>645</v>
      </c>
      <c r="U130" s="3" t="str">
        <f t="shared" si="433"/>
        <v/>
      </c>
      <c r="V130" s="41">
        <v>1</v>
      </c>
      <c r="W130" s="41">
        <f t="shared" si="448"/>
        <v>0</v>
      </c>
      <c r="X130" s="3">
        <v>0</v>
      </c>
      <c r="Y130" s="3" t="str">
        <f t="shared" si="434"/>
        <v/>
      </c>
      <c r="Z130" s="3"/>
      <c r="AA130" s="39" t="str">
        <f t="shared" si="449"/>
        <v/>
      </c>
      <c r="AC130" s="46"/>
      <c r="AD130" s="7"/>
      <c r="AE130" s="3" t="str">
        <f t="shared" si="435"/>
        <v/>
      </c>
      <c r="AF130" s="47">
        <f t="shared" si="490"/>
        <v>0</v>
      </c>
      <c r="AG130" s="46"/>
      <c r="AH130" s="7"/>
      <c r="AI130" s="3" t="str">
        <f t="shared" si="436"/>
        <v/>
      </c>
      <c r="AJ130" s="47">
        <f t="shared" si="491"/>
        <v>0</v>
      </c>
      <c r="AK130" s="53">
        <f t="shared" si="492"/>
        <v>0</v>
      </c>
      <c r="AL130" s="53">
        <f t="shared" si="493"/>
        <v>0</v>
      </c>
      <c r="AN130" s="56">
        <f t="shared" si="437"/>
        <v>0</v>
      </c>
      <c r="AP130" t="str">
        <f t="shared" si="450"/>
        <v/>
      </c>
      <c r="AQ130" t="str">
        <f t="shared" si="451"/>
        <v/>
      </c>
      <c r="AR130" t="str">
        <f t="shared" si="452"/>
        <v/>
      </c>
      <c r="AS130" t="str">
        <f t="shared" si="453"/>
        <v/>
      </c>
      <c r="AT130" t="str">
        <f t="shared" si="454"/>
        <v/>
      </c>
      <c r="AU130" t="str">
        <f t="shared" si="455"/>
        <v/>
      </c>
      <c r="AV130" t="str">
        <f t="shared" si="456"/>
        <v/>
      </c>
      <c r="AW130" t="str">
        <f t="shared" si="457"/>
        <v xml:space="preserve">                              </v>
      </c>
      <c r="AX130" s="24">
        <f t="shared" si="458"/>
        <v>0</v>
      </c>
      <c r="AY130" s="65" t="str">
        <f t="shared" si="459"/>
        <v>000000000000000</v>
      </c>
      <c r="AZ130" s="24">
        <f t="shared" si="460"/>
        <v>0</v>
      </c>
      <c r="BA130" s="65" t="str">
        <f t="shared" si="459"/>
        <v>000000000000000</v>
      </c>
      <c r="BB130" s="24">
        <f t="shared" si="461"/>
        <v>0</v>
      </c>
      <c r="BC130" s="65" t="str">
        <f t="shared" ref="BC130" si="806">IF(BB130&lt;0,SUBSTITUTE(TEXT(BB130,"000000000000,00"),",",""),SUBSTITUTE(TEXT(BB130,"0000000000000,00"),",",""))</f>
        <v>000000000000000</v>
      </c>
      <c r="BD130" s="24">
        <f t="shared" si="463"/>
        <v>0</v>
      </c>
      <c r="BE130" s="65" t="str">
        <f t="shared" ref="BE130" si="807">IF(BD130&lt;0,SUBSTITUTE(TEXT(BD130,"000000000000,00"),",",""),SUBSTITUTE(TEXT(BD130,"0000000000000,00"),",",""))</f>
        <v>000000000000000</v>
      </c>
      <c r="BF130" s="24">
        <f t="shared" si="465"/>
        <v>0</v>
      </c>
      <c r="BG130" s="65" t="str">
        <f t="shared" ref="BG130" si="808">IF(BF130&lt;0,SUBSTITUTE(TEXT(BF130,"000000000000,00"),",",""),SUBSTITUTE(TEXT(BF130,"0000000000000,00"),",",""))</f>
        <v>000000000000000</v>
      </c>
      <c r="BH130" s="24">
        <f t="shared" si="467"/>
        <v>0</v>
      </c>
      <c r="BI130" s="65" t="str">
        <f t="shared" ref="BI130" si="809">IF(BH130&lt;0,SUBSTITUTE(TEXT(BH130,"000000000000,00"),",",""),SUBSTITUTE(TEXT(BH130,"0000000000000,00"),",",""))</f>
        <v>000000000000000</v>
      </c>
      <c r="BJ130" s="24">
        <f t="shared" si="469"/>
        <v>0</v>
      </c>
      <c r="BK130" s="65" t="str">
        <f t="shared" ref="BK130" si="810">IF(BJ130&lt;0,SUBSTITUTE(TEXT(BJ130,"000000000000,00"),",",""),SUBSTITUTE(TEXT(BJ130,"0000000000000,00"),",",""))</f>
        <v>000000000000000</v>
      </c>
      <c r="BL130" s="24">
        <f t="shared" si="471"/>
        <v>0</v>
      </c>
      <c r="BM130" s="65" t="str">
        <f t="shared" ref="BM130" si="811">IF(BL130&lt;0,SUBSTITUTE(TEXT(BL130,"000000000000,00"),",",""),SUBSTITUTE(TEXT(BL130,"0000000000000,00"),",",""))</f>
        <v>000000000000000</v>
      </c>
      <c r="BN130" t="str">
        <f t="shared" si="473"/>
        <v>PES</v>
      </c>
      <c r="BO130" t="str">
        <f t="shared" si="474"/>
        <v>0001000000</v>
      </c>
      <c r="BP130">
        <f t="shared" si="475"/>
        <v>0</v>
      </c>
      <c r="BQ130">
        <f t="shared" si="476"/>
        <v>0</v>
      </c>
      <c r="BR130" s="24">
        <f t="shared" si="477"/>
        <v>0</v>
      </c>
      <c r="BS130" s="65" t="str">
        <f t="shared" si="478"/>
        <v>000000000000000</v>
      </c>
      <c r="BT130" t="str">
        <f t="shared" si="479"/>
        <v>00000000</v>
      </c>
      <c r="BU130" s="24">
        <f t="shared" si="480"/>
        <v>0</v>
      </c>
      <c r="BV130" s="65" t="str">
        <f t="shared" si="481"/>
        <v/>
      </c>
      <c r="BW130" s="69" t="str">
        <f t="shared" si="482"/>
        <v/>
      </c>
      <c r="BX130" s="24">
        <f t="shared" si="483"/>
        <v>0</v>
      </c>
      <c r="BY130" s="65" t="str">
        <f t="shared" si="484"/>
        <v/>
      </c>
      <c r="BZ130" s="24">
        <f t="shared" si="485"/>
        <v>0</v>
      </c>
      <c r="CA130" s="65" t="str">
        <f t="shared" si="486"/>
        <v/>
      </c>
      <c r="CB130" s="69" t="str">
        <f t="shared" si="487"/>
        <v/>
      </c>
      <c r="CC130" s="24">
        <f t="shared" si="488"/>
        <v>0</v>
      </c>
      <c r="CD130" s="65" t="str">
        <f t="shared" si="489"/>
        <v/>
      </c>
      <c r="CE130" s="73" t="str">
        <f>IF(CF130="","",MAX(CE$10:$CE129)+1)</f>
        <v/>
      </c>
      <c r="CF130" t="str">
        <f t="shared" si="444"/>
        <v/>
      </c>
      <c r="CG130" s="22" t="str">
        <f>IF(CH130="","",MAX($CG$10:CG129)+1)</f>
        <v/>
      </c>
      <c r="CH130" s="22" t="str">
        <f t="shared" si="445"/>
        <v/>
      </c>
      <c r="CI130" s="22" t="str">
        <f>IF(CJ130="","",MAX($CI$10:CI129)+1)</f>
        <v/>
      </c>
      <c r="CJ130" s="22" t="str">
        <f t="shared" si="446"/>
        <v/>
      </c>
    </row>
    <row r="131" spans="2:88">
      <c r="B131" s="39"/>
      <c r="C131" s="3"/>
      <c r="D131" s="3" t="str">
        <f t="shared" si="431"/>
        <v/>
      </c>
      <c r="E131" s="40"/>
      <c r="F131" s="40"/>
      <c r="G131" s="40">
        <f t="shared" si="447"/>
        <v>0</v>
      </c>
      <c r="H131" s="3">
        <v>80</v>
      </c>
      <c r="I131" s="3" t="str">
        <f t="shared" si="432"/>
        <v/>
      </c>
      <c r="J131" s="33"/>
      <c r="K131" s="3"/>
      <c r="L131" s="41"/>
      <c r="M131" s="41"/>
      <c r="N131" s="41"/>
      <c r="O131" s="41"/>
      <c r="P131" s="41"/>
      <c r="Q131" s="41"/>
      <c r="R131" s="41"/>
      <c r="S131" s="41"/>
      <c r="T131" s="3" t="s">
        <v>645</v>
      </c>
      <c r="U131" s="3" t="str">
        <f t="shared" si="433"/>
        <v/>
      </c>
      <c r="V131" s="41">
        <v>1</v>
      </c>
      <c r="W131" s="41">
        <f t="shared" si="448"/>
        <v>0</v>
      </c>
      <c r="X131" s="3">
        <v>0</v>
      </c>
      <c r="Y131" s="3" t="str">
        <f t="shared" si="434"/>
        <v/>
      </c>
      <c r="Z131" s="3"/>
      <c r="AA131" s="39" t="str">
        <f t="shared" si="449"/>
        <v/>
      </c>
      <c r="AC131" s="46"/>
      <c r="AD131" s="7"/>
      <c r="AE131" s="3" t="str">
        <f t="shared" si="435"/>
        <v/>
      </c>
      <c r="AF131" s="47">
        <f t="shared" si="490"/>
        <v>0</v>
      </c>
      <c r="AG131" s="46"/>
      <c r="AH131" s="7"/>
      <c r="AI131" s="3" t="str">
        <f t="shared" si="436"/>
        <v/>
      </c>
      <c r="AJ131" s="47">
        <f t="shared" si="491"/>
        <v>0</v>
      </c>
      <c r="AK131" s="53">
        <f t="shared" si="492"/>
        <v>0</v>
      </c>
      <c r="AL131" s="53">
        <f t="shared" si="493"/>
        <v>0</v>
      </c>
      <c r="AN131" s="56">
        <f t="shared" si="437"/>
        <v>0</v>
      </c>
      <c r="AP131" t="str">
        <f t="shared" si="450"/>
        <v/>
      </c>
      <c r="AQ131" t="str">
        <f t="shared" si="451"/>
        <v/>
      </c>
      <c r="AR131" t="str">
        <f t="shared" si="452"/>
        <v/>
      </c>
      <c r="AS131" t="str">
        <f t="shared" si="453"/>
        <v/>
      </c>
      <c r="AT131" t="str">
        <f t="shared" si="454"/>
        <v/>
      </c>
      <c r="AU131" t="str">
        <f t="shared" si="455"/>
        <v/>
      </c>
      <c r="AV131" t="str">
        <f t="shared" si="456"/>
        <v/>
      </c>
      <c r="AW131" t="str">
        <f t="shared" si="457"/>
        <v xml:space="preserve">                              </v>
      </c>
      <c r="AX131" s="24">
        <f t="shared" si="458"/>
        <v>0</v>
      </c>
      <c r="AY131" s="65" t="str">
        <f t="shared" si="459"/>
        <v>000000000000000</v>
      </c>
      <c r="AZ131" s="24">
        <f t="shared" si="460"/>
        <v>0</v>
      </c>
      <c r="BA131" s="65" t="str">
        <f t="shared" si="459"/>
        <v>000000000000000</v>
      </c>
      <c r="BB131" s="24">
        <f t="shared" si="461"/>
        <v>0</v>
      </c>
      <c r="BC131" s="65" t="str">
        <f t="shared" ref="BC131" si="812">IF(BB131&lt;0,SUBSTITUTE(TEXT(BB131,"000000000000,00"),",",""),SUBSTITUTE(TEXT(BB131,"0000000000000,00"),",",""))</f>
        <v>000000000000000</v>
      </c>
      <c r="BD131" s="24">
        <f t="shared" si="463"/>
        <v>0</v>
      </c>
      <c r="BE131" s="65" t="str">
        <f t="shared" ref="BE131" si="813">IF(BD131&lt;0,SUBSTITUTE(TEXT(BD131,"000000000000,00"),",",""),SUBSTITUTE(TEXT(BD131,"0000000000000,00"),",",""))</f>
        <v>000000000000000</v>
      </c>
      <c r="BF131" s="24">
        <f t="shared" si="465"/>
        <v>0</v>
      </c>
      <c r="BG131" s="65" t="str">
        <f t="shared" ref="BG131" si="814">IF(BF131&lt;0,SUBSTITUTE(TEXT(BF131,"000000000000,00"),",",""),SUBSTITUTE(TEXT(BF131,"0000000000000,00"),",",""))</f>
        <v>000000000000000</v>
      </c>
      <c r="BH131" s="24">
        <f t="shared" si="467"/>
        <v>0</v>
      </c>
      <c r="BI131" s="65" t="str">
        <f t="shared" ref="BI131" si="815">IF(BH131&lt;0,SUBSTITUTE(TEXT(BH131,"000000000000,00"),",",""),SUBSTITUTE(TEXT(BH131,"0000000000000,00"),",",""))</f>
        <v>000000000000000</v>
      </c>
      <c r="BJ131" s="24">
        <f t="shared" si="469"/>
        <v>0</v>
      </c>
      <c r="BK131" s="65" t="str">
        <f t="shared" ref="BK131" si="816">IF(BJ131&lt;0,SUBSTITUTE(TEXT(BJ131,"000000000000,00"),",",""),SUBSTITUTE(TEXT(BJ131,"0000000000000,00"),",",""))</f>
        <v>000000000000000</v>
      </c>
      <c r="BL131" s="24">
        <f t="shared" si="471"/>
        <v>0</v>
      </c>
      <c r="BM131" s="65" t="str">
        <f t="shared" ref="BM131" si="817">IF(BL131&lt;0,SUBSTITUTE(TEXT(BL131,"000000000000,00"),",",""),SUBSTITUTE(TEXT(BL131,"0000000000000,00"),",",""))</f>
        <v>000000000000000</v>
      </c>
      <c r="BN131" t="str">
        <f t="shared" si="473"/>
        <v>PES</v>
      </c>
      <c r="BO131" t="str">
        <f t="shared" si="474"/>
        <v>0001000000</v>
      </c>
      <c r="BP131">
        <f t="shared" si="475"/>
        <v>0</v>
      </c>
      <c r="BQ131">
        <f t="shared" si="476"/>
        <v>0</v>
      </c>
      <c r="BR131" s="24">
        <f t="shared" si="477"/>
        <v>0</v>
      </c>
      <c r="BS131" s="65" t="str">
        <f t="shared" si="478"/>
        <v>000000000000000</v>
      </c>
      <c r="BT131" t="str">
        <f t="shared" si="479"/>
        <v>00000000</v>
      </c>
      <c r="BU131" s="24">
        <f t="shared" si="480"/>
        <v>0</v>
      </c>
      <c r="BV131" s="65" t="str">
        <f t="shared" si="481"/>
        <v/>
      </c>
      <c r="BW131" s="69" t="str">
        <f t="shared" si="482"/>
        <v/>
      </c>
      <c r="BX131" s="24">
        <f t="shared" si="483"/>
        <v>0</v>
      </c>
      <c r="BY131" s="65" t="str">
        <f t="shared" si="484"/>
        <v/>
      </c>
      <c r="BZ131" s="24">
        <f t="shared" si="485"/>
        <v>0</v>
      </c>
      <c r="CA131" s="65" t="str">
        <f t="shared" si="486"/>
        <v/>
      </c>
      <c r="CB131" s="69" t="str">
        <f t="shared" si="487"/>
        <v/>
      </c>
      <c r="CC131" s="24">
        <f t="shared" si="488"/>
        <v>0</v>
      </c>
      <c r="CD131" s="65" t="str">
        <f t="shared" si="489"/>
        <v/>
      </c>
      <c r="CE131" s="73" t="str">
        <f>IF(CF131="","",MAX(CE$10:$CE130)+1)</f>
        <v/>
      </c>
      <c r="CF131" t="str">
        <f t="shared" si="444"/>
        <v/>
      </c>
      <c r="CG131" s="22" t="str">
        <f>IF(CH131="","",MAX($CG$10:CG130)+1)</f>
        <v/>
      </c>
      <c r="CH131" s="22" t="str">
        <f t="shared" si="445"/>
        <v/>
      </c>
      <c r="CI131" s="22" t="str">
        <f>IF(CJ131="","",MAX($CI$10:CI130)+1)</f>
        <v/>
      </c>
      <c r="CJ131" s="22" t="str">
        <f t="shared" si="446"/>
        <v/>
      </c>
    </row>
    <row r="132" spans="2:88">
      <c r="B132" s="39"/>
      <c r="C132" s="3"/>
      <c r="D132" s="3" t="str">
        <f t="shared" si="431"/>
        <v/>
      </c>
      <c r="E132" s="40"/>
      <c r="F132" s="40"/>
      <c r="G132" s="40">
        <f t="shared" si="447"/>
        <v>0</v>
      </c>
      <c r="H132" s="3">
        <v>80</v>
      </c>
      <c r="I132" s="3" t="str">
        <f t="shared" si="432"/>
        <v/>
      </c>
      <c r="J132" s="33"/>
      <c r="K132" s="3"/>
      <c r="L132" s="41"/>
      <c r="M132" s="41"/>
      <c r="N132" s="41"/>
      <c r="O132" s="41"/>
      <c r="P132" s="41"/>
      <c r="Q132" s="41"/>
      <c r="R132" s="41"/>
      <c r="S132" s="41"/>
      <c r="T132" s="3" t="s">
        <v>645</v>
      </c>
      <c r="U132" s="3" t="str">
        <f t="shared" si="433"/>
        <v/>
      </c>
      <c r="V132" s="41">
        <v>1</v>
      </c>
      <c r="W132" s="41">
        <f t="shared" si="448"/>
        <v>0</v>
      </c>
      <c r="X132" s="3">
        <v>0</v>
      </c>
      <c r="Y132" s="3" t="str">
        <f t="shared" si="434"/>
        <v/>
      </c>
      <c r="Z132" s="3"/>
      <c r="AA132" s="39" t="str">
        <f t="shared" si="449"/>
        <v/>
      </c>
      <c r="AC132" s="46"/>
      <c r="AD132" s="7"/>
      <c r="AE132" s="3" t="str">
        <f t="shared" si="435"/>
        <v/>
      </c>
      <c r="AF132" s="47">
        <f t="shared" si="490"/>
        <v>0</v>
      </c>
      <c r="AG132" s="46"/>
      <c r="AH132" s="7"/>
      <c r="AI132" s="3" t="str">
        <f t="shared" si="436"/>
        <v/>
      </c>
      <c r="AJ132" s="47">
        <f t="shared" si="491"/>
        <v>0</v>
      </c>
      <c r="AK132" s="53">
        <f t="shared" si="492"/>
        <v>0</v>
      </c>
      <c r="AL132" s="53">
        <f t="shared" si="493"/>
        <v>0</v>
      </c>
      <c r="AN132" s="56">
        <f t="shared" si="437"/>
        <v>0</v>
      </c>
      <c r="AP132" t="str">
        <f t="shared" si="450"/>
        <v/>
      </c>
      <c r="AQ132" t="str">
        <f t="shared" si="451"/>
        <v/>
      </c>
      <c r="AR132" t="str">
        <f t="shared" si="452"/>
        <v/>
      </c>
      <c r="AS132" t="str">
        <f t="shared" si="453"/>
        <v/>
      </c>
      <c r="AT132" t="str">
        <f t="shared" si="454"/>
        <v/>
      </c>
      <c r="AU132" t="str">
        <f t="shared" si="455"/>
        <v/>
      </c>
      <c r="AV132" t="str">
        <f t="shared" si="456"/>
        <v/>
      </c>
      <c r="AW132" t="str">
        <f t="shared" si="457"/>
        <v xml:space="preserve">                              </v>
      </c>
      <c r="AX132" s="24">
        <f t="shared" si="458"/>
        <v>0</v>
      </c>
      <c r="AY132" s="65" t="str">
        <f t="shared" si="459"/>
        <v>000000000000000</v>
      </c>
      <c r="AZ132" s="24">
        <f t="shared" si="460"/>
        <v>0</v>
      </c>
      <c r="BA132" s="65" t="str">
        <f t="shared" si="459"/>
        <v>000000000000000</v>
      </c>
      <c r="BB132" s="24">
        <f t="shared" si="461"/>
        <v>0</v>
      </c>
      <c r="BC132" s="65" t="str">
        <f t="shared" ref="BC132" si="818">IF(BB132&lt;0,SUBSTITUTE(TEXT(BB132,"000000000000,00"),",",""),SUBSTITUTE(TEXT(BB132,"0000000000000,00"),",",""))</f>
        <v>000000000000000</v>
      </c>
      <c r="BD132" s="24">
        <f t="shared" si="463"/>
        <v>0</v>
      </c>
      <c r="BE132" s="65" t="str">
        <f t="shared" ref="BE132" si="819">IF(BD132&lt;0,SUBSTITUTE(TEXT(BD132,"000000000000,00"),",",""),SUBSTITUTE(TEXT(BD132,"0000000000000,00"),",",""))</f>
        <v>000000000000000</v>
      </c>
      <c r="BF132" s="24">
        <f t="shared" si="465"/>
        <v>0</v>
      </c>
      <c r="BG132" s="65" t="str">
        <f t="shared" ref="BG132" si="820">IF(BF132&lt;0,SUBSTITUTE(TEXT(BF132,"000000000000,00"),",",""),SUBSTITUTE(TEXT(BF132,"0000000000000,00"),",",""))</f>
        <v>000000000000000</v>
      </c>
      <c r="BH132" s="24">
        <f t="shared" si="467"/>
        <v>0</v>
      </c>
      <c r="BI132" s="65" t="str">
        <f t="shared" ref="BI132" si="821">IF(BH132&lt;0,SUBSTITUTE(TEXT(BH132,"000000000000,00"),",",""),SUBSTITUTE(TEXT(BH132,"0000000000000,00"),",",""))</f>
        <v>000000000000000</v>
      </c>
      <c r="BJ132" s="24">
        <f t="shared" si="469"/>
        <v>0</v>
      </c>
      <c r="BK132" s="65" t="str">
        <f t="shared" ref="BK132" si="822">IF(BJ132&lt;0,SUBSTITUTE(TEXT(BJ132,"000000000000,00"),",",""),SUBSTITUTE(TEXT(BJ132,"0000000000000,00"),",",""))</f>
        <v>000000000000000</v>
      </c>
      <c r="BL132" s="24">
        <f t="shared" si="471"/>
        <v>0</v>
      </c>
      <c r="BM132" s="65" t="str">
        <f t="shared" ref="BM132" si="823">IF(BL132&lt;0,SUBSTITUTE(TEXT(BL132,"000000000000,00"),",",""),SUBSTITUTE(TEXT(BL132,"0000000000000,00"),",",""))</f>
        <v>000000000000000</v>
      </c>
      <c r="BN132" t="str">
        <f t="shared" si="473"/>
        <v>PES</v>
      </c>
      <c r="BO132" t="str">
        <f t="shared" si="474"/>
        <v>0001000000</v>
      </c>
      <c r="BP132">
        <f t="shared" si="475"/>
        <v>0</v>
      </c>
      <c r="BQ132">
        <f t="shared" si="476"/>
        <v>0</v>
      </c>
      <c r="BR132" s="24">
        <f t="shared" si="477"/>
        <v>0</v>
      </c>
      <c r="BS132" s="65" t="str">
        <f t="shared" si="478"/>
        <v>000000000000000</v>
      </c>
      <c r="BT132" t="str">
        <f t="shared" si="479"/>
        <v>00000000</v>
      </c>
      <c r="BU132" s="24">
        <f t="shared" si="480"/>
        <v>0</v>
      </c>
      <c r="BV132" s="65" t="str">
        <f t="shared" si="481"/>
        <v/>
      </c>
      <c r="BW132" s="69" t="str">
        <f t="shared" si="482"/>
        <v/>
      </c>
      <c r="BX132" s="24">
        <f t="shared" si="483"/>
        <v>0</v>
      </c>
      <c r="BY132" s="65" t="str">
        <f t="shared" si="484"/>
        <v/>
      </c>
      <c r="BZ132" s="24">
        <f t="shared" si="485"/>
        <v>0</v>
      </c>
      <c r="CA132" s="65" t="str">
        <f t="shared" si="486"/>
        <v/>
      </c>
      <c r="CB132" s="69" t="str">
        <f t="shared" si="487"/>
        <v/>
      </c>
      <c r="CC132" s="24">
        <f t="shared" si="488"/>
        <v>0</v>
      </c>
      <c r="CD132" s="65" t="str">
        <f t="shared" si="489"/>
        <v/>
      </c>
      <c r="CE132" s="73" t="str">
        <f>IF(CF132="","",MAX(CE$10:$CE131)+1)</f>
        <v/>
      </c>
      <c r="CF132" t="str">
        <f t="shared" si="444"/>
        <v/>
      </c>
      <c r="CG132" s="22" t="str">
        <f>IF(CH132="","",MAX($CG$10:CG131)+1)</f>
        <v/>
      </c>
      <c r="CH132" s="22" t="str">
        <f t="shared" si="445"/>
        <v/>
      </c>
      <c r="CI132" s="22" t="str">
        <f>IF(CJ132="","",MAX($CI$10:CI131)+1)</f>
        <v/>
      </c>
      <c r="CJ132" s="22" t="str">
        <f t="shared" si="446"/>
        <v/>
      </c>
    </row>
    <row r="133" spans="2:88">
      <c r="B133" s="39"/>
      <c r="C133" s="3"/>
      <c r="D133" s="3" t="str">
        <f t="shared" si="431"/>
        <v/>
      </c>
      <c r="E133" s="40"/>
      <c r="F133" s="40"/>
      <c r="G133" s="40">
        <f t="shared" si="447"/>
        <v>0</v>
      </c>
      <c r="H133" s="3">
        <v>80</v>
      </c>
      <c r="I133" s="3" t="str">
        <f t="shared" si="432"/>
        <v/>
      </c>
      <c r="J133" s="33"/>
      <c r="K133" s="3"/>
      <c r="L133" s="41"/>
      <c r="M133" s="41"/>
      <c r="N133" s="41"/>
      <c r="O133" s="41"/>
      <c r="P133" s="41"/>
      <c r="Q133" s="41"/>
      <c r="R133" s="41"/>
      <c r="S133" s="41"/>
      <c r="T133" s="3" t="s">
        <v>645</v>
      </c>
      <c r="U133" s="3" t="str">
        <f t="shared" si="433"/>
        <v/>
      </c>
      <c r="V133" s="41">
        <v>1</v>
      </c>
      <c r="W133" s="41">
        <f t="shared" si="448"/>
        <v>0</v>
      </c>
      <c r="X133" s="3">
        <v>0</v>
      </c>
      <c r="Y133" s="3" t="str">
        <f t="shared" si="434"/>
        <v/>
      </c>
      <c r="Z133" s="3"/>
      <c r="AA133" s="39" t="str">
        <f t="shared" si="449"/>
        <v/>
      </c>
      <c r="AC133" s="46"/>
      <c r="AD133" s="7"/>
      <c r="AE133" s="3" t="str">
        <f t="shared" si="435"/>
        <v/>
      </c>
      <c r="AF133" s="47">
        <f t="shared" si="490"/>
        <v>0</v>
      </c>
      <c r="AG133" s="46"/>
      <c r="AH133" s="7"/>
      <c r="AI133" s="3" t="str">
        <f t="shared" si="436"/>
        <v/>
      </c>
      <c r="AJ133" s="47">
        <f t="shared" si="491"/>
        <v>0</v>
      </c>
      <c r="AK133" s="53">
        <f t="shared" si="492"/>
        <v>0</v>
      </c>
      <c r="AL133" s="53">
        <f t="shared" si="493"/>
        <v>0</v>
      </c>
      <c r="AN133" s="56">
        <f t="shared" si="437"/>
        <v>0</v>
      </c>
      <c r="AP133" t="str">
        <f t="shared" si="450"/>
        <v/>
      </c>
      <c r="AQ133" t="str">
        <f t="shared" si="451"/>
        <v/>
      </c>
      <c r="AR133" t="str">
        <f t="shared" si="452"/>
        <v/>
      </c>
      <c r="AS133" t="str">
        <f t="shared" si="453"/>
        <v/>
      </c>
      <c r="AT133" t="str">
        <f t="shared" si="454"/>
        <v/>
      </c>
      <c r="AU133" t="str">
        <f t="shared" si="455"/>
        <v/>
      </c>
      <c r="AV133" t="str">
        <f t="shared" si="456"/>
        <v/>
      </c>
      <c r="AW133" t="str">
        <f t="shared" si="457"/>
        <v xml:space="preserve">                              </v>
      </c>
      <c r="AX133" s="24">
        <f t="shared" si="458"/>
        <v>0</v>
      </c>
      <c r="AY133" s="65" t="str">
        <f t="shared" si="459"/>
        <v>000000000000000</v>
      </c>
      <c r="AZ133" s="24">
        <f t="shared" si="460"/>
        <v>0</v>
      </c>
      <c r="BA133" s="65" t="str">
        <f t="shared" si="459"/>
        <v>000000000000000</v>
      </c>
      <c r="BB133" s="24">
        <f t="shared" si="461"/>
        <v>0</v>
      </c>
      <c r="BC133" s="65" t="str">
        <f t="shared" ref="BC133" si="824">IF(BB133&lt;0,SUBSTITUTE(TEXT(BB133,"000000000000,00"),",",""),SUBSTITUTE(TEXT(BB133,"0000000000000,00"),",",""))</f>
        <v>000000000000000</v>
      </c>
      <c r="BD133" s="24">
        <f t="shared" si="463"/>
        <v>0</v>
      </c>
      <c r="BE133" s="65" t="str">
        <f t="shared" ref="BE133" si="825">IF(BD133&lt;0,SUBSTITUTE(TEXT(BD133,"000000000000,00"),",",""),SUBSTITUTE(TEXT(BD133,"0000000000000,00"),",",""))</f>
        <v>000000000000000</v>
      </c>
      <c r="BF133" s="24">
        <f t="shared" si="465"/>
        <v>0</v>
      </c>
      <c r="BG133" s="65" t="str">
        <f t="shared" ref="BG133" si="826">IF(BF133&lt;0,SUBSTITUTE(TEXT(BF133,"000000000000,00"),",",""),SUBSTITUTE(TEXT(BF133,"0000000000000,00"),",",""))</f>
        <v>000000000000000</v>
      </c>
      <c r="BH133" s="24">
        <f t="shared" si="467"/>
        <v>0</v>
      </c>
      <c r="BI133" s="65" t="str">
        <f t="shared" ref="BI133" si="827">IF(BH133&lt;0,SUBSTITUTE(TEXT(BH133,"000000000000,00"),",",""),SUBSTITUTE(TEXT(BH133,"0000000000000,00"),",",""))</f>
        <v>000000000000000</v>
      </c>
      <c r="BJ133" s="24">
        <f t="shared" si="469"/>
        <v>0</v>
      </c>
      <c r="BK133" s="65" t="str">
        <f t="shared" ref="BK133" si="828">IF(BJ133&lt;0,SUBSTITUTE(TEXT(BJ133,"000000000000,00"),",",""),SUBSTITUTE(TEXT(BJ133,"0000000000000,00"),",",""))</f>
        <v>000000000000000</v>
      </c>
      <c r="BL133" s="24">
        <f t="shared" si="471"/>
        <v>0</v>
      </c>
      <c r="BM133" s="65" t="str">
        <f t="shared" ref="BM133" si="829">IF(BL133&lt;0,SUBSTITUTE(TEXT(BL133,"000000000000,00"),",",""),SUBSTITUTE(TEXT(BL133,"0000000000000,00"),",",""))</f>
        <v>000000000000000</v>
      </c>
      <c r="BN133" t="str">
        <f t="shared" si="473"/>
        <v>PES</v>
      </c>
      <c r="BO133" t="str">
        <f t="shared" si="474"/>
        <v>0001000000</v>
      </c>
      <c r="BP133">
        <f t="shared" si="475"/>
        <v>0</v>
      </c>
      <c r="BQ133">
        <f t="shared" si="476"/>
        <v>0</v>
      </c>
      <c r="BR133" s="24">
        <f t="shared" si="477"/>
        <v>0</v>
      </c>
      <c r="BS133" s="65" t="str">
        <f t="shared" si="478"/>
        <v>000000000000000</v>
      </c>
      <c r="BT133" t="str">
        <f t="shared" si="479"/>
        <v>00000000</v>
      </c>
      <c r="BU133" s="24">
        <f t="shared" si="480"/>
        <v>0</v>
      </c>
      <c r="BV133" s="65" t="str">
        <f t="shared" si="481"/>
        <v/>
      </c>
      <c r="BW133" s="69" t="str">
        <f t="shared" si="482"/>
        <v/>
      </c>
      <c r="BX133" s="24">
        <f t="shared" si="483"/>
        <v>0</v>
      </c>
      <c r="BY133" s="65" t="str">
        <f t="shared" si="484"/>
        <v/>
      </c>
      <c r="BZ133" s="24">
        <f t="shared" si="485"/>
        <v>0</v>
      </c>
      <c r="CA133" s="65" t="str">
        <f t="shared" si="486"/>
        <v/>
      </c>
      <c r="CB133" s="69" t="str">
        <f t="shared" si="487"/>
        <v/>
      </c>
      <c r="CC133" s="24">
        <f t="shared" si="488"/>
        <v>0</v>
      </c>
      <c r="CD133" s="65" t="str">
        <f t="shared" si="489"/>
        <v/>
      </c>
      <c r="CE133" s="73" t="str">
        <f>IF(CF133="","",MAX(CE$10:$CE132)+1)</f>
        <v/>
      </c>
      <c r="CF133" t="str">
        <f t="shared" si="444"/>
        <v/>
      </c>
      <c r="CG133" s="22" t="str">
        <f>IF(CH133="","",MAX($CG$10:CG132)+1)</f>
        <v/>
      </c>
      <c r="CH133" s="22" t="str">
        <f t="shared" si="445"/>
        <v/>
      </c>
      <c r="CI133" s="22" t="str">
        <f>IF(CJ133="","",MAX($CI$10:CI132)+1)</f>
        <v/>
      </c>
      <c r="CJ133" s="22" t="str">
        <f t="shared" si="446"/>
        <v/>
      </c>
    </row>
    <row r="134" spans="2:88">
      <c r="B134" s="39"/>
      <c r="C134" s="3"/>
      <c r="D134" s="3" t="str">
        <f t="shared" si="431"/>
        <v/>
      </c>
      <c r="E134" s="40"/>
      <c r="F134" s="40"/>
      <c r="G134" s="40">
        <f t="shared" si="447"/>
        <v>0</v>
      </c>
      <c r="H134" s="3">
        <v>80</v>
      </c>
      <c r="I134" s="3" t="str">
        <f t="shared" si="432"/>
        <v/>
      </c>
      <c r="J134" s="33"/>
      <c r="K134" s="3"/>
      <c r="L134" s="41"/>
      <c r="M134" s="41"/>
      <c r="N134" s="41"/>
      <c r="O134" s="41"/>
      <c r="P134" s="41"/>
      <c r="Q134" s="41"/>
      <c r="R134" s="41"/>
      <c r="S134" s="41"/>
      <c r="T134" s="3" t="s">
        <v>645</v>
      </c>
      <c r="U134" s="3" t="str">
        <f t="shared" si="433"/>
        <v/>
      </c>
      <c r="V134" s="41">
        <v>1</v>
      </c>
      <c r="W134" s="41">
        <f t="shared" si="448"/>
        <v>0</v>
      </c>
      <c r="X134" s="3">
        <v>0</v>
      </c>
      <c r="Y134" s="3" t="str">
        <f t="shared" si="434"/>
        <v/>
      </c>
      <c r="Z134" s="3"/>
      <c r="AA134" s="39" t="str">
        <f t="shared" si="449"/>
        <v/>
      </c>
      <c r="AC134" s="46"/>
      <c r="AD134" s="7"/>
      <c r="AE134" s="3" t="str">
        <f t="shared" si="435"/>
        <v/>
      </c>
      <c r="AF134" s="47">
        <f t="shared" si="490"/>
        <v>0</v>
      </c>
      <c r="AG134" s="46"/>
      <c r="AH134" s="7"/>
      <c r="AI134" s="3" t="str">
        <f t="shared" si="436"/>
        <v/>
      </c>
      <c r="AJ134" s="47">
        <f t="shared" si="491"/>
        <v>0</v>
      </c>
      <c r="AK134" s="53">
        <f t="shared" si="492"/>
        <v>0</v>
      </c>
      <c r="AL134" s="53">
        <f t="shared" si="493"/>
        <v>0</v>
      </c>
      <c r="AN134" s="56">
        <f t="shared" si="437"/>
        <v>0</v>
      </c>
      <c r="AP134" t="str">
        <f t="shared" si="450"/>
        <v/>
      </c>
      <c r="AQ134" t="str">
        <f t="shared" si="451"/>
        <v/>
      </c>
      <c r="AR134" t="str">
        <f t="shared" si="452"/>
        <v/>
      </c>
      <c r="AS134" t="str">
        <f t="shared" si="453"/>
        <v/>
      </c>
      <c r="AT134" t="str">
        <f t="shared" si="454"/>
        <v/>
      </c>
      <c r="AU134" t="str">
        <f t="shared" si="455"/>
        <v/>
      </c>
      <c r="AV134" t="str">
        <f t="shared" si="456"/>
        <v/>
      </c>
      <c r="AW134" t="str">
        <f t="shared" si="457"/>
        <v xml:space="preserve">                              </v>
      </c>
      <c r="AX134" s="24">
        <f t="shared" si="458"/>
        <v>0</v>
      </c>
      <c r="AY134" s="65" t="str">
        <f t="shared" si="459"/>
        <v>000000000000000</v>
      </c>
      <c r="AZ134" s="24">
        <f t="shared" si="460"/>
        <v>0</v>
      </c>
      <c r="BA134" s="65" t="str">
        <f t="shared" si="459"/>
        <v>000000000000000</v>
      </c>
      <c r="BB134" s="24">
        <f t="shared" si="461"/>
        <v>0</v>
      </c>
      <c r="BC134" s="65" t="str">
        <f t="shared" ref="BC134" si="830">IF(BB134&lt;0,SUBSTITUTE(TEXT(BB134,"000000000000,00"),",",""),SUBSTITUTE(TEXT(BB134,"0000000000000,00"),",",""))</f>
        <v>000000000000000</v>
      </c>
      <c r="BD134" s="24">
        <f t="shared" si="463"/>
        <v>0</v>
      </c>
      <c r="BE134" s="65" t="str">
        <f t="shared" ref="BE134" si="831">IF(BD134&lt;0,SUBSTITUTE(TEXT(BD134,"000000000000,00"),",",""),SUBSTITUTE(TEXT(BD134,"0000000000000,00"),",",""))</f>
        <v>000000000000000</v>
      </c>
      <c r="BF134" s="24">
        <f t="shared" si="465"/>
        <v>0</v>
      </c>
      <c r="BG134" s="65" t="str">
        <f t="shared" ref="BG134" si="832">IF(BF134&lt;0,SUBSTITUTE(TEXT(BF134,"000000000000,00"),",",""),SUBSTITUTE(TEXT(BF134,"0000000000000,00"),",",""))</f>
        <v>000000000000000</v>
      </c>
      <c r="BH134" s="24">
        <f t="shared" si="467"/>
        <v>0</v>
      </c>
      <c r="BI134" s="65" t="str">
        <f t="shared" ref="BI134" si="833">IF(BH134&lt;0,SUBSTITUTE(TEXT(BH134,"000000000000,00"),",",""),SUBSTITUTE(TEXT(BH134,"0000000000000,00"),",",""))</f>
        <v>000000000000000</v>
      </c>
      <c r="BJ134" s="24">
        <f t="shared" si="469"/>
        <v>0</v>
      </c>
      <c r="BK134" s="65" t="str">
        <f t="shared" ref="BK134" si="834">IF(BJ134&lt;0,SUBSTITUTE(TEXT(BJ134,"000000000000,00"),",",""),SUBSTITUTE(TEXT(BJ134,"0000000000000,00"),",",""))</f>
        <v>000000000000000</v>
      </c>
      <c r="BL134" s="24">
        <f t="shared" si="471"/>
        <v>0</v>
      </c>
      <c r="BM134" s="65" t="str">
        <f t="shared" ref="BM134" si="835">IF(BL134&lt;0,SUBSTITUTE(TEXT(BL134,"000000000000,00"),",",""),SUBSTITUTE(TEXT(BL134,"0000000000000,00"),",",""))</f>
        <v>000000000000000</v>
      </c>
      <c r="BN134" t="str">
        <f t="shared" si="473"/>
        <v>PES</v>
      </c>
      <c r="BO134" t="str">
        <f t="shared" si="474"/>
        <v>0001000000</v>
      </c>
      <c r="BP134">
        <f t="shared" si="475"/>
        <v>0</v>
      </c>
      <c r="BQ134">
        <f t="shared" si="476"/>
        <v>0</v>
      </c>
      <c r="BR134" s="24">
        <f t="shared" si="477"/>
        <v>0</v>
      </c>
      <c r="BS134" s="65" t="str">
        <f t="shared" si="478"/>
        <v>000000000000000</v>
      </c>
      <c r="BT134" t="str">
        <f t="shared" si="479"/>
        <v>00000000</v>
      </c>
      <c r="BU134" s="24">
        <f t="shared" si="480"/>
        <v>0</v>
      </c>
      <c r="BV134" s="65" t="str">
        <f t="shared" si="481"/>
        <v/>
      </c>
      <c r="BW134" s="69" t="str">
        <f t="shared" si="482"/>
        <v/>
      </c>
      <c r="BX134" s="24">
        <f t="shared" si="483"/>
        <v>0</v>
      </c>
      <c r="BY134" s="65" t="str">
        <f t="shared" si="484"/>
        <v/>
      </c>
      <c r="BZ134" s="24">
        <f t="shared" si="485"/>
        <v>0</v>
      </c>
      <c r="CA134" s="65" t="str">
        <f t="shared" si="486"/>
        <v/>
      </c>
      <c r="CB134" s="69" t="str">
        <f t="shared" si="487"/>
        <v/>
      </c>
      <c r="CC134" s="24">
        <f t="shared" si="488"/>
        <v>0</v>
      </c>
      <c r="CD134" s="65" t="str">
        <f t="shared" si="489"/>
        <v/>
      </c>
      <c r="CE134" s="73" t="str">
        <f>IF(CF134="","",MAX(CE$10:$CE133)+1)</f>
        <v/>
      </c>
      <c r="CF134" t="str">
        <f t="shared" si="444"/>
        <v/>
      </c>
      <c r="CG134" s="22" t="str">
        <f>IF(CH134="","",MAX($CG$10:CG133)+1)</f>
        <v/>
      </c>
      <c r="CH134" s="22" t="str">
        <f t="shared" si="445"/>
        <v/>
      </c>
      <c r="CI134" s="22" t="str">
        <f>IF(CJ134="","",MAX($CI$10:CI133)+1)</f>
        <v/>
      </c>
      <c r="CJ134" s="22" t="str">
        <f t="shared" si="446"/>
        <v/>
      </c>
    </row>
    <row r="135" spans="2:88">
      <c r="B135" s="39"/>
      <c r="C135" s="3"/>
      <c r="D135" s="3" t="str">
        <f t="shared" si="431"/>
        <v/>
      </c>
      <c r="E135" s="40"/>
      <c r="F135" s="40"/>
      <c r="G135" s="40">
        <f t="shared" si="447"/>
        <v>0</v>
      </c>
      <c r="H135" s="3">
        <v>80</v>
      </c>
      <c r="I135" s="3" t="str">
        <f t="shared" si="432"/>
        <v/>
      </c>
      <c r="J135" s="33"/>
      <c r="K135" s="3"/>
      <c r="L135" s="41"/>
      <c r="M135" s="41"/>
      <c r="N135" s="41"/>
      <c r="O135" s="41"/>
      <c r="P135" s="41"/>
      <c r="Q135" s="41"/>
      <c r="R135" s="41"/>
      <c r="S135" s="41"/>
      <c r="T135" s="3" t="s">
        <v>645</v>
      </c>
      <c r="U135" s="3" t="str">
        <f t="shared" si="433"/>
        <v/>
      </c>
      <c r="V135" s="41">
        <v>1</v>
      </c>
      <c r="W135" s="41">
        <f t="shared" si="448"/>
        <v>0</v>
      </c>
      <c r="X135" s="3">
        <v>0</v>
      </c>
      <c r="Y135" s="3" t="str">
        <f t="shared" si="434"/>
        <v/>
      </c>
      <c r="Z135" s="3"/>
      <c r="AA135" s="39" t="str">
        <f t="shared" si="449"/>
        <v/>
      </c>
      <c r="AC135" s="46"/>
      <c r="AD135" s="7"/>
      <c r="AE135" s="3" t="str">
        <f t="shared" si="435"/>
        <v/>
      </c>
      <c r="AF135" s="47">
        <f t="shared" si="490"/>
        <v>0</v>
      </c>
      <c r="AG135" s="46"/>
      <c r="AH135" s="7"/>
      <c r="AI135" s="3" t="str">
        <f t="shared" si="436"/>
        <v/>
      </c>
      <c r="AJ135" s="47">
        <f t="shared" si="491"/>
        <v>0</v>
      </c>
      <c r="AK135" s="53">
        <f t="shared" si="492"/>
        <v>0</v>
      </c>
      <c r="AL135" s="53">
        <f t="shared" si="493"/>
        <v>0</v>
      </c>
      <c r="AN135" s="56">
        <f t="shared" si="437"/>
        <v>0</v>
      </c>
      <c r="AP135" t="str">
        <f t="shared" si="450"/>
        <v/>
      </c>
      <c r="AQ135" t="str">
        <f t="shared" si="451"/>
        <v/>
      </c>
      <c r="AR135" t="str">
        <f t="shared" si="452"/>
        <v/>
      </c>
      <c r="AS135" t="str">
        <f t="shared" si="453"/>
        <v/>
      </c>
      <c r="AT135" t="str">
        <f t="shared" si="454"/>
        <v/>
      </c>
      <c r="AU135" t="str">
        <f t="shared" si="455"/>
        <v/>
      </c>
      <c r="AV135" t="str">
        <f t="shared" si="456"/>
        <v/>
      </c>
      <c r="AW135" t="str">
        <f t="shared" si="457"/>
        <v xml:space="preserve">                              </v>
      </c>
      <c r="AX135" s="24">
        <f t="shared" si="458"/>
        <v>0</v>
      </c>
      <c r="AY135" s="65" t="str">
        <f t="shared" si="459"/>
        <v>000000000000000</v>
      </c>
      <c r="AZ135" s="24">
        <f t="shared" si="460"/>
        <v>0</v>
      </c>
      <c r="BA135" s="65" t="str">
        <f t="shared" si="459"/>
        <v>000000000000000</v>
      </c>
      <c r="BB135" s="24">
        <f t="shared" si="461"/>
        <v>0</v>
      </c>
      <c r="BC135" s="65" t="str">
        <f t="shared" ref="BC135" si="836">IF(BB135&lt;0,SUBSTITUTE(TEXT(BB135,"000000000000,00"),",",""),SUBSTITUTE(TEXT(BB135,"0000000000000,00"),",",""))</f>
        <v>000000000000000</v>
      </c>
      <c r="BD135" s="24">
        <f t="shared" si="463"/>
        <v>0</v>
      </c>
      <c r="BE135" s="65" t="str">
        <f t="shared" ref="BE135" si="837">IF(BD135&lt;0,SUBSTITUTE(TEXT(BD135,"000000000000,00"),",",""),SUBSTITUTE(TEXT(BD135,"0000000000000,00"),",",""))</f>
        <v>000000000000000</v>
      </c>
      <c r="BF135" s="24">
        <f t="shared" si="465"/>
        <v>0</v>
      </c>
      <c r="BG135" s="65" t="str">
        <f t="shared" ref="BG135" si="838">IF(BF135&lt;0,SUBSTITUTE(TEXT(BF135,"000000000000,00"),",",""),SUBSTITUTE(TEXT(BF135,"0000000000000,00"),",",""))</f>
        <v>000000000000000</v>
      </c>
      <c r="BH135" s="24">
        <f t="shared" si="467"/>
        <v>0</v>
      </c>
      <c r="BI135" s="65" t="str">
        <f t="shared" ref="BI135" si="839">IF(BH135&lt;0,SUBSTITUTE(TEXT(BH135,"000000000000,00"),",",""),SUBSTITUTE(TEXT(BH135,"0000000000000,00"),",",""))</f>
        <v>000000000000000</v>
      </c>
      <c r="BJ135" s="24">
        <f t="shared" si="469"/>
        <v>0</v>
      </c>
      <c r="BK135" s="65" t="str">
        <f t="shared" ref="BK135" si="840">IF(BJ135&lt;0,SUBSTITUTE(TEXT(BJ135,"000000000000,00"),",",""),SUBSTITUTE(TEXT(BJ135,"0000000000000,00"),",",""))</f>
        <v>000000000000000</v>
      </c>
      <c r="BL135" s="24">
        <f t="shared" si="471"/>
        <v>0</v>
      </c>
      <c r="BM135" s="65" t="str">
        <f t="shared" ref="BM135" si="841">IF(BL135&lt;0,SUBSTITUTE(TEXT(BL135,"000000000000,00"),",",""),SUBSTITUTE(TEXT(BL135,"0000000000000,00"),",",""))</f>
        <v>000000000000000</v>
      </c>
      <c r="BN135" t="str">
        <f t="shared" si="473"/>
        <v>PES</v>
      </c>
      <c r="BO135" t="str">
        <f t="shared" si="474"/>
        <v>0001000000</v>
      </c>
      <c r="BP135">
        <f t="shared" si="475"/>
        <v>0</v>
      </c>
      <c r="BQ135">
        <f t="shared" si="476"/>
        <v>0</v>
      </c>
      <c r="BR135" s="24">
        <f t="shared" si="477"/>
        <v>0</v>
      </c>
      <c r="BS135" s="65" t="str">
        <f t="shared" si="478"/>
        <v>000000000000000</v>
      </c>
      <c r="BT135" t="str">
        <f t="shared" si="479"/>
        <v>00000000</v>
      </c>
      <c r="BU135" s="24">
        <f t="shared" si="480"/>
        <v>0</v>
      </c>
      <c r="BV135" s="65" t="str">
        <f t="shared" si="481"/>
        <v/>
      </c>
      <c r="BW135" s="69" t="str">
        <f t="shared" si="482"/>
        <v/>
      </c>
      <c r="BX135" s="24">
        <f t="shared" si="483"/>
        <v>0</v>
      </c>
      <c r="BY135" s="65" t="str">
        <f t="shared" si="484"/>
        <v/>
      </c>
      <c r="BZ135" s="24">
        <f t="shared" si="485"/>
        <v>0</v>
      </c>
      <c r="CA135" s="65" t="str">
        <f t="shared" si="486"/>
        <v/>
      </c>
      <c r="CB135" s="69" t="str">
        <f t="shared" si="487"/>
        <v/>
      </c>
      <c r="CC135" s="24">
        <f t="shared" si="488"/>
        <v>0</v>
      </c>
      <c r="CD135" s="65" t="str">
        <f t="shared" si="489"/>
        <v/>
      </c>
      <c r="CE135" s="73" t="str">
        <f>IF(CF135="","",MAX(CE$10:$CE134)+1)</f>
        <v/>
      </c>
      <c r="CF135" t="str">
        <f t="shared" si="444"/>
        <v/>
      </c>
      <c r="CG135" s="22" t="str">
        <f>IF(CH135="","",MAX($CG$10:CG134)+1)</f>
        <v/>
      </c>
      <c r="CH135" s="22" t="str">
        <f t="shared" si="445"/>
        <v/>
      </c>
      <c r="CI135" s="22" t="str">
        <f>IF(CJ135="","",MAX($CI$10:CI134)+1)</f>
        <v/>
      </c>
      <c r="CJ135" s="22" t="str">
        <f t="shared" si="446"/>
        <v/>
      </c>
    </row>
    <row r="136" spans="2:88">
      <c r="B136" s="39"/>
      <c r="C136" s="3"/>
      <c r="D136" s="3" t="str">
        <f t="shared" si="431"/>
        <v/>
      </c>
      <c r="E136" s="40"/>
      <c r="F136" s="40"/>
      <c r="G136" s="40">
        <f t="shared" si="447"/>
        <v>0</v>
      </c>
      <c r="H136" s="3">
        <v>80</v>
      </c>
      <c r="I136" s="3" t="str">
        <f t="shared" si="432"/>
        <v/>
      </c>
      <c r="J136" s="33"/>
      <c r="K136" s="3"/>
      <c r="L136" s="41"/>
      <c r="M136" s="41"/>
      <c r="N136" s="41"/>
      <c r="O136" s="41"/>
      <c r="P136" s="41"/>
      <c r="Q136" s="41"/>
      <c r="R136" s="41"/>
      <c r="S136" s="41"/>
      <c r="T136" s="3" t="s">
        <v>645</v>
      </c>
      <c r="U136" s="3" t="str">
        <f t="shared" si="433"/>
        <v/>
      </c>
      <c r="V136" s="41">
        <v>1</v>
      </c>
      <c r="W136" s="41">
        <f t="shared" si="448"/>
        <v>0</v>
      </c>
      <c r="X136" s="3">
        <v>0</v>
      </c>
      <c r="Y136" s="3" t="str">
        <f t="shared" si="434"/>
        <v/>
      </c>
      <c r="Z136" s="3"/>
      <c r="AA136" s="39" t="str">
        <f t="shared" si="449"/>
        <v/>
      </c>
      <c r="AC136" s="46"/>
      <c r="AD136" s="7"/>
      <c r="AE136" s="3" t="str">
        <f t="shared" si="435"/>
        <v/>
      </c>
      <c r="AF136" s="47">
        <f t="shared" si="490"/>
        <v>0</v>
      </c>
      <c r="AG136" s="46"/>
      <c r="AH136" s="7"/>
      <c r="AI136" s="3" t="str">
        <f t="shared" si="436"/>
        <v/>
      </c>
      <c r="AJ136" s="47">
        <f t="shared" si="491"/>
        <v>0</v>
      </c>
      <c r="AK136" s="53">
        <f t="shared" si="492"/>
        <v>0</v>
      </c>
      <c r="AL136" s="53">
        <f t="shared" si="493"/>
        <v>0</v>
      </c>
      <c r="AN136" s="56">
        <f t="shared" si="437"/>
        <v>0</v>
      </c>
      <c r="AP136" t="str">
        <f t="shared" si="450"/>
        <v/>
      </c>
      <c r="AQ136" t="str">
        <f t="shared" si="451"/>
        <v/>
      </c>
      <c r="AR136" t="str">
        <f t="shared" si="452"/>
        <v/>
      </c>
      <c r="AS136" t="str">
        <f t="shared" si="453"/>
        <v/>
      </c>
      <c r="AT136" t="str">
        <f t="shared" si="454"/>
        <v/>
      </c>
      <c r="AU136" t="str">
        <f t="shared" si="455"/>
        <v/>
      </c>
      <c r="AV136" t="str">
        <f t="shared" si="456"/>
        <v/>
      </c>
      <c r="AW136" t="str">
        <f t="shared" si="457"/>
        <v xml:space="preserve">                              </v>
      </c>
      <c r="AX136" s="24">
        <f t="shared" si="458"/>
        <v>0</v>
      </c>
      <c r="AY136" s="65" t="str">
        <f t="shared" si="459"/>
        <v>000000000000000</v>
      </c>
      <c r="AZ136" s="24">
        <f t="shared" si="460"/>
        <v>0</v>
      </c>
      <c r="BA136" s="65" t="str">
        <f t="shared" si="459"/>
        <v>000000000000000</v>
      </c>
      <c r="BB136" s="24">
        <f t="shared" si="461"/>
        <v>0</v>
      </c>
      <c r="BC136" s="65" t="str">
        <f t="shared" ref="BC136" si="842">IF(BB136&lt;0,SUBSTITUTE(TEXT(BB136,"000000000000,00"),",",""),SUBSTITUTE(TEXT(BB136,"0000000000000,00"),",",""))</f>
        <v>000000000000000</v>
      </c>
      <c r="BD136" s="24">
        <f t="shared" si="463"/>
        <v>0</v>
      </c>
      <c r="BE136" s="65" t="str">
        <f t="shared" ref="BE136" si="843">IF(BD136&lt;0,SUBSTITUTE(TEXT(BD136,"000000000000,00"),",",""),SUBSTITUTE(TEXT(BD136,"0000000000000,00"),",",""))</f>
        <v>000000000000000</v>
      </c>
      <c r="BF136" s="24">
        <f t="shared" si="465"/>
        <v>0</v>
      </c>
      <c r="BG136" s="65" t="str">
        <f t="shared" ref="BG136" si="844">IF(BF136&lt;0,SUBSTITUTE(TEXT(BF136,"000000000000,00"),",",""),SUBSTITUTE(TEXT(BF136,"0000000000000,00"),",",""))</f>
        <v>000000000000000</v>
      </c>
      <c r="BH136" s="24">
        <f t="shared" si="467"/>
        <v>0</v>
      </c>
      <c r="BI136" s="65" t="str">
        <f t="shared" ref="BI136" si="845">IF(BH136&lt;0,SUBSTITUTE(TEXT(BH136,"000000000000,00"),",",""),SUBSTITUTE(TEXT(BH136,"0000000000000,00"),",",""))</f>
        <v>000000000000000</v>
      </c>
      <c r="BJ136" s="24">
        <f t="shared" si="469"/>
        <v>0</v>
      </c>
      <c r="BK136" s="65" t="str">
        <f t="shared" ref="BK136" si="846">IF(BJ136&lt;0,SUBSTITUTE(TEXT(BJ136,"000000000000,00"),",",""),SUBSTITUTE(TEXT(BJ136,"0000000000000,00"),",",""))</f>
        <v>000000000000000</v>
      </c>
      <c r="BL136" s="24">
        <f t="shared" si="471"/>
        <v>0</v>
      </c>
      <c r="BM136" s="65" t="str">
        <f t="shared" ref="BM136" si="847">IF(BL136&lt;0,SUBSTITUTE(TEXT(BL136,"000000000000,00"),",",""),SUBSTITUTE(TEXT(BL136,"0000000000000,00"),",",""))</f>
        <v>000000000000000</v>
      </c>
      <c r="BN136" t="str">
        <f t="shared" si="473"/>
        <v>PES</v>
      </c>
      <c r="BO136" t="str">
        <f t="shared" si="474"/>
        <v>0001000000</v>
      </c>
      <c r="BP136">
        <f t="shared" si="475"/>
        <v>0</v>
      </c>
      <c r="BQ136">
        <f t="shared" si="476"/>
        <v>0</v>
      </c>
      <c r="BR136" s="24">
        <f t="shared" si="477"/>
        <v>0</v>
      </c>
      <c r="BS136" s="65" t="str">
        <f t="shared" si="478"/>
        <v>000000000000000</v>
      </c>
      <c r="BT136" t="str">
        <f t="shared" si="479"/>
        <v>00000000</v>
      </c>
      <c r="BU136" s="24">
        <f t="shared" si="480"/>
        <v>0</v>
      </c>
      <c r="BV136" s="65" t="str">
        <f t="shared" si="481"/>
        <v/>
      </c>
      <c r="BW136" s="69" t="str">
        <f t="shared" si="482"/>
        <v/>
      </c>
      <c r="BX136" s="24">
        <f t="shared" si="483"/>
        <v>0</v>
      </c>
      <c r="BY136" s="65" t="str">
        <f t="shared" si="484"/>
        <v/>
      </c>
      <c r="BZ136" s="24">
        <f t="shared" si="485"/>
        <v>0</v>
      </c>
      <c r="CA136" s="65" t="str">
        <f t="shared" si="486"/>
        <v/>
      </c>
      <c r="CB136" s="69" t="str">
        <f t="shared" si="487"/>
        <v/>
      </c>
      <c r="CC136" s="24">
        <f t="shared" si="488"/>
        <v>0</v>
      </c>
      <c r="CD136" s="65" t="str">
        <f t="shared" si="489"/>
        <v/>
      </c>
      <c r="CE136" s="73" t="str">
        <f>IF(CF136="","",MAX(CE$10:$CE135)+1)</f>
        <v/>
      </c>
      <c r="CF136" t="str">
        <f t="shared" si="444"/>
        <v/>
      </c>
      <c r="CG136" s="22" t="str">
        <f>IF(CH136="","",MAX($CG$10:CG135)+1)</f>
        <v/>
      </c>
      <c r="CH136" s="22" t="str">
        <f t="shared" si="445"/>
        <v/>
      </c>
      <c r="CI136" s="22" t="str">
        <f>IF(CJ136="","",MAX($CI$10:CI135)+1)</f>
        <v/>
      </c>
      <c r="CJ136" s="22" t="str">
        <f t="shared" si="446"/>
        <v/>
      </c>
    </row>
    <row r="137" spans="2:88">
      <c r="B137" s="39"/>
      <c r="C137" s="3"/>
      <c r="D137" s="3" t="str">
        <f t="shared" si="431"/>
        <v/>
      </c>
      <c r="E137" s="40"/>
      <c r="F137" s="40"/>
      <c r="G137" s="40">
        <f t="shared" si="447"/>
        <v>0</v>
      </c>
      <c r="H137" s="3">
        <v>80</v>
      </c>
      <c r="I137" s="3" t="str">
        <f t="shared" si="432"/>
        <v/>
      </c>
      <c r="J137" s="33"/>
      <c r="K137" s="3"/>
      <c r="L137" s="41"/>
      <c r="M137" s="41"/>
      <c r="N137" s="41"/>
      <c r="O137" s="41"/>
      <c r="P137" s="41"/>
      <c r="Q137" s="41"/>
      <c r="R137" s="41"/>
      <c r="S137" s="41"/>
      <c r="T137" s="3" t="s">
        <v>645</v>
      </c>
      <c r="U137" s="3" t="str">
        <f t="shared" si="433"/>
        <v/>
      </c>
      <c r="V137" s="41">
        <v>1</v>
      </c>
      <c r="W137" s="41">
        <f t="shared" si="448"/>
        <v>0</v>
      </c>
      <c r="X137" s="3">
        <v>0</v>
      </c>
      <c r="Y137" s="3" t="str">
        <f t="shared" si="434"/>
        <v/>
      </c>
      <c r="Z137" s="3"/>
      <c r="AA137" s="39" t="str">
        <f t="shared" si="449"/>
        <v/>
      </c>
      <c r="AC137" s="46"/>
      <c r="AD137" s="7"/>
      <c r="AE137" s="3" t="str">
        <f t="shared" si="435"/>
        <v/>
      </c>
      <c r="AF137" s="47">
        <f t="shared" si="490"/>
        <v>0</v>
      </c>
      <c r="AG137" s="46"/>
      <c r="AH137" s="7"/>
      <c r="AI137" s="3" t="str">
        <f t="shared" si="436"/>
        <v/>
      </c>
      <c r="AJ137" s="47">
        <f t="shared" si="491"/>
        <v>0</v>
      </c>
      <c r="AK137" s="53">
        <f t="shared" si="492"/>
        <v>0</v>
      </c>
      <c r="AL137" s="53">
        <f t="shared" si="493"/>
        <v>0</v>
      </c>
      <c r="AN137" s="56">
        <f t="shared" si="437"/>
        <v>0</v>
      </c>
      <c r="AP137" t="str">
        <f t="shared" si="450"/>
        <v/>
      </c>
      <c r="AQ137" t="str">
        <f t="shared" si="451"/>
        <v/>
      </c>
      <c r="AR137" t="str">
        <f t="shared" si="452"/>
        <v/>
      </c>
      <c r="AS137" t="str">
        <f t="shared" si="453"/>
        <v/>
      </c>
      <c r="AT137" t="str">
        <f t="shared" si="454"/>
        <v/>
      </c>
      <c r="AU137" t="str">
        <f t="shared" si="455"/>
        <v/>
      </c>
      <c r="AV137" t="str">
        <f t="shared" si="456"/>
        <v/>
      </c>
      <c r="AW137" t="str">
        <f t="shared" si="457"/>
        <v xml:space="preserve">                              </v>
      </c>
      <c r="AX137" s="24">
        <f t="shared" si="458"/>
        <v>0</v>
      </c>
      <c r="AY137" s="65" t="str">
        <f t="shared" si="459"/>
        <v>000000000000000</v>
      </c>
      <c r="AZ137" s="24">
        <f t="shared" si="460"/>
        <v>0</v>
      </c>
      <c r="BA137" s="65" t="str">
        <f t="shared" si="459"/>
        <v>000000000000000</v>
      </c>
      <c r="BB137" s="24">
        <f t="shared" si="461"/>
        <v>0</v>
      </c>
      <c r="BC137" s="65" t="str">
        <f t="shared" ref="BC137" si="848">IF(BB137&lt;0,SUBSTITUTE(TEXT(BB137,"000000000000,00"),",",""),SUBSTITUTE(TEXT(BB137,"0000000000000,00"),",",""))</f>
        <v>000000000000000</v>
      </c>
      <c r="BD137" s="24">
        <f t="shared" si="463"/>
        <v>0</v>
      </c>
      <c r="BE137" s="65" t="str">
        <f t="shared" ref="BE137" si="849">IF(BD137&lt;0,SUBSTITUTE(TEXT(BD137,"000000000000,00"),",",""),SUBSTITUTE(TEXT(BD137,"0000000000000,00"),",",""))</f>
        <v>000000000000000</v>
      </c>
      <c r="BF137" s="24">
        <f t="shared" si="465"/>
        <v>0</v>
      </c>
      <c r="BG137" s="65" t="str">
        <f t="shared" ref="BG137" si="850">IF(BF137&lt;0,SUBSTITUTE(TEXT(BF137,"000000000000,00"),",",""),SUBSTITUTE(TEXT(BF137,"0000000000000,00"),",",""))</f>
        <v>000000000000000</v>
      </c>
      <c r="BH137" s="24">
        <f t="shared" si="467"/>
        <v>0</v>
      </c>
      <c r="BI137" s="65" t="str">
        <f t="shared" ref="BI137" si="851">IF(BH137&lt;0,SUBSTITUTE(TEXT(BH137,"000000000000,00"),",",""),SUBSTITUTE(TEXT(BH137,"0000000000000,00"),",",""))</f>
        <v>000000000000000</v>
      </c>
      <c r="BJ137" s="24">
        <f t="shared" si="469"/>
        <v>0</v>
      </c>
      <c r="BK137" s="65" t="str">
        <f t="shared" ref="BK137" si="852">IF(BJ137&lt;0,SUBSTITUTE(TEXT(BJ137,"000000000000,00"),",",""),SUBSTITUTE(TEXT(BJ137,"0000000000000,00"),",",""))</f>
        <v>000000000000000</v>
      </c>
      <c r="BL137" s="24">
        <f t="shared" si="471"/>
        <v>0</v>
      </c>
      <c r="BM137" s="65" t="str">
        <f t="shared" ref="BM137" si="853">IF(BL137&lt;0,SUBSTITUTE(TEXT(BL137,"000000000000,00"),",",""),SUBSTITUTE(TEXT(BL137,"0000000000000,00"),",",""))</f>
        <v>000000000000000</v>
      </c>
      <c r="BN137" t="str">
        <f t="shared" si="473"/>
        <v>PES</v>
      </c>
      <c r="BO137" t="str">
        <f t="shared" si="474"/>
        <v>0001000000</v>
      </c>
      <c r="BP137">
        <f t="shared" si="475"/>
        <v>0</v>
      </c>
      <c r="BQ137">
        <f t="shared" si="476"/>
        <v>0</v>
      </c>
      <c r="BR137" s="24">
        <f t="shared" si="477"/>
        <v>0</v>
      </c>
      <c r="BS137" s="65" t="str">
        <f t="shared" si="478"/>
        <v>000000000000000</v>
      </c>
      <c r="BT137" t="str">
        <f t="shared" si="479"/>
        <v>00000000</v>
      </c>
      <c r="BU137" s="24">
        <f t="shared" si="480"/>
        <v>0</v>
      </c>
      <c r="BV137" s="65" t="str">
        <f t="shared" si="481"/>
        <v/>
      </c>
      <c r="BW137" s="69" t="str">
        <f t="shared" si="482"/>
        <v/>
      </c>
      <c r="BX137" s="24">
        <f t="shared" si="483"/>
        <v>0</v>
      </c>
      <c r="BY137" s="65" t="str">
        <f t="shared" si="484"/>
        <v/>
      </c>
      <c r="BZ137" s="24">
        <f t="shared" si="485"/>
        <v>0</v>
      </c>
      <c r="CA137" s="65" t="str">
        <f t="shared" si="486"/>
        <v/>
      </c>
      <c r="CB137" s="69" t="str">
        <f t="shared" si="487"/>
        <v/>
      </c>
      <c r="CC137" s="24">
        <f t="shared" si="488"/>
        <v>0</v>
      </c>
      <c r="CD137" s="65" t="str">
        <f t="shared" si="489"/>
        <v/>
      </c>
      <c r="CE137" s="73" t="str">
        <f>IF(CF137="","",MAX(CE$10:$CE136)+1)</f>
        <v/>
      </c>
      <c r="CF137" t="str">
        <f t="shared" si="444"/>
        <v/>
      </c>
      <c r="CG137" s="22" t="str">
        <f>IF(CH137="","",MAX($CG$10:CG136)+1)</f>
        <v/>
      </c>
      <c r="CH137" s="22" t="str">
        <f t="shared" si="445"/>
        <v/>
      </c>
      <c r="CI137" s="22" t="str">
        <f>IF(CJ137="","",MAX($CI$10:CI136)+1)</f>
        <v/>
      </c>
      <c r="CJ137" s="22" t="str">
        <f t="shared" si="446"/>
        <v/>
      </c>
    </row>
    <row r="138" spans="2:88">
      <c r="B138" s="39"/>
      <c r="C138" s="3"/>
      <c r="D138" s="3" t="str">
        <f t="shared" si="431"/>
        <v/>
      </c>
      <c r="E138" s="40"/>
      <c r="F138" s="40"/>
      <c r="G138" s="40">
        <f t="shared" si="447"/>
        <v>0</v>
      </c>
      <c r="H138" s="3">
        <v>80</v>
      </c>
      <c r="I138" s="3" t="str">
        <f t="shared" si="432"/>
        <v/>
      </c>
      <c r="J138" s="33"/>
      <c r="K138" s="3"/>
      <c r="L138" s="41"/>
      <c r="M138" s="41"/>
      <c r="N138" s="41"/>
      <c r="O138" s="41"/>
      <c r="P138" s="41"/>
      <c r="Q138" s="41"/>
      <c r="R138" s="41"/>
      <c r="S138" s="41"/>
      <c r="T138" s="3" t="s">
        <v>645</v>
      </c>
      <c r="U138" s="3" t="str">
        <f t="shared" si="433"/>
        <v/>
      </c>
      <c r="V138" s="41">
        <v>1</v>
      </c>
      <c r="W138" s="41">
        <f t="shared" si="448"/>
        <v>0</v>
      </c>
      <c r="X138" s="3">
        <v>0</v>
      </c>
      <c r="Y138" s="3" t="str">
        <f t="shared" si="434"/>
        <v/>
      </c>
      <c r="Z138" s="3"/>
      <c r="AA138" s="39" t="str">
        <f t="shared" si="449"/>
        <v/>
      </c>
      <c r="AC138" s="46"/>
      <c r="AD138" s="7"/>
      <c r="AE138" s="3" t="str">
        <f t="shared" si="435"/>
        <v/>
      </c>
      <c r="AF138" s="47">
        <f t="shared" si="490"/>
        <v>0</v>
      </c>
      <c r="AG138" s="46"/>
      <c r="AH138" s="7"/>
      <c r="AI138" s="3" t="str">
        <f t="shared" si="436"/>
        <v/>
      </c>
      <c r="AJ138" s="47">
        <f t="shared" si="491"/>
        <v>0</v>
      </c>
      <c r="AK138" s="53">
        <f t="shared" si="492"/>
        <v>0</v>
      </c>
      <c r="AL138" s="53">
        <f t="shared" si="493"/>
        <v>0</v>
      </c>
      <c r="AN138" s="56">
        <f t="shared" si="437"/>
        <v>0</v>
      </c>
      <c r="AP138" t="str">
        <f t="shared" si="450"/>
        <v/>
      </c>
      <c r="AQ138" t="str">
        <f t="shared" si="451"/>
        <v/>
      </c>
      <c r="AR138" t="str">
        <f t="shared" si="452"/>
        <v/>
      </c>
      <c r="AS138" t="str">
        <f t="shared" si="453"/>
        <v/>
      </c>
      <c r="AT138" t="str">
        <f t="shared" si="454"/>
        <v/>
      </c>
      <c r="AU138" t="str">
        <f t="shared" si="455"/>
        <v/>
      </c>
      <c r="AV138" t="str">
        <f t="shared" si="456"/>
        <v/>
      </c>
      <c r="AW138" t="str">
        <f t="shared" si="457"/>
        <v xml:space="preserve">                              </v>
      </c>
      <c r="AX138" s="24">
        <f t="shared" si="458"/>
        <v>0</v>
      </c>
      <c r="AY138" s="65" t="str">
        <f t="shared" si="459"/>
        <v>000000000000000</v>
      </c>
      <c r="AZ138" s="24">
        <f t="shared" si="460"/>
        <v>0</v>
      </c>
      <c r="BA138" s="65" t="str">
        <f t="shared" si="459"/>
        <v>000000000000000</v>
      </c>
      <c r="BB138" s="24">
        <f t="shared" si="461"/>
        <v>0</v>
      </c>
      <c r="BC138" s="65" t="str">
        <f t="shared" ref="BC138" si="854">IF(BB138&lt;0,SUBSTITUTE(TEXT(BB138,"000000000000,00"),",",""),SUBSTITUTE(TEXT(BB138,"0000000000000,00"),",",""))</f>
        <v>000000000000000</v>
      </c>
      <c r="BD138" s="24">
        <f t="shared" si="463"/>
        <v>0</v>
      </c>
      <c r="BE138" s="65" t="str">
        <f t="shared" ref="BE138" si="855">IF(BD138&lt;0,SUBSTITUTE(TEXT(BD138,"000000000000,00"),",",""),SUBSTITUTE(TEXT(BD138,"0000000000000,00"),",",""))</f>
        <v>000000000000000</v>
      </c>
      <c r="BF138" s="24">
        <f t="shared" si="465"/>
        <v>0</v>
      </c>
      <c r="BG138" s="65" t="str">
        <f t="shared" ref="BG138" si="856">IF(BF138&lt;0,SUBSTITUTE(TEXT(BF138,"000000000000,00"),",",""),SUBSTITUTE(TEXT(BF138,"0000000000000,00"),",",""))</f>
        <v>000000000000000</v>
      </c>
      <c r="BH138" s="24">
        <f t="shared" si="467"/>
        <v>0</v>
      </c>
      <c r="BI138" s="65" t="str">
        <f t="shared" ref="BI138" si="857">IF(BH138&lt;0,SUBSTITUTE(TEXT(BH138,"000000000000,00"),",",""),SUBSTITUTE(TEXT(BH138,"0000000000000,00"),",",""))</f>
        <v>000000000000000</v>
      </c>
      <c r="BJ138" s="24">
        <f t="shared" si="469"/>
        <v>0</v>
      </c>
      <c r="BK138" s="65" t="str">
        <f t="shared" ref="BK138" si="858">IF(BJ138&lt;0,SUBSTITUTE(TEXT(BJ138,"000000000000,00"),",",""),SUBSTITUTE(TEXT(BJ138,"0000000000000,00"),",",""))</f>
        <v>000000000000000</v>
      </c>
      <c r="BL138" s="24">
        <f t="shared" si="471"/>
        <v>0</v>
      </c>
      <c r="BM138" s="65" t="str">
        <f t="shared" ref="BM138" si="859">IF(BL138&lt;0,SUBSTITUTE(TEXT(BL138,"000000000000,00"),",",""),SUBSTITUTE(TEXT(BL138,"0000000000000,00"),",",""))</f>
        <v>000000000000000</v>
      </c>
      <c r="BN138" t="str">
        <f t="shared" si="473"/>
        <v>PES</v>
      </c>
      <c r="BO138" t="str">
        <f t="shared" si="474"/>
        <v>0001000000</v>
      </c>
      <c r="BP138">
        <f t="shared" si="475"/>
        <v>0</v>
      </c>
      <c r="BQ138">
        <f t="shared" si="476"/>
        <v>0</v>
      </c>
      <c r="BR138" s="24">
        <f t="shared" si="477"/>
        <v>0</v>
      </c>
      <c r="BS138" s="65" t="str">
        <f t="shared" si="478"/>
        <v>000000000000000</v>
      </c>
      <c r="BT138" t="str">
        <f t="shared" si="479"/>
        <v>00000000</v>
      </c>
      <c r="BU138" s="24">
        <f t="shared" si="480"/>
        <v>0</v>
      </c>
      <c r="BV138" s="65" t="str">
        <f t="shared" si="481"/>
        <v/>
      </c>
      <c r="BW138" s="69" t="str">
        <f t="shared" si="482"/>
        <v/>
      </c>
      <c r="BX138" s="24">
        <f t="shared" si="483"/>
        <v>0</v>
      </c>
      <c r="BY138" s="65" t="str">
        <f t="shared" si="484"/>
        <v/>
      </c>
      <c r="BZ138" s="24">
        <f t="shared" si="485"/>
        <v>0</v>
      </c>
      <c r="CA138" s="65" t="str">
        <f t="shared" si="486"/>
        <v/>
      </c>
      <c r="CB138" s="69" t="str">
        <f t="shared" si="487"/>
        <v/>
      </c>
      <c r="CC138" s="24">
        <f t="shared" si="488"/>
        <v>0</v>
      </c>
      <c r="CD138" s="65" t="str">
        <f t="shared" si="489"/>
        <v/>
      </c>
      <c r="CE138" s="73" t="str">
        <f>IF(CF138="","",MAX(CE$10:$CE137)+1)</f>
        <v/>
      </c>
      <c r="CF138" t="str">
        <f t="shared" si="444"/>
        <v/>
      </c>
      <c r="CG138" s="22" t="str">
        <f>IF(CH138="","",MAX($CG$10:CG137)+1)</f>
        <v/>
      </c>
      <c r="CH138" s="22" t="str">
        <f t="shared" si="445"/>
        <v/>
      </c>
      <c r="CI138" s="22" t="str">
        <f>IF(CJ138="","",MAX($CI$10:CI137)+1)</f>
        <v/>
      </c>
      <c r="CJ138" s="22" t="str">
        <f t="shared" si="446"/>
        <v/>
      </c>
    </row>
    <row r="139" spans="2:88">
      <c r="B139" s="39"/>
      <c r="C139" s="3"/>
      <c r="D139" s="3" t="str">
        <f t="shared" si="431"/>
        <v/>
      </c>
      <c r="E139" s="40"/>
      <c r="F139" s="40"/>
      <c r="G139" s="40">
        <f t="shared" si="447"/>
        <v>0</v>
      </c>
      <c r="H139" s="3">
        <v>80</v>
      </c>
      <c r="I139" s="3" t="str">
        <f t="shared" si="432"/>
        <v/>
      </c>
      <c r="J139" s="33"/>
      <c r="K139" s="3"/>
      <c r="L139" s="41"/>
      <c r="M139" s="41"/>
      <c r="N139" s="41"/>
      <c r="O139" s="41"/>
      <c r="P139" s="41"/>
      <c r="Q139" s="41"/>
      <c r="R139" s="41"/>
      <c r="S139" s="41"/>
      <c r="T139" s="3" t="s">
        <v>645</v>
      </c>
      <c r="U139" s="3" t="str">
        <f t="shared" si="433"/>
        <v/>
      </c>
      <c r="V139" s="41">
        <v>1</v>
      </c>
      <c r="W139" s="41">
        <f t="shared" si="448"/>
        <v>0</v>
      </c>
      <c r="X139" s="3">
        <v>0</v>
      </c>
      <c r="Y139" s="3" t="str">
        <f t="shared" si="434"/>
        <v/>
      </c>
      <c r="Z139" s="3"/>
      <c r="AA139" s="39" t="str">
        <f t="shared" si="449"/>
        <v/>
      </c>
      <c r="AC139" s="46"/>
      <c r="AD139" s="7"/>
      <c r="AE139" s="3" t="str">
        <f t="shared" si="435"/>
        <v/>
      </c>
      <c r="AF139" s="47">
        <f t="shared" si="490"/>
        <v>0</v>
      </c>
      <c r="AG139" s="46"/>
      <c r="AH139" s="7"/>
      <c r="AI139" s="3" t="str">
        <f t="shared" si="436"/>
        <v/>
      </c>
      <c r="AJ139" s="47">
        <f t="shared" si="491"/>
        <v>0</v>
      </c>
      <c r="AK139" s="53">
        <f t="shared" si="492"/>
        <v>0</v>
      </c>
      <c r="AL139" s="53">
        <f t="shared" si="493"/>
        <v>0</v>
      </c>
      <c r="AN139" s="56">
        <f t="shared" si="437"/>
        <v>0</v>
      </c>
      <c r="AP139" t="str">
        <f t="shared" si="450"/>
        <v/>
      </c>
      <c r="AQ139" t="str">
        <f t="shared" si="451"/>
        <v/>
      </c>
      <c r="AR139" t="str">
        <f t="shared" si="452"/>
        <v/>
      </c>
      <c r="AS139" t="str">
        <f t="shared" si="453"/>
        <v/>
      </c>
      <c r="AT139" t="str">
        <f t="shared" si="454"/>
        <v/>
      </c>
      <c r="AU139" t="str">
        <f t="shared" si="455"/>
        <v/>
      </c>
      <c r="AV139" t="str">
        <f t="shared" si="456"/>
        <v/>
      </c>
      <c r="AW139" t="str">
        <f t="shared" si="457"/>
        <v xml:space="preserve">                              </v>
      </c>
      <c r="AX139" s="24">
        <f t="shared" si="458"/>
        <v>0</v>
      </c>
      <c r="AY139" s="65" t="str">
        <f t="shared" si="459"/>
        <v>000000000000000</v>
      </c>
      <c r="AZ139" s="24">
        <f t="shared" si="460"/>
        <v>0</v>
      </c>
      <c r="BA139" s="65" t="str">
        <f t="shared" si="459"/>
        <v>000000000000000</v>
      </c>
      <c r="BB139" s="24">
        <f t="shared" si="461"/>
        <v>0</v>
      </c>
      <c r="BC139" s="65" t="str">
        <f t="shared" ref="BC139" si="860">IF(BB139&lt;0,SUBSTITUTE(TEXT(BB139,"000000000000,00"),",",""),SUBSTITUTE(TEXT(BB139,"0000000000000,00"),",",""))</f>
        <v>000000000000000</v>
      </c>
      <c r="BD139" s="24">
        <f t="shared" si="463"/>
        <v>0</v>
      </c>
      <c r="BE139" s="65" t="str">
        <f t="shared" ref="BE139" si="861">IF(BD139&lt;0,SUBSTITUTE(TEXT(BD139,"000000000000,00"),",",""),SUBSTITUTE(TEXT(BD139,"0000000000000,00"),",",""))</f>
        <v>000000000000000</v>
      </c>
      <c r="BF139" s="24">
        <f t="shared" si="465"/>
        <v>0</v>
      </c>
      <c r="BG139" s="65" t="str">
        <f t="shared" ref="BG139" si="862">IF(BF139&lt;0,SUBSTITUTE(TEXT(BF139,"000000000000,00"),",",""),SUBSTITUTE(TEXT(BF139,"0000000000000,00"),",",""))</f>
        <v>000000000000000</v>
      </c>
      <c r="BH139" s="24">
        <f t="shared" si="467"/>
        <v>0</v>
      </c>
      <c r="BI139" s="65" t="str">
        <f t="shared" ref="BI139" si="863">IF(BH139&lt;0,SUBSTITUTE(TEXT(BH139,"000000000000,00"),",",""),SUBSTITUTE(TEXT(BH139,"0000000000000,00"),",",""))</f>
        <v>000000000000000</v>
      </c>
      <c r="BJ139" s="24">
        <f t="shared" si="469"/>
        <v>0</v>
      </c>
      <c r="BK139" s="65" t="str">
        <f t="shared" ref="BK139" si="864">IF(BJ139&lt;0,SUBSTITUTE(TEXT(BJ139,"000000000000,00"),",",""),SUBSTITUTE(TEXT(BJ139,"0000000000000,00"),",",""))</f>
        <v>000000000000000</v>
      </c>
      <c r="BL139" s="24">
        <f t="shared" si="471"/>
        <v>0</v>
      </c>
      <c r="BM139" s="65" t="str">
        <f t="shared" ref="BM139" si="865">IF(BL139&lt;0,SUBSTITUTE(TEXT(BL139,"000000000000,00"),",",""),SUBSTITUTE(TEXT(BL139,"0000000000000,00"),",",""))</f>
        <v>000000000000000</v>
      </c>
      <c r="BN139" t="str">
        <f t="shared" si="473"/>
        <v>PES</v>
      </c>
      <c r="BO139" t="str">
        <f t="shared" si="474"/>
        <v>0001000000</v>
      </c>
      <c r="BP139">
        <f t="shared" si="475"/>
        <v>0</v>
      </c>
      <c r="BQ139">
        <f t="shared" si="476"/>
        <v>0</v>
      </c>
      <c r="BR139" s="24">
        <f t="shared" si="477"/>
        <v>0</v>
      </c>
      <c r="BS139" s="65" t="str">
        <f t="shared" si="478"/>
        <v>000000000000000</v>
      </c>
      <c r="BT139" t="str">
        <f t="shared" si="479"/>
        <v>00000000</v>
      </c>
      <c r="BU139" s="24">
        <f t="shared" si="480"/>
        <v>0</v>
      </c>
      <c r="BV139" s="65" t="str">
        <f t="shared" si="481"/>
        <v/>
      </c>
      <c r="BW139" s="69" t="str">
        <f t="shared" si="482"/>
        <v/>
      </c>
      <c r="BX139" s="24">
        <f t="shared" si="483"/>
        <v>0</v>
      </c>
      <c r="BY139" s="65" t="str">
        <f t="shared" si="484"/>
        <v/>
      </c>
      <c r="BZ139" s="24">
        <f t="shared" si="485"/>
        <v>0</v>
      </c>
      <c r="CA139" s="65" t="str">
        <f t="shared" si="486"/>
        <v/>
      </c>
      <c r="CB139" s="69" t="str">
        <f t="shared" si="487"/>
        <v/>
      </c>
      <c r="CC139" s="24">
        <f t="shared" si="488"/>
        <v>0</v>
      </c>
      <c r="CD139" s="65" t="str">
        <f t="shared" si="489"/>
        <v/>
      </c>
      <c r="CE139" s="73" t="str">
        <f>IF(CF139="","",MAX(CE$10:$CE138)+1)</f>
        <v/>
      </c>
      <c r="CF139" t="str">
        <f t="shared" si="444"/>
        <v/>
      </c>
      <c r="CG139" s="22" t="str">
        <f>IF(CH139="","",MAX($CG$10:CG138)+1)</f>
        <v/>
      </c>
      <c r="CH139" s="22" t="str">
        <f t="shared" si="445"/>
        <v/>
      </c>
      <c r="CI139" s="22" t="str">
        <f>IF(CJ139="","",MAX($CI$10:CI138)+1)</f>
        <v/>
      </c>
      <c r="CJ139" s="22" t="str">
        <f t="shared" si="446"/>
        <v/>
      </c>
    </row>
    <row r="140" spans="2:88">
      <c r="B140" s="39"/>
      <c r="C140" s="3"/>
      <c r="D140" s="3" t="str">
        <f t="shared" ref="D140:D203" si="866">IF(B140="","",IF(ISERROR(VLOOKUP(C140,T_CompVentas,2,FALSE)),"",VLOOKUP(C140,T_CompVentas,2,FALSE)))</f>
        <v/>
      </c>
      <c r="E140" s="40"/>
      <c r="F140" s="40"/>
      <c r="G140" s="40">
        <f t="shared" si="447"/>
        <v>0</v>
      </c>
      <c r="H140" s="3">
        <v>80</v>
      </c>
      <c r="I140" s="3" t="str">
        <f t="shared" ref="I140:I203" si="867">IF(B140="","",IF(H140="","",IF(ISERROR(VLOOKUP(H140,T_Documentos,2,FALSE)),"",VLOOKUP(H140,T_Documentos,2,FALSE))))</f>
        <v/>
      </c>
      <c r="J140" s="33"/>
      <c r="K140" s="3"/>
      <c r="L140" s="41"/>
      <c r="M140" s="41"/>
      <c r="N140" s="41"/>
      <c r="O140" s="41"/>
      <c r="P140" s="41"/>
      <c r="Q140" s="41"/>
      <c r="R140" s="41"/>
      <c r="S140" s="41"/>
      <c r="T140" s="3" t="s">
        <v>645</v>
      </c>
      <c r="U140" s="3" t="str">
        <f t="shared" ref="U140:U203" si="868">IF(B140="","",IF(ISERROR(VLOOKUP(T140,T_Monedas,2,FALSE)),"",VLOOKUP(T140,T_Monedas,2,FALSE)))</f>
        <v/>
      </c>
      <c r="V140" s="41">
        <v>1</v>
      </c>
      <c r="W140" s="41">
        <f t="shared" si="448"/>
        <v>0</v>
      </c>
      <c r="X140" s="3">
        <v>0</v>
      </c>
      <c r="Y140" s="3" t="str">
        <f t="shared" ref="Y140:Y203" si="869">IF(B140="","",IF(ISERROR(VLOOKUP(X140,T_CodOperVentas,2,FALSE)),"",VLOOKUP(X140,T_CodOperVentas,2,FALSE)))</f>
        <v/>
      </c>
      <c r="Z140" s="3"/>
      <c r="AA140" s="39" t="str">
        <f t="shared" si="449"/>
        <v/>
      </c>
      <c r="AC140" s="46"/>
      <c r="AD140" s="7"/>
      <c r="AE140" s="3" t="str">
        <f t="shared" ref="AE140:AE203" si="870">IF(B140="","",IF(AD140="","",IF(ISERROR(VLOOKUP(AD140,T_Alicuotas,2,FALSE)),"",VLOOKUP(AD140,T_Alicuotas,2,FALSE))))</f>
        <v/>
      </c>
      <c r="AF140" s="47">
        <f t="shared" si="490"/>
        <v>0</v>
      </c>
      <c r="AG140" s="46"/>
      <c r="AH140" s="7"/>
      <c r="AI140" s="3" t="str">
        <f t="shared" ref="AI140:AI203" si="871">IF(B140="","",IF(AH140="","",IF(ISERROR(VLOOKUP(AH140,T_Alicuotas,2,FALSE)),"",VLOOKUP(AH140,T_Alicuotas,2,FALSE))))</f>
        <v/>
      </c>
      <c r="AJ140" s="47">
        <f t="shared" si="491"/>
        <v>0</v>
      </c>
      <c r="AK140" s="53">
        <f t="shared" si="492"/>
        <v>0</v>
      </c>
      <c r="AL140" s="53">
        <f t="shared" si="493"/>
        <v>0</v>
      </c>
      <c r="AN140" s="56">
        <f t="shared" ref="AN140:AN203" si="872">+L140-M140-N140-O140-P140-Q140-R140-S140-AC140-AF140-AG140-AJ140</f>
        <v>0</v>
      </c>
      <c r="AP140" t="str">
        <f t="shared" si="450"/>
        <v/>
      </c>
      <c r="AQ140" t="str">
        <f t="shared" si="451"/>
        <v/>
      </c>
      <c r="AR140" t="str">
        <f t="shared" si="452"/>
        <v/>
      </c>
      <c r="AS140" t="str">
        <f t="shared" si="453"/>
        <v/>
      </c>
      <c r="AT140" t="str">
        <f t="shared" si="454"/>
        <v/>
      </c>
      <c r="AU140" t="str">
        <f t="shared" si="455"/>
        <v/>
      </c>
      <c r="AV140" t="str">
        <f t="shared" si="456"/>
        <v/>
      </c>
      <c r="AW140" t="str">
        <f t="shared" si="457"/>
        <v xml:space="preserve">                              </v>
      </c>
      <c r="AX140" s="24">
        <f t="shared" si="458"/>
        <v>0</v>
      </c>
      <c r="AY140" s="65" t="str">
        <f t="shared" si="459"/>
        <v>000000000000000</v>
      </c>
      <c r="AZ140" s="24">
        <f t="shared" si="460"/>
        <v>0</v>
      </c>
      <c r="BA140" s="65" t="str">
        <f t="shared" si="459"/>
        <v>000000000000000</v>
      </c>
      <c r="BB140" s="24">
        <f t="shared" si="461"/>
        <v>0</v>
      </c>
      <c r="BC140" s="65" t="str">
        <f t="shared" ref="BC140" si="873">IF(BB140&lt;0,SUBSTITUTE(TEXT(BB140,"000000000000,00"),",",""),SUBSTITUTE(TEXT(BB140,"0000000000000,00"),",",""))</f>
        <v>000000000000000</v>
      </c>
      <c r="BD140" s="24">
        <f t="shared" si="463"/>
        <v>0</v>
      </c>
      <c r="BE140" s="65" t="str">
        <f t="shared" ref="BE140" si="874">IF(BD140&lt;0,SUBSTITUTE(TEXT(BD140,"000000000000,00"),",",""),SUBSTITUTE(TEXT(BD140,"0000000000000,00"),",",""))</f>
        <v>000000000000000</v>
      </c>
      <c r="BF140" s="24">
        <f t="shared" si="465"/>
        <v>0</v>
      </c>
      <c r="BG140" s="65" t="str">
        <f t="shared" ref="BG140" si="875">IF(BF140&lt;0,SUBSTITUTE(TEXT(BF140,"000000000000,00"),",",""),SUBSTITUTE(TEXT(BF140,"0000000000000,00"),",",""))</f>
        <v>000000000000000</v>
      </c>
      <c r="BH140" s="24">
        <f t="shared" si="467"/>
        <v>0</v>
      </c>
      <c r="BI140" s="65" t="str">
        <f t="shared" ref="BI140" si="876">IF(BH140&lt;0,SUBSTITUTE(TEXT(BH140,"000000000000,00"),",",""),SUBSTITUTE(TEXT(BH140,"0000000000000,00"),",",""))</f>
        <v>000000000000000</v>
      </c>
      <c r="BJ140" s="24">
        <f t="shared" si="469"/>
        <v>0</v>
      </c>
      <c r="BK140" s="65" t="str">
        <f t="shared" ref="BK140" si="877">IF(BJ140&lt;0,SUBSTITUTE(TEXT(BJ140,"000000000000,00"),",",""),SUBSTITUTE(TEXT(BJ140,"0000000000000,00"),",",""))</f>
        <v>000000000000000</v>
      </c>
      <c r="BL140" s="24">
        <f t="shared" si="471"/>
        <v>0</v>
      </c>
      <c r="BM140" s="65" t="str">
        <f t="shared" ref="BM140" si="878">IF(BL140&lt;0,SUBSTITUTE(TEXT(BL140,"000000000000,00"),",",""),SUBSTITUTE(TEXT(BL140,"0000000000000,00"),",",""))</f>
        <v>000000000000000</v>
      </c>
      <c r="BN140" t="str">
        <f t="shared" si="473"/>
        <v>PES</v>
      </c>
      <c r="BO140" t="str">
        <f t="shared" si="474"/>
        <v>0001000000</v>
      </c>
      <c r="BP140">
        <f t="shared" si="475"/>
        <v>0</v>
      </c>
      <c r="BQ140">
        <f t="shared" si="476"/>
        <v>0</v>
      </c>
      <c r="BR140" s="24">
        <f t="shared" si="477"/>
        <v>0</v>
      </c>
      <c r="BS140" s="65" t="str">
        <f t="shared" si="478"/>
        <v>000000000000000</v>
      </c>
      <c r="BT140" t="str">
        <f t="shared" si="479"/>
        <v>00000000</v>
      </c>
      <c r="BU140" s="24">
        <f t="shared" si="480"/>
        <v>0</v>
      </c>
      <c r="BV140" s="65" t="str">
        <f t="shared" si="481"/>
        <v/>
      </c>
      <c r="BW140" s="69" t="str">
        <f t="shared" si="482"/>
        <v/>
      </c>
      <c r="BX140" s="24">
        <f t="shared" si="483"/>
        <v>0</v>
      </c>
      <c r="BY140" s="65" t="str">
        <f t="shared" si="484"/>
        <v/>
      </c>
      <c r="BZ140" s="24">
        <f t="shared" si="485"/>
        <v>0</v>
      </c>
      <c r="CA140" s="65" t="str">
        <f t="shared" si="486"/>
        <v/>
      </c>
      <c r="CB140" s="69" t="str">
        <f t="shared" si="487"/>
        <v/>
      </c>
      <c r="CC140" s="24">
        <f t="shared" si="488"/>
        <v>0</v>
      </c>
      <c r="CD140" s="65" t="str">
        <f t="shared" si="489"/>
        <v/>
      </c>
      <c r="CE140" s="73" t="str">
        <f>IF(CF140="","",MAX(CE$10:$CE139)+1)</f>
        <v/>
      </c>
      <c r="CF140" t="str">
        <f t="shared" ref="CF140:CF203" si="879">IF(B140="","",AP140&amp;AQ140&amp;AR140&amp;AS140&amp;AT140&amp;AU140&amp;AV140&amp;AW140&amp;AY140&amp;BA140&amp;BC140&amp;BE140&amp;BG140&amp;BI140&amp;BK140&amp;BM140&amp;BN140&amp;BO140&amp;BP140&amp;BQ140&amp;BS140&amp;BT140)</f>
        <v/>
      </c>
      <c r="CG140" s="22" t="str">
        <f>IF(CH140="","",MAX($CG$10:CG139)+1)</f>
        <v/>
      </c>
      <c r="CH140" s="22" t="str">
        <f t="shared" ref="CH140:CH203" si="880">IF(BV140="","",AQ140&amp;AR140&amp;AS140&amp;BV140&amp;BW140&amp;BY140)</f>
        <v/>
      </c>
      <c r="CI140" s="22" t="str">
        <f>IF(CJ140="","",MAX($CI$10:CI139)+1)</f>
        <v/>
      </c>
      <c r="CJ140" s="22" t="str">
        <f t="shared" ref="CJ140:CJ203" si="881">IF(CA140="","",AQ140&amp;AR140&amp;AS140&amp;CA140&amp;CB140&amp;CD140)</f>
        <v/>
      </c>
    </row>
    <row r="141" spans="2:88">
      <c r="B141" s="39"/>
      <c r="C141" s="3"/>
      <c r="D141" s="3" t="str">
        <f t="shared" si="866"/>
        <v/>
      </c>
      <c r="E141" s="40"/>
      <c r="F141" s="40"/>
      <c r="G141" s="40">
        <f t="shared" ref="G141:G204" si="882">+F141</f>
        <v>0</v>
      </c>
      <c r="H141" s="3">
        <v>80</v>
      </c>
      <c r="I141" s="3" t="str">
        <f t="shared" si="867"/>
        <v/>
      </c>
      <c r="J141" s="33"/>
      <c r="K141" s="3"/>
      <c r="L141" s="41"/>
      <c r="M141" s="41"/>
      <c r="N141" s="41"/>
      <c r="O141" s="41"/>
      <c r="P141" s="41"/>
      <c r="Q141" s="41"/>
      <c r="R141" s="41"/>
      <c r="S141" s="41"/>
      <c r="T141" s="3" t="s">
        <v>645</v>
      </c>
      <c r="U141" s="3" t="str">
        <f t="shared" si="868"/>
        <v/>
      </c>
      <c r="V141" s="41">
        <v>1</v>
      </c>
      <c r="W141" s="41">
        <f t="shared" ref="W141:W204" si="883">IF(AD141="",0,1)+IF(OR(AH141=""),0,1)</f>
        <v>0</v>
      </c>
      <c r="X141" s="3">
        <v>0</v>
      </c>
      <c r="Y141" s="3" t="str">
        <f t="shared" si="869"/>
        <v/>
      </c>
      <c r="Z141" s="3"/>
      <c r="AA141" s="39" t="str">
        <f t="shared" ref="AA141:AA204" si="884">IF(OR(B141="",C141=82),"",B141)</f>
        <v/>
      </c>
      <c r="AC141" s="46"/>
      <c r="AD141" s="7"/>
      <c r="AE141" s="3" t="str">
        <f t="shared" si="870"/>
        <v/>
      </c>
      <c r="AF141" s="47">
        <f t="shared" si="490"/>
        <v>0</v>
      </c>
      <c r="AG141" s="46"/>
      <c r="AH141" s="7"/>
      <c r="AI141" s="3" t="str">
        <f t="shared" si="871"/>
        <v/>
      </c>
      <c r="AJ141" s="47">
        <f t="shared" si="491"/>
        <v>0</v>
      </c>
      <c r="AK141" s="53">
        <f t="shared" si="492"/>
        <v>0</v>
      </c>
      <c r="AL141" s="53">
        <f t="shared" si="493"/>
        <v>0</v>
      </c>
      <c r="AN141" s="56">
        <f t="shared" si="872"/>
        <v>0</v>
      </c>
      <c r="AP141" t="str">
        <f t="shared" ref="AP141:AP204" si="885">IF(B141="","",TEXT(B141,$AP$8))</f>
        <v/>
      </c>
      <c r="AQ141" t="str">
        <f t="shared" ref="AQ141:AQ204" si="886">IF(B141="","",IF(C141="","",TEXT(C141,"000")))</f>
        <v/>
      </c>
      <c r="AR141" t="str">
        <f t="shared" ref="AR141:AR204" si="887">IF(B141="","",IF(E141="","00000",TEXT(RIGHT(E141,5),"00000")))</f>
        <v/>
      </c>
      <c r="AS141" t="str">
        <f t="shared" ref="AS141:AS204" si="888">IF(B141="","",IF(F141="","00000000000000000000",TEXT(RIGHT(F141,20),"00000000000000000000")))</f>
        <v/>
      </c>
      <c r="AT141" t="str">
        <f t="shared" ref="AT141:AT204" si="889">IF(B141="","",IF(G141="","00000000000000000000",TEXT(RIGHT(G141,20),"00000000000000000000")))</f>
        <v/>
      </c>
      <c r="AU141" t="str">
        <f t="shared" ref="AU141:AU204" si="890">IF(B141="","",IF(C141="","",TEXT(RIGHT(H141,4),"00")))</f>
        <v/>
      </c>
      <c r="AV141" t="str">
        <f t="shared" ref="AV141:AV204" si="891">IF(B141="","",TEXT(SUBSTITUTE(J141,"-",""),"00000000000000000000"))</f>
        <v/>
      </c>
      <c r="AW141" t="str">
        <f t="shared" ref="AW141:AW204" si="892">IF(LEN(K141)&gt;30,LEFT(K141,30),K141&amp;REPT(" ",30-LEN(K141)))</f>
        <v xml:space="preserve">                              </v>
      </c>
      <c r="AX141" s="24">
        <f t="shared" ref="AX141:AX204" si="893">IF(TRIM(L141)="",0,TRUNC(L141,2))</f>
        <v>0</v>
      </c>
      <c r="AY141" s="65" t="str">
        <f t="shared" ref="AY141:BA204" si="894">IF(AX141&lt;0,SUBSTITUTE(TEXT(AX141,"000000000000,00"),",",""),SUBSTITUTE(TEXT(AX141,"0000000000000,00"),",",""))</f>
        <v>000000000000000</v>
      </c>
      <c r="AZ141" s="24">
        <f t="shared" ref="AZ141:AZ204" si="895">IF(TRIM(M141)="",0,TRUNC(M141,2))</f>
        <v>0</v>
      </c>
      <c r="BA141" s="65" t="str">
        <f t="shared" si="894"/>
        <v>000000000000000</v>
      </c>
      <c r="BB141" s="24">
        <f t="shared" ref="BB141:BB204" si="896">IF(TRIM(N141)="",0,TRUNC(N141,2))</f>
        <v>0</v>
      </c>
      <c r="BC141" s="65" t="str">
        <f t="shared" ref="BC141" si="897">IF(BB141&lt;0,SUBSTITUTE(TEXT(BB141,"000000000000,00"),",",""),SUBSTITUTE(TEXT(BB141,"0000000000000,00"),",",""))</f>
        <v>000000000000000</v>
      </c>
      <c r="BD141" s="24">
        <f t="shared" ref="BD141:BD204" si="898">IF(TRIM(O141)="",0,TRUNC(O141,2))</f>
        <v>0</v>
      </c>
      <c r="BE141" s="65" t="str">
        <f t="shared" ref="BE141" si="899">IF(BD141&lt;0,SUBSTITUTE(TEXT(BD141,"000000000000,00"),",",""),SUBSTITUTE(TEXT(BD141,"0000000000000,00"),",",""))</f>
        <v>000000000000000</v>
      </c>
      <c r="BF141" s="24">
        <f t="shared" ref="BF141:BF204" si="900">IF(TRIM(P141)="",0,TRUNC(P141,2))</f>
        <v>0</v>
      </c>
      <c r="BG141" s="65" t="str">
        <f t="shared" ref="BG141" si="901">IF(BF141&lt;0,SUBSTITUTE(TEXT(BF141,"000000000000,00"),",",""),SUBSTITUTE(TEXT(BF141,"0000000000000,00"),",",""))</f>
        <v>000000000000000</v>
      </c>
      <c r="BH141" s="24">
        <f t="shared" ref="BH141:BH204" si="902">IF(TRIM(Q141)="",0,TRUNC(Q141,2))</f>
        <v>0</v>
      </c>
      <c r="BI141" s="65" t="str">
        <f t="shared" ref="BI141" si="903">IF(BH141&lt;0,SUBSTITUTE(TEXT(BH141,"000000000000,00"),",",""),SUBSTITUTE(TEXT(BH141,"0000000000000,00"),",",""))</f>
        <v>000000000000000</v>
      </c>
      <c r="BJ141" s="24">
        <f t="shared" ref="BJ141:BJ204" si="904">IF(TRIM(R141)="",0,TRUNC(R141,2))</f>
        <v>0</v>
      </c>
      <c r="BK141" s="65" t="str">
        <f t="shared" ref="BK141" si="905">IF(BJ141&lt;0,SUBSTITUTE(TEXT(BJ141,"000000000000,00"),",",""),SUBSTITUTE(TEXT(BJ141,"0000000000000,00"),",",""))</f>
        <v>000000000000000</v>
      </c>
      <c r="BL141" s="24">
        <f t="shared" ref="BL141:BL204" si="906">IF(TRIM(S141)="",0,TRUNC(S141,2))</f>
        <v>0</v>
      </c>
      <c r="BM141" s="65" t="str">
        <f t="shared" ref="BM141" si="907">IF(BL141&lt;0,SUBSTITUTE(TEXT(BL141,"000000000000,00"),",",""),SUBSTITUTE(TEXT(BL141,"0000000000000,00"),",",""))</f>
        <v>000000000000000</v>
      </c>
      <c r="BN141" t="str">
        <f t="shared" ref="BN141:BN204" si="908">TEXT(T141,"000")</f>
        <v>PES</v>
      </c>
      <c r="BO141" t="str">
        <f t="shared" ref="BO141:BO204" si="909">IF(V141&lt;0,SUBSTITUTE(TEXT(V141,"000,000000"),",",""),SUBSTITUTE(TEXT(V141,"0000,000000"),",",""))</f>
        <v>0001000000</v>
      </c>
      <c r="BP141">
        <f t="shared" ref="BP141:BP204" si="910">W141</f>
        <v>0</v>
      </c>
      <c r="BQ141">
        <f t="shared" ref="BQ141:BQ204" si="911">X141</f>
        <v>0</v>
      </c>
      <c r="BR141" s="24">
        <f t="shared" ref="BR141:BR204" si="912">IF(TRIM(Z141)="",0,TRUNC(Z141,2))</f>
        <v>0</v>
      </c>
      <c r="BS141" s="65" t="str">
        <f t="shared" ref="BS141:BS204" si="913">IF(BR141&lt;0,SUBSTITUTE(TEXT(BR141,"000000000000,00"),",",""),SUBSTITUTE(TEXT(BR141,"0000000000000,00"),",",""))</f>
        <v>000000000000000</v>
      </c>
      <c r="BT141" t="str">
        <f t="shared" ref="BT141:BT204" si="914">IF(AA141="","00000000",TEXT(AA141,$AP$8))</f>
        <v>00000000</v>
      </c>
      <c r="BU141" s="24">
        <f t="shared" ref="BU141:BU204" si="915">IF(TRIM(AC141)="",0,TRUNC(AC141,2))</f>
        <v>0</v>
      </c>
      <c r="BV141" s="65" t="str">
        <f t="shared" ref="BV141:BV204" si="916">IF(BW141="","",IF(BU141&lt;0,SUBSTITUTE(TEXT(BU141,"000000000000,00"),",",""),SUBSTITUTE(TEXT(BU141,"0000000000000,00"),",","")))</f>
        <v/>
      </c>
      <c r="BW141" s="69" t="str">
        <f t="shared" ref="BW141:BW204" si="917">IF(AE141="","",TEXT(AE141,"0000"))</f>
        <v/>
      </c>
      <c r="BX141" s="24">
        <f t="shared" ref="BX141:BX204" si="918">IF(TRIM(AF141)="",0,TRUNC(AF141,2))</f>
        <v>0</v>
      </c>
      <c r="BY141" s="65" t="str">
        <f t="shared" ref="BY141:BY204" si="919">IF(BW141="","",IF(BX141&lt;0,SUBSTITUTE(TEXT(BX141,"000000000000,00"),",",""),SUBSTITUTE(TEXT(BX141,"0000000000000,00"),",","")))</f>
        <v/>
      </c>
      <c r="BZ141" s="24">
        <f t="shared" ref="BZ141:BZ204" si="920">IF(TRIM(AG141)="",0,TRUNC(AG141,2))</f>
        <v>0</v>
      </c>
      <c r="CA141" s="65" t="str">
        <f t="shared" ref="CA141:CA204" si="921">IF(CB141="","",IF(BZ141&lt;0,SUBSTITUTE(TEXT(BZ141,"000000000000,00"),",",""),SUBSTITUTE(TEXT(BZ141,"0000000000000,00"),",","")))</f>
        <v/>
      </c>
      <c r="CB141" s="69" t="str">
        <f t="shared" ref="CB141:CB204" si="922">IF(AI141="","",TEXT(AI141,"0000"))</f>
        <v/>
      </c>
      <c r="CC141" s="24">
        <f t="shared" ref="CC141:CC204" si="923">IF(TRIM(AJ141)="",0,TRUNC(AJ141,2))</f>
        <v>0</v>
      </c>
      <c r="CD141" s="65" t="str">
        <f t="shared" ref="CD141:CD204" si="924">IF(CB141="","",IF(CC141&lt;0,SUBSTITUTE(TEXT(CC141,"000000000000,00"),",",""),SUBSTITUTE(TEXT(CC141,"0000000000000,00"),",","")))</f>
        <v/>
      </c>
      <c r="CE141" s="73" t="str">
        <f>IF(CF141="","",MAX(CE$10:$CE140)+1)</f>
        <v/>
      </c>
      <c r="CF141" t="str">
        <f t="shared" si="879"/>
        <v/>
      </c>
      <c r="CG141" s="22" t="str">
        <f>IF(CH141="","",MAX($CG$10:CG140)+1)</f>
        <v/>
      </c>
      <c r="CH141" s="22" t="str">
        <f t="shared" si="880"/>
        <v/>
      </c>
      <c r="CI141" s="22" t="str">
        <f>IF(CJ141="","",MAX($CI$10:CI140)+1)</f>
        <v/>
      </c>
      <c r="CJ141" s="22" t="str">
        <f t="shared" si="881"/>
        <v/>
      </c>
    </row>
    <row r="142" spans="2:88">
      <c r="B142" s="39"/>
      <c r="C142" s="3"/>
      <c r="D142" s="3" t="str">
        <f t="shared" si="866"/>
        <v/>
      </c>
      <c r="E142" s="40"/>
      <c r="F142" s="40"/>
      <c r="G142" s="40">
        <f t="shared" si="882"/>
        <v>0</v>
      </c>
      <c r="H142" s="3">
        <v>80</v>
      </c>
      <c r="I142" s="3" t="str">
        <f t="shared" si="867"/>
        <v/>
      </c>
      <c r="J142" s="33"/>
      <c r="K142" s="3"/>
      <c r="L142" s="41"/>
      <c r="M142" s="41"/>
      <c r="N142" s="41"/>
      <c r="O142" s="41"/>
      <c r="P142" s="41"/>
      <c r="Q142" s="41"/>
      <c r="R142" s="41"/>
      <c r="S142" s="41"/>
      <c r="T142" s="3" t="s">
        <v>645</v>
      </c>
      <c r="U142" s="3" t="str">
        <f t="shared" si="868"/>
        <v/>
      </c>
      <c r="V142" s="41">
        <v>1</v>
      </c>
      <c r="W142" s="41">
        <f t="shared" si="883"/>
        <v>0</v>
      </c>
      <c r="X142" s="3">
        <v>0</v>
      </c>
      <c r="Y142" s="3" t="str">
        <f t="shared" si="869"/>
        <v/>
      </c>
      <c r="Z142" s="3"/>
      <c r="AA142" s="39" t="str">
        <f t="shared" si="884"/>
        <v/>
      </c>
      <c r="AC142" s="46"/>
      <c r="AD142" s="7"/>
      <c r="AE142" s="3" t="str">
        <f t="shared" si="870"/>
        <v/>
      </c>
      <c r="AF142" s="47">
        <f t="shared" ref="AF142:AF205" si="925">ROUND(AC142*AD142/100,2)</f>
        <v>0</v>
      </c>
      <c r="AG142" s="46"/>
      <c r="AH142" s="7"/>
      <c r="AI142" s="3" t="str">
        <f t="shared" si="871"/>
        <v/>
      </c>
      <c r="AJ142" s="47">
        <f t="shared" ref="AJ142:AJ205" si="926">ROUND(AG142*AH142/100,2)</f>
        <v>0</v>
      </c>
      <c r="AK142" s="53">
        <f t="shared" ref="AK142:AK205" si="927">+AC142+AG142</f>
        <v>0</v>
      </c>
      <c r="AL142" s="53">
        <f t="shared" ref="AL142:AL205" si="928">+AF142+AJ142</f>
        <v>0</v>
      </c>
      <c r="AN142" s="56">
        <f t="shared" si="872"/>
        <v>0</v>
      </c>
      <c r="AP142" t="str">
        <f t="shared" si="885"/>
        <v/>
      </c>
      <c r="AQ142" t="str">
        <f t="shared" si="886"/>
        <v/>
      </c>
      <c r="AR142" t="str">
        <f t="shared" si="887"/>
        <v/>
      </c>
      <c r="AS142" t="str">
        <f t="shared" si="888"/>
        <v/>
      </c>
      <c r="AT142" t="str">
        <f t="shared" si="889"/>
        <v/>
      </c>
      <c r="AU142" t="str">
        <f t="shared" si="890"/>
        <v/>
      </c>
      <c r="AV142" t="str">
        <f t="shared" si="891"/>
        <v/>
      </c>
      <c r="AW142" t="str">
        <f t="shared" si="892"/>
        <v xml:space="preserve">                              </v>
      </c>
      <c r="AX142" s="24">
        <f t="shared" si="893"/>
        <v>0</v>
      </c>
      <c r="AY142" s="65" t="str">
        <f t="shared" si="894"/>
        <v>000000000000000</v>
      </c>
      <c r="AZ142" s="24">
        <f t="shared" si="895"/>
        <v>0</v>
      </c>
      <c r="BA142" s="65" t="str">
        <f t="shared" si="894"/>
        <v>000000000000000</v>
      </c>
      <c r="BB142" s="24">
        <f t="shared" si="896"/>
        <v>0</v>
      </c>
      <c r="BC142" s="65" t="str">
        <f t="shared" ref="BC142" si="929">IF(BB142&lt;0,SUBSTITUTE(TEXT(BB142,"000000000000,00"),",",""),SUBSTITUTE(TEXT(BB142,"0000000000000,00"),",",""))</f>
        <v>000000000000000</v>
      </c>
      <c r="BD142" s="24">
        <f t="shared" si="898"/>
        <v>0</v>
      </c>
      <c r="BE142" s="65" t="str">
        <f t="shared" ref="BE142" si="930">IF(BD142&lt;0,SUBSTITUTE(TEXT(BD142,"000000000000,00"),",",""),SUBSTITUTE(TEXT(BD142,"0000000000000,00"),",",""))</f>
        <v>000000000000000</v>
      </c>
      <c r="BF142" s="24">
        <f t="shared" si="900"/>
        <v>0</v>
      </c>
      <c r="BG142" s="65" t="str">
        <f t="shared" ref="BG142" si="931">IF(BF142&lt;0,SUBSTITUTE(TEXT(BF142,"000000000000,00"),",",""),SUBSTITUTE(TEXT(BF142,"0000000000000,00"),",",""))</f>
        <v>000000000000000</v>
      </c>
      <c r="BH142" s="24">
        <f t="shared" si="902"/>
        <v>0</v>
      </c>
      <c r="BI142" s="65" t="str">
        <f t="shared" ref="BI142" si="932">IF(BH142&lt;0,SUBSTITUTE(TEXT(BH142,"000000000000,00"),",",""),SUBSTITUTE(TEXT(BH142,"0000000000000,00"),",",""))</f>
        <v>000000000000000</v>
      </c>
      <c r="BJ142" s="24">
        <f t="shared" si="904"/>
        <v>0</v>
      </c>
      <c r="BK142" s="65" t="str">
        <f t="shared" ref="BK142" si="933">IF(BJ142&lt;0,SUBSTITUTE(TEXT(BJ142,"000000000000,00"),",",""),SUBSTITUTE(TEXT(BJ142,"0000000000000,00"),",",""))</f>
        <v>000000000000000</v>
      </c>
      <c r="BL142" s="24">
        <f t="shared" si="906"/>
        <v>0</v>
      </c>
      <c r="BM142" s="65" t="str">
        <f t="shared" ref="BM142" si="934">IF(BL142&lt;0,SUBSTITUTE(TEXT(BL142,"000000000000,00"),",",""),SUBSTITUTE(TEXT(BL142,"0000000000000,00"),",",""))</f>
        <v>000000000000000</v>
      </c>
      <c r="BN142" t="str">
        <f t="shared" si="908"/>
        <v>PES</v>
      </c>
      <c r="BO142" t="str">
        <f t="shared" si="909"/>
        <v>0001000000</v>
      </c>
      <c r="BP142">
        <f t="shared" si="910"/>
        <v>0</v>
      </c>
      <c r="BQ142">
        <f t="shared" si="911"/>
        <v>0</v>
      </c>
      <c r="BR142" s="24">
        <f t="shared" si="912"/>
        <v>0</v>
      </c>
      <c r="BS142" s="65" t="str">
        <f t="shared" si="913"/>
        <v>000000000000000</v>
      </c>
      <c r="BT142" t="str">
        <f t="shared" si="914"/>
        <v>00000000</v>
      </c>
      <c r="BU142" s="24">
        <f t="shared" si="915"/>
        <v>0</v>
      </c>
      <c r="BV142" s="65" t="str">
        <f t="shared" si="916"/>
        <v/>
      </c>
      <c r="BW142" s="69" t="str">
        <f t="shared" si="917"/>
        <v/>
      </c>
      <c r="BX142" s="24">
        <f t="shared" si="918"/>
        <v>0</v>
      </c>
      <c r="BY142" s="65" t="str">
        <f t="shared" si="919"/>
        <v/>
      </c>
      <c r="BZ142" s="24">
        <f t="shared" si="920"/>
        <v>0</v>
      </c>
      <c r="CA142" s="65" t="str">
        <f t="shared" si="921"/>
        <v/>
      </c>
      <c r="CB142" s="69" t="str">
        <f t="shared" si="922"/>
        <v/>
      </c>
      <c r="CC142" s="24">
        <f t="shared" si="923"/>
        <v>0</v>
      </c>
      <c r="CD142" s="65" t="str">
        <f t="shared" si="924"/>
        <v/>
      </c>
      <c r="CE142" s="73" t="str">
        <f>IF(CF142="","",MAX(CE$10:$CE141)+1)</f>
        <v/>
      </c>
      <c r="CF142" t="str">
        <f t="shared" si="879"/>
        <v/>
      </c>
      <c r="CG142" s="22" t="str">
        <f>IF(CH142="","",MAX($CG$10:CG141)+1)</f>
        <v/>
      </c>
      <c r="CH142" s="22" t="str">
        <f t="shared" si="880"/>
        <v/>
      </c>
      <c r="CI142" s="22" t="str">
        <f>IF(CJ142="","",MAX($CI$10:CI141)+1)</f>
        <v/>
      </c>
      <c r="CJ142" s="22" t="str">
        <f t="shared" si="881"/>
        <v/>
      </c>
    </row>
    <row r="143" spans="2:88">
      <c r="B143" s="39"/>
      <c r="C143" s="3"/>
      <c r="D143" s="3" t="str">
        <f t="shared" si="866"/>
        <v/>
      </c>
      <c r="E143" s="40"/>
      <c r="F143" s="40"/>
      <c r="G143" s="40">
        <f t="shared" si="882"/>
        <v>0</v>
      </c>
      <c r="H143" s="3">
        <v>80</v>
      </c>
      <c r="I143" s="3" t="str">
        <f t="shared" si="867"/>
        <v/>
      </c>
      <c r="J143" s="33"/>
      <c r="K143" s="3"/>
      <c r="L143" s="41"/>
      <c r="M143" s="41"/>
      <c r="N143" s="41"/>
      <c r="O143" s="41"/>
      <c r="P143" s="41"/>
      <c r="Q143" s="41"/>
      <c r="R143" s="41"/>
      <c r="S143" s="41"/>
      <c r="T143" s="3" t="s">
        <v>645</v>
      </c>
      <c r="U143" s="3" t="str">
        <f t="shared" si="868"/>
        <v/>
      </c>
      <c r="V143" s="41">
        <v>1</v>
      </c>
      <c r="W143" s="41">
        <f t="shared" si="883"/>
        <v>0</v>
      </c>
      <c r="X143" s="3">
        <v>0</v>
      </c>
      <c r="Y143" s="3" t="str">
        <f t="shared" si="869"/>
        <v/>
      </c>
      <c r="Z143" s="3"/>
      <c r="AA143" s="39" t="str">
        <f t="shared" si="884"/>
        <v/>
      </c>
      <c r="AC143" s="46"/>
      <c r="AD143" s="7"/>
      <c r="AE143" s="3" t="str">
        <f t="shared" si="870"/>
        <v/>
      </c>
      <c r="AF143" s="47">
        <f t="shared" si="925"/>
        <v>0</v>
      </c>
      <c r="AG143" s="46"/>
      <c r="AH143" s="7"/>
      <c r="AI143" s="3" t="str">
        <f t="shared" si="871"/>
        <v/>
      </c>
      <c r="AJ143" s="47">
        <f t="shared" si="926"/>
        <v>0</v>
      </c>
      <c r="AK143" s="53">
        <f t="shared" si="927"/>
        <v>0</v>
      </c>
      <c r="AL143" s="53">
        <f t="shared" si="928"/>
        <v>0</v>
      </c>
      <c r="AN143" s="56">
        <f t="shared" si="872"/>
        <v>0</v>
      </c>
      <c r="AP143" t="str">
        <f t="shared" si="885"/>
        <v/>
      </c>
      <c r="AQ143" t="str">
        <f t="shared" si="886"/>
        <v/>
      </c>
      <c r="AR143" t="str">
        <f t="shared" si="887"/>
        <v/>
      </c>
      <c r="AS143" t="str">
        <f t="shared" si="888"/>
        <v/>
      </c>
      <c r="AT143" t="str">
        <f t="shared" si="889"/>
        <v/>
      </c>
      <c r="AU143" t="str">
        <f t="shared" si="890"/>
        <v/>
      </c>
      <c r="AV143" t="str">
        <f t="shared" si="891"/>
        <v/>
      </c>
      <c r="AW143" t="str">
        <f t="shared" si="892"/>
        <v xml:space="preserve">                              </v>
      </c>
      <c r="AX143" s="24">
        <f t="shared" si="893"/>
        <v>0</v>
      </c>
      <c r="AY143" s="65" t="str">
        <f t="shared" si="894"/>
        <v>000000000000000</v>
      </c>
      <c r="AZ143" s="24">
        <f t="shared" si="895"/>
        <v>0</v>
      </c>
      <c r="BA143" s="65" t="str">
        <f t="shared" si="894"/>
        <v>000000000000000</v>
      </c>
      <c r="BB143" s="24">
        <f t="shared" si="896"/>
        <v>0</v>
      </c>
      <c r="BC143" s="65" t="str">
        <f t="shared" ref="BC143" si="935">IF(BB143&lt;0,SUBSTITUTE(TEXT(BB143,"000000000000,00"),",",""),SUBSTITUTE(TEXT(BB143,"0000000000000,00"),",",""))</f>
        <v>000000000000000</v>
      </c>
      <c r="BD143" s="24">
        <f t="shared" si="898"/>
        <v>0</v>
      </c>
      <c r="BE143" s="65" t="str">
        <f t="shared" ref="BE143" si="936">IF(BD143&lt;0,SUBSTITUTE(TEXT(BD143,"000000000000,00"),",",""),SUBSTITUTE(TEXT(BD143,"0000000000000,00"),",",""))</f>
        <v>000000000000000</v>
      </c>
      <c r="BF143" s="24">
        <f t="shared" si="900"/>
        <v>0</v>
      </c>
      <c r="BG143" s="65" t="str">
        <f t="shared" ref="BG143" si="937">IF(BF143&lt;0,SUBSTITUTE(TEXT(BF143,"000000000000,00"),",",""),SUBSTITUTE(TEXT(BF143,"0000000000000,00"),",",""))</f>
        <v>000000000000000</v>
      </c>
      <c r="BH143" s="24">
        <f t="shared" si="902"/>
        <v>0</v>
      </c>
      <c r="BI143" s="65" t="str">
        <f t="shared" ref="BI143" si="938">IF(BH143&lt;0,SUBSTITUTE(TEXT(BH143,"000000000000,00"),",",""),SUBSTITUTE(TEXT(BH143,"0000000000000,00"),",",""))</f>
        <v>000000000000000</v>
      </c>
      <c r="BJ143" s="24">
        <f t="shared" si="904"/>
        <v>0</v>
      </c>
      <c r="BK143" s="65" t="str">
        <f t="shared" ref="BK143" si="939">IF(BJ143&lt;0,SUBSTITUTE(TEXT(BJ143,"000000000000,00"),",",""),SUBSTITUTE(TEXT(BJ143,"0000000000000,00"),",",""))</f>
        <v>000000000000000</v>
      </c>
      <c r="BL143" s="24">
        <f t="shared" si="906"/>
        <v>0</v>
      </c>
      <c r="BM143" s="65" t="str">
        <f t="shared" ref="BM143" si="940">IF(BL143&lt;0,SUBSTITUTE(TEXT(BL143,"000000000000,00"),",",""),SUBSTITUTE(TEXT(BL143,"0000000000000,00"),",",""))</f>
        <v>000000000000000</v>
      </c>
      <c r="BN143" t="str">
        <f t="shared" si="908"/>
        <v>PES</v>
      </c>
      <c r="BO143" t="str">
        <f t="shared" si="909"/>
        <v>0001000000</v>
      </c>
      <c r="BP143">
        <f t="shared" si="910"/>
        <v>0</v>
      </c>
      <c r="BQ143">
        <f t="shared" si="911"/>
        <v>0</v>
      </c>
      <c r="BR143" s="24">
        <f t="shared" si="912"/>
        <v>0</v>
      </c>
      <c r="BS143" s="65" t="str">
        <f t="shared" si="913"/>
        <v>000000000000000</v>
      </c>
      <c r="BT143" t="str">
        <f t="shared" si="914"/>
        <v>00000000</v>
      </c>
      <c r="BU143" s="24">
        <f t="shared" si="915"/>
        <v>0</v>
      </c>
      <c r="BV143" s="65" t="str">
        <f t="shared" si="916"/>
        <v/>
      </c>
      <c r="BW143" s="69" t="str">
        <f t="shared" si="917"/>
        <v/>
      </c>
      <c r="BX143" s="24">
        <f t="shared" si="918"/>
        <v>0</v>
      </c>
      <c r="BY143" s="65" t="str">
        <f t="shared" si="919"/>
        <v/>
      </c>
      <c r="BZ143" s="24">
        <f t="shared" si="920"/>
        <v>0</v>
      </c>
      <c r="CA143" s="65" t="str">
        <f t="shared" si="921"/>
        <v/>
      </c>
      <c r="CB143" s="69" t="str">
        <f t="shared" si="922"/>
        <v/>
      </c>
      <c r="CC143" s="24">
        <f t="shared" si="923"/>
        <v>0</v>
      </c>
      <c r="CD143" s="65" t="str">
        <f t="shared" si="924"/>
        <v/>
      </c>
      <c r="CE143" s="73" t="str">
        <f>IF(CF143="","",MAX(CE$10:$CE142)+1)</f>
        <v/>
      </c>
      <c r="CF143" t="str">
        <f t="shared" si="879"/>
        <v/>
      </c>
      <c r="CG143" s="22" t="str">
        <f>IF(CH143="","",MAX($CG$10:CG142)+1)</f>
        <v/>
      </c>
      <c r="CH143" s="22" t="str">
        <f t="shared" si="880"/>
        <v/>
      </c>
      <c r="CI143" s="22" t="str">
        <f>IF(CJ143="","",MAX($CI$10:CI142)+1)</f>
        <v/>
      </c>
      <c r="CJ143" s="22" t="str">
        <f t="shared" si="881"/>
        <v/>
      </c>
    </row>
    <row r="144" spans="2:88">
      <c r="B144" s="39"/>
      <c r="C144" s="3"/>
      <c r="D144" s="3" t="str">
        <f t="shared" si="866"/>
        <v/>
      </c>
      <c r="E144" s="40"/>
      <c r="F144" s="40"/>
      <c r="G144" s="40">
        <f t="shared" si="882"/>
        <v>0</v>
      </c>
      <c r="H144" s="3">
        <v>80</v>
      </c>
      <c r="I144" s="3" t="str">
        <f t="shared" si="867"/>
        <v/>
      </c>
      <c r="J144" s="33"/>
      <c r="K144" s="3"/>
      <c r="L144" s="41"/>
      <c r="M144" s="41"/>
      <c r="N144" s="41"/>
      <c r="O144" s="41"/>
      <c r="P144" s="41"/>
      <c r="Q144" s="41"/>
      <c r="R144" s="41"/>
      <c r="S144" s="41"/>
      <c r="T144" s="3" t="s">
        <v>645</v>
      </c>
      <c r="U144" s="3" t="str">
        <f t="shared" si="868"/>
        <v/>
      </c>
      <c r="V144" s="41">
        <v>1</v>
      </c>
      <c r="W144" s="41">
        <f t="shared" si="883"/>
        <v>0</v>
      </c>
      <c r="X144" s="3">
        <v>0</v>
      </c>
      <c r="Y144" s="3" t="str">
        <f t="shared" si="869"/>
        <v/>
      </c>
      <c r="Z144" s="3"/>
      <c r="AA144" s="39" t="str">
        <f t="shared" si="884"/>
        <v/>
      </c>
      <c r="AC144" s="46"/>
      <c r="AD144" s="7"/>
      <c r="AE144" s="3" t="str">
        <f t="shared" si="870"/>
        <v/>
      </c>
      <c r="AF144" s="47">
        <f t="shared" si="925"/>
        <v>0</v>
      </c>
      <c r="AG144" s="46"/>
      <c r="AH144" s="7"/>
      <c r="AI144" s="3" t="str">
        <f t="shared" si="871"/>
        <v/>
      </c>
      <c r="AJ144" s="47">
        <f t="shared" si="926"/>
        <v>0</v>
      </c>
      <c r="AK144" s="53">
        <f t="shared" si="927"/>
        <v>0</v>
      </c>
      <c r="AL144" s="53">
        <f t="shared" si="928"/>
        <v>0</v>
      </c>
      <c r="AN144" s="56">
        <f t="shared" si="872"/>
        <v>0</v>
      </c>
      <c r="AP144" t="str">
        <f t="shared" si="885"/>
        <v/>
      </c>
      <c r="AQ144" t="str">
        <f t="shared" si="886"/>
        <v/>
      </c>
      <c r="AR144" t="str">
        <f t="shared" si="887"/>
        <v/>
      </c>
      <c r="AS144" t="str">
        <f t="shared" si="888"/>
        <v/>
      </c>
      <c r="AT144" t="str">
        <f t="shared" si="889"/>
        <v/>
      </c>
      <c r="AU144" t="str">
        <f t="shared" si="890"/>
        <v/>
      </c>
      <c r="AV144" t="str">
        <f t="shared" si="891"/>
        <v/>
      </c>
      <c r="AW144" t="str">
        <f t="shared" si="892"/>
        <v xml:space="preserve">                              </v>
      </c>
      <c r="AX144" s="24">
        <f t="shared" si="893"/>
        <v>0</v>
      </c>
      <c r="AY144" s="65" t="str">
        <f t="shared" si="894"/>
        <v>000000000000000</v>
      </c>
      <c r="AZ144" s="24">
        <f t="shared" si="895"/>
        <v>0</v>
      </c>
      <c r="BA144" s="65" t="str">
        <f t="shared" si="894"/>
        <v>000000000000000</v>
      </c>
      <c r="BB144" s="24">
        <f t="shared" si="896"/>
        <v>0</v>
      </c>
      <c r="BC144" s="65" t="str">
        <f t="shared" ref="BC144" si="941">IF(BB144&lt;0,SUBSTITUTE(TEXT(BB144,"000000000000,00"),",",""),SUBSTITUTE(TEXT(BB144,"0000000000000,00"),",",""))</f>
        <v>000000000000000</v>
      </c>
      <c r="BD144" s="24">
        <f t="shared" si="898"/>
        <v>0</v>
      </c>
      <c r="BE144" s="65" t="str">
        <f t="shared" ref="BE144" si="942">IF(BD144&lt;0,SUBSTITUTE(TEXT(BD144,"000000000000,00"),",",""),SUBSTITUTE(TEXT(BD144,"0000000000000,00"),",",""))</f>
        <v>000000000000000</v>
      </c>
      <c r="BF144" s="24">
        <f t="shared" si="900"/>
        <v>0</v>
      </c>
      <c r="BG144" s="65" t="str">
        <f t="shared" ref="BG144" si="943">IF(BF144&lt;0,SUBSTITUTE(TEXT(BF144,"000000000000,00"),",",""),SUBSTITUTE(TEXT(BF144,"0000000000000,00"),",",""))</f>
        <v>000000000000000</v>
      </c>
      <c r="BH144" s="24">
        <f t="shared" si="902"/>
        <v>0</v>
      </c>
      <c r="BI144" s="65" t="str">
        <f t="shared" ref="BI144" si="944">IF(BH144&lt;0,SUBSTITUTE(TEXT(BH144,"000000000000,00"),",",""),SUBSTITUTE(TEXT(BH144,"0000000000000,00"),",",""))</f>
        <v>000000000000000</v>
      </c>
      <c r="BJ144" s="24">
        <f t="shared" si="904"/>
        <v>0</v>
      </c>
      <c r="BK144" s="65" t="str">
        <f t="shared" ref="BK144" si="945">IF(BJ144&lt;0,SUBSTITUTE(TEXT(BJ144,"000000000000,00"),",",""),SUBSTITUTE(TEXT(BJ144,"0000000000000,00"),",",""))</f>
        <v>000000000000000</v>
      </c>
      <c r="BL144" s="24">
        <f t="shared" si="906"/>
        <v>0</v>
      </c>
      <c r="BM144" s="65" t="str">
        <f t="shared" ref="BM144" si="946">IF(BL144&lt;0,SUBSTITUTE(TEXT(BL144,"000000000000,00"),",",""),SUBSTITUTE(TEXT(BL144,"0000000000000,00"),",",""))</f>
        <v>000000000000000</v>
      </c>
      <c r="BN144" t="str">
        <f t="shared" si="908"/>
        <v>PES</v>
      </c>
      <c r="BO144" t="str">
        <f t="shared" si="909"/>
        <v>0001000000</v>
      </c>
      <c r="BP144">
        <f t="shared" si="910"/>
        <v>0</v>
      </c>
      <c r="BQ144">
        <f t="shared" si="911"/>
        <v>0</v>
      </c>
      <c r="BR144" s="24">
        <f t="shared" si="912"/>
        <v>0</v>
      </c>
      <c r="BS144" s="65" t="str">
        <f t="shared" si="913"/>
        <v>000000000000000</v>
      </c>
      <c r="BT144" t="str">
        <f t="shared" si="914"/>
        <v>00000000</v>
      </c>
      <c r="BU144" s="24">
        <f t="shared" si="915"/>
        <v>0</v>
      </c>
      <c r="BV144" s="65" t="str">
        <f t="shared" si="916"/>
        <v/>
      </c>
      <c r="BW144" s="69" t="str">
        <f t="shared" si="917"/>
        <v/>
      </c>
      <c r="BX144" s="24">
        <f t="shared" si="918"/>
        <v>0</v>
      </c>
      <c r="BY144" s="65" t="str">
        <f t="shared" si="919"/>
        <v/>
      </c>
      <c r="BZ144" s="24">
        <f t="shared" si="920"/>
        <v>0</v>
      </c>
      <c r="CA144" s="65" t="str">
        <f t="shared" si="921"/>
        <v/>
      </c>
      <c r="CB144" s="69" t="str">
        <f t="shared" si="922"/>
        <v/>
      </c>
      <c r="CC144" s="24">
        <f t="shared" si="923"/>
        <v>0</v>
      </c>
      <c r="CD144" s="65" t="str">
        <f t="shared" si="924"/>
        <v/>
      </c>
      <c r="CE144" s="73" t="str">
        <f>IF(CF144="","",MAX(CE$10:$CE143)+1)</f>
        <v/>
      </c>
      <c r="CF144" t="str">
        <f t="shared" si="879"/>
        <v/>
      </c>
      <c r="CG144" s="22" t="str">
        <f>IF(CH144="","",MAX($CG$10:CG143)+1)</f>
        <v/>
      </c>
      <c r="CH144" s="22" t="str">
        <f t="shared" si="880"/>
        <v/>
      </c>
      <c r="CI144" s="22" t="str">
        <f>IF(CJ144="","",MAX($CI$10:CI143)+1)</f>
        <v/>
      </c>
      <c r="CJ144" s="22" t="str">
        <f t="shared" si="881"/>
        <v/>
      </c>
    </row>
    <row r="145" spans="2:88">
      <c r="B145" s="39"/>
      <c r="C145" s="3"/>
      <c r="D145" s="3" t="str">
        <f t="shared" si="866"/>
        <v/>
      </c>
      <c r="E145" s="40"/>
      <c r="F145" s="40"/>
      <c r="G145" s="40">
        <f t="shared" si="882"/>
        <v>0</v>
      </c>
      <c r="H145" s="3">
        <v>80</v>
      </c>
      <c r="I145" s="3" t="str">
        <f t="shared" si="867"/>
        <v/>
      </c>
      <c r="J145" s="33"/>
      <c r="K145" s="3"/>
      <c r="L145" s="41"/>
      <c r="M145" s="41"/>
      <c r="N145" s="41"/>
      <c r="O145" s="41"/>
      <c r="P145" s="41"/>
      <c r="Q145" s="41"/>
      <c r="R145" s="41"/>
      <c r="S145" s="41"/>
      <c r="T145" s="3" t="s">
        <v>645</v>
      </c>
      <c r="U145" s="3" t="str">
        <f t="shared" si="868"/>
        <v/>
      </c>
      <c r="V145" s="41">
        <v>1</v>
      </c>
      <c r="W145" s="41">
        <f t="shared" si="883"/>
        <v>0</v>
      </c>
      <c r="X145" s="3">
        <v>0</v>
      </c>
      <c r="Y145" s="3" t="str">
        <f t="shared" si="869"/>
        <v/>
      </c>
      <c r="Z145" s="3"/>
      <c r="AA145" s="39" t="str">
        <f t="shared" si="884"/>
        <v/>
      </c>
      <c r="AC145" s="46"/>
      <c r="AD145" s="7"/>
      <c r="AE145" s="3" t="str">
        <f t="shared" si="870"/>
        <v/>
      </c>
      <c r="AF145" s="47">
        <f t="shared" si="925"/>
        <v>0</v>
      </c>
      <c r="AG145" s="46"/>
      <c r="AH145" s="7"/>
      <c r="AI145" s="3" t="str">
        <f t="shared" si="871"/>
        <v/>
      </c>
      <c r="AJ145" s="47">
        <f t="shared" si="926"/>
        <v>0</v>
      </c>
      <c r="AK145" s="53">
        <f t="shared" si="927"/>
        <v>0</v>
      </c>
      <c r="AL145" s="53">
        <f t="shared" si="928"/>
        <v>0</v>
      </c>
      <c r="AN145" s="56">
        <f t="shared" si="872"/>
        <v>0</v>
      </c>
      <c r="AP145" t="str">
        <f t="shared" si="885"/>
        <v/>
      </c>
      <c r="AQ145" t="str">
        <f t="shared" si="886"/>
        <v/>
      </c>
      <c r="AR145" t="str">
        <f t="shared" si="887"/>
        <v/>
      </c>
      <c r="AS145" t="str">
        <f t="shared" si="888"/>
        <v/>
      </c>
      <c r="AT145" t="str">
        <f t="shared" si="889"/>
        <v/>
      </c>
      <c r="AU145" t="str">
        <f t="shared" si="890"/>
        <v/>
      </c>
      <c r="AV145" t="str">
        <f t="shared" si="891"/>
        <v/>
      </c>
      <c r="AW145" t="str">
        <f t="shared" si="892"/>
        <v xml:space="preserve">                              </v>
      </c>
      <c r="AX145" s="24">
        <f t="shared" si="893"/>
        <v>0</v>
      </c>
      <c r="AY145" s="65" t="str">
        <f t="shared" si="894"/>
        <v>000000000000000</v>
      </c>
      <c r="AZ145" s="24">
        <f t="shared" si="895"/>
        <v>0</v>
      </c>
      <c r="BA145" s="65" t="str">
        <f t="shared" si="894"/>
        <v>000000000000000</v>
      </c>
      <c r="BB145" s="24">
        <f t="shared" si="896"/>
        <v>0</v>
      </c>
      <c r="BC145" s="65" t="str">
        <f t="shared" ref="BC145" si="947">IF(BB145&lt;0,SUBSTITUTE(TEXT(BB145,"000000000000,00"),",",""),SUBSTITUTE(TEXT(BB145,"0000000000000,00"),",",""))</f>
        <v>000000000000000</v>
      </c>
      <c r="BD145" s="24">
        <f t="shared" si="898"/>
        <v>0</v>
      </c>
      <c r="BE145" s="65" t="str">
        <f t="shared" ref="BE145" si="948">IF(BD145&lt;0,SUBSTITUTE(TEXT(BD145,"000000000000,00"),",",""),SUBSTITUTE(TEXT(BD145,"0000000000000,00"),",",""))</f>
        <v>000000000000000</v>
      </c>
      <c r="BF145" s="24">
        <f t="shared" si="900"/>
        <v>0</v>
      </c>
      <c r="BG145" s="65" t="str">
        <f t="shared" ref="BG145" si="949">IF(BF145&lt;0,SUBSTITUTE(TEXT(BF145,"000000000000,00"),",",""),SUBSTITUTE(TEXT(BF145,"0000000000000,00"),",",""))</f>
        <v>000000000000000</v>
      </c>
      <c r="BH145" s="24">
        <f t="shared" si="902"/>
        <v>0</v>
      </c>
      <c r="BI145" s="65" t="str">
        <f t="shared" ref="BI145" si="950">IF(BH145&lt;0,SUBSTITUTE(TEXT(BH145,"000000000000,00"),",",""),SUBSTITUTE(TEXT(BH145,"0000000000000,00"),",",""))</f>
        <v>000000000000000</v>
      </c>
      <c r="BJ145" s="24">
        <f t="shared" si="904"/>
        <v>0</v>
      </c>
      <c r="BK145" s="65" t="str">
        <f t="shared" ref="BK145" si="951">IF(BJ145&lt;0,SUBSTITUTE(TEXT(BJ145,"000000000000,00"),",",""),SUBSTITUTE(TEXT(BJ145,"0000000000000,00"),",",""))</f>
        <v>000000000000000</v>
      </c>
      <c r="BL145" s="24">
        <f t="shared" si="906"/>
        <v>0</v>
      </c>
      <c r="BM145" s="65" t="str">
        <f t="shared" ref="BM145" si="952">IF(BL145&lt;0,SUBSTITUTE(TEXT(BL145,"000000000000,00"),",",""),SUBSTITUTE(TEXT(BL145,"0000000000000,00"),",",""))</f>
        <v>000000000000000</v>
      </c>
      <c r="BN145" t="str">
        <f t="shared" si="908"/>
        <v>PES</v>
      </c>
      <c r="BO145" t="str">
        <f t="shared" si="909"/>
        <v>0001000000</v>
      </c>
      <c r="BP145">
        <f t="shared" si="910"/>
        <v>0</v>
      </c>
      <c r="BQ145">
        <f t="shared" si="911"/>
        <v>0</v>
      </c>
      <c r="BR145" s="24">
        <f t="shared" si="912"/>
        <v>0</v>
      </c>
      <c r="BS145" s="65" t="str">
        <f t="shared" si="913"/>
        <v>000000000000000</v>
      </c>
      <c r="BT145" t="str">
        <f t="shared" si="914"/>
        <v>00000000</v>
      </c>
      <c r="BU145" s="24">
        <f t="shared" si="915"/>
        <v>0</v>
      </c>
      <c r="BV145" s="65" t="str">
        <f t="shared" si="916"/>
        <v/>
      </c>
      <c r="BW145" s="69" t="str">
        <f t="shared" si="917"/>
        <v/>
      </c>
      <c r="BX145" s="24">
        <f t="shared" si="918"/>
        <v>0</v>
      </c>
      <c r="BY145" s="65" t="str">
        <f t="shared" si="919"/>
        <v/>
      </c>
      <c r="BZ145" s="24">
        <f t="shared" si="920"/>
        <v>0</v>
      </c>
      <c r="CA145" s="65" t="str">
        <f t="shared" si="921"/>
        <v/>
      </c>
      <c r="CB145" s="69" t="str">
        <f t="shared" si="922"/>
        <v/>
      </c>
      <c r="CC145" s="24">
        <f t="shared" si="923"/>
        <v>0</v>
      </c>
      <c r="CD145" s="65" t="str">
        <f t="shared" si="924"/>
        <v/>
      </c>
      <c r="CE145" s="73" t="str">
        <f>IF(CF145="","",MAX(CE$10:$CE144)+1)</f>
        <v/>
      </c>
      <c r="CF145" t="str">
        <f t="shared" si="879"/>
        <v/>
      </c>
      <c r="CG145" s="22" t="str">
        <f>IF(CH145="","",MAX($CG$10:CG144)+1)</f>
        <v/>
      </c>
      <c r="CH145" s="22" t="str">
        <f t="shared" si="880"/>
        <v/>
      </c>
      <c r="CI145" s="22" t="str">
        <f>IF(CJ145="","",MAX($CI$10:CI144)+1)</f>
        <v/>
      </c>
      <c r="CJ145" s="22" t="str">
        <f t="shared" si="881"/>
        <v/>
      </c>
    </row>
    <row r="146" spans="2:88">
      <c r="B146" s="39"/>
      <c r="C146" s="3"/>
      <c r="D146" s="3" t="str">
        <f t="shared" si="866"/>
        <v/>
      </c>
      <c r="E146" s="40"/>
      <c r="F146" s="40"/>
      <c r="G146" s="40">
        <f t="shared" si="882"/>
        <v>0</v>
      </c>
      <c r="H146" s="3">
        <v>80</v>
      </c>
      <c r="I146" s="3" t="str">
        <f t="shared" si="867"/>
        <v/>
      </c>
      <c r="J146" s="33"/>
      <c r="K146" s="3"/>
      <c r="L146" s="41"/>
      <c r="M146" s="41"/>
      <c r="N146" s="41"/>
      <c r="O146" s="41"/>
      <c r="P146" s="41"/>
      <c r="Q146" s="41"/>
      <c r="R146" s="41"/>
      <c r="S146" s="41"/>
      <c r="T146" s="3" t="s">
        <v>645</v>
      </c>
      <c r="U146" s="3" t="str">
        <f t="shared" si="868"/>
        <v/>
      </c>
      <c r="V146" s="41">
        <v>1</v>
      </c>
      <c r="W146" s="41">
        <f t="shared" si="883"/>
        <v>0</v>
      </c>
      <c r="X146" s="3">
        <v>0</v>
      </c>
      <c r="Y146" s="3" t="str">
        <f t="shared" si="869"/>
        <v/>
      </c>
      <c r="Z146" s="3"/>
      <c r="AA146" s="39" t="str">
        <f t="shared" si="884"/>
        <v/>
      </c>
      <c r="AC146" s="46"/>
      <c r="AD146" s="7"/>
      <c r="AE146" s="3" t="str">
        <f t="shared" si="870"/>
        <v/>
      </c>
      <c r="AF146" s="47">
        <f t="shared" si="925"/>
        <v>0</v>
      </c>
      <c r="AG146" s="46"/>
      <c r="AH146" s="7"/>
      <c r="AI146" s="3" t="str">
        <f t="shared" si="871"/>
        <v/>
      </c>
      <c r="AJ146" s="47">
        <f t="shared" si="926"/>
        <v>0</v>
      </c>
      <c r="AK146" s="53">
        <f t="shared" si="927"/>
        <v>0</v>
      </c>
      <c r="AL146" s="53">
        <f t="shared" si="928"/>
        <v>0</v>
      </c>
      <c r="AN146" s="56">
        <f t="shared" si="872"/>
        <v>0</v>
      </c>
      <c r="AP146" t="str">
        <f t="shared" si="885"/>
        <v/>
      </c>
      <c r="AQ146" t="str">
        <f t="shared" si="886"/>
        <v/>
      </c>
      <c r="AR146" t="str">
        <f t="shared" si="887"/>
        <v/>
      </c>
      <c r="AS146" t="str">
        <f t="shared" si="888"/>
        <v/>
      </c>
      <c r="AT146" t="str">
        <f t="shared" si="889"/>
        <v/>
      </c>
      <c r="AU146" t="str">
        <f t="shared" si="890"/>
        <v/>
      </c>
      <c r="AV146" t="str">
        <f t="shared" si="891"/>
        <v/>
      </c>
      <c r="AW146" t="str">
        <f t="shared" si="892"/>
        <v xml:space="preserve">                              </v>
      </c>
      <c r="AX146" s="24">
        <f t="shared" si="893"/>
        <v>0</v>
      </c>
      <c r="AY146" s="65" t="str">
        <f t="shared" si="894"/>
        <v>000000000000000</v>
      </c>
      <c r="AZ146" s="24">
        <f t="shared" si="895"/>
        <v>0</v>
      </c>
      <c r="BA146" s="65" t="str">
        <f t="shared" si="894"/>
        <v>000000000000000</v>
      </c>
      <c r="BB146" s="24">
        <f t="shared" si="896"/>
        <v>0</v>
      </c>
      <c r="BC146" s="65" t="str">
        <f t="shared" ref="BC146" si="953">IF(BB146&lt;0,SUBSTITUTE(TEXT(BB146,"000000000000,00"),",",""),SUBSTITUTE(TEXT(BB146,"0000000000000,00"),",",""))</f>
        <v>000000000000000</v>
      </c>
      <c r="BD146" s="24">
        <f t="shared" si="898"/>
        <v>0</v>
      </c>
      <c r="BE146" s="65" t="str">
        <f t="shared" ref="BE146" si="954">IF(BD146&lt;0,SUBSTITUTE(TEXT(BD146,"000000000000,00"),",",""),SUBSTITUTE(TEXT(BD146,"0000000000000,00"),",",""))</f>
        <v>000000000000000</v>
      </c>
      <c r="BF146" s="24">
        <f t="shared" si="900"/>
        <v>0</v>
      </c>
      <c r="BG146" s="65" t="str">
        <f t="shared" ref="BG146" si="955">IF(BF146&lt;0,SUBSTITUTE(TEXT(BF146,"000000000000,00"),",",""),SUBSTITUTE(TEXT(BF146,"0000000000000,00"),",",""))</f>
        <v>000000000000000</v>
      </c>
      <c r="BH146" s="24">
        <f t="shared" si="902"/>
        <v>0</v>
      </c>
      <c r="BI146" s="65" t="str">
        <f t="shared" ref="BI146" si="956">IF(BH146&lt;0,SUBSTITUTE(TEXT(BH146,"000000000000,00"),",",""),SUBSTITUTE(TEXT(BH146,"0000000000000,00"),",",""))</f>
        <v>000000000000000</v>
      </c>
      <c r="BJ146" s="24">
        <f t="shared" si="904"/>
        <v>0</v>
      </c>
      <c r="BK146" s="65" t="str">
        <f t="shared" ref="BK146" si="957">IF(BJ146&lt;0,SUBSTITUTE(TEXT(BJ146,"000000000000,00"),",",""),SUBSTITUTE(TEXT(BJ146,"0000000000000,00"),",",""))</f>
        <v>000000000000000</v>
      </c>
      <c r="BL146" s="24">
        <f t="shared" si="906"/>
        <v>0</v>
      </c>
      <c r="BM146" s="65" t="str">
        <f t="shared" ref="BM146" si="958">IF(BL146&lt;0,SUBSTITUTE(TEXT(BL146,"000000000000,00"),",",""),SUBSTITUTE(TEXT(BL146,"0000000000000,00"),",",""))</f>
        <v>000000000000000</v>
      </c>
      <c r="BN146" t="str">
        <f t="shared" si="908"/>
        <v>PES</v>
      </c>
      <c r="BO146" t="str">
        <f t="shared" si="909"/>
        <v>0001000000</v>
      </c>
      <c r="BP146">
        <f t="shared" si="910"/>
        <v>0</v>
      </c>
      <c r="BQ146">
        <f t="shared" si="911"/>
        <v>0</v>
      </c>
      <c r="BR146" s="24">
        <f t="shared" si="912"/>
        <v>0</v>
      </c>
      <c r="BS146" s="65" t="str">
        <f t="shared" si="913"/>
        <v>000000000000000</v>
      </c>
      <c r="BT146" t="str">
        <f t="shared" si="914"/>
        <v>00000000</v>
      </c>
      <c r="BU146" s="24">
        <f t="shared" si="915"/>
        <v>0</v>
      </c>
      <c r="BV146" s="65" t="str">
        <f t="shared" si="916"/>
        <v/>
      </c>
      <c r="BW146" s="69" t="str">
        <f t="shared" si="917"/>
        <v/>
      </c>
      <c r="BX146" s="24">
        <f t="shared" si="918"/>
        <v>0</v>
      </c>
      <c r="BY146" s="65" t="str">
        <f t="shared" si="919"/>
        <v/>
      </c>
      <c r="BZ146" s="24">
        <f t="shared" si="920"/>
        <v>0</v>
      </c>
      <c r="CA146" s="65" t="str">
        <f t="shared" si="921"/>
        <v/>
      </c>
      <c r="CB146" s="69" t="str">
        <f t="shared" si="922"/>
        <v/>
      </c>
      <c r="CC146" s="24">
        <f t="shared" si="923"/>
        <v>0</v>
      </c>
      <c r="CD146" s="65" t="str">
        <f t="shared" si="924"/>
        <v/>
      </c>
      <c r="CE146" s="73" t="str">
        <f>IF(CF146="","",MAX(CE$10:$CE145)+1)</f>
        <v/>
      </c>
      <c r="CF146" t="str">
        <f t="shared" si="879"/>
        <v/>
      </c>
      <c r="CG146" s="22" t="str">
        <f>IF(CH146="","",MAX($CG$10:CG145)+1)</f>
        <v/>
      </c>
      <c r="CH146" s="22" t="str">
        <f t="shared" si="880"/>
        <v/>
      </c>
      <c r="CI146" s="22" t="str">
        <f>IF(CJ146="","",MAX($CI$10:CI145)+1)</f>
        <v/>
      </c>
      <c r="CJ146" s="22" t="str">
        <f t="shared" si="881"/>
        <v/>
      </c>
    </row>
    <row r="147" spans="2:88">
      <c r="B147" s="39"/>
      <c r="C147" s="3"/>
      <c r="D147" s="3" t="str">
        <f t="shared" si="866"/>
        <v/>
      </c>
      <c r="E147" s="40"/>
      <c r="F147" s="40"/>
      <c r="G147" s="40">
        <f t="shared" si="882"/>
        <v>0</v>
      </c>
      <c r="H147" s="3">
        <v>80</v>
      </c>
      <c r="I147" s="3" t="str">
        <f t="shared" si="867"/>
        <v/>
      </c>
      <c r="J147" s="33"/>
      <c r="K147" s="3"/>
      <c r="L147" s="41"/>
      <c r="M147" s="41"/>
      <c r="N147" s="41"/>
      <c r="O147" s="41"/>
      <c r="P147" s="41"/>
      <c r="Q147" s="41"/>
      <c r="R147" s="41"/>
      <c r="S147" s="41"/>
      <c r="T147" s="3" t="s">
        <v>645</v>
      </c>
      <c r="U147" s="3" t="str">
        <f t="shared" si="868"/>
        <v/>
      </c>
      <c r="V147" s="41">
        <v>1</v>
      </c>
      <c r="W147" s="41">
        <f t="shared" si="883"/>
        <v>0</v>
      </c>
      <c r="X147" s="3">
        <v>0</v>
      </c>
      <c r="Y147" s="3" t="str">
        <f t="shared" si="869"/>
        <v/>
      </c>
      <c r="Z147" s="3"/>
      <c r="AA147" s="39" t="str">
        <f t="shared" si="884"/>
        <v/>
      </c>
      <c r="AC147" s="46"/>
      <c r="AD147" s="7"/>
      <c r="AE147" s="3" t="str">
        <f t="shared" si="870"/>
        <v/>
      </c>
      <c r="AF147" s="47">
        <f t="shared" si="925"/>
        <v>0</v>
      </c>
      <c r="AG147" s="46"/>
      <c r="AH147" s="7"/>
      <c r="AI147" s="3" t="str">
        <f t="shared" si="871"/>
        <v/>
      </c>
      <c r="AJ147" s="47">
        <f t="shared" si="926"/>
        <v>0</v>
      </c>
      <c r="AK147" s="53">
        <f t="shared" si="927"/>
        <v>0</v>
      </c>
      <c r="AL147" s="53">
        <f t="shared" si="928"/>
        <v>0</v>
      </c>
      <c r="AN147" s="56">
        <f t="shared" si="872"/>
        <v>0</v>
      </c>
      <c r="AP147" t="str">
        <f t="shared" si="885"/>
        <v/>
      </c>
      <c r="AQ147" t="str">
        <f t="shared" si="886"/>
        <v/>
      </c>
      <c r="AR147" t="str">
        <f t="shared" si="887"/>
        <v/>
      </c>
      <c r="AS147" t="str">
        <f t="shared" si="888"/>
        <v/>
      </c>
      <c r="AT147" t="str">
        <f t="shared" si="889"/>
        <v/>
      </c>
      <c r="AU147" t="str">
        <f t="shared" si="890"/>
        <v/>
      </c>
      <c r="AV147" t="str">
        <f t="shared" si="891"/>
        <v/>
      </c>
      <c r="AW147" t="str">
        <f t="shared" si="892"/>
        <v xml:space="preserve">                              </v>
      </c>
      <c r="AX147" s="24">
        <f t="shared" si="893"/>
        <v>0</v>
      </c>
      <c r="AY147" s="65" t="str">
        <f t="shared" si="894"/>
        <v>000000000000000</v>
      </c>
      <c r="AZ147" s="24">
        <f t="shared" si="895"/>
        <v>0</v>
      </c>
      <c r="BA147" s="65" t="str">
        <f t="shared" si="894"/>
        <v>000000000000000</v>
      </c>
      <c r="BB147" s="24">
        <f t="shared" si="896"/>
        <v>0</v>
      </c>
      <c r="BC147" s="65" t="str">
        <f t="shared" ref="BC147" si="959">IF(BB147&lt;0,SUBSTITUTE(TEXT(BB147,"000000000000,00"),",",""),SUBSTITUTE(TEXT(BB147,"0000000000000,00"),",",""))</f>
        <v>000000000000000</v>
      </c>
      <c r="BD147" s="24">
        <f t="shared" si="898"/>
        <v>0</v>
      </c>
      <c r="BE147" s="65" t="str">
        <f t="shared" ref="BE147" si="960">IF(BD147&lt;0,SUBSTITUTE(TEXT(BD147,"000000000000,00"),",",""),SUBSTITUTE(TEXT(BD147,"0000000000000,00"),",",""))</f>
        <v>000000000000000</v>
      </c>
      <c r="BF147" s="24">
        <f t="shared" si="900"/>
        <v>0</v>
      </c>
      <c r="BG147" s="65" t="str">
        <f t="shared" ref="BG147" si="961">IF(BF147&lt;0,SUBSTITUTE(TEXT(BF147,"000000000000,00"),",",""),SUBSTITUTE(TEXT(BF147,"0000000000000,00"),",",""))</f>
        <v>000000000000000</v>
      </c>
      <c r="BH147" s="24">
        <f t="shared" si="902"/>
        <v>0</v>
      </c>
      <c r="BI147" s="65" t="str">
        <f t="shared" ref="BI147" si="962">IF(BH147&lt;0,SUBSTITUTE(TEXT(BH147,"000000000000,00"),",",""),SUBSTITUTE(TEXT(BH147,"0000000000000,00"),",",""))</f>
        <v>000000000000000</v>
      </c>
      <c r="BJ147" s="24">
        <f t="shared" si="904"/>
        <v>0</v>
      </c>
      <c r="BK147" s="65" t="str">
        <f t="shared" ref="BK147" si="963">IF(BJ147&lt;0,SUBSTITUTE(TEXT(BJ147,"000000000000,00"),",",""),SUBSTITUTE(TEXT(BJ147,"0000000000000,00"),",",""))</f>
        <v>000000000000000</v>
      </c>
      <c r="BL147" s="24">
        <f t="shared" si="906"/>
        <v>0</v>
      </c>
      <c r="BM147" s="65" t="str">
        <f t="shared" ref="BM147" si="964">IF(BL147&lt;0,SUBSTITUTE(TEXT(BL147,"000000000000,00"),",",""),SUBSTITUTE(TEXT(BL147,"0000000000000,00"),",",""))</f>
        <v>000000000000000</v>
      </c>
      <c r="BN147" t="str">
        <f t="shared" si="908"/>
        <v>PES</v>
      </c>
      <c r="BO147" t="str">
        <f t="shared" si="909"/>
        <v>0001000000</v>
      </c>
      <c r="BP147">
        <f t="shared" si="910"/>
        <v>0</v>
      </c>
      <c r="BQ147">
        <f t="shared" si="911"/>
        <v>0</v>
      </c>
      <c r="BR147" s="24">
        <f t="shared" si="912"/>
        <v>0</v>
      </c>
      <c r="BS147" s="65" t="str">
        <f t="shared" si="913"/>
        <v>000000000000000</v>
      </c>
      <c r="BT147" t="str">
        <f t="shared" si="914"/>
        <v>00000000</v>
      </c>
      <c r="BU147" s="24">
        <f t="shared" si="915"/>
        <v>0</v>
      </c>
      <c r="BV147" s="65" t="str">
        <f t="shared" si="916"/>
        <v/>
      </c>
      <c r="BW147" s="69" t="str">
        <f t="shared" si="917"/>
        <v/>
      </c>
      <c r="BX147" s="24">
        <f t="shared" si="918"/>
        <v>0</v>
      </c>
      <c r="BY147" s="65" t="str">
        <f t="shared" si="919"/>
        <v/>
      </c>
      <c r="BZ147" s="24">
        <f t="shared" si="920"/>
        <v>0</v>
      </c>
      <c r="CA147" s="65" t="str">
        <f t="shared" si="921"/>
        <v/>
      </c>
      <c r="CB147" s="69" t="str">
        <f t="shared" si="922"/>
        <v/>
      </c>
      <c r="CC147" s="24">
        <f t="shared" si="923"/>
        <v>0</v>
      </c>
      <c r="CD147" s="65" t="str">
        <f t="shared" si="924"/>
        <v/>
      </c>
      <c r="CE147" s="73" t="str">
        <f>IF(CF147="","",MAX(CE$10:$CE146)+1)</f>
        <v/>
      </c>
      <c r="CF147" t="str">
        <f t="shared" si="879"/>
        <v/>
      </c>
      <c r="CG147" s="22" t="str">
        <f>IF(CH147="","",MAX($CG$10:CG146)+1)</f>
        <v/>
      </c>
      <c r="CH147" s="22" t="str">
        <f t="shared" si="880"/>
        <v/>
      </c>
      <c r="CI147" s="22" t="str">
        <f>IF(CJ147="","",MAX($CI$10:CI146)+1)</f>
        <v/>
      </c>
      <c r="CJ147" s="22" t="str">
        <f t="shared" si="881"/>
        <v/>
      </c>
    </row>
    <row r="148" spans="2:88">
      <c r="B148" s="39"/>
      <c r="C148" s="3"/>
      <c r="D148" s="3" t="str">
        <f t="shared" si="866"/>
        <v/>
      </c>
      <c r="E148" s="40"/>
      <c r="F148" s="40"/>
      <c r="G148" s="40">
        <f t="shared" si="882"/>
        <v>0</v>
      </c>
      <c r="H148" s="3">
        <v>80</v>
      </c>
      <c r="I148" s="3" t="str">
        <f t="shared" si="867"/>
        <v/>
      </c>
      <c r="J148" s="33"/>
      <c r="K148" s="3"/>
      <c r="L148" s="41"/>
      <c r="M148" s="41"/>
      <c r="N148" s="41"/>
      <c r="O148" s="41"/>
      <c r="P148" s="41"/>
      <c r="Q148" s="41"/>
      <c r="R148" s="41"/>
      <c r="S148" s="41"/>
      <c r="T148" s="3" t="s">
        <v>645</v>
      </c>
      <c r="U148" s="3" t="str">
        <f t="shared" si="868"/>
        <v/>
      </c>
      <c r="V148" s="41">
        <v>1</v>
      </c>
      <c r="W148" s="41">
        <f t="shared" si="883"/>
        <v>0</v>
      </c>
      <c r="X148" s="3">
        <v>0</v>
      </c>
      <c r="Y148" s="3" t="str">
        <f t="shared" si="869"/>
        <v/>
      </c>
      <c r="Z148" s="3"/>
      <c r="AA148" s="39" t="str">
        <f t="shared" si="884"/>
        <v/>
      </c>
      <c r="AC148" s="46"/>
      <c r="AD148" s="7"/>
      <c r="AE148" s="3" t="str">
        <f t="shared" si="870"/>
        <v/>
      </c>
      <c r="AF148" s="47">
        <f t="shared" si="925"/>
        <v>0</v>
      </c>
      <c r="AG148" s="46"/>
      <c r="AH148" s="7"/>
      <c r="AI148" s="3" t="str">
        <f t="shared" si="871"/>
        <v/>
      </c>
      <c r="AJ148" s="47">
        <f t="shared" si="926"/>
        <v>0</v>
      </c>
      <c r="AK148" s="53">
        <f t="shared" si="927"/>
        <v>0</v>
      </c>
      <c r="AL148" s="53">
        <f t="shared" si="928"/>
        <v>0</v>
      </c>
      <c r="AN148" s="56">
        <f t="shared" si="872"/>
        <v>0</v>
      </c>
      <c r="AP148" t="str">
        <f t="shared" si="885"/>
        <v/>
      </c>
      <c r="AQ148" t="str">
        <f t="shared" si="886"/>
        <v/>
      </c>
      <c r="AR148" t="str">
        <f t="shared" si="887"/>
        <v/>
      </c>
      <c r="AS148" t="str">
        <f t="shared" si="888"/>
        <v/>
      </c>
      <c r="AT148" t="str">
        <f t="shared" si="889"/>
        <v/>
      </c>
      <c r="AU148" t="str">
        <f t="shared" si="890"/>
        <v/>
      </c>
      <c r="AV148" t="str">
        <f t="shared" si="891"/>
        <v/>
      </c>
      <c r="AW148" t="str">
        <f t="shared" si="892"/>
        <v xml:space="preserve">                              </v>
      </c>
      <c r="AX148" s="24">
        <f t="shared" si="893"/>
        <v>0</v>
      </c>
      <c r="AY148" s="65" t="str">
        <f t="shared" si="894"/>
        <v>000000000000000</v>
      </c>
      <c r="AZ148" s="24">
        <f t="shared" si="895"/>
        <v>0</v>
      </c>
      <c r="BA148" s="65" t="str">
        <f t="shared" si="894"/>
        <v>000000000000000</v>
      </c>
      <c r="BB148" s="24">
        <f t="shared" si="896"/>
        <v>0</v>
      </c>
      <c r="BC148" s="65" t="str">
        <f t="shared" ref="BC148" si="965">IF(BB148&lt;0,SUBSTITUTE(TEXT(BB148,"000000000000,00"),",",""),SUBSTITUTE(TEXT(BB148,"0000000000000,00"),",",""))</f>
        <v>000000000000000</v>
      </c>
      <c r="BD148" s="24">
        <f t="shared" si="898"/>
        <v>0</v>
      </c>
      <c r="BE148" s="65" t="str">
        <f t="shared" ref="BE148" si="966">IF(BD148&lt;0,SUBSTITUTE(TEXT(BD148,"000000000000,00"),",",""),SUBSTITUTE(TEXT(BD148,"0000000000000,00"),",",""))</f>
        <v>000000000000000</v>
      </c>
      <c r="BF148" s="24">
        <f t="shared" si="900"/>
        <v>0</v>
      </c>
      <c r="BG148" s="65" t="str">
        <f t="shared" ref="BG148" si="967">IF(BF148&lt;0,SUBSTITUTE(TEXT(BF148,"000000000000,00"),",",""),SUBSTITUTE(TEXT(BF148,"0000000000000,00"),",",""))</f>
        <v>000000000000000</v>
      </c>
      <c r="BH148" s="24">
        <f t="shared" si="902"/>
        <v>0</v>
      </c>
      <c r="BI148" s="65" t="str">
        <f t="shared" ref="BI148" si="968">IF(BH148&lt;0,SUBSTITUTE(TEXT(BH148,"000000000000,00"),",",""),SUBSTITUTE(TEXT(BH148,"0000000000000,00"),",",""))</f>
        <v>000000000000000</v>
      </c>
      <c r="BJ148" s="24">
        <f t="shared" si="904"/>
        <v>0</v>
      </c>
      <c r="BK148" s="65" t="str">
        <f t="shared" ref="BK148" si="969">IF(BJ148&lt;0,SUBSTITUTE(TEXT(BJ148,"000000000000,00"),",",""),SUBSTITUTE(TEXT(BJ148,"0000000000000,00"),",",""))</f>
        <v>000000000000000</v>
      </c>
      <c r="BL148" s="24">
        <f t="shared" si="906"/>
        <v>0</v>
      </c>
      <c r="BM148" s="65" t="str">
        <f t="shared" ref="BM148" si="970">IF(BL148&lt;0,SUBSTITUTE(TEXT(BL148,"000000000000,00"),",",""),SUBSTITUTE(TEXT(BL148,"0000000000000,00"),",",""))</f>
        <v>000000000000000</v>
      </c>
      <c r="BN148" t="str">
        <f t="shared" si="908"/>
        <v>PES</v>
      </c>
      <c r="BO148" t="str">
        <f t="shared" si="909"/>
        <v>0001000000</v>
      </c>
      <c r="BP148">
        <f t="shared" si="910"/>
        <v>0</v>
      </c>
      <c r="BQ148">
        <f t="shared" si="911"/>
        <v>0</v>
      </c>
      <c r="BR148" s="24">
        <f t="shared" si="912"/>
        <v>0</v>
      </c>
      <c r="BS148" s="65" t="str">
        <f t="shared" si="913"/>
        <v>000000000000000</v>
      </c>
      <c r="BT148" t="str">
        <f t="shared" si="914"/>
        <v>00000000</v>
      </c>
      <c r="BU148" s="24">
        <f t="shared" si="915"/>
        <v>0</v>
      </c>
      <c r="BV148" s="65" t="str">
        <f t="shared" si="916"/>
        <v/>
      </c>
      <c r="BW148" s="69" t="str">
        <f t="shared" si="917"/>
        <v/>
      </c>
      <c r="BX148" s="24">
        <f t="shared" si="918"/>
        <v>0</v>
      </c>
      <c r="BY148" s="65" t="str">
        <f t="shared" si="919"/>
        <v/>
      </c>
      <c r="BZ148" s="24">
        <f t="shared" si="920"/>
        <v>0</v>
      </c>
      <c r="CA148" s="65" t="str">
        <f t="shared" si="921"/>
        <v/>
      </c>
      <c r="CB148" s="69" t="str">
        <f t="shared" si="922"/>
        <v/>
      </c>
      <c r="CC148" s="24">
        <f t="shared" si="923"/>
        <v>0</v>
      </c>
      <c r="CD148" s="65" t="str">
        <f t="shared" si="924"/>
        <v/>
      </c>
      <c r="CE148" s="73" t="str">
        <f>IF(CF148="","",MAX(CE$10:$CE147)+1)</f>
        <v/>
      </c>
      <c r="CF148" t="str">
        <f t="shared" si="879"/>
        <v/>
      </c>
      <c r="CG148" s="22" t="str">
        <f>IF(CH148="","",MAX($CG$10:CG147)+1)</f>
        <v/>
      </c>
      <c r="CH148" s="22" t="str">
        <f t="shared" si="880"/>
        <v/>
      </c>
      <c r="CI148" s="22" t="str">
        <f>IF(CJ148="","",MAX($CI$10:CI147)+1)</f>
        <v/>
      </c>
      <c r="CJ148" s="22" t="str">
        <f t="shared" si="881"/>
        <v/>
      </c>
    </row>
    <row r="149" spans="2:88">
      <c r="B149" s="39"/>
      <c r="C149" s="3"/>
      <c r="D149" s="3" t="str">
        <f t="shared" si="866"/>
        <v/>
      </c>
      <c r="E149" s="40"/>
      <c r="F149" s="40"/>
      <c r="G149" s="40">
        <f t="shared" si="882"/>
        <v>0</v>
      </c>
      <c r="H149" s="3">
        <v>80</v>
      </c>
      <c r="I149" s="3" t="str">
        <f t="shared" si="867"/>
        <v/>
      </c>
      <c r="J149" s="33"/>
      <c r="K149" s="3"/>
      <c r="L149" s="41"/>
      <c r="M149" s="41"/>
      <c r="N149" s="41"/>
      <c r="O149" s="41"/>
      <c r="P149" s="41"/>
      <c r="Q149" s="41"/>
      <c r="R149" s="41"/>
      <c r="S149" s="41"/>
      <c r="T149" s="3" t="s">
        <v>645</v>
      </c>
      <c r="U149" s="3" t="str">
        <f t="shared" si="868"/>
        <v/>
      </c>
      <c r="V149" s="41">
        <v>1</v>
      </c>
      <c r="W149" s="41">
        <f t="shared" si="883"/>
        <v>0</v>
      </c>
      <c r="X149" s="3">
        <v>0</v>
      </c>
      <c r="Y149" s="3" t="str">
        <f t="shared" si="869"/>
        <v/>
      </c>
      <c r="Z149" s="3"/>
      <c r="AA149" s="39" t="str">
        <f t="shared" si="884"/>
        <v/>
      </c>
      <c r="AC149" s="46"/>
      <c r="AD149" s="7"/>
      <c r="AE149" s="3" t="str">
        <f t="shared" si="870"/>
        <v/>
      </c>
      <c r="AF149" s="47">
        <f t="shared" si="925"/>
        <v>0</v>
      </c>
      <c r="AG149" s="46"/>
      <c r="AH149" s="7"/>
      <c r="AI149" s="3" t="str">
        <f t="shared" si="871"/>
        <v/>
      </c>
      <c r="AJ149" s="47">
        <f t="shared" si="926"/>
        <v>0</v>
      </c>
      <c r="AK149" s="53">
        <f t="shared" si="927"/>
        <v>0</v>
      </c>
      <c r="AL149" s="53">
        <f t="shared" si="928"/>
        <v>0</v>
      </c>
      <c r="AN149" s="56">
        <f t="shared" si="872"/>
        <v>0</v>
      </c>
      <c r="AP149" t="str">
        <f t="shared" si="885"/>
        <v/>
      </c>
      <c r="AQ149" t="str">
        <f t="shared" si="886"/>
        <v/>
      </c>
      <c r="AR149" t="str">
        <f t="shared" si="887"/>
        <v/>
      </c>
      <c r="AS149" t="str">
        <f t="shared" si="888"/>
        <v/>
      </c>
      <c r="AT149" t="str">
        <f t="shared" si="889"/>
        <v/>
      </c>
      <c r="AU149" t="str">
        <f t="shared" si="890"/>
        <v/>
      </c>
      <c r="AV149" t="str">
        <f t="shared" si="891"/>
        <v/>
      </c>
      <c r="AW149" t="str">
        <f t="shared" si="892"/>
        <v xml:space="preserve">                              </v>
      </c>
      <c r="AX149" s="24">
        <f t="shared" si="893"/>
        <v>0</v>
      </c>
      <c r="AY149" s="65" t="str">
        <f t="shared" si="894"/>
        <v>000000000000000</v>
      </c>
      <c r="AZ149" s="24">
        <f t="shared" si="895"/>
        <v>0</v>
      </c>
      <c r="BA149" s="65" t="str">
        <f t="shared" si="894"/>
        <v>000000000000000</v>
      </c>
      <c r="BB149" s="24">
        <f t="shared" si="896"/>
        <v>0</v>
      </c>
      <c r="BC149" s="65" t="str">
        <f t="shared" ref="BC149" si="971">IF(BB149&lt;0,SUBSTITUTE(TEXT(BB149,"000000000000,00"),",",""),SUBSTITUTE(TEXT(BB149,"0000000000000,00"),",",""))</f>
        <v>000000000000000</v>
      </c>
      <c r="BD149" s="24">
        <f t="shared" si="898"/>
        <v>0</v>
      </c>
      <c r="BE149" s="65" t="str">
        <f t="shared" ref="BE149" si="972">IF(BD149&lt;0,SUBSTITUTE(TEXT(BD149,"000000000000,00"),",",""),SUBSTITUTE(TEXT(BD149,"0000000000000,00"),",",""))</f>
        <v>000000000000000</v>
      </c>
      <c r="BF149" s="24">
        <f t="shared" si="900"/>
        <v>0</v>
      </c>
      <c r="BG149" s="65" t="str">
        <f t="shared" ref="BG149" si="973">IF(BF149&lt;0,SUBSTITUTE(TEXT(BF149,"000000000000,00"),",",""),SUBSTITUTE(TEXT(BF149,"0000000000000,00"),",",""))</f>
        <v>000000000000000</v>
      </c>
      <c r="BH149" s="24">
        <f t="shared" si="902"/>
        <v>0</v>
      </c>
      <c r="BI149" s="65" t="str">
        <f t="shared" ref="BI149" si="974">IF(BH149&lt;0,SUBSTITUTE(TEXT(BH149,"000000000000,00"),",",""),SUBSTITUTE(TEXT(BH149,"0000000000000,00"),",",""))</f>
        <v>000000000000000</v>
      </c>
      <c r="BJ149" s="24">
        <f t="shared" si="904"/>
        <v>0</v>
      </c>
      <c r="BK149" s="65" t="str">
        <f t="shared" ref="BK149" si="975">IF(BJ149&lt;0,SUBSTITUTE(TEXT(BJ149,"000000000000,00"),",",""),SUBSTITUTE(TEXT(BJ149,"0000000000000,00"),",",""))</f>
        <v>000000000000000</v>
      </c>
      <c r="BL149" s="24">
        <f t="shared" si="906"/>
        <v>0</v>
      </c>
      <c r="BM149" s="65" t="str">
        <f t="shared" ref="BM149" si="976">IF(BL149&lt;0,SUBSTITUTE(TEXT(BL149,"000000000000,00"),",",""),SUBSTITUTE(TEXT(BL149,"0000000000000,00"),",",""))</f>
        <v>000000000000000</v>
      </c>
      <c r="BN149" t="str">
        <f t="shared" si="908"/>
        <v>PES</v>
      </c>
      <c r="BO149" t="str">
        <f t="shared" si="909"/>
        <v>0001000000</v>
      </c>
      <c r="BP149">
        <f t="shared" si="910"/>
        <v>0</v>
      </c>
      <c r="BQ149">
        <f t="shared" si="911"/>
        <v>0</v>
      </c>
      <c r="BR149" s="24">
        <f t="shared" si="912"/>
        <v>0</v>
      </c>
      <c r="BS149" s="65" t="str">
        <f t="shared" si="913"/>
        <v>000000000000000</v>
      </c>
      <c r="BT149" t="str">
        <f t="shared" si="914"/>
        <v>00000000</v>
      </c>
      <c r="BU149" s="24">
        <f t="shared" si="915"/>
        <v>0</v>
      </c>
      <c r="BV149" s="65" t="str">
        <f t="shared" si="916"/>
        <v/>
      </c>
      <c r="BW149" s="69" t="str">
        <f t="shared" si="917"/>
        <v/>
      </c>
      <c r="BX149" s="24">
        <f t="shared" si="918"/>
        <v>0</v>
      </c>
      <c r="BY149" s="65" t="str">
        <f t="shared" si="919"/>
        <v/>
      </c>
      <c r="BZ149" s="24">
        <f t="shared" si="920"/>
        <v>0</v>
      </c>
      <c r="CA149" s="65" t="str">
        <f t="shared" si="921"/>
        <v/>
      </c>
      <c r="CB149" s="69" t="str">
        <f t="shared" si="922"/>
        <v/>
      </c>
      <c r="CC149" s="24">
        <f t="shared" si="923"/>
        <v>0</v>
      </c>
      <c r="CD149" s="65" t="str">
        <f t="shared" si="924"/>
        <v/>
      </c>
      <c r="CE149" s="73" t="str">
        <f>IF(CF149="","",MAX(CE$10:$CE148)+1)</f>
        <v/>
      </c>
      <c r="CF149" t="str">
        <f t="shared" si="879"/>
        <v/>
      </c>
      <c r="CG149" s="22" t="str">
        <f>IF(CH149="","",MAX($CG$10:CG148)+1)</f>
        <v/>
      </c>
      <c r="CH149" s="22" t="str">
        <f t="shared" si="880"/>
        <v/>
      </c>
      <c r="CI149" s="22" t="str">
        <f>IF(CJ149="","",MAX($CI$10:CI148)+1)</f>
        <v/>
      </c>
      <c r="CJ149" s="22" t="str">
        <f t="shared" si="881"/>
        <v/>
      </c>
    </row>
    <row r="150" spans="2:88">
      <c r="B150" s="39"/>
      <c r="C150" s="3"/>
      <c r="D150" s="3" t="str">
        <f t="shared" si="866"/>
        <v/>
      </c>
      <c r="E150" s="40"/>
      <c r="F150" s="40"/>
      <c r="G150" s="40">
        <f t="shared" si="882"/>
        <v>0</v>
      </c>
      <c r="H150" s="3">
        <v>80</v>
      </c>
      <c r="I150" s="3" t="str">
        <f t="shared" si="867"/>
        <v/>
      </c>
      <c r="J150" s="33"/>
      <c r="K150" s="3"/>
      <c r="L150" s="41"/>
      <c r="M150" s="41"/>
      <c r="N150" s="41"/>
      <c r="O150" s="41"/>
      <c r="P150" s="41"/>
      <c r="Q150" s="41"/>
      <c r="R150" s="41"/>
      <c r="S150" s="41"/>
      <c r="T150" s="3" t="s">
        <v>645</v>
      </c>
      <c r="U150" s="3" t="str">
        <f t="shared" si="868"/>
        <v/>
      </c>
      <c r="V150" s="41">
        <v>1</v>
      </c>
      <c r="W150" s="41">
        <f t="shared" si="883"/>
        <v>0</v>
      </c>
      <c r="X150" s="3">
        <v>0</v>
      </c>
      <c r="Y150" s="3" t="str">
        <f t="shared" si="869"/>
        <v/>
      </c>
      <c r="Z150" s="3"/>
      <c r="AA150" s="39" t="str">
        <f t="shared" si="884"/>
        <v/>
      </c>
      <c r="AC150" s="46"/>
      <c r="AD150" s="7"/>
      <c r="AE150" s="3" t="str">
        <f t="shared" si="870"/>
        <v/>
      </c>
      <c r="AF150" s="47">
        <f t="shared" si="925"/>
        <v>0</v>
      </c>
      <c r="AG150" s="46"/>
      <c r="AH150" s="7"/>
      <c r="AI150" s="3" t="str">
        <f t="shared" si="871"/>
        <v/>
      </c>
      <c r="AJ150" s="47">
        <f t="shared" si="926"/>
        <v>0</v>
      </c>
      <c r="AK150" s="53">
        <f t="shared" si="927"/>
        <v>0</v>
      </c>
      <c r="AL150" s="53">
        <f t="shared" si="928"/>
        <v>0</v>
      </c>
      <c r="AN150" s="56">
        <f t="shared" si="872"/>
        <v>0</v>
      </c>
      <c r="AP150" t="str">
        <f t="shared" si="885"/>
        <v/>
      </c>
      <c r="AQ150" t="str">
        <f t="shared" si="886"/>
        <v/>
      </c>
      <c r="AR150" t="str">
        <f t="shared" si="887"/>
        <v/>
      </c>
      <c r="AS150" t="str">
        <f t="shared" si="888"/>
        <v/>
      </c>
      <c r="AT150" t="str">
        <f t="shared" si="889"/>
        <v/>
      </c>
      <c r="AU150" t="str">
        <f t="shared" si="890"/>
        <v/>
      </c>
      <c r="AV150" t="str">
        <f t="shared" si="891"/>
        <v/>
      </c>
      <c r="AW150" t="str">
        <f t="shared" si="892"/>
        <v xml:space="preserve">                              </v>
      </c>
      <c r="AX150" s="24">
        <f t="shared" si="893"/>
        <v>0</v>
      </c>
      <c r="AY150" s="65" t="str">
        <f t="shared" si="894"/>
        <v>000000000000000</v>
      </c>
      <c r="AZ150" s="24">
        <f t="shared" si="895"/>
        <v>0</v>
      </c>
      <c r="BA150" s="65" t="str">
        <f t="shared" si="894"/>
        <v>000000000000000</v>
      </c>
      <c r="BB150" s="24">
        <f t="shared" si="896"/>
        <v>0</v>
      </c>
      <c r="BC150" s="65" t="str">
        <f t="shared" ref="BC150" si="977">IF(BB150&lt;0,SUBSTITUTE(TEXT(BB150,"000000000000,00"),",",""),SUBSTITUTE(TEXT(BB150,"0000000000000,00"),",",""))</f>
        <v>000000000000000</v>
      </c>
      <c r="BD150" s="24">
        <f t="shared" si="898"/>
        <v>0</v>
      </c>
      <c r="BE150" s="65" t="str">
        <f t="shared" ref="BE150" si="978">IF(BD150&lt;0,SUBSTITUTE(TEXT(BD150,"000000000000,00"),",",""),SUBSTITUTE(TEXT(BD150,"0000000000000,00"),",",""))</f>
        <v>000000000000000</v>
      </c>
      <c r="BF150" s="24">
        <f t="shared" si="900"/>
        <v>0</v>
      </c>
      <c r="BG150" s="65" t="str">
        <f t="shared" ref="BG150" si="979">IF(BF150&lt;0,SUBSTITUTE(TEXT(BF150,"000000000000,00"),",",""),SUBSTITUTE(TEXT(BF150,"0000000000000,00"),",",""))</f>
        <v>000000000000000</v>
      </c>
      <c r="BH150" s="24">
        <f t="shared" si="902"/>
        <v>0</v>
      </c>
      <c r="BI150" s="65" t="str">
        <f t="shared" ref="BI150" si="980">IF(BH150&lt;0,SUBSTITUTE(TEXT(BH150,"000000000000,00"),",",""),SUBSTITUTE(TEXT(BH150,"0000000000000,00"),",",""))</f>
        <v>000000000000000</v>
      </c>
      <c r="BJ150" s="24">
        <f t="shared" si="904"/>
        <v>0</v>
      </c>
      <c r="BK150" s="65" t="str">
        <f t="shared" ref="BK150" si="981">IF(BJ150&lt;0,SUBSTITUTE(TEXT(BJ150,"000000000000,00"),",",""),SUBSTITUTE(TEXT(BJ150,"0000000000000,00"),",",""))</f>
        <v>000000000000000</v>
      </c>
      <c r="BL150" s="24">
        <f t="shared" si="906"/>
        <v>0</v>
      </c>
      <c r="BM150" s="65" t="str">
        <f t="shared" ref="BM150" si="982">IF(BL150&lt;0,SUBSTITUTE(TEXT(BL150,"000000000000,00"),",",""),SUBSTITUTE(TEXT(BL150,"0000000000000,00"),",",""))</f>
        <v>000000000000000</v>
      </c>
      <c r="BN150" t="str">
        <f t="shared" si="908"/>
        <v>PES</v>
      </c>
      <c r="BO150" t="str">
        <f t="shared" si="909"/>
        <v>0001000000</v>
      </c>
      <c r="BP150">
        <f t="shared" si="910"/>
        <v>0</v>
      </c>
      <c r="BQ150">
        <f t="shared" si="911"/>
        <v>0</v>
      </c>
      <c r="BR150" s="24">
        <f t="shared" si="912"/>
        <v>0</v>
      </c>
      <c r="BS150" s="65" t="str">
        <f t="shared" si="913"/>
        <v>000000000000000</v>
      </c>
      <c r="BT150" t="str">
        <f t="shared" si="914"/>
        <v>00000000</v>
      </c>
      <c r="BU150" s="24">
        <f t="shared" si="915"/>
        <v>0</v>
      </c>
      <c r="BV150" s="65" t="str">
        <f t="shared" si="916"/>
        <v/>
      </c>
      <c r="BW150" s="69" t="str">
        <f t="shared" si="917"/>
        <v/>
      </c>
      <c r="BX150" s="24">
        <f t="shared" si="918"/>
        <v>0</v>
      </c>
      <c r="BY150" s="65" t="str">
        <f t="shared" si="919"/>
        <v/>
      </c>
      <c r="BZ150" s="24">
        <f t="shared" si="920"/>
        <v>0</v>
      </c>
      <c r="CA150" s="65" t="str">
        <f t="shared" si="921"/>
        <v/>
      </c>
      <c r="CB150" s="69" t="str">
        <f t="shared" si="922"/>
        <v/>
      </c>
      <c r="CC150" s="24">
        <f t="shared" si="923"/>
        <v>0</v>
      </c>
      <c r="CD150" s="65" t="str">
        <f t="shared" si="924"/>
        <v/>
      </c>
      <c r="CE150" s="73" t="str">
        <f>IF(CF150="","",MAX(CE$10:$CE149)+1)</f>
        <v/>
      </c>
      <c r="CF150" t="str">
        <f t="shared" si="879"/>
        <v/>
      </c>
      <c r="CG150" s="22" t="str">
        <f>IF(CH150="","",MAX($CG$10:CG149)+1)</f>
        <v/>
      </c>
      <c r="CH150" s="22" t="str">
        <f t="shared" si="880"/>
        <v/>
      </c>
      <c r="CI150" s="22" t="str">
        <f>IF(CJ150="","",MAX($CI$10:CI149)+1)</f>
        <v/>
      </c>
      <c r="CJ150" s="22" t="str">
        <f t="shared" si="881"/>
        <v/>
      </c>
    </row>
    <row r="151" spans="2:88">
      <c r="B151" s="39"/>
      <c r="C151" s="3"/>
      <c r="D151" s="3" t="str">
        <f t="shared" si="866"/>
        <v/>
      </c>
      <c r="E151" s="40"/>
      <c r="F151" s="40"/>
      <c r="G151" s="40">
        <f t="shared" si="882"/>
        <v>0</v>
      </c>
      <c r="H151" s="3">
        <v>80</v>
      </c>
      <c r="I151" s="3" t="str">
        <f t="shared" si="867"/>
        <v/>
      </c>
      <c r="J151" s="33"/>
      <c r="K151" s="3"/>
      <c r="L151" s="41"/>
      <c r="M151" s="41"/>
      <c r="N151" s="41"/>
      <c r="O151" s="41"/>
      <c r="P151" s="41"/>
      <c r="Q151" s="41"/>
      <c r="R151" s="41"/>
      <c r="S151" s="41"/>
      <c r="T151" s="3" t="s">
        <v>645</v>
      </c>
      <c r="U151" s="3" t="str">
        <f t="shared" si="868"/>
        <v/>
      </c>
      <c r="V151" s="41">
        <v>1</v>
      </c>
      <c r="W151" s="41">
        <f t="shared" si="883"/>
        <v>0</v>
      </c>
      <c r="X151" s="3">
        <v>0</v>
      </c>
      <c r="Y151" s="3" t="str">
        <f t="shared" si="869"/>
        <v/>
      </c>
      <c r="Z151" s="3"/>
      <c r="AA151" s="39" t="str">
        <f t="shared" si="884"/>
        <v/>
      </c>
      <c r="AC151" s="46"/>
      <c r="AD151" s="7"/>
      <c r="AE151" s="3" t="str">
        <f t="shared" si="870"/>
        <v/>
      </c>
      <c r="AF151" s="47">
        <f t="shared" si="925"/>
        <v>0</v>
      </c>
      <c r="AG151" s="46"/>
      <c r="AH151" s="7"/>
      <c r="AI151" s="3" t="str">
        <f t="shared" si="871"/>
        <v/>
      </c>
      <c r="AJ151" s="47">
        <f t="shared" si="926"/>
        <v>0</v>
      </c>
      <c r="AK151" s="53">
        <f t="shared" si="927"/>
        <v>0</v>
      </c>
      <c r="AL151" s="53">
        <f t="shared" si="928"/>
        <v>0</v>
      </c>
      <c r="AN151" s="56">
        <f t="shared" si="872"/>
        <v>0</v>
      </c>
      <c r="AP151" t="str">
        <f t="shared" si="885"/>
        <v/>
      </c>
      <c r="AQ151" t="str">
        <f t="shared" si="886"/>
        <v/>
      </c>
      <c r="AR151" t="str">
        <f t="shared" si="887"/>
        <v/>
      </c>
      <c r="AS151" t="str">
        <f t="shared" si="888"/>
        <v/>
      </c>
      <c r="AT151" t="str">
        <f t="shared" si="889"/>
        <v/>
      </c>
      <c r="AU151" t="str">
        <f t="shared" si="890"/>
        <v/>
      </c>
      <c r="AV151" t="str">
        <f t="shared" si="891"/>
        <v/>
      </c>
      <c r="AW151" t="str">
        <f t="shared" si="892"/>
        <v xml:space="preserve">                              </v>
      </c>
      <c r="AX151" s="24">
        <f t="shared" si="893"/>
        <v>0</v>
      </c>
      <c r="AY151" s="65" t="str">
        <f t="shared" si="894"/>
        <v>000000000000000</v>
      </c>
      <c r="AZ151" s="24">
        <f t="shared" si="895"/>
        <v>0</v>
      </c>
      <c r="BA151" s="65" t="str">
        <f t="shared" si="894"/>
        <v>000000000000000</v>
      </c>
      <c r="BB151" s="24">
        <f t="shared" si="896"/>
        <v>0</v>
      </c>
      <c r="BC151" s="65" t="str">
        <f t="shared" ref="BC151" si="983">IF(BB151&lt;0,SUBSTITUTE(TEXT(BB151,"000000000000,00"),",",""),SUBSTITUTE(TEXT(BB151,"0000000000000,00"),",",""))</f>
        <v>000000000000000</v>
      </c>
      <c r="BD151" s="24">
        <f t="shared" si="898"/>
        <v>0</v>
      </c>
      <c r="BE151" s="65" t="str">
        <f t="shared" ref="BE151" si="984">IF(BD151&lt;0,SUBSTITUTE(TEXT(BD151,"000000000000,00"),",",""),SUBSTITUTE(TEXT(BD151,"0000000000000,00"),",",""))</f>
        <v>000000000000000</v>
      </c>
      <c r="BF151" s="24">
        <f t="shared" si="900"/>
        <v>0</v>
      </c>
      <c r="BG151" s="65" t="str">
        <f t="shared" ref="BG151" si="985">IF(BF151&lt;0,SUBSTITUTE(TEXT(BF151,"000000000000,00"),",",""),SUBSTITUTE(TEXT(BF151,"0000000000000,00"),",",""))</f>
        <v>000000000000000</v>
      </c>
      <c r="BH151" s="24">
        <f t="shared" si="902"/>
        <v>0</v>
      </c>
      <c r="BI151" s="65" t="str">
        <f t="shared" ref="BI151" si="986">IF(BH151&lt;0,SUBSTITUTE(TEXT(BH151,"000000000000,00"),",",""),SUBSTITUTE(TEXT(BH151,"0000000000000,00"),",",""))</f>
        <v>000000000000000</v>
      </c>
      <c r="BJ151" s="24">
        <f t="shared" si="904"/>
        <v>0</v>
      </c>
      <c r="BK151" s="65" t="str">
        <f t="shared" ref="BK151" si="987">IF(BJ151&lt;0,SUBSTITUTE(TEXT(BJ151,"000000000000,00"),",",""),SUBSTITUTE(TEXT(BJ151,"0000000000000,00"),",",""))</f>
        <v>000000000000000</v>
      </c>
      <c r="BL151" s="24">
        <f t="shared" si="906"/>
        <v>0</v>
      </c>
      <c r="BM151" s="65" t="str">
        <f t="shared" ref="BM151" si="988">IF(BL151&lt;0,SUBSTITUTE(TEXT(BL151,"000000000000,00"),",",""),SUBSTITUTE(TEXT(BL151,"0000000000000,00"),",",""))</f>
        <v>000000000000000</v>
      </c>
      <c r="BN151" t="str">
        <f t="shared" si="908"/>
        <v>PES</v>
      </c>
      <c r="BO151" t="str">
        <f t="shared" si="909"/>
        <v>0001000000</v>
      </c>
      <c r="BP151">
        <f t="shared" si="910"/>
        <v>0</v>
      </c>
      <c r="BQ151">
        <f t="shared" si="911"/>
        <v>0</v>
      </c>
      <c r="BR151" s="24">
        <f t="shared" si="912"/>
        <v>0</v>
      </c>
      <c r="BS151" s="65" t="str">
        <f t="shared" si="913"/>
        <v>000000000000000</v>
      </c>
      <c r="BT151" t="str">
        <f t="shared" si="914"/>
        <v>00000000</v>
      </c>
      <c r="BU151" s="24">
        <f t="shared" si="915"/>
        <v>0</v>
      </c>
      <c r="BV151" s="65" t="str">
        <f t="shared" si="916"/>
        <v/>
      </c>
      <c r="BW151" s="69" t="str">
        <f t="shared" si="917"/>
        <v/>
      </c>
      <c r="BX151" s="24">
        <f t="shared" si="918"/>
        <v>0</v>
      </c>
      <c r="BY151" s="65" t="str">
        <f t="shared" si="919"/>
        <v/>
      </c>
      <c r="BZ151" s="24">
        <f t="shared" si="920"/>
        <v>0</v>
      </c>
      <c r="CA151" s="65" t="str">
        <f t="shared" si="921"/>
        <v/>
      </c>
      <c r="CB151" s="69" t="str">
        <f t="shared" si="922"/>
        <v/>
      </c>
      <c r="CC151" s="24">
        <f t="shared" si="923"/>
        <v>0</v>
      </c>
      <c r="CD151" s="65" t="str">
        <f t="shared" si="924"/>
        <v/>
      </c>
      <c r="CE151" s="73" t="str">
        <f>IF(CF151="","",MAX(CE$10:$CE150)+1)</f>
        <v/>
      </c>
      <c r="CF151" t="str">
        <f t="shared" si="879"/>
        <v/>
      </c>
      <c r="CG151" s="22" t="str">
        <f>IF(CH151="","",MAX($CG$10:CG150)+1)</f>
        <v/>
      </c>
      <c r="CH151" s="22" t="str">
        <f t="shared" si="880"/>
        <v/>
      </c>
      <c r="CI151" s="22" t="str">
        <f>IF(CJ151="","",MAX($CI$10:CI150)+1)</f>
        <v/>
      </c>
      <c r="CJ151" s="22" t="str">
        <f t="shared" si="881"/>
        <v/>
      </c>
    </row>
    <row r="152" spans="2:88">
      <c r="B152" s="39"/>
      <c r="C152" s="3"/>
      <c r="D152" s="3" t="str">
        <f t="shared" si="866"/>
        <v/>
      </c>
      <c r="E152" s="40"/>
      <c r="F152" s="40"/>
      <c r="G152" s="40">
        <f t="shared" si="882"/>
        <v>0</v>
      </c>
      <c r="H152" s="3">
        <v>80</v>
      </c>
      <c r="I152" s="3" t="str">
        <f t="shared" si="867"/>
        <v/>
      </c>
      <c r="J152" s="33"/>
      <c r="K152" s="3"/>
      <c r="L152" s="41"/>
      <c r="M152" s="41"/>
      <c r="N152" s="41"/>
      <c r="O152" s="41"/>
      <c r="P152" s="41"/>
      <c r="Q152" s="41"/>
      <c r="R152" s="41"/>
      <c r="S152" s="41"/>
      <c r="T152" s="3" t="s">
        <v>645</v>
      </c>
      <c r="U152" s="3" t="str">
        <f t="shared" si="868"/>
        <v/>
      </c>
      <c r="V152" s="41">
        <v>1</v>
      </c>
      <c r="W152" s="41">
        <f t="shared" si="883"/>
        <v>0</v>
      </c>
      <c r="X152" s="3">
        <v>0</v>
      </c>
      <c r="Y152" s="3" t="str">
        <f t="shared" si="869"/>
        <v/>
      </c>
      <c r="Z152" s="3"/>
      <c r="AA152" s="39" t="str">
        <f t="shared" si="884"/>
        <v/>
      </c>
      <c r="AC152" s="46"/>
      <c r="AD152" s="7"/>
      <c r="AE152" s="3" t="str">
        <f t="shared" si="870"/>
        <v/>
      </c>
      <c r="AF152" s="47">
        <f t="shared" si="925"/>
        <v>0</v>
      </c>
      <c r="AG152" s="46"/>
      <c r="AH152" s="7"/>
      <c r="AI152" s="3" t="str">
        <f t="shared" si="871"/>
        <v/>
      </c>
      <c r="AJ152" s="47">
        <f t="shared" si="926"/>
        <v>0</v>
      </c>
      <c r="AK152" s="53">
        <f t="shared" si="927"/>
        <v>0</v>
      </c>
      <c r="AL152" s="53">
        <f t="shared" si="928"/>
        <v>0</v>
      </c>
      <c r="AN152" s="56">
        <f t="shared" si="872"/>
        <v>0</v>
      </c>
      <c r="AP152" t="str">
        <f t="shared" si="885"/>
        <v/>
      </c>
      <c r="AQ152" t="str">
        <f t="shared" si="886"/>
        <v/>
      </c>
      <c r="AR152" t="str">
        <f t="shared" si="887"/>
        <v/>
      </c>
      <c r="AS152" t="str">
        <f t="shared" si="888"/>
        <v/>
      </c>
      <c r="AT152" t="str">
        <f t="shared" si="889"/>
        <v/>
      </c>
      <c r="AU152" t="str">
        <f t="shared" si="890"/>
        <v/>
      </c>
      <c r="AV152" t="str">
        <f t="shared" si="891"/>
        <v/>
      </c>
      <c r="AW152" t="str">
        <f t="shared" si="892"/>
        <v xml:space="preserve">                              </v>
      </c>
      <c r="AX152" s="24">
        <f t="shared" si="893"/>
        <v>0</v>
      </c>
      <c r="AY152" s="65" t="str">
        <f t="shared" si="894"/>
        <v>000000000000000</v>
      </c>
      <c r="AZ152" s="24">
        <f t="shared" si="895"/>
        <v>0</v>
      </c>
      <c r="BA152" s="65" t="str">
        <f t="shared" si="894"/>
        <v>000000000000000</v>
      </c>
      <c r="BB152" s="24">
        <f t="shared" si="896"/>
        <v>0</v>
      </c>
      <c r="BC152" s="65" t="str">
        <f t="shared" ref="BC152" si="989">IF(BB152&lt;0,SUBSTITUTE(TEXT(BB152,"000000000000,00"),",",""),SUBSTITUTE(TEXT(BB152,"0000000000000,00"),",",""))</f>
        <v>000000000000000</v>
      </c>
      <c r="BD152" s="24">
        <f t="shared" si="898"/>
        <v>0</v>
      </c>
      <c r="BE152" s="65" t="str">
        <f t="shared" ref="BE152" si="990">IF(BD152&lt;0,SUBSTITUTE(TEXT(BD152,"000000000000,00"),",",""),SUBSTITUTE(TEXT(BD152,"0000000000000,00"),",",""))</f>
        <v>000000000000000</v>
      </c>
      <c r="BF152" s="24">
        <f t="shared" si="900"/>
        <v>0</v>
      </c>
      <c r="BG152" s="65" t="str">
        <f t="shared" ref="BG152" si="991">IF(BF152&lt;0,SUBSTITUTE(TEXT(BF152,"000000000000,00"),",",""),SUBSTITUTE(TEXT(BF152,"0000000000000,00"),",",""))</f>
        <v>000000000000000</v>
      </c>
      <c r="BH152" s="24">
        <f t="shared" si="902"/>
        <v>0</v>
      </c>
      <c r="BI152" s="65" t="str">
        <f t="shared" ref="BI152" si="992">IF(BH152&lt;0,SUBSTITUTE(TEXT(BH152,"000000000000,00"),",",""),SUBSTITUTE(TEXT(BH152,"0000000000000,00"),",",""))</f>
        <v>000000000000000</v>
      </c>
      <c r="BJ152" s="24">
        <f t="shared" si="904"/>
        <v>0</v>
      </c>
      <c r="BK152" s="65" t="str">
        <f t="shared" ref="BK152" si="993">IF(BJ152&lt;0,SUBSTITUTE(TEXT(BJ152,"000000000000,00"),",",""),SUBSTITUTE(TEXT(BJ152,"0000000000000,00"),",",""))</f>
        <v>000000000000000</v>
      </c>
      <c r="BL152" s="24">
        <f t="shared" si="906"/>
        <v>0</v>
      </c>
      <c r="BM152" s="65" t="str">
        <f t="shared" ref="BM152" si="994">IF(BL152&lt;0,SUBSTITUTE(TEXT(BL152,"000000000000,00"),",",""),SUBSTITUTE(TEXT(BL152,"0000000000000,00"),",",""))</f>
        <v>000000000000000</v>
      </c>
      <c r="BN152" t="str">
        <f t="shared" si="908"/>
        <v>PES</v>
      </c>
      <c r="BO152" t="str">
        <f t="shared" si="909"/>
        <v>0001000000</v>
      </c>
      <c r="BP152">
        <f t="shared" si="910"/>
        <v>0</v>
      </c>
      <c r="BQ152">
        <f t="shared" si="911"/>
        <v>0</v>
      </c>
      <c r="BR152" s="24">
        <f t="shared" si="912"/>
        <v>0</v>
      </c>
      <c r="BS152" s="65" t="str">
        <f t="shared" si="913"/>
        <v>000000000000000</v>
      </c>
      <c r="BT152" t="str">
        <f t="shared" si="914"/>
        <v>00000000</v>
      </c>
      <c r="BU152" s="24">
        <f t="shared" si="915"/>
        <v>0</v>
      </c>
      <c r="BV152" s="65" t="str">
        <f t="shared" si="916"/>
        <v/>
      </c>
      <c r="BW152" s="69" t="str">
        <f t="shared" si="917"/>
        <v/>
      </c>
      <c r="BX152" s="24">
        <f t="shared" si="918"/>
        <v>0</v>
      </c>
      <c r="BY152" s="65" t="str">
        <f t="shared" si="919"/>
        <v/>
      </c>
      <c r="BZ152" s="24">
        <f t="shared" si="920"/>
        <v>0</v>
      </c>
      <c r="CA152" s="65" t="str">
        <f t="shared" si="921"/>
        <v/>
      </c>
      <c r="CB152" s="69" t="str">
        <f t="shared" si="922"/>
        <v/>
      </c>
      <c r="CC152" s="24">
        <f t="shared" si="923"/>
        <v>0</v>
      </c>
      <c r="CD152" s="65" t="str">
        <f t="shared" si="924"/>
        <v/>
      </c>
      <c r="CE152" s="73" t="str">
        <f>IF(CF152="","",MAX(CE$10:$CE151)+1)</f>
        <v/>
      </c>
      <c r="CF152" t="str">
        <f t="shared" si="879"/>
        <v/>
      </c>
      <c r="CG152" s="22" t="str">
        <f>IF(CH152="","",MAX($CG$10:CG151)+1)</f>
        <v/>
      </c>
      <c r="CH152" s="22" t="str">
        <f t="shared" si="880"/>
        <v/>
      </c>
      <c r="CI152" s="22" t="str">
        <f>IF(CJ152="","",MAX($CI$10:CI151)+1)</f>
        <v/>
      </c>
      <c r="CJ152" s="22" t="str">
        <f t="shared" si="881"/>
        <v/>
      </c>
    </row>
    <row r="153" spans="2:88">
      <c r="B153" s="39"/>
      <c r="C153" s="3"/>
      <c r="D153" s="3" t="str">
        <f t="shared" si="866"/>
        <v/>
      </c>
      <c r="E153" s="40"/>
      <c r="F153" s="40"/>
      <c r="G153" s="40">
        <f t="shared" si="882"/>
        <v>0</v>
      </c>
      <c r="H153" s="3">
        <v>80</v>
      </c>
      <c r="I153" s="3" t="str">
        <f t="shared" si="867"/>
        <v/>
      </c>
      <c r="J153" s="33"/>
      <c r="K153" s="3"/>
      <c r="L153" s="41"/>
      <c r="M153" s="41"/>
      <c r="N153" s="41"/>
      <c r="O153" s="41"/>
      <c r="P153" s="41"/>
      <c r="Q153" s="41"/>
      <c r="R153" s="41"/>
      <c r="S153" s="41"/>
      <c r="T153" s="3" t="s">
        <v>645</v>
      </c>
      <c r="U153" s="3" t="str">
        <f t="shared" si="868"/>
        <v/>
      </c>
      <c r="V153" s="41">
        <v>1</v>
      </c>
      <c r="W153" s="41">
        <f t="shared" si="883"/>
        <v>0</v>
      </c>
      <c r="X153" s="3">
        <v>0</v>
      </c>
      <c r="Y153" s="3" t="str">
        <f t="shared" si="869"/>
        <v/>
      </c>
      <c r="Z153" s="3"/>
      <c r="AA153" s="39" t="str">
        <f t="shared" si="884"/>
        <v/>
      </c>
      <c r="AC153" s="46"/>
      <c r="AD153" s="7"/>
      <c r="AE153" s="3" t="str">
        <f t="shared" si="870"/>
        <v/>
      </c>
      <c r="AF153" s="47">
        <f t="shared" si="925"/>
        <v>0</v>
      </c>
      <c r="AG153" s="46"/>
      <c r="AH153" s="7"/>
      <c r="AI153" s="3" t="str">
        <f t="shared" si="871"/>
        <v/>
      </c>
      <c r="AJ153" s="47">
        <f t="shared" si="926"/>
        <v>0</v>
      </c>
      <c r="AK153" s="53">
        <f t="shared" si="927"/>
        <v>0</v>
      </c>
      <c r="AL153" s="53">
        <f t="shared" si="928"/>
        <v>0</v>
      </c>
      <c r="AN153" s="56">
        <f t="shared" si="872"/>
        <v>0</v>
      </c>
      <c r="AP153" t="str">
        <f t="shared" si="885"/>
        <v/>
      </c>
      <c r="AQ153" t="str">
        <f t="shared" si="886"/>
        <v/>
      </c>
      <c r="AR153" t="str">
        <f t="shared" si="887"/>
        <v/>
      </c>
      <c r="AS153" t="str">
        <f t="shared" si="888"/>
        <v/>
      </c>
      <c r="AT153" t="str">
        <f t="shared" si="889"/>
        <v/>
      </c>
      <c r="AU153" t="str">
        <f t="shared" si="890"/>
        <v/>
      </c>
      <c r="AV153" t="str">
        <f t="shared" si="891"/>
        <v/>
      </c>
      <c r="AW153" t="str">
        <f t="shared" si="892"/>
        <v xml:space="preserve">                              </v>
      </c>
      <c r="AX153" s="24">
        <f t="shared" si="893"/>
        <v>0</v>
      </c>
      <c r="AY153" s="65" t="str">
        <f t="shared" si="894"/>
        <v>000000000000000</v>
      </c>
      <c r="AZ153" s="24">
        <f t="shared" si="895"/>
        <v>0</v>
      </c>
      <c r="BA153" s="65" t="str">
        <f t="shared" si="894"/>
        <v>000000000000000</v>
      </c>
      <c r="BB153" s="24">
        <f t="shared" si="896"/>
        <v>0</v>
      </c>
      <c r="BC153" s="65" t="str">
        <f t="shared" ref="BC153" si="995">IF(BB153&lt;0,SUBSTITUTE(TEXT(BB153,"000000000000,00"),",",""),SUBSTITUTE(TEXT(BB153,"0000000000000,00"),",",""))</f>
        <v>000000000000000</v>
      </c>
      <c r="BD153" s="24">
        <f t="shared" si="898"/>
        <v>0</v>
      </c>
      <c r="BE153" s="65" t="str">
        <f t="shared" ref="BE153" si="996">IF(BD153&lt;0,SUBSTITUTE(TEXT(BD153,"000000000000,00"),",",""),SUBSTITUTE(TEXT(BD153,"0000000000000,00"),",",""))</f>
        <v>000000000000000</v>
      </c>
      <c r="BF153" s="24">
        <f t="shared" si="900"/>
        <v>0</v>
      </c>
      <c r="BG153" s="65" t="str">
        <f t="shared" ref="BG153" si="997">IF(BF153&lt;0,SUBSTITUTE(TEXT(BF153,"000000000000,00"),",",""),SUBSTITUTE(TEXT(BF153,"0000000000000,00"),",",""))</f>
        <v>000000000000000</v>
      </c>
      <c r="BH153" s="24">
        <f t="shared" si="902"/>
        <v>0</v>
      </c>
      <c r="BI153" s="65" t="str">
        <f t="shared" ref="BI153" si="998">IF(BH153&lt;0,SUBSTITUTE(TEXT(BH153,"000000000000,00"),",",""),SUBSTITUTE(TEXT(BH153,"0000000000000,00"),",",""))</f>
        <v>000000000000000</v>
      </c>
      <c r="BJ153" s="24">
        <f t="shared" si="904"/>
        <v>0</v>
      </c>
      <c r="BK153" s="65" t="str">
        <f t="shared" ref="BK153" si="999">IF(BJ153&lt;0,SUBSTITUTE(TEXT(BJ153,"000000000000,00"),",",""),SUBSTITUTE(TEXT(BJ153,"0000000000000,00"),",",""))</f>
        <v>000000000000000</v>
      </c>
      <c r="BL153" s="24">
        <f t="shared" si="906"/>
        <v>0</v>
      </c>
      <c r="BM153" s="65" t="str">
        <f t="shared" ref="BM153" si="1000">IF(BL153&lt;0,SUBSTITUTE(TEXT(BL153,"000000000000,00"),",",""),SUBSTITUTE(TEXT(BL153,"0000000000000,00"),",",""))</f>
        <v>000000000000000</v>
      </c>
      <c r="BN153" t="str">
        <f t="shared" si="908"/>
        <v>PES</v>
      </c>
      <c r="BO153" t="str">
        <f t="shared" si="909"/>
        <v>0001000000</v>
      </c>
      <c r="BP153">
        <f t="shared" si="910"/>
        <v>0</v>
      </c>
      <c r="BQ153">
        <f t="shared" si="911"/>
        <v>0</v>
      </c>
      <c r="BR153" s="24">
        <f t="shared" si="912"/>
        <v>0</v>
      </c>
      <c r="BS153" s="65" t="str">
        <f t="shared" si="913"/>
        <v>000000000000000</v>
      </c>
      <c r="BT153" t="str">
        <f t="shared" si="914"/>
        <v>00000000</v>
      </c>
      <c r="BU153" s="24">
        <f t="shared" si="915"/>
        <v>0</v>
      </c>
      <c r="BV153" s="65" t="str">
        <f t="shared" si="916"/>
        <v/>
      </c>
      <c r="BW153" s="69" t="str">
        <f t="shared" si="917"/>
        <v/>
      </c>
      <c r="BX153" s="24">
        <f t="shared" si="918"/>
        <v>0</v>
      </c>
      <c r="BY153" s="65" t="str">
        <f t="shared" si="919"/>
        <v/>
      </c>
      <c r="BZ153" s="24">
        <f t="shared" si="920"/>
        <v>0</v>
      </c>
      <c r="CA153" s="65" t="str">
        <f t="shared" si="921"/>
        <v/>
      </c>
      <c r="CB153" s="69" t="str">
        <f t="shared" si="922"/>
        <v/>
      </c>
      <c r="CC153" s="24">
        <f t="shared" si="923"/>
        <v>0</v>
      </c>
      <c r="CD153" s="65" t="str">
        <f t="shared" si="924"/>
        <v/>
      </c>
      <c r="CE153" s="73" t="str">
        <f>IF(CF153="","",MAX(CE$10:$CE152)+1)</f>
        <v/>
      </c>
      <c r="CF153" t="str">
        <f t="shared" si="879"/>
        <v/>
      </c>
      <c r="CG153" s="22" t="str">
        <f>IF(CH153="","",MAX($CG$10:CG152)+1)</f>
        <v/>
      </c>
      <c r="CH153" s="22" t="str">
        <f t="shared" si="880"/>
        <v/>
      </c>
      <c r="CI153" s="22" t="str">
        <f>IF(CJ153="","",MAX($CI$10:CI152)+1)</f>
        <v/>
      </c>
      <c r="CJ153" s="22" t="str">
        <f t="shared" si="881"/>
        <v/>
      </c>
    </row>
    <row r="154" spans="2:88">
      <c r="B154" s="39"/>
      <c r="C154" s="3"/>
      <c r="D154" s="3" t="str">
        <f t="shared" si="866"/>
        <v/>
      </c>
      <c r="E154" s="40"/>
      <c r="F154" s="40"/>
      <c r="G154" s="40">
        <f t="shared" si="882"/>
        <v>0</v>
      </c>
      <c r="H154" s="3">
        <v>80</v>
      </c>
      <c r="I154" s="3" t="str">
        <f t="shared" si="867"/>
        <v/>
      </c>
      <c r="J154" s="33"/>
      <c r="K154" s="3"/>
      <c r="L154" s="41"/>
      <c r="M154" s="41"/>
      <c r="N154" s="41"/>
      <c r="O154" s="41"/>
      <c r="P154" s="41"/>
      <c r="Q154" s="41"/>
      <c r="R154" s="41"/>
      <c r="S154" s="41"/>
      <c r="T154" s="3" t="s">
        <v>645</v>
      </c>
      <c r="U154" s="3" t="str">
        <f t="shared" si="868"/>
        <v/>
      </c>
      <c r="V154" s="41">
        <v>1</v>
      </c>
      <c r="W154" s="41">
        <f t="shared" si="883"/>
        <v>0</v>
      </c>
      <c r="X154" s="3">
        <v>0</v>
      </c>
      <c r="Y154" s="3" t="str">
        <f t="shared" si="869"/>
        <v/>
      </c>
      <c r="Z154" s="3"/>
      <c r="AA154" s="39" t="str">
        <f t="shared" si="884"/>
        <v/>
      </c>
      <c r="AC154" s="46"/>
      <c r="AD154" s="7"/>
      <c r="AE154" s="3" t="str">
        <f t="shared" si="870"/>
        <v/>
      </c>
      <c r="AF154" s="47">
        <f t="shared" si="925"/>
        <v>0</v>
      </c>
      <c r="AG154" s="46"/>
      <c r="AH154" s="7"/>
      <c r="AI154" s="3" t="str">
        <f t="shared" si="871"/>
        <v/>
      </c>
      <c r="AJ154" s="47">
        <f t="shared" si="926"/>
        <v>0</v>
      </c>
      <c r="AK154" s="53">
        <f t="shared" si="927"/>
        <v>0</v>
      </c>
      <c r="AL154" s="53">
        <f t="shared" si="928"/>
        <v>0</v>
      </c>
      <c r="AN154" s="56">
        <f t="shared" si="872"/>
        <v>0</v>
      </c>
      <c r="AP154" t="str">
        <f t="shared" si="885"/>
        <v/>
      </c>
      <c r="AQ154" t="str">
        <f t="shared" si="886"/>
        <v/>
      </c>
      <c r="AR154" t="str">
        <f t="shared" si="887"/>
        <v/>
      </c>
      <c r="AS154" t="str">
        <f t="shared" si="888"/>
        <v/>
      </c>
      <c r="AT154" t="str">
        <f t="shared" si="889"/>
        <v/>
      </c>
      <c r="AU154" t="str">
        <f t="shared" si="890"/>
        <v/>
      </c>
      <c r="AV154" t="str">
        <f t="shared" si="891"/>
        <v/>
      </c>
      <c r="AW154" t="str">
        <f t="shared" si="892"/>
        <v xml:space="preserve">                              </v>
      </c>
      <c r="AX154" s="24">
        <f t="shared" si="893"/>
        <v>0</v>
      </c>
      <c r="AY154" s="65" t="str">
        <f t="shared" si="894"/>
        <v>000000000000000</v>
      </c>
      <c r="AZ154" s="24">
        <f t="shared" si="895"/>
        <v>0</v>
      </c>
      <c r="BA154" s="65" t="str">
        <f t="shared" si="894"/>
        <v>000000000000000</v>
      </c>
      <c r="BB154" s="24">
        <f t="shared" si="896"/>
        <v>0</v>
      </c>
      <c r="BC154" s="65" t="str">
        <f t="shared" ref="BC154" si="1001">IF(BB154&lt;0,SUBSTITUTE(TEXT(BB154,"000000000000,00"),",",""),SUBSTITUTE(TEXT(BB154,"0000000000000,00"),",",""))</f>
        <v>000000000000000</v>
      </c>
      <c r="BD154" s="24">
        <f t="shared" si="898"/>
        <v>0</v>
      </c>
      <c r="BE154" s="65" t="str">
        <f t="shared" ref="BE154" si="1002">IF(BD154&lt;0,SUBSTITUTE(TEXT(BD154,"000000000000,00"),",",""),SUBSTITUTE(TEXT(BD154,"0000000000000,00"),",",""))</f>
        <v>000000000000000</v>
      </c>
      <c r="BF154" s="24">
        <f t="shared" si="900"/>
        <v>0</v>
      </c>
      <c r="BG154" s="65" t="str">
        <f t="shared" ref="BG154" si="1003">IF(BF154&lt;0,SUBSTITUTE(TEXT(BF154,"000000000000,00"),",",""),SUBSTITUTE(TEXT(BF154,"0000000000000,00"),",",""))</f>
        <v>000000000000000</v>
      </c>
      <c r="BH154" s="24">
        <f t="shared" si="902"/>
        <v>0</v>
      </c>
      <c r="BI154" s="65" t="str">
        <f t="shared" ref="BI154" si="1004">IF(BH154&lt;0,SUBSTITUTE(TEXT(BH154,"000000000000,00"),",",""),SUBSTITUTE(TEXT(BH154,"0000000000000,00"),",",""))</f>
        <v>000000000000000</v>
      </c>
      <c r="BJ154" s="24">
        <f t="shared" si="904"/>
        <v>0</v>
      </c>
      <c r="BK154" s="65" t="str">
        <f t="shared" ref="BK154" si="1005">IF(BJ154&lt;0,SUBSTITUTE(TEXT(BJ154,"000000000000,00"),",",""),SUBSTITUTE(TEXT(BJ154,"0000000000000,00"),",",""))</f>
        <v>000000000000000</v>
      </c>
      <c r="BL154" s="24">
        <f t="shared" si="906"/>
        <v>0</v>
      </c>
      <c r="BM154" s="65" t="str">
        <f t="shared" ref="BM154" si="1006">IF(BL154&lt;0,SUBSTITUTE(TEXT(BL154,"000000000000,00"),",",""),SUBSTITUTE(TEXT(BL154,"0000000000000,00"),",",""))</f>
        <v>000000000000000</v>
      </c>
      <c r="BN154" t="str">
        <f t="shared" si="908"/>
        <v>PES</v>
      </c>
      <c r="BO154" t="str">
        <f t="shared" si="909"/>
        <v>0001000000</v>
      </c>
      <c r="BP154">
        <f t="shared" si="910"/>
        <v>0</v>
      </c>
      <c r="BQ154">
        <f t="shared" si="911"/>
        <v>0</v>
      </c>
      <c r="BR154" s="24">
        <f t="shared" si="912"/>
        <v>0</v>
      </c>
      <c r="BS154" s="65" t="str">
        <f t="shared" si="913"/>
        <v>000000000000000</v>
      </c>
      <c r="BT154" t="str">
        <f t="shared" si="914"/>
        <v>00000000</v>
      </c>
      <c r="BU154" s="24">
        <f t="shared" si="915"/>
        <v>0</v>
      </c>
      <c r="BV154" s="65" t="str">
        <f t="shared" si="916"/>
        <v/>
      </c>
      <c r="BW154" s="69" t="str">
        <f t="shared" si="917"/>
        <v/>
      </c>
      <c r="BX154" s="24">
        <f t="shared" si="918"/>
        <v>0</v>
      </c>
      <c r="BY154" s="65" t="str">
        <f t="shared" si="919"/>
        <v/>
      </c>
      <c r="BZ154" s="24">
        <f t="shared" si="920"/>
        <v>0</v>
      </c>
      <c r="CA154" s="65" t="str">
        <f t="shared" si="921"/>
        <v/>
      </c>
      <c r="CB154" s="69" t="str">
        <f t="shared" si="922"/>
        <v/>
      </c>
      <c r="CC154" s="24">
        <f t="shared" si="923"/>
        <v>0</v>
      </c>
      <c r="CD154" s="65" t="str">
        <f t="shared" si="924"/>
        <v/>
      </c>
      <c r="CE154" s="73" t="str">
        <f>IF(CF154="","",MAX(CE$10:$CE153)+1)</f>
        <v/>
      </c>
      <c r="CF154" t="str">
        <f t="shared" si="879"/>
        <v/>
      </c>
      <c r="CG154" s="22" t="str">
        <f>IF(CH154="","",MAX($CG$10:CG153)+1)</f>
        <v/>
      </c>
      <c r="CH154" s="22" t="str">
        <f t="shared" si="880"/>
        <v/>
      </c>
      <c r="CI154" s="22" t="str">
        <f>IF(CJ154="","",MAX($CI$10:CI153)+1)</f>
        <v/>
      </c>
      <c r="CJ154" s="22" t="str">
        <f t="shared" si="881"/>
        <v/>
      </c>
    </row>
    <row r="155" spans="2:88">
      <c r="B155" s="39"/>
      <c r="C155" s="3"/>
      <c r="D155" s="3" t="str">
        <f t="shared" si="866"/>
        <v/>
      </c>
      <c r="E155" s="40"/>
      <c r="F155" s="40"/>
      <c r="G155" s="40">
        <f t="shared" si="882"/>
        <v>0</v>
      </c>
      <c r="H155" s="3">
        <v>80</v>
      </c>
      <c r="I155" s="3" t="str">
        <f t="shared" si="867"/>
        <v/>
      </c>
      <c r="J155" s="33"/>
      <c r="K155" s="3"/>
      <c r="L155" s="41"/>
      <c r="M155" s="41"/>
      <c r="N155" s="41"/>
      <c r="O155" s="41"/>
      <c r="P155" s="41"/>
      <c r="Q155" s="41"/>
      <c r="R155" s="41"/>
      <c r="S155" s="41"/>
      <c r="T155" s="3" t="s">
        <v>645</v>
      </c>
      <c r="U155" s="3" t="str">
        <f t="shared" si="868"/>
        <v/>
      </c>
      <c r="V155" s="41">
        <v>1</v>
      </c>
      <c r="W155" s="41">
        <f t="shared" si="883"/>
        <v>0</v>
      </c>
      <c r="X155" s="3">
        <v>0</v>
      </c>
      <c r="Y155" s="3" t="str">
        <f t="shared" si="869"/>
        <v/>
      </c>
      <c r="Z155" s="3"/>
      <c r="AA155" s="39" t="str">
        <f t="shared" si="884"/>
        <v/>
      </c>
      <c r="AC155" s="46"/>
      <c r="AD155" s="7"/>
      <c r="AE155" s="3" t="str">
        <f t="shared" si="870"/>
        <v/>
      </c>
      <c r="AF155" s="47">
        <f t="shared" si="925"/>
        <v>0</v>
      </c>
      <c r="AG155" s="46"/>
      <c r="AH155" s="7"/>
      <c r="AI155" s="3" t="str">
        <f t="shared" si="871"/>
        <v/>
      </c>
      <c r="AJ155" s="47">
        <f t="shared" si="926"/>
        <v>0</v>
      </c>
      <c r="AK155" s="53">
        <f t="shared" si="927"/>
        <v>0</v>
      </c>
      <c r="AL155" s="53">
        <f t="shared" si="928"/>
        <v>0</v>
      </c>
      <c r="AN155" s="56">
        <f t="shared" si="872"/>
        <v>0</v>
      </c>
      <c r="AP155" t="str">
        <f t="shared" si="885"/>
        <v/>
      </c>
      <c r="AQ155" t="str">
        <f t="shared" si="886"/>
        <v/>
      </c>
      <c r="AR155" t="str">
        <f t="shared" si="887"/>
        <v/>
      </c>
      <c r="AS155" t="str">
        <f t="shared" si="888"/>
        <v/>
      </c>
      <c r="AT155" t="str">
        <f t="shared" si="889"/>
        <v/>
      </c>
      <c r="AU155" t="str">
        <f t="shared" si="890"/>
        <v/>
      </c>
      <c r="AV155" t="str">
        <f t="shared" si="891"/>
        <v/>
      </c>
      <c r="AW155" t="str">
        <f t="shared" si="892"/>
        <v xml:space="preserve">                              </v>
      </c>
      <c r="AX155" s="24">
        <f t="shared" si="893"/>
        <v>0</v>
      </c>
      <c r="AY155" s="65" t="str">
        <f t="shared" si="894"/>
        <v>000000000000000</v>
      </c>
      <c r="AZ155" s="24">
        <f t="shared" si="895"/>
        <v>0</v>
      </c>
      <c r="BA155" s="65" t="str">
        <f t="shared" si="894"/>
        <v>000000000000000</v>
      </c>
      <c r="BB155" s="24">
        <f t="shared" si="896"/>
        <v>0</v>
      </c>
      <c r="BC155" s="65" t="str">
        <f t="shared" ref="BC155" si="1007">IF(BB155&lt;0,SUBSTITUTE(TEXT(BB155,"000000000000,00"),",",""),SUBSTITUTE(TEXT(BB155,"0000000000000,00"),",",""))</f>
        <v>000000000000000</v>
      </c>
      <c r="BD155" s="24">
        <f t="shared" si="898"/>
        <v>0</v>
      </c>
      <c r="BE155" s="65" t="str">
        <f t="shared" ref="BE155" si="1008">IF(BD155&lt;0,SUBSTITUTE(TEXT(BD155,"000000000000,00"),",",""),SUBSTITUTE(TEXT(BD155,"0000000000000,00"),",",""))</f>
        <v>000000000000000</v>
      </c>
      <c r="BF155" s="24">
        <f t="shared" si="900"/>
        <v>0</v>
      </c>
      <c r="BG155" s="65" t="str">
        <f t="shared" ref="BG155" si="1009">IF(BF155&lt;0,SUBSTITUTE(TEXT(BF155,"000000000000,00"),",",""),SUBSTITUTE(TEXT(BF155,"0000000000000,00"),",",""))</f>
        <v>000000000000000</v>
      </c>
      <c r="BH155" s="24">
        <f t="shared" si="902"/>
        <v>0</v>
      </c>
      <c r="BI155" s="65" t="str">
        <f t="shared" ref="BI155" si="1010">IF(BH155&lt;0,SUBSTITUTE(TEXT(BH155,"000000000000,00"),",",""),SUBSTITUTE(TEXT(BH155,"0000000000000,00"),",",""))</f>
        <v>000000000000000</v>
      </c>
      <c r="BJ155" s="24">
        <f t="shared" si="904"/>
        <v>0</v>
      </c>
      <c r="BK155" s="65" t="str">
        <f t="shared" ref="BK155" si="1011">IF(BJ155&lt;0,SUBSTITUTE(TEXT(BJ155,"000000000000,00"),",",""),SUBSTITUTE(TEXT(BJ155,"0000000000000,00"),",",""))</f>
        <v>000000000000000</v>
      </c>
      <c r="BL155" s="24">
        <f t="shared" si="906"/>
        <v>0</v>
      </c>
      <c r="BM155" s="65" t="str">
        <f t="shared" ref="BM155" si="1012">IF(BL155&lt;0,SUBSTITUTE(TEXT(BL155,"000000000000,00"),",",""),SUBSTITUTE(TEXT(BL155,"0000000000000,00"),",",""))</f>
        <v>000000000000000</v>
      </c>
      <c r="BN155" t="str">
        <f t="shared" si="908"/>
        <v>PES</v>
      </c>
      <c r="BO155" t="str">
        <f t="shared" si="909"/>
        <v>0001000000</v>
      </c>
      <c r="BP155">
        <f t="shared" si="910"/>
        <v>0</v>
      </c>
      <c r="BQ155">
        <f t="shared" si="911"/>
        <v>0</v>
      </c>
      <c r="BR155" s="24">
        <f t="shared" si="912"/>
        <v>0</v>
      </c>
      <c r="BS155" s="65" t="str">
        <f t="shared" si="913"/>
        <v>000000000000000</v>
      </c>
      <c r="BT155" t="str">
        <f t="shared" si="914"/>
        <v>00000000</v>
      </c>
      <c r="BU155" s="24">
        <f t="shared" si="915"/>
        <v>0</v>
      </c>
      <c r="BV155" s="65" t="str">
        <f t="shared" si="916"/>
        <v/>
      </c>
      <c r="BW155" s="69" t="str">
        <f t="shared" si="917"/>
        <v/>
      </c>
      <c r="BX155" s="24">
        <f t="shared" si="918"/>
        <v>0</v>
      </c>
      <c r="BY155" s="65" t="str">
        <f t="shared" si="919"/>
        <v/>
      </c>
      <c r="BZ155" s="24">
        <f t="shared" si="920"/>
        <v>0</v>
      </c>
      <c r="CA155" s="65" t="str">
        <f t="shared" si="921"/>
        <v/>
      </c>
      <c r="CB155" s="69" t="str">
        <f t="shared" si="922"/>
        <v/>
      </c>
      <c r="CC155" s="24">
        <f t="shared" si="923"/>
        <v>0</v>
      </c>
      <c r="CD155" s="65" t="str">
        <f t="shared" si="924"/>
        <v/>
      </c>
      <c r="CE155" s="73" t="str">
        <f>IF(CF155="","",MAX(CE$10:$CE154)+1)</f>
        <v/>
      </c>
      <c r="CF155" t="str">
        <f t="shared" si="879"/>
        <v/>
      </c>
      <c r="CG155" s="22" t="str">
        <f>IF(CH155="","",MAX($CG$10:CG154)+1)</f>
        <v/>
      </c>
      <c r="CH155" s="22" t="str">
        <f t="shared" si="880"/>
        <v/>
      </c>
      <c r="CI155" s="22" t="str">
        <f>IF(CJ155="","",MAX($CI$10:CI154)+1)</f>
        <v/>
      </c>
      <c r="CJ155" s="22" t="str">
        <f t="shared" si="881"/>
        <v/>
      </c>
    </row>
    <row r="156" spans="2:88">
      <c r="B156" s="39"/>
      <c r="C156" s="3"/>
      <c r="D156" s="3" t="str">
        <f t="shared" si="866"/>
        <v/>
      </c>
      <c r="E156" s="40"/>
      <c r="F156" s="40"/>
      <c r="G156" s="40">
        <f t="shared" si="882"/>
        <v>0</v>
      </c>
      <c r="H156" s="3">
        <v>80</v>
      </c>
      <c r="I156" s="3" t="str">
        <f t="shared" si="867"/>
        <v/>
      </c>
      <c r="J156" s="33"/>
      <c r="K156" s="3"/>
      <c r="L156" s="41"/>
      <c r="M156" s="41"/>
      <c r="N156" s="41"/>
      <c r="O156" s="41"/>
      <c r="P156" s="41"/>
      <c r="Q156" s="41"/>
      <c r="R156" s="41"/>
      <c r="S156" s="41"/>
      <c r="T156" s="3" t="s">
        <v>645</v>
      </c>
      <c r="U156" s="3" t="str">
        <f t="shared" si="868"/>
        <v/>
      </c>
      <c r="V156" s="41">
        <v>1</v>
      </c>
      <c r="W156" s="41">
        <f t="shared" si="883"/>
        <v>0</v>
      </c>
      <c r="X156" s="3">
        <v>0</v>
      </c>
      <c r="Y156" s="3" t="str">
        <f t="shared" si="869"/>
        <v/>
      </c>
      <c r="Z156" s="3"/>
      <c r="AA156" s="39" t="str">
        <f t="shared" si="884"/>
        <v/>
      </c>
      <c r="AC156" s="46"/>
      <c r="AD156" s="7"/>
      <c r="AE156" s="3" t="str">
        <f t="shared" si="870"/>
        <v/>
      </c>
      <c r="AF156" s="47">
        <f t="shared" si="925"/>
        <v>0</v>
      </c>
      <c r="AG156" s="46"/>
      <c r="AH156" s="7"/>
      <c r="AI156" s="3" t="str">
        <f t="shared" si="871"/>
        <v/>
      </c>
      <c r="AJ156" s="47">
        <f t="shared" si="926"/>
        <v>0</v>
      </c>
      <c r="AK156" s="53">
        <f t="shared" si="927"/>
        <v>0</v>
      </c>
      <c r="AL156" s="53">
        <f t="shared" si="928"/>
        <v>0</v>
      </c>
      <c r="AN156" s="56">
        <f t="shared" si="872"/>
        <v>0</v>
      </c>
      <c r="AP156" t="str">
        <f t="shared" si="885"/>
        <v/>
      </c>
      <c r="AQ156" t="str">
        <f t="shared" si="886"/>
        <v/>
      </c>
      <c r="AR156" t="str">
        <f t="shared" si="887"/>
        <v/>
      </c>
      <c r="AS156" t="str">
        <f t="shared" si="888"/>
        <v/>
      </c>
      <c r="AT156" t="str">
        <f t="shared" si="889"/>
        <v/>
      </c>
      <c r="AU156" t="str">
        <f t="shared" si="890"/>
        <v/>
      </c>
      <c r="AV156" t="str">
        <f t="shared" si="891"/>
        <v/>
      </c>
      <c r="AW156" t="str">
        <f t="shared" si="892"/>
        <v xml:space="preserve">                              </v>
      </c>
      <c r="AX156" s="24">
        <f t="shared" si="893"/>
        <v>0</v>
      </c>
      <c r="AY156" s="65" t="str">
        <f t="shared" si="894"/>
        <v>000000000000000</v>
      </c>
      <c r="AZ156" s="24">
        <f t="shared" si="895"/>
        <v>0</v>
      </c>
      <c r="BA156" s="65" t="str">
        <f t="shared" si="894"/>
        <v>000000000000000</v>
      </c>
      <c r="BB156" s="24">
        <f t="shared" si="896"/>
        <v>0</v>
      </c>
      <c r="BC156" s="65" t="str">
        <f t="shared" ref="BC156" si="1013">IF(BB156&lt;0,SUBSTITUTE(TEXT(BB156,"000000000000,00"),",",""),SUBSTITUTE(TEXT(BB156,"0000000000000,00"),",",""))</f>
        <v>000000000000000</v>
      </c>
      <c r="BD156" s="24">
        <f t="shared" si="898"/>
        <v>0</v>
      </c>
      <c r="BE156" s="65" t="str">
        <f t="shared" ref="BE156" si="1014">IF(BD156&lt;0,SUBSTITUTE(TEXT(BD156,"000000000000,00"),",",""),SUBSTITUTE(TEXT(BD156,"0000000000000,00"),",",""))</f>
        <v>000000000000000</v>
      </c>
      <c r="BF156" s="24">
        <f t="shared" si="900"/>
        <v>0</v>
      </c>
      <c r="BG156" s="65" t="str">
        <f t="shared" ref="BG156" si="1015">IF(BF156&lt;0,SUBSTITUTE(TEXT(BF156,"000000000000,00"),",",""),SUBSTITUTE(TEXT(BF156,"0000000000000,00"),",",""))</f>
        <v>000000000000000</v>
      </c>
      <c r="BH156" s="24">
        <f t="shared" si="902"/>
        <v>0</v>
      </c>
      <c r="BI156" s="65" t="str">
        <f t="shared" ref="BI156" si="1016">IF(BH156&lt;0,SUBSTITUTE(TEXT(BH156,"000000000000,00"),",",""),SUBSTITUTE(TEXT(BH156,"0000000000000,00"),",",""))</f>
        <v>000000000000000</v>
      </c>
      <c r="BJ156" s="24">
        <f t="shared" si="904"/>
        <v>0</v>
      </c>
      <c r="BK156" s="65" t="str">
        <f t="shared" ref="BK156" si="1017">IF(BJ156&lt;0,SUBSTITUTE(TEXT(BJ156,"000000000000,00"),",",""),SUBSTITUTE(TEXT(BJ156,"0000000000000,00"),",",""))</f>
        <v>000000000000000</v>
      </c>
      <c r="BL156" s="24">
        <f t="shared" si="906"/>
        <v>0</v>
      </c>
      <c r="BM156" s="65" t="str">
        <f t="shared" ref="BM156" si="1018">IF(BL156&lt;0,SUBSTITUTE(TEXT(BL156,"000000000000,00"),",",""),SUBSTITUTE(TEXT(BL156,"0000000000000,00"),",",""))</f>
        <v>000000000000000</v>
      </c>
      <c r="BN156" t="str">
        <f t="shared" si="908"/>
        <v>PES</v>
      </c>
      <c r="BO156" t="str">
        <f t="shared" si="909"/>
        <v>0001000000</v>
      </c>
      <c r="BP156">
        <f t="shared" si="910"/>
        <v>0</v>
      </c>
      <c r="BQ156">
        <f t="shared" si="911"/>
        <v>0</v>
      </c>
      <c r="BR156" s="24">
        <f t="shared" si="912"/>
        <v>0</v>
      </c>
      <c r="BS156" s="65" t="str">
        <f t="shared" si="913"/>
        <v>000000000000000</v>
      </c>
      <c r="BT156" t="str">
        <f t="shared" si="914"/>
        <v>00000000</v>
      </c>
      <c r="BU156" s="24">
        <f t="shared" si="915"/>
        <v>0</v>
      </c>
      <c r="BV156" s="65" t="str">
        <f t="shared" si="916"/>
        <v/>
      </c>
      <c r="BW156" s="69" t="str">
        <f t="shared" si="917"/>
        <v/>
      </c>
      <c r="BX156" s="24">
        <f t="shared" si="918"/>
        <v>0</v>
      </c>
      <c r="BY156" s="65" t="str">
        <f t="shared" si="919"/>
        <v/>
      </c>
      <c r="BZ156" s="24">
        <f t="shared" si="920"/>
        <v>0</v>
      </c>
      <c r="CA156" s="65" t="str">
        <f t="shared" si="921"/>
        <v/>
      </c>
      <c r="CB156" s="69" t="str">
        <f t="shared" si="922"/>
        <v/>
      </c>
      <c r="CC156" s="24">
        <f t="shared" si="923"/>
        <v>0</v>
      </c>
      <c r="CD156" s="65" t="str">
        <f t="shared" si="924"/>
        <v/>
      </c>
      <c r="CE156" s="73" t="str">
        <f>IF(CF156="","",MAX(CE$10:$CE155)+1)</f>
        <v/>
      </c>
      <c r="CF156" t="str">
        <f t="shared" si="879"/>
        <v/>
      </c>
      <c r="CG156" s="22" t="str">
        <f>IF(CH156="","",MAX($CG$10:CG155)+1)</f>
        <v/>
      </c>
      <c r="CH156" s="22" t="str">
        <f t="shared" si="880"/>
        <v/>
      </c>
      <c r="CI156" s="22" t="str">
        <f>IF(CJ156="","",MAX($CI$10:CI155)+1)</f>
        <v/>
      </c>
      <c r="CJ156" s="22" t="str">
        <f t="shared" si="881"/>
        <v/>
      </c>
    </row>
    <row r="157" spans="2:88">
      <c r="B157" s="39"/>
      <c r="C157" s="3"/>
      <c r="D157" s="3" t="str">
        <f t="shared" si="866"/>
        <v/>
      </c>
      <c r="E157" s="40"/>
      <c r="F157" s="40"/>
      <c r="G157" s="40">
        <f t="shared" si="882"/>
        <v>0</v>
      </c>
      <c r="H157" s="3">
        <v>80</v>
      </c>
      <c r="I157" s="3" t="str">
        <f t="shared" si="867"/>
        <v/>
      </c>
      <c r="J157" s="33"/>
      <c r="K157" s="3"/>
      <c r="L157" s="41"/>
      <c r="M157" s="41"/>
      <c r="N157" s="41"/>
      <c r="O157" s="41"/>
      <c r="P157" s="41"/>
      <c r="Q157" s="41"/>
      <c r="R157" s="41"/>
      <c r="S157" s="41"/>
      <c r="T157" s="3" t="s">
        <v>645</v>
      </c>
      <c r="U157" s="3" t="str">
        <f t="shared" si="868"/>
        <v/>
      </c>
      <c r="V157" s="41">
        <v>1</v>
      </c>
      <c r="W157" s="41">
        <f t="shared" si="883"/>
        <v>0</v>
      </c>
      <c r="X157" s="3">
        <v>0</v>
      </c>
      <c r="Y157" s="3" t="str">
        <f t="shared" si="869"/>
        <v/>
      </c>
      <c r="Z157" s="3"/>
      <c r="AA157" s="39" t="str">
        <f t="shared" si="884"/>
        <v/>
      </c>
      <c r="AC157" s="46"/>
      <c r="AD157" s="7"/>
      <c r="AE157" s="3" t="str">
        <f t="shared" si="870"/>
        <v/>
      </c>
      <c r="AF157" s="47">
        <f t="shared" si="925"/>
        <v>0</v>
      </c>
      <c r="AG157" s="46"/>
      <c r="AH157" s="7"/>
      <c r="AI157" s="3" t="str">
        <f t="shared" si="871"/>
        <v/>
      </c>
      <c r="AJ157" s="47">
        <f t="shared" si="926"/>
        <v>0</v>
      </c>
      <c r="AK157" s="53">
        <f t="shared" si="927"/>
        <v>0</v>
      </c>
      <c r="AL157" s="53">
        <f t="shared" si="928"/>
        <v>0</v>
      </c>
      <c r="AN157" s="56">
        <f t="shared" si="872"/>
        <v>0</v>
      </c>
      <c r="AP157" t="str">
        <f t="shared" si="885"/>
        <v/>
      </c>
      <c r="AQ157" t="str">
        <f t="shared" si="886"/>
        <v/>
      </c>
      <c r="AR157" t="str">
        <f t="shared" si="887"/>
        <v/>
      </c>
      <c r="AS157" t="str">
        <f t="shared" si="888"/>
        <v/>
      </c>
      <c r="AT157" t="str">
        <f t="shared" si="889"/>
        <v/>
      </c>
      <c r="AU157" t="str">
        <f t="shared" si="890"/>
        <v/>
      </c>
      <c r="AV157" t="str">
        <f t="shared" si="891"/>
        <v/>
      </c>
      <c r="AW157" t="str">
        <f t="shared" si="892"/>
        <v xml:space="preserve">                              </v>
      </c>
      <c r="AX157" s="24">
        <f t="shared" si="893"/>
        <v>0</v>
      </c>
      <c r="AY157" s="65" t="str">
        <f t="shared" si="894"/>
        <v>000000000000000</v>
      </c>
      <c r="AZ157" s="24">
        <f t="shared" si="895"/>
        <v>0</v>
      </c>
      <c r="BA157" s="65" t="str">
        <f t="shared" si="894"/>
        <v>000000000000000</v>
      </c>
      <c r="BB157" s="24">
        <f t="shared" si="896"/>
        <v>0</v>
      </c>
      <c r="BC157" s="65" t="str">
        <f t="shared" ref="BC157" si="1019">IF(BB157&lt;0,SUBSTITUTE(TEXT(BB157,"000000000000,00"),",",""),SUBSTITUTE(TEXT(BB157,"0000000000000,00"),",",""))</f>
        <v>000000000000000</v>
      </c>
      <c r="BD157" s="24">
        <f t="shared" si="898"/>
        <v>0</v>
      </c>
      <c r="BE157" s="65" t="str">
        <f t="shared" ref="BE157" si="1020">IF(BD157&lt;0,SUBSTITUTE(TEXT(BD157,"000000000000,00"),",",""),SUBSTITUTE(TEXT(BD157,"0000000000000,00"),",",""))</f>
        <v>000000000000000</v>
      </c>
      <c r="BF157" s="24">
        <f t="shared" si="900"/>
        <v>0</v>
      </c>
      <c r="BG157" s="65" t="str">
        <f t="shared" ref="BG157" si="1021">IF(BF157&lt;0,SUBSTITUTE(TEXT(BF157,"000000000000,00"),",",""),SUBSTITUTE(TEXT(BF157,"0000000000000,00"),",",""))</f>
        <v>000000000000000</v>
      </c>
      <c r="BH157" s="24">
        <f t="shared" si="902"/>
        <v>0</v>
      </c>
      <c r="BI157" s="65" t="str">
        <f t="shared" ref="BI157" si="1022">IF(BH157&lt;0,SUBSTITUTE(TEXT(BH157,"000000000000,00"),",",""),SUBSTITUTE(TEXT(BH157,"0000000000000,00"),",",""))</f>
        <v>000000000000000</v>
      </c>
      <c r="BJ157" s="24">
        <f t="shared" si="904"/>
        <v>0</v>
      </c>
      <c r="BK157" s="65" t="str">
        <f t="shared" ref="BK157" si="1023">IF(BJ157&lt;0,SUBSTITUTE(TEXT(BJ157,"000000000000,00"),",",""),SUBSTITUTE(TEXT(BJ157,"0000000000000,00"),",",""))</f>
        <v>000000000000000</v>
      </c>
      <c r="BL157" s="24">
        <f t="shared" si="906"/>
        <v>0</v>
      </c>
      <c r="BM157" s="65" t="str">
        <f t="shared" ref="BM157" si="1024">IF(BL157&lt;0,SUBSTITUTE(TEXT(BL157,"000000000000,00"),",",""),SUBSTITUTE(TEXT(BL157,"0000000000000,00"),",",""))</f>
        <v>000000000000000</v>
      </c>
      <c r="BN157" t="str">
        <f t="shared" si="908"/>
        <v>PES</v>
      </c>
      <c r="BO157" t="str">
        <f t="shared" si="909"/>
        <v>0001000000</v>
      </c>
      <c r="BP157">
        <f t="shared" si="910"/>
        <v>0</v>
      </c>
      <c r="BQ157">
        <f t="shared" si="911"/>
        <v>0</v>
      </c>
      <c r="BR157" s="24">
        <f t="shared" si="912"/>
        <v>0</v>
      </c>
      <c r="BS157" s="65" t="str">
        <f t="shared" si="913"/>
        <v>000000000000000</v>
      </c>
      <c r="BT157" t="str">
        <f t="shared" si="914"/>
        <v>00000000</v>
      </c>
      <c r="BU157" s="24">
        <f t="shared" si="915"/>
        <v>0</v>
      </c>
      <c r="BV157" s="65" t="str">
        <f t="shared" si="916"/>
        <v/>
      </c>
      <c r="BW157" s="69" t="str">
        <f t="shared" si="917"/>
        <v/>
      </c>
      <c r="BX157" s="24">
        <f t="shared" si="918"/>
        <v>0</v>
      </c>
      <c r="BY157" s="65" t="str">
        <f t="shared" si="919"/>
        <v/>
      </c>
      <c r="BZ157" s="24">
        <f t="shared" si="920"/>
        <v>0</v>
      </c>
      <c r="CA157" s="65" t="str">
        <f t="shared" si="921"/>
        <v/>
      </c>
      <c r="CB157" s="69" t="str">
        <f t="shared" si="922"/>
        <v/>
      </c>
      <c r="CC157" s="24">
        <f t="shared" si="923"/>
        <v>0</v>
      </c>
      <c r="CD157" s="65" t="str">
        <f t="shared" si="924"/>
        <v/>
      </c>
      <c r="CE157" s="73" t="str">
        <f>IF(CF157="","",MAX(CE$10:$CE156)+1)</f>
        <v/>
      </c>
      <c r="CF157" t="str">
        <f t="shared" si="879"/>
        <v/>
      </c>
      <c r="CG157" s="22" t="str">
        <f>IF(CH157="","",MAX($CG$10:CG156)+1)</f>
        <v/>
      </c>
      <c r="CH157" s="22" t="str">
        <f t="shared" si="880"/>
        <v/>
      </c>
      <c r="CI157" s="22" t="str">
        <f>IF(CJ157="","",MAX($CI$10:CI156)+1)</f>
        <v/>
      </c>
      <c r="CJ157" s="22" t="str">
        <f t="shared" si="881"/>
        <v/>
      </c>
    </row>
    <row r="158" spans="2:88">
      <c r="B158" s="39"/>
      <c r="C158" s="3"/>
      <c r="D158" s="3" t="str">
        <f t="shared" si="866"/>
        <v/>
      </c>
      <c r="E158" s="40"/>
      <c r="F158" s="40"/>
      <c r="G158" s="40">
        <f t="shared" si="882"/>
        <v>0</v>
      </c>
      <c r="H158" s="3">
        <v>80</v>
      </c>
      <c r="I158" s="3" t="str">
        <f t="shared" si="867"/>
        <v/>
      </c>
      <c r="J158" s="33"/>
      <c r="K158" s="3"/>
      <c r="L158" s="41"/>
      <c r="M158" s="41"/>
      <c r="N158" s="41"/>
      <c r="O158" s="41"/>
      <c r="P158" s="41"/>
      <c r="Q158" s="41"/>
      <c r="R158" s="41"/>
      <c r="S158" s="41"/>
      <c r="T158" s="3" t="s">
        <v>645</v>
      </c>
      <c r="U158" s="3" t="str">
        <f t="shared" si="868"/>
        <v/>
      </c>
      <c r="V158" s="41">
        <v>1</v>
      </c>
      <c r="W158" s="41">
        <f t="shared" si="883"/>
        <v>0</v>
      </c>
      <c r="X158" s="3">
        <v>0</v>
      </c>
      <c r="Y158" s="3" t="str">
        <f t="shared" si="869"/>
        <v/>
      </c>
      <c r="Z158" s="3"/>
      <c r="AA158" s="39" t="str">
        <f t="shared" si="884"/>
        <v/>
      </c>
      <c r="AC158" s="46"/>
      <c r="AD158" s="7"/>
      <c r="AE158" s="3" t="str">
        <f t="shared" si="870"/>
        <v/>
      </c>
      <c r="AF158" s="47">
        <f t="shared" si="925"/>
        <v>0</v>
      </c>
      <c r="AG158" s="46"/>
      <c r="AH158" s="7"/>
      <c r="AI158" s="3" t="str">
        <f t="shared" si="871"/>
        <v/>
      </c>
      <c r="AJ158" s="47">
        <f t="shared" si="926"/>
        <v>0</v>
      </c>
      <c r="AK158" s="53">
        <f t="shared" si="927"/>
        <v>0</v>
      </c>
      <c r="AL158" s="53">
        <f t="shared" si="928"/>
        <v>0</v>
      </c>
      <c r="AN158" s="56">
        <f t="shared" si="872"/>
        <v>0</v>
      </c>
      <c r="AP158" t="str">
        <f t="shared" si="885"/>
        <v/>
      </c>
      <c r="AQ158" t="str">
        <f t="shared" si="886"/>
        <v/>
      </c>
      <c r="AR158" t="str">
        <f t="shared" si="887"/>
        <v/>
      </c>
      <c r="AS158" t="str">
        <f t="shared" si="888"/>
        <v/>
      </c>
      <c r="AT158" t="str">
        <f t="shared" si="889"/>
        <v/>
      </c>
      <c r="AU158" t="str">
        <f t="shared" si="890"/>
        <v/>
      </c>
      <c r="AV158" t="str">
        <f t="shared" si="891"/>
        <v/>
      </c>
      <c r="AW158" t="str">
        <f t="shared" si="892"/>
        <v xml:space="preserve">                              </v>
      </c>
      <c r="AX158" s="24">
        <f t="shared" si="893"/>
        <v>0</v>
      </c>
      <c r="AY158" s="65" t="str">
        <f t="shared" si="894"/>
        <v>000000000000000</v>
      </c>
      <c r="AZ158" s="24">
        <f t="shared" si="895"/>
        <v>0</v>
      </c>
      <c r="BA158" s="65" t="str">
        <f t="shared" si="894"/>
        <v>000000000000000</v>
      </c>
      <c r="BB158" s="24">
        <f t="shared" si="896"/>
        <v>0</v>
      </c>
      <c r="BC158" s="65" t="str">
        <f t="shared" ref="BC158" si="1025">IF(BB158&lt;0,SUBSTITUTE(TEXT(BB158,"000000000000,00"),",",""),SUBSTITUTE(TEXT(BB158,"0000000000000,00"),",",""))</f>
        <v>000000000000000</v>
      </c>
      <c r="BD158" s="24">
        <f t="shared" si="898"/>
        <v>0</v>
      </c>
      <c r="BE158" s="65" t="str">
        <f t="shared" ref="BE158" si="1026">IF(BD158&lt;0,SUBSTITUTE(TEXT(BD158,"000000000000,00"),",",""),SUBSTITUTE(TEXT(BD158,"0000000000000,00"),",",""))</f>
        <v>000000000000000</v>
      </c>
      <c r="BF158" s="24">
        <f t="shared" si="900"/>
        <v>0</v>
      </c>
      <c r="BG158" s="65" t="str">
        <f t="shared" ref="BG158" si="1027">IF(BF158&lt;0,SUBSTITUTE(TEXT(BF158,"000000000000,00"),",",""),SUBSTITUTE(TEXT(BF158,"0000000000000,00"),",",""))</f>
        <v>000000000000000</v>
      </c>
      <c r="BH158" s="24">
        <f t="shared" si="902"/>
        <v>0</v>
      </c>
      <c r="BI158" s="65" t="str">
        <f t="shared" ref="BI158" si="1028">IF(BH158&lt;0,SUBSTITUTE(TEXT(BH158,"000000000000,00"),",",""),SUBSTITUTE(TEXT(BH158,"0000000000000,00"),",",""))</f>
        <v>000000000000000</v>
      </c>
      <c r="BJ158" s="24">
        <f t="shared" si="904"/>
        <v>0</v>
      </c>
      <c r="BK158" s="65" t="str">
        <f t="shared" ref="BK158" si="1029">IF(BJ158&lt;0,SUBSTITUTE(TEXT(BJ158,"000000000000,00"),",",""),SUBSTITUTE(TEXT(BJ158,"0000000000000,00"),",",""))</f>
        <v>000000000000000</v>
      </c>
      <c r="BL158" s="24">
        <f t="shared" si="906"/>
        <v>0</v>
      </c>
      <c r="BM158" s="65" t="str">
        <f t="shared" ref="BM158" si="1030">IF(BL158&lt;0,SUBSTITUTE(TEXT(BL158,"000000000000,00"),",",""),SUBSTITUTE(TEXT(BL158,"0000000000000,00"),",",""))</f>
        <v>000000000000000</v>
      </c>
      <c r="BN158" t="str">
        <f t="shared" si="908"/>
        <v>PES</v>
      </c>
      <c r="BO158" t="str">
        <f t="shared" si="909"/>
        <v>0001000000</v>
      </c>
      <c r="BP158">
        <f t="shared" si="910"/>
        <v>0</v>
      </c>
      <c r="BQ158">
        <f t="shared" si="911"/>
        <v>0</v>
      </c>
      <c r="BR158" s="24">
        <f t="shared" si="912"/>
        <v>0</v>
      </c>
      <c r="BS158" s="65" t="str">
        <f t="shared" si="913"/>
        <v>000000000000000</v>
      </c>
      <c r="BT158" t="str">
        <f t="shared" si="914"/>
        <v>00000000</v>
      </c>
      <c r="BU158" s="24">
        <f t="shared" si="915"/>
        <v>0</v>
      </c>
      <c r="BV158" s="65" t="str">
        <f t="shared" si="916"/>
        <v/>
      </c>
      <c r="BW158" s="69" t="str">
        <f t="shared" si="917"/>
        <v/>
      </c>
      <c r="BX158" s="24">
        <f t="shared" si="918"/>
        <v>0</v>
      </c>
      <c r="BY158" s="65" t="str">
        <f t="shared" si="919"/>
        <v/>
      </c>
      <c r="BZ158" s="24">
        <f t="shared" si="920"/>
        <v>0</v>
      </c>
      <c r="CA158" s="65" t="str">
        <f t="shared" si="921"/>
        <v/>
      </c>
      <c r="CB158" s="69" t="str">
        <f t="shared" si="922"/>
        <v/>
      </c>
      <c r="CC158" s="24">
        <f t="shared" si="923"/>
        <v>0</v>
      </c>
      <c r="CD158" s="65" t="str">
        <f t="shared" si="924"/>
        <v/>
      </c>
      <c r="CE158" s="73" t="str">
        <f>IF(CF158="","",MAX(CE$10:$CE157)+1)</f>
        <v/>
      </c>
      <c r="CF158" t="str">
        <f t="shared" si="879"/>
        <v/>
      </c>
      <c r="CG158" s="22" t="str">
        <f>IF(CH158="","",MAX($CG$10:CG157)+1)</f>
        <v/>
      </c>
      <c r="CH158" s="22" t="str">
        <f t="shared" si="880"/>
        <v/>
      </c>
      <c r="CI158" s="22" t="str">
        <f>IF(CJ158="","",MAX($CI$10:CI157)+1)</f>
        <v/>
      </c>
      <c r="CJ158" s="22" t="str">
        <f t="shared" si="881"/>
        <v/>
      </c>
    </row>
    <row r="159" spans="2:88">
      <c r="B159" s="39"/>
      <c r="C159" s="3"/>
      <c r="D159" s="3" t="str">
        <f t="shared" si="866"/>
        <v/>
      </c>
      <c r="E159" s="40"/>
      <c r="F159" s="40"/>
      <c r="G159" s="40">
        <f t="shared" si="882"/>
        <v>0</v>
      </c>
      <c r="H159" s="3">
        <v>80</v>
      </c>
      <c r="I159" s="3" t="str">
        <f t="shared" si="867"/>
        <v/>
      </c>
      <c r="J159" s="33"/>
      <c r="K159" s="3"/>
      <c r="L159" s="41"/>
      <c r="M159" s="41"/>
      <c r="N159" s="41"/>
      <c r="O159" s="41"/>
      <c r="P159" s="41"/>
      <c r="Q159" s="41"/>
      <c r="R159" s="41"/>
      <c r="S159" s="41"/>
      <c r="T159" s="3" t="s">
        <v>645</v>
      </c>
      <c r="U159" s="3" t="str">
        <f t="shared" si="868"/>
        <v/>
      </c>
      <c r="V159" s="41">
        <v>1</v>
      </c>
      <c r="W159" s="41">
        <f t="shared" si="883"/>
        <v>0</v>
      </c>
      <c r="X159" s="3">
        <v>0</v>
      </c>
      <c r="Y159" s="3" t="str">
        <f t="shared" si="869"/>
        <v/>
      </c>
      <c r="Z159" s="3"/>
      <c r="AA159" s="39" t="str">
        <f t="shared" si="884"/>
        <v/>
      </c>
      <c r="AC159" s="46"/>
      <c r="AD159" s="7"/>
      <c r="AE159" s="3" t="str">
        <f t="shared" si="870"/>
        <v/>
      </c>
      <c r="AF159" s="47">
        <f t="shared" si="925"/>
        <v>0</v>
      </c>
      <c r="AG159" s="46"/>
      <c r="AH159" s="7"/>
      <c r="AI159" s="3" t="str">
        <f t="shared" si="871"/>
        <v/>
      </c>
      <c r="AJ159" s="47">
        <f t="shared" si="926"/>
        <v>0</v>
      </c>
      <c r="AK159" s="53">
        <f t="shared" si="927"/>
        <v>0</v>
      </c>
      <c r="AL159" s="53">
        <f t="shared" si="928"/>
        <v>0</v>
      </c>
      <c r="AN159" s="56">
        <f t="shared" si="872"/>
        <v>0</v>
      </c>
      <c r="AP159" t="str">
        <f t="shared" si="885"/>
        <v/>
      </c>
      <c r="AQ159" t="str">
        <f t="shared" si="886"/>
        <v/>
      </c>
      <c r="AR159" t="str">
        <f t="shared" si="887"/>
        <v/>
      </c>
      <c r="AS159" t="str">
        <f t="shared" si="888"/>
        <v/>
      </c>
      <c r="AT159" t="str">
        <f t="shared" si="889"/>
        <v/>
      </c>
      <c r="AU159" t="str">
        <f t="shared" si="890"/>
        <v/>
      </c>
      <c r="AV159" t="str">
        <f t="shared" si="891"/>
        <v/>
      </c>
      <c r="AW159" t="str">
        <f t="shared" si="892"/>
        <v xml:space="preserve">                              </v>
      </c>
      <c r="AX159" s="24">
        <f t="shared" si="893"/>
        <v>0</v>
      </c>
      <c r="AY159" s="65" t="str">
        <f t="shared" si="894"/>
        <v>000000000000000</v>
      </c>
      <c r="AZ159" s="24">
        <f t="shared" si="895"/>
        <v>0</v>
      </c>
      <c r="BA159" s="65" t="str">
        <f t="shared" si="894"/>
        <v>000000000000000</v>
      </c>
      <c r="BB159" s="24">
        <f t="shared" si="896"/>
        <v>0</v>
      </c>
      <c r="BC159" s="65" t="str">
        <f t="shared" ref="BC159" si="1031">IF(BB159&lt;0,SUBSTITUTE(TEXT(BB159,"000000000000,00"),",",""),SUBSTITUTE(TEXT(BB159,"0000000000000,00"),",",""))</f>
        <v>000000000000000</v>
      </c>
      <c r="BD159" s="24">
        <f t="shared" si="898"/>
        <v>0</v>
      </c>
      <c r="BE159" s="65" t="str">
        <f t="shared" ref="BE159" si="1032">IF(BD159&lt;0,SUBSTITUTE(TEXT(BD159,"000000000000,00"),",",""),SUBSTITUTE(TEXT(BD159,"0000000000000,00"),",",""))</f>
        <v>000000000000000</v>
      </c>
      <c r="BF159" s="24">
        <f t="shared" si="900"/>
        <v>0</v>
      </c>
      <c r="BG159" s="65" t="str">
        <f t="shared" ref="BG159" si="1033">IF(BF159&lt;0,SUBSTITUTE(TEXT(BF159,"000000000000,00"),",",""),SUBSTITUTE(TEXT(BF159,"0000000000000,00"),",",""))</f>
        <v>000000000000000</v>
      </c>
      <c r="BH159" s="24">
        <f t="shared" si="902"/>
        <v>0</v>
      </c>
      <c r="BI159" s="65" t="str">
        <f t="shared" ref="BI159" si="1034">IF(BH159&lt;0,SUBSTITUTE(TEXT(BH159,"000000000000,00"),",",""),SUBSTITUTE(TEXT(BH159,"0000000000000,00"),",",""))</f>
        <v>000000000000000</v>
      </c>
      <c r="BJ159" s="24">
        <f t="shared" si="904"/>
        <v>0</v>
      </c>
      <c r="BK159" s="65" t="str">
        <f t="shared" ref="BK159" si="1035">IF(BJ159&lt;0,SUBSTITUTE(TEXT(BJ159,"000000000000,00"),",",""),SUBSTITUTE(TEXT(BJ159,"0000000000000,00"),",",""))</f>
        <v>000000000000000</v>
      </c>
      <c r="BL159" s="24">
        <f t="shared" si="906"/>
        <v>0</v>
      </c>
      <c r="BM159" s="65" t="str">
        <f t="shared" ref="BM159" si="1036">IF(BL159&lt;0,SUBSTITUTE(TEXT(BL159,"000000000000,00"),",",""),SUBSTITUTE(TEXT(BL159,"0000000000000,00"),",",""))</f>
        <v>000000000000000</v>
      </c>
      <c r="BN159" t="str">
        <f t="shared" si="908"/>
        <v>PES</v>
      </c>
      <c r="BO159" t="str">
        <f t="shared" si="909"/>
        <v>0001000000</v>
      </c>
      <c r="BP159">
        <f t="shared" si="910"/>
        <v>0</v>
      </c>
      <c r="BQ159">
        <f t="shared" si="911"/>
        <v>0</v>
      </c>
      <c r="BR159" s="24">
        <f t="shared" si="912"/>
        <v>0</v>
      </c>
      <c r="BS159" s="65" t="str">
        <f t="shared" si="913"/>
        <v>000000000000000</v>
      </c>
      <c r="BT159" t="str">
        <f t="shared" si="914"/>
        <v>00000000</v>
      </c>
      <c r="BU159" s="24">
        <f t="shared" si="915"/>
        <v>0</v>
      </c>
      <c r="BV159" s="65" t="str">
        <f t="shared" si="916"/>
        <v/>
      </c>
      <c r="BW159" s="69" t="str">
        <f t="shared" si="917"/>
        <v/>
      </c>
      <c r="BX159" s="24">
        <f t="shared" si="918"/>
        <v>0</v>
      </c>
      <c r="BY159" s="65" t="str">
        <f t="shared" si="919"/>
        <v/>
      </c>
      <c r="BZ159" s="24">
        <f t="shared" si="920"/>
        <v>0</v>
      </c>
      <c r="CA159" s="65" t="str">
        <f t="shared" si="921"/>
        <v/>
      </c>
      <c r="CB159" s="69" t="str">
        <f t="shared" si="922"/>
        <v/>
      </c>
      <c r="CC159" s="24">
        <f t="shared" si="923"/>
        <v>0</v>
      </c>
      <c r="CD159" s="65" t="str">
        <f t="shared" si="924"/>
        <v/>
      </c>
      <c r="CE159" s="73" t="str">
        <f>IF(CF159="","",MAX(CE$10:$CE158)+1)</f>
        <v/>
      </c>
      <c r="CF159" t="str">
        <f t="shared" si="879"/>
        <v/>
      </c>
      <c r="CG159" s="22" t="str">
        <f>IF(CH159="","",MAX($CG$10:CG158)+1)</f>
        <v/>
      </c>
      <c r="CH159" s="22" t="str">
        <f t="shared" si="880"/>
        <v/>
      </c>
      <c r="CI159" s="22" t="str">
        <f>IF(CJ159="","",MAX($CI$10:CI158)+1)</f>
        <v/>
      </c>
      <c r="CJ159" s="22" t="str">
        <f t="shared" si="881"/>
        <v/>
      </c>
    </row>
    <row r="160" spans="2:88">
      <c r="B160" s="39"/>
      <c r="C160" s="3"/>
      <c r="D160" s="3" t="str">
        <f t="shared" si="866"/>
        <v/>
      </c>
      <c r="E160" s="40"/>
      <c r="F160" s="40"/>
      <c r="G160" s="40">
        <f t="shared" si="882"/>
        <v>0</v>
      </c>
      <c r="H160" s="3">
        <v>80</v>
      </c>
      <c r="I160" s="3" t="str">
        <f t="shared" si="867"/>
        <v/>
      </c>
      <c r="J160" s="33"/>
      <c r="K160" s="3"/>
      <c r="L160" s="41"/>
      <c r="M160" s="41"/>
      <c r="N160" s="41"/>
      <c r="O160" s="41"/>
      <c r="P160" s="41"/>
      <c r="Q160" s="41"/>
      <c r="R160" s="41"/>
      <c r="S160" s="41"/>
      <c r="T160" s="3" t="s">
        <v>645</v>
      </c>
      <c r="U160" s="3" t="str">
        <f t="shared" si="868"/>
        <v/>
      </c>
      <c r="V160" s="41">
        <v>1</v>
      </c>
      <c r="W160" s="41">
        <f t="shared" si="883"/>
        <v>0</v>
      </c>
      <c r="X160" s="3">
        <v>0</v>
      </c>
      <c r="Y160" s="3" t="str">
        <f t="shared" si="869"/>
        <v/>
      </c>
      <c r="Z160" s="3"/>
      <c r="AA160" s="39" t="str">
        <f t="shared" si="884"/>
        <v/>
      </c>
      <c r="AC160" s="46"/>
      <c r="AD160" s="7"/>
      <c r="AE160" s="3" t="str">
        <f t="shared" si="870"/>
        <v/>
      </c>
      <c r="AF160" s="47">
        <f t="shared" si="925"/>
        <v>0</v>
      </c>
      <c r="AG160" s="46"/>
      <c r="AH160" s="7"/>
      <c r="AI160" s="3" t="str">
        <f t="shared" si="871"/>
        <v/>
      </c>
      <c r="AJ160" s="47">
        <f t="shared" si="926"/>
        <v>0</v>
      </c>
      <c r="AK160" s="53">
        <f t="shared" si="927"/>
        <v>0</v>
      </c>
      <c r="AL160" s="53">
        <f t="shared" si="928"/>
        <v>0</v>
      </c>
      <c r="AN160" s="56">
        <f t="shared" si="872"/>
        <v>0</v>
      </c>
      <c r="AP160" t="str">
        <f t="shared" si="885"/>
        <v/>
      </c>
      <c r="AQ160" t="str">
        <f t="shared" si="886"/>
        <v/>
      </c>
      <c r="AR160" t="str">
        <f t="shared" si="887"/>
        <v/>
      </c>
      <c r="AS160" t="str">
        <f t="shared" si="888"/>
        <v/>
      </c>
      <c r="AT160" t="str">
        <f t="shared" si="889"/>
        <v/>
      </c>
      <c r="AU160" t="str">
        <f t="shared" si="890"/>
        <v/>
      </c>
      <c r="AV160" t="str">
        <f t="shared" si="891"/>
        <v/>
      </c>
      <c r="AW160" t="str">
        <f t="shared" si="892"/>
        <v xml:space="preserve">                              </v>
      </c>
      <c r="AX160" s="24">
        <f t="shared" si="893"/>
        <v>0</v>
      </c>
      <c r="AY160" s="65" t="str">
        <f t="shared" si="894"/>
        <v>000000000000000</v>
      </c>
      <c r="AZ160" s="24">
        <f t="shared" si="895"/>
        <v>0</v>
      </c>
      <c r="BA160" s="65" t="str">
        <f t="shared" si="894"/>
        <v>000000000000000</v>
      </c>
      <c r="BB160" s="24">
        <f t="shared" si="896"/>
        <v>0</v>
      </c>
      <c r="BC160" s="65" t="str">
        <f t="shared" ref="BC160" si="1037">IF(BB160&lt;0,SUBSTITUTE(TEXT(BB160,"000000000000,00"),",",""),SUBSTITUTE(TEXT(BB160,"0000000000000,00"),",",""))</f>
        <v>000000000000000</v>
      </c>
      <c r="BD160" s="24">
        <f t="shared" si="898"/>
        <v>0</v>
      </c>
      <c r="BE160" s="65" t="str">
        <f t="shared" ref="BE160" si="1038">IF(BD160&lt;0,SUBSTITUTE(TEXT(BD160,"000000000000,00"),",",""),SUBSTITUTE(TEXT(BD160,"0000000000000,00"),",",""))</f>
        <v>000000000000000</v>
      </c>
      <c r="BF160" s="24">
        <f t="shared" si="900"/>
        <v>0</v>
      </c>
      <c r="BG160" s="65" t="str">
        <f t="shared" ref="BG160" si="1039">IF(BF160&lt;0,SUBSTITUTE(TEXT(BF160,"000000000000,00"),",",""),SUBSTITUTE(TEXT(BF160,"0000000000000,00"),",",""))</f>
        <v>000000000000000</v>
      </c>
      <c r="BH160" s="24">
        <f t="shared" si="902"/>
        <v>0</v>
      </c>
      <c r="BI160" s="65" t="str">
        <f t="shared" ref="BI160" si="1040">IF(BH160&lt;0,SUBSTITUTE(TEXT(BH160,"000000000000,00"),",",""),SUBSTITUTE(TEXT(BH160,"0000000000000,00"),",",""))</f>
        <v>000000000000000</v>
      </c>
      <c r="BJ160" s="24">
        <f t="shared" si="904"/>
        <v>0</v>
      </c>
      <c r="BK160" s="65" t="str">
        <f t="shared" ref="BK160" si="1041">IF(BJ160&lt;0,SUBSTITUTE(TEXT(BJ160,"000000000000,00"),",",""),SUBSTITUTE(TEXT(BJ160,"0000000000000,00"),",",""))</f>
        <v>000000000000000</v>
      </c>
      <c r="BL160" s="24">
        <f t="shared" si="906"/>
        <v>0</v>
      </c>
      <c r="BM160" s="65" t="str">
        <f t="shared" ref="BM160" si="1042">IF(BL160&lt;0,SUBSTITUTE(TEXT(BL160,"000000000000,00"),",",""),SUBSTITUTE(TEXT(BL160,"0000000000000,00"),",",""))</f>
        <v>000000000000000</v>
      </c>
      <c r="BN160" t="str">
        <f t="shared" si="908"/>
        <v>PES</v>
      </c>
      <c r="BO160" t="str">
        <f t="shared" si="909"/>
        <v>0001000000</v>
      </c>
      <c r="BP160">
        <f t="shared" si="910"/>
        <v>0</v>
      </c>
      <c r="BQ160">
        <f t="shared" si="911"/>
        <v>0</v>
      </c>
      <c r="BR160" s="24">
        <f t="shared" si="912"/>
        <v>0</v>
      </c>
      <c r="BS160" s="65" t="str">
        <f t="shared" si="913"/>
        <v>000000000000000</v>
      </c>
      <c r="BT160" t="str">
        <f t="shared" si="914"/>
        <v>00000000</v>
      </c>
      <c r="BU160" s="24">
        <f t="shared" si="915"/>
        <v>0</v>
      </c>
      <c r="BV160" s="65" t="str">
        <f t="shared" si="916"/>
        <v/>
      </c>
      <c r="BW160" s="69" t="str">
        <f t="shared" si="917"/>
        <v/>
      </c>
      <c r="BX160" s="24">
        <f t="shared" si="918"/>
        <v>0</v>
      </c>
      <c r="BY160" s="65" t="str">
        <f t="shared" si="919"/>
        <v/>
      </c>
      <c r="BZ160" s="24">
        <f t="shared" si="920"/>
        <v>0</v>
      </c>
      <c r="CA160" s="65" t="str">
        <f t="shared" si="921"/>
        <v/>
      </c>
      <c r="CB160" s="69" t="str">
        <f t="shared" si="922"/>
        <v/>
      </c>
      <c r="CC160" s="24">
        <f t="shared" si="923"/>
        <v>0</v>
      </c>
      <c r="CD160" s="65" t="str">
        <f t="shared" si="924"/>
        <v/>
      </c>
      <c r="CE160" s="73" t="str">
        <f>IF(CF160="","",MAX(CE$10:$CE159)+1)</f>
        <v/>
      </c>
      <c r="CF160" t="str">
        <f t="shared" si="879"/>
        <v/>
      </c>
      <c r="CG160" s="22" t="str">
        <f>IF(CH160="","",MAX($CG$10:CG159)+1)</f>
        <v/>
      </c>
      <c r="CH160" s="22" t="str">
        <f t="shared" si="880"/>
        <v/>
      </c>
      <c r="CI160" s="22" t="str">
        <f>IF(CJ160="","",MAX($CI$10:CI159)+1)</f>
        <v/>
      </c>
      <c r="CJ160" s="22" t="str">
        <f t="shared" si="881"/>
        <v/>
      </c>
    </row>
    <row r="161" spans="2:88">
      <c r="B161" s="39"/>
      <c r="C161" s="3"/>
      <c r="D161" s="3" t="str">
        <f t="shared" si="866"/>
        <v/>
      </c>
      <c r="E161" s="40"/>
      <c r="F161" s="40"/>
      <c r="G161" s="40">
        <f t="shared" si="882"/>
        <v>0</v>
      </c>
      <c r="H161" s="3">
        <v>80</v>
      </c>
      <c r="I161" s="3" t="str">
        <f t="shared" si="867"/>
        <v/>
      </c>
      <c r="J161" s="33"/>
      <c r="K161" s="3"/>
      <c r="L161" s="41"/>
      <c r="M161" s="41"/>
      <c r="N161" s="41"/>
      <c r="O161" s="41"/>
      <c r="P161" s="41"/>
      <c r="Q161" s="41"/>
      <c r="R161" s="41"/>
      <c r="S161" s="41"/>
      <c r="T161" s="3" t="s">
        <v>645</v>
      </c>
      <c r="U161" s="3" t="str">
        <f t="shared" si="868"/>
        <v/>
      </c>
      <c r="V161" s="41">
        <v>1</v>
      </c>
      <c r="W161" s="41">
        <f t="shared" si="883"/>
        <v>0</v>
      </c>
      <c r="X161" s="3">
        <v>0</v>
      </c>
      <c r="Y161" s="3" t="str">
        <f t="shared" si="869"/>
        <v/>
      </c>
      <c r="Z161" s="3"/>
      <c r="AA161" s="39" t="str">
        <f t="shared" si="884"/>
        <v/>
      </c>
      <c r="AC161" s="46"/>
      <c r="AD161" s="7"/>
      <c r="AE161" s="3" t="str">
        <f t="shared" si="870"/>
        <v/>
      </c>
      <c r="AF161" s="47">
        <f t="shared" si="925"/>
        <v>0</v>
      </c>
      <c r="AG161" s="46"/>
      <c r="AH161" s="7"/>
      <c r="AI161" s="3" t="str">
        <f t="shared" si="871"/>
        <v/>
      </c>
      <c r="AJ161" s="47">
        <f t="shared" si="926"/>
        <v>0</v>
      </c>
      <c r="AK161" s="53">
        <f t="shared" si="927"/>
        <v>0</v>
      </c>
      <c r="AL161" s="53">
        <f t="shared" si="928"/>
        <v>0</v>
      </c>
      <c r="AN161" s="56">
        <f t="shared" si="872"/>
        <v>0</v>
      </c>
      <c r="AP161" t="str">
        <f t="shared" si="885"/>
        <v/>
      </c>
      <c r="AQ161" t="str">
        <f t="shared" si="886"/>
        <v/>
      </c>
      <c r="AR161" t="str">
        <f t="shared" si="887"/>
        <v/>
      </c>
      <c r="AS161" t="str">
        <f t="shared" si="888"/>
        <v/>
      </c>
      <c r="AT161" t="str">
        <f t="shared" si="889"/>
        <v/>
      </c>
      <c r="AU161" t="str">
        <f t="shared" si="890"/>
        <v/>
      </c>
      <c r="AV161" t="str">
        <f t="shared" si="891"/>
        <v/>
      </c>
      <c r="AW161" t="str">
        <f t="shared" si="892"/>
        <v xml:space="preserve">                              </v>
      </c>
      <c r="AX161" s="24">
        <f t="shared" si="893"/>
        <v>0</v>
      </c>
      <c r="AY161" s="65" t="str">
        <f t="shared" si="894"/>
        <v>000000000000000</v>
      </c>
      <c r="AZ161" s="24">
        <f t="shared" si="895"/>
        <v>0</v>
      </c>
      <c r="BA161" s="65" t="str">
        <f t="shared" si="894"/>
        <v>000000000000000</v>
      </c>
      <c r="BB161" s="24">
        <f t="shared" si="896"/>
        <v>0</v>
      </c>
      <c r="BC161" s="65" t="str">
        <f t="shared" ref="BC161" si="1043">IF(BB161&lt;0,SUBSTITUTE(TEXT(BB161,"000000000000,00"),",",""),SUBSTITUTE(TEXT(BB161,"0000000000000,00"),",",""))</f>
        <v>000000000000000</v>
      </c>
      <c r="BD161" s="24">
        <f t="shared" si="898"/>
        <v>0</v>
      </c>
      <c r="BE161" s="65" t="str">
        <f t="shared" ref="BE161" si="1044">IF(BD161&lt;0,SUBSTITUTE(TEXT(BD161,"000000000000,00"),",",""),SUBSTITUTE(TEXT(BD161,"0000000000000,00"),",",""))</f>
        <v>000000000000000</v>
      </c>
      <c r="BF161" s="24">
        <f t="shared" si="900"/>
        <v>0</v>
      </c>
      <c r="BG161" s="65" t="str">
        <f t="shared" ref="BG161" si="1045">IF(BF161&lt;0,SUBSTITUTE(TEXT(BF161,"000000000000,00"),",",""),SUBSTITUTE(TEXT(BF161,"0000000000000,00"),",",""))</f>
        <v>000000000000000</v>
      </c>
      <c r="BH161" s="24">
        <f t="shared" si="902"/>
        <v>0</v>
      </c>
      <c r="BI161" s="65" t="str">
        <f t="shared" ref="BI161" si="1046">IF(BH161&lt;0,SUBSTITUTE(TEXT(BH161,"000000000000,00"),",",""),SUBSTITUTE(TEXT(BH161,"0000000000000,00"),",",""))</f>
        <v>000000000000000</v>
      </c>
      <c r="BJ161" s="24">
        <f t="shared" si="904"/>
        <v>0</v>
      </c>
      <c r="BK161" s="65" t="str">
        <f t="shared" ref="BK161" si="1047">IF(BJ161&lt;0,SUBSTITUTE(TEXT(BJ161,"000000000000,00"),",",""),SUBSTITUTE(TEXT(BJ161,"0000000000000,00"),",",""))</f>
        <v>000000000000000</v>
      </c>
      <c r="BL161" s="24">
        <f t="shared" si="906"/>
        <v>0</v>
      </c>
      <c r="BM161" s="65" t="str">
        <f t="shared" ref="BM161" si="1048">IF(BL161&lt;0,SUBSTITUTE(TEXT(BL161,"000000000000,00"),",",""),SUBSTITUTE(TEXT(BL161,"0000000000000,00"),",",""))</f>
        <v>000000000000000</v>
      </c>
      <c r="BN161" t="str">
        <f t="shared" si="908"/>
        <v>PES</v>
      </c>
      <c r="BO161" t="str">
        <f t="shared" si="909"/>
        <v>0001000000</v>
      </c>
      <c r="BP161">
        <f t="shared" si="910"/>
        <v>0</v>
      </c>
      <c r="BQ161">
        <f t="shared" si="911"/>
        <v>0</v>
      </c>
      <c r="BR161" s="24">
        <f t="shared" si="912"/>
        <v>0</v>
      </c>
      <c r="BS161" s="65" t="str">
        <f t="shared" si="913"/>
        <v>000000000000000</v>
      </c>
      <c r="BT161" t="str">
        <f t="shared" si="914"/>
        <v>00000000</v>
      </c>
      <c r="BU161" s="24">
        <f t="shared" si="915"/>
        <v>0</v>
      </c>
      <c r="BV161" s="65" t="str">
        <f t="shared" si="916"/>
        <v/>
      </c>
      <c r="BW161" s="69" t="str">
        <f t="shared" si="917"/>
        <v/>
      </c>
      <c r="BX161" s="24">
        <f t="shared" si="918"/>
        <v>0</v>
      </c>
      <c r="BY161" s="65" t="str">
        <f t="shared" si="919"/>
        <v/>
      </c>
      <c r="BZ161" s="24">
        <f t="shared" si="920"/>
        <v>0</v>
      </c>
      <c r="CA161" s="65" t="str">
        <f t="shared" si="921"/>
        <v/>
      </c>
      <c r="CB161" s="69" t="str">
        <f t="shared" si="922"/>
        <v/>
      </c>
      <c r="CC161" s="24">
        <f t="shared" si="923"/>
        <v>0</v>
      </c>
      <c r="CD161" s="65" t="str">
        <f t="shared" si="924"/>
        <v/>
      </c>
      <c r="CE161" s="73" t="str">
        <f>IF(CF161="","",MAX(CE$10:$CE160)+1)</f>
        <v/>
      </c>
      <c r="CF161" t="str">
        <f t="shared" si="879"/>
        <v/>
      </c>
      <c r="CG161" s="22" t="str">
        <f>IF(CH161="","",MAX($CG$10:CG160)+1)</f>
        <v/>
      </c>
      <c r="CH161" s="22" t="str">
        <f t="shared" si="880"/>
        <v/>
      </c>
      <c r="CI161" s="22" t="str">
        <f>IF(CJ161="","",MAX($CI$10:CI160)+1)</f>
        <v/>
      </c>
      <c r="CJ161" s="22" t="str">
        <f t="shared" si="881"/>
        <v/>
      </c>
    </row>
    <row r="162" spans="2:88">
      <c r="B162" s="39"/>
      <c r="C162" s="3"/>
      <c r="D162" s="3" t="str">
        <f t="shared" si="866"/>
        <v/>
      </c>
      <c r="E162" s="40"/>
      <c r="F162" s="40"/>
      <c r="G162" s="40">
        <f t="shared" si="882"/>
        <v>0</v>
      </c>
      <c r="H162" s="3">
        <v>80</v>
      </c>
      <c r="I162" s="3" t="str">
        <f t="shared" si="867"/>
        <v/>
      </c>
      <c r="J162" s="33"/>
      <c r="K162" s="3"/>
      <c r="L162" s="41"/>
      <c r="M162" s="41"/>
      <c r="N162" s="41"/>
      <c r="O162" s="41"/>
      <c r="P162" s="41"/>
      <c r="Q162" s="41"/>
      <c r="R162" s="41"/>
      <c r="S162" s="41"/>
      <c r="T162" s="3" t="s">
        <v>645</v>
      </c>
      <c r="U162" s="3" t="str">
        <f t="shared" si="868"/>
        <v/>
      </c>
      <c r="V162" s="41">
        <v>1</v>
      </c>
      <c r="W162" s="41">
        <f t="shared" si="883"/>
        <v>0</v>
      </c>
      <c r="X162" s="3">
        <v>0</v>
      </c>
      <c r="Y162" s="3" t="str">
        <f t="shared" si="869"/>
        <v/>
      </c>
      <c r="Z162" s="3"/>
      <c r="AA162" s="39" t="str">
        <f t="shared" si="884"/>
        <v/>
      </c>
      <c r="AC162" s="46"/>
      <c r="AD162" s="7"/>
      <c r="AE162" s="3" t="str">
        <f t="shared" si="870"/>
        <v/>
      </c>
      <c r="AF162" s="47">
        <f t="shared" si="925"/>
        <v>0</v>
      </c>
      <c r="AG162" s="46"/>
      <c r="AH162" s="7"/>
      <c r="AI162" s="3" t="str">
        <f t="shared" si="871"/>
        <v/>
      </c>
      <c r="AJ162" s="47">
        <f t="shared" si="926"/>
        <v>0</v>
      </c>
      <c r="AK162" s="53">
        <f t="shared" si="927"/>
        <v>0</v>
      </c>
      <c r="AL162" s="53">
        <f t="shared" si="928"/>
        <v>0</v>
      </c>
      <c r="AN162" s="56">
        <f t="shared" si="872"/>
        <v>0</v>
      </c>
      <c r="AP162" t="str">
        <f t="shared" si="885"/>
        <v/>
      </c>
      <c r="AQ162" t="str">
        <f t="shared" si="886"/>
        <v/>
      </c>
      <c r="AR162" t="str">
        <f t="shared" si="887"/>
        <v/>
      </c>
      <c r="AS162" t="str">
        <f t="shared" si="888"/>
        <v/>
      </c>
      <c r="AT162" t="str">
        <f t="shared" si="889"/>
        <v/>
      </c>
      <c r="AU162" t="str">
        <f t="shared" si="890"/>
        <v/>
      </c>
      <c r="AV162" t="str">
        <f t="shared" si="891"/>
        <v/>
      </c>
      <c r="AW162" t="str">
        <f t="shared" si="892"/>
        <v xml:space="preserve">                              </v>
      </c>
      <c r="AX162" s="24">
        <f t="shared" si="893"/>
        <v>0</v>
      </c>
      <c r="AY162" s="65" t="str">
        <f t="shared" si="894"/>
        <v>000000000000000</v>
      </c>
      <c r="AZ162" s="24">
        <f t="shared" si="895"/>
        <v>0</v>
      </c>
      <c r="BA162" s="65" t="str">
        <f t="shared" si="894"/>
        <v>000000000000000</v>
      </c>
      <c r="BB162" s="24">
        <f t="shared" si="896"/>
        <v>0</v>
      </c>
      <c r="BC162" s="65" t="str">
        <f t="shared" ref="BC162" si="1049">IF(BB162&lt;0,SUBSTITUTE(TEXT(BB162,"000000000000,00"),",",""),SUBSTITUTE(TEXT(BB162,"0000000000000,00"),",",""))</f>
        <v>000000000000000</v>
      </c>
      <c r="BD162" s="24">
        <f t="shared" si="898"/>
        <v>0</v>
      </c>
      <c r="BE162" s="65" t="str">
        <f t="shared" ref="BE162" si="1050">IF(BD162&lt;0,SUBSTITUTE(TEXT(BD162,"000000000000,00"),",",""),SUBSTITUTE(TEXT(BD162,"0000000000000,00"),",",""))</f>
        <v>000000000000000</v>
      </c>
      <c r="BF162" s="24">
        <f t="shared" si="900"/>
        <v>0</v>
      </c>
      <c r="BG162" s="65" t="str">
        <f t="shared" ref="BG162" si="1051">IF(BF162&lt;0,SUBSTITUTE(TEXT(BF162,"000000000000,00"),",",""),SUBSTITUTE(TEXT(BF162,"0000000000000,00"),",",""))</f>
        <v>000000000000000</v>
      </c>
      <c r="BH162" s="24">
        <f t="shared" si="902"/>
        <v>0</v>
      </c>
      <c r="BI162" s="65" t="str">
        <f t="shared" ref="BI162" si="1052">IF(BH162&lt;0,SUBSTITUTE(TEXT(BH162,"000000000000,00"),",",""),SUBSTITUTE(TEXT(BH162,"0000000000000,00"),",",""))</f>
        <v>000000000000000</v>
      </c>
      <c r="BJ162" s="24">
        <f t="shared" si="904"/>
        <v>0</v>
      </c>
      <c r="BK162" s="65" t="str">
        <f t="shared" ref="BK162" si="1053">IF(BJ162&lt;0,SUBSTITUTE(TEXT(BJ162,"000000000000,00"),",",""),SUBSTITUTE(TEXT(BJ162,"0000000000000,00"),",",""))</f>
        <v>000000000000000</v>
      </c>
      <c r="BL162" s="24">
        <f t="shared" si="906"/>
        <v>0</v>
      </c>
      <c r="BM162" s="65" t="str">
        <f t="shared" ref="BM162" si="1054">IF(BL162&lt;0,SUBSTITUTE(TEXT(BL162,"000000000000,00"),",",""),SUBSTITUTE(TEXT(BL162,"0000000000000,00"),",",""))</f>
        <v>000000000000000</v>
      </c>
      <c r="BN162" t="str">
        <f t="shared" si="908"/>
        <v>PES</v>
      </c>
      <c r="BO162" t="str">
        <f t="shared" si="909"/>
        <v>0001000000</v>
      </c>
      <c r="BP162">
        <f t="shared" si="910"/>
        <v>0</v>
      </c>
      <c r="BQ162">
        <f t="shared" si="911"/>
        <v>0</v>
      </c>
      <c r="BR162" s="24">
        <f t="shared" si="912"/>
        <v>0</v>
      </c>
      <c r="BS162" s="65" t="str">
        <f t="shared" si="913"/>
        <v>000000000000000</v>
      </c>
      <c r="BT162" t="str">
        <f t="shared" si="914"/>
        <v>00000000</v>
      </c>
      <c r="BU162" s="24">
        <f t="shared" si="915"/>
        <v>0</v>
      </c>
      <c r="BV162" s="65" t="str">
        <f t="shared" si="916"/>
        <v/>
      </c>
      <c r="BW162" s="69" t="str">
        <f t="shared" si="917"/>
        <v/>
      </c>
      <c r="BX162" s="24">
        <f t="shared" si="918"/>
        <v>0</v>
      </c>
      <c r="BY162" s="65" t="str">
        <f t="shared" si="919"/>
        <v/>
      </c>
      <c r="BZ162" s="24">
        <f t="shared" si="920"/>
        <v>0</v>
      </c>
      <c r="CA162" s="65" t="str">
        <f t="shared" si="921"/>
        <v/>
      </c>
      <c r="CB162" s="69" t="str">
        <f t="shared" si="922"/>
        <v/>
      </c>
      <c r="CC162" s="24">
        <f t="shared" si="923"/>
        <v>0</v>
      </c>
      <c r="CD162" s="65" t="str">
        <f t="shared" si="924"/>
        <v/>
      </c>
      <c r="CE162" s="73" t="str">
        <f>IF(CF162="","",MAX(CE$10:$CE161)+1)</f>
        <v/>
      </c>
      <c r="CF162" t="str">
        <f t="shared" si="879"/>
        <v/>
      </c>
      <c r="CG162" s="22" t="str">
        <f>IF(CH162="","",MAX($CG$10:CG161)+1)</f>
        <v/>
      </c>
      <c r="CH162" s="22" t="str">
        <f t="shared" si="880"/>
        <v/>
      </c>
      <c r="CI162" s="22" t="str">
        <f>IF(CJ162="","",MAX($CI$10:CI161)+1)</f>
        <v/>
      </c>
      <c r="CJ162" s="22" t="str">
        <f t="shared" si="881"/>
        <v/>
      </c>
    </row>
    <row r="163" spans="2:88">
      <c r="B163" s="39"/>
      <c r="C163" s="3"/>
      <c r="D163" s="3" t="str">
        <f t="shared" si="866"/>
        <v/>
      </c>
      <c r="E163" s="40"/>
      <c r="F163" s="40"/>
      <c r="G163" s="40">
        <f t="shared" si="882"/>
        <v>0</v>
      </c>
      <c r="H163" s="3">
        <v>80</v>
      </c>
      <c r="I163" s="3" t="str">
        <f t="shared" si="867"/>
        <v/>
      </c>
      <c r="J163" s="33"/>
      <c r="K163" s="3"/>
      <c r="L163" s="41"/>
      <c r="M163" s="41"/>
      <c r="N163" s="41"/>
      <c r="O163" s="41"/>
      <c r="P163" s="41"/>
      <c r="Q163" s="41"/>
      <c r="R163" s="41"/>
      <c r="S163" s="41"/>
      <c r="T163" s="3" t="s">
        <v>645</v>
      </c>
      <c r="U163" s="3" t="str">
        <f t="shared" si="868"/>
        <v/>
      </c>
      <c r="V163" s="41">
        <v>1</v>
      </c>
      <c r="W163" s="41">
        <f t="shared" si="883"/>
        <v>0</v>
      </c>
      <c r="X163" s="3">
        <v>0</v>
      </c>
      <c r="Y163" s="3" t="str">
        <f t="shared" si="869"/>
        <v/>
      </c>
      <c r="Z163" s="3"/>
      <c r="AA163" s="39" t="str">
        <f t="shared" si="884"/>
        <v/>
      </c>
      <c r="AC163" s="46"/>
      <c r="AD163" s="7"/>
      <c r="AE163" s="3" t="str">
        <f t="shared" si="870"/>
        <v/>
      </c>
      <c r="AF163" s="47">
        <f t="shared" si="925"/>
        <v>0</v>
      </c>
      <c r="AG163" s="46"/>
      <c r="AH163" s="7"/>
      <c r="AI163" s="3" t="str">
        <f t="shared" si="871"/>
        <v/>
      </c>
      <c r="AJ163" s="47">
        <f t="shared" si="926"/>
        <v>0</v>
      </c>
      <c r="AK163" s="53">
        <f t="shared" si="927"/>
        <v>0</v>
      </c>
      <c r="AL163" s="53">
        <f t="shared" si="928"/>
        <v>0</v>
      </c>
      <c r="AN163" s="56">
        <f t="shared" si="872"/>
        <v>0</v>
      </c>
      <c r="AP163" t="str">
        <f t="shared" si="885"/>
        <v/>
      </c>
      <c r="AQ163" t="str">
        <f t="shared" si="886"/>
        <v/>
      </c>
      <c r="AR163" t="str">
        <f t="shared" si="887"/>
        <v/>
      </c>
      <c r="AS163" t="str">
        <f t="shared" si="888"/>
        <v/>
      </c>
      <c r="AT163" t="str">
        <f t="shared" si="889"/>
        <v/>
      </c>
      <c r="AU163" t="str">
        <f t="shared" si="890"/>
        <v/>
      </c>
      <c r="AV163" t="str">
        <f t="shared" si="891"/>
        <v/>
      </c>
      <c r="AW163" t="str">
        <f t="shared" si="892"/>
        <v xml:space="preserve">                              </v>
      </c>
      <c r="AX163" s="24">
        <f t="shared" si="893"/>
        <v>0</v>
      </c>
      <c r="AY163" s="65" t="str">
        <f t="shared" si="894"/>
        <v>000000000000000</v>
      </c>
      <c r="AZ163" s="24">
        <f t="shared" si="895"/>
        <v>0</v>
      </c>
      <c r="BA163" s="65" t="str">
        <f t="shared" si="894"/>
        <v>000000000000000</v>
      </c>
      <c r="BB163" s="24">
        <f t="shared" si="896"/>
        <v>0</v>
      </c>
      <c r="BC163" s="65" t="str">
        <f t="shared" ref="BC163" si="1055">IF(BB163&lt;0,SUBSTITUTE(TEXT(BB163,"000000000000,00"),",",""),SUBSTITUTE(TEXT(BB163,"0000000000000,00"),",",""))</f>
        <v>000000000000000</v>
      </c>
      <c r="BD163" s="24">
        <f t="shared" si="898"/>
        <v>0</v>
      </c>
      <c r="BE163" s="65" t="str">
        <f t="shared" ref="BE163" si="1056">IF(BD163&lt;0,SUBSTITUTE(TEXT(BD163,"000000000000,00"),",",""),SUBSTITUTE(TEXT(BD163,"0000000000000,00"),",",""))</f>
        <v>000000000000000</v>
      </c>
      <c r="BF163" s="24">
        <f t="shared" si="900"/>
        <v>0</v>
      </c>
      <c r="BG163" s="65" t="str">
        <f t="shared" ref="BG163" si="1057">IF(BF163&lt;0,SUBSTITUTE(TEXT(BF163,"000000000000,00"),",",""),SUBSTITUTE(TEXT(BF163,"0000000000000,00"),",",""))</f>
        <v>000000000000000</v>
      </c>
      <c r="BH163" s="24">
        <f t="shared" si="902"/>
        <v>0</v>
      </c>
      <c r="BI163" s="65" t="str">
        <f t="shared" ref="BI163" si="1058">IF(BH163&lt;0,SUBSTITUTE(TEXT(BH163,"000000000000,00"),",",""),SUBSTITUTE(TEXT(BH163,"0000000000000,00"),",",""))</f>
        <v>000000000000000</v>
      </c>
      <c r="BJ163" s="24">
        <f t="shared" si="904"/>
        <v>0</v>
      </c>
      <c r="BK163" s="65" t="str">
        <f t="shared" ref="BK163" si="1059">IF(BJ163&lt;0,SUBSTITUTE(TEXT(BJ163,"000000000000,00"),",",""),SUBSTITUTE(TEXT(BJ163,"0000000000000,00"),",",""))</f>
        <v>000000000000000</v>
      </c>
      <c r="BL163" s="24">
        <f t="shared" si="906"/>
        <v>0</v>
      </c>
      <c r="BM163" s="65" t="str">
        <f t="shared" ref="BM163" si="1060">IF(BL163&lt;0,SUBSTITUTE(TEXT(BL163,"000000000000,00"),",",""),SUBSTITUTE(TEXT(BL163,"0000000000000,00"),",",""))</f>
        <v>000000000000000</v>
      </c>
      <c r="BN163" t="str">
        <f t="shared" si="908"/>
        <v>PES</v>
      </c>
      <c r="BO163" t="str">
        <f t="shared" si="909"/>
        <v>0001000000</v>
      </c>
      <c r="BP163">
        <f t="shared" si="910"/>
        <v>0</v>
      </c>
      <c r="BQ163">
        <f t="shared" si="911"/>
        <v>0</v>
      </c>
      <c r="BR163" s="24">
        <f t="shared" si="912"/>
        <v>0</v>
      </c>
      <c r="BS163" s="65" t="str">
        <f t="shared" si="913"/>
        <v>000000000000000</v>
      </c>
      <c r="BT163" t="str">
        <f t="shared" si="914"/>
        <v>00000000</v>
      </c>
      <c r="BU163" s="24">
        <f t="shared" si="915"/>
        <v>0</v>
      </c>
      <c r="BV163" s="65" t="str">
        <f t="shared" si="916"/>
        <v/>
      </c>
      <c r="BW163" s="69" t="str">
        <f t="shared" si="917"/>
        <v/>
      </c>
      <c r="BX163" s="24">
        <f t="shared" si="918"/>
        <v>0</v>
      </c>
      <c r="BY163" s="65" t="str">
        <f t="shared" si="919"/>
        <v/>
      </c>
      <c r="BZ163" s="24">
        <f t="shared" si="920"/>
        <v>0</v>
      </c>
      <c r="CA163" s="65" t="str">
        <f t="shared" si="921"/>
        <v/>
      </c>
      <c r="CB163" s="69" t="str">
        <f t="shared" si="922"/>
        <v/>
      </c>
      <c r="CC163" s="24">
        <f t="shared" si="923"/>
        <v>0</v>
      </c>
      <c r="CD163" s="65" t="str">
        <f t="shared" si="924"/>
        <v/>
      </c>
      <c r="CE163" s="73" t="str">
        <f>IF(CF163="","",MAX(CE$10:$CE162)+1)</f>
        <v/>
      </c>
      <c r="CF163" t="str">
        <f t="shared" si="879"/>
        <v/>
      </c>
      <c r="CG163" s="22" t="str">
        <f>IF(CH163="","",MAX($CG$10:CG162)+1)</f>
        <v/>
      </c>
      <c r="CH163" s="22" t="str">
        <f t="shared" si="880"/>
        <v/>
      </c>
      <c r="CI163" s="22" t="str">
        <f>IF(CJ163="","",MAX($CI$10:CI162)+1)</f>
        <v/>
      </c>
      <c r="CJ163" s="22" t="str">
        <f t="shared" si="881"/>
        <v/>
      </c>
    </row>
    <row r="164" spans="2:88">
      <c r="B164" s="39"/>
      <c r="C164" s="3"/>
      <c r="D164" s="3" t="str">
        <f t="shared" si="866"/>
        <v/>
      </c>
      <c r="E164" s="40"/>
      <c r="F164" s="40"/>
      <c r="G164" s="40">
        <f t="shared" si="882"/>
        <v>0</v>
      </c>
      <c r="H164" s="3">
        <v>80</v>
      </c>
      <c r="I164" s="3" t="str">
        <f t="shared" si="867"/>
        <v/>
      </c>
      <c r="J164" s="33"/>
      <c r="K164" s="3"/>
      <c r="L164" s="41"/>
      <c r="M164" s="41"/>
      <c r="N164" s="41"/>
      <c r="O164" s="41"/>
      <c r="P164" s="41"/>
      <c r="Q164" s="41"/>
      <c r="R164" s="41"/>
      <c r="S164" s="41"/>
      <c r="T164" s="3" t="s">
        <v>645</v>
      </c>
      <c r="U164" s="3" t="str">
        <f t="shared" si="868"/>
        <v/>
      </c>
      <c r="V164" s="41">
        <v>1</v>
      </c>
      <c r="W164" s="41">
        <f t="shared" si="883"/>
        <v>0</v>
      </c>
      <c r="X164" s="3">
        <v>0</v>
      </c>
      <c r="Y164" s="3" t="str">
        <f t="shared" si="869"/>
        <v/>
      </c>
      <c r="Z164" s="3"/>
      <c r="AA164" s="39" t="str">
        <f t="shared" si="884"/>
        <v/>
      </c>
      <c r="AC164" s="46"/>
      <c r="AD164" s="7"/>
      <c r="AE164" s="3" t="str">
        <f t="shared" si="870"/>
        <v/>
      </c>
      <c r="AF164" s="47">
        <f t="shared" si="925"/>
        <v>0</v>
      </c>
      <c r="AG164" s="46"/>
      <c r="AH164" s="7"/>
      <c r="AI164" s="3" t="str">
        <f t="shared" si="871"/>
        <v/>
      </c>
      <c r="AJ164" s="47">
        <f t="shared" si="926"/>
        <v>0</v>
      </c>
      <c r="AK164" s="53">
        <f t="shared" si="927"/>
        <v>0</v>
      </c>
      <c r="AL164" s="53">
        <f t="shared" si="928"/>
        <v>0</v>
      </c>
      <c r="AN164" s="56">
        <f t="shared" si="872"/>
        <v>0</v>
      </c>
      <c r="AP164" t="str">
        <f t="shared" si="885"/>
        <v/>
      </c>
      <c r="AQ164" t="str">
        <f t="shared" si="886"/>
        <v/>
      </c>
      <c r="AR164" t="str">
        <f t="shared" si="887"/>
        <v/>
      </c>
      <c r="AS164" t="str">
        <f t="shared" si="888"/>
        <v/>
      </c>
      <c r="AT164" t="str">
        <f t="shared" si="889"/>
        <v/>
      </c>
      <c r="AU164" t="str">
        <f t="shared" si="890"/>
        <v/>
      </c>
      <c r="AV164" t="str">
        <f t="shared" si="891"/>
        <v/>
      </c>
      <c r="AW164" t="str">
        <f t="shared" si="892"/>
        <v xml:space="preserve">                              </v>
      </c>
      <c r="AX164" s="24">
        <f t="shared" si="893"/>
        <v>0</v>
      </c>
      <c r="AY164" s="65" t="str">
        <f t="shared" si="894"/>
        <v>000000000000000</v>
      </c>
      <c r="AZ164" s="24">
        <f t="shared" si="895"/>
        <v>0</v>
      </c>
      <c r="BA164" s="65" t="str">
        <f t="shared" si="894"/>
        <v>000000000000000</v>
      </c>
      <c r="BB164" s="24">
        <f t="shared" si="896"/>
        <v>0</v>
      </c>
      <c r="BC164" s="65" t="str">
        <f t="shared" ref="BC164" si="1061">IF(BB164&lt;0,SUBSTITUTE(TEXT(BB164,"000000000000,00"),",",""),SUBSTITUTE(TEXT(BB164,"0000000000000,00"),",",""))</f>
        <v>000000000000000</v>
      </c>
      <c r="BD164" s="24">
        <f t="shared" si="898"/>
        <v>0</v>
      </c>
      <c r="BE164" s="65" t="str">
        <f t="shared" ref="BE164" si="1062">IF(BD164&lt;0,SUBSTITUTE(TEXT(BD164,"000000000000,00"),",",""),SUBSTITUTE(TEXT(BD164,"0000000000000,00"),",",""))</f>
        <v>000000000000000</v>
      </c>
      <c r="BF164" s="24">
        <f t="shared" si="900"/>
        <v>0</v>
      </c>
      <c r="BG164" s="65" t="str">
        <f t="shared" ref="BG164" si="1063">IF(BF164&lt;0,SUBSTITUTE(TEXT(BF164,"000000000000,00"),",",""),SUBSTITUTE(TEXT(BF164,"0000000000000,00"),",",""))</f>
        <v>000000000000000</v>
      </c>
      <c r="BH164" s="24">
        <f t="shared" si="902"/>
        <v>0</v>
      </c>
      <c r="BI164" s="65" t="str">
        <f t="shared" ref="BI164" si="1064">IF(BH164&lt;0,SUBSTITUTE(TEXT(BH164,"000000000000,00"),",",""),SUBSTITUTE(TEXT(BH164,"0000000000000,00"),",",""))</f>
        <v>000000000000000</v>
      </c>
      <c r="BJ164" s="24">
        <f t="shared" si="904"/>
        <v>0</v>
      </c>
      <c r="BK164" s="65" t="str">
        <f t="shared" ref="BK164" si="1065">IF(BJ164&lt;0,SUBSTITUTE(TEXT(BJ164,"000000000000,00"),",",""),SUBSTITUTE(TEXT(BJ164,"0000000000000,00"),",",""))</f>
        <v>000000000000000</v>
      </c>
      <c r="BL164" s="24">
        <f t="shared" si="906"/>
        <v>0</v>
      </c>
      <c r="BM164" s="65" t="str">
        <f t="shared" ref="BM164" si="1066">IF(BL164&lt;0,SUBSTITUTE(TEXT(BL164,"000000000000,00"),",",""),SUBSTITUTE(TEXT(BL164,"0000000000000,00"),",",""))</f>
        <v>000000000000000</v>
      </c>
      <c r="BN164" t="str">
        <f t="shared" si="908"/>
        <v>PES</v>
      </c>
      <c r="BO164" t="str">
        <f t="shared" si="909"/>
        <v>0001000000</v>
      </c>
      <c r="BP164">
        <f t="shared" si="910"/>
        <v>0</v>
      </c>
      <c r="BQ164">
        <f t="shared" si="911"/>
        <v>0</v>
      </c>
      <c r="BR164" s="24">
        <f t="shared" si="912"/>
        <v>0</v>
      </c>
      <c r="BS164" s="65" t="str">
        <f t="shared" si="913"/>
        <v>000000000000000</v>
      </c>
      <c r="BT164" t="str">
        <f t="shared" si="914"/>
        <v>00000000</v>
      </c>
      <c r="BU164" s="24">
        <f t="shared" si="915"/>
        <v>0</v>
      </c>
      <c r="BV164" s="65" t="str">
        <f t="shared" si="916"/>
        <v/>
      </c>
      <c r="BW164" s="69" t="str">
        <f t="shared" si="917"/>
        <v/>
      </c>
      <c r="BX164" s="24">
        <f t="shared" si="918"/>
        <v>0</v>
      </c>
      <c r="BY164" s="65" t="str">
        <f t="shared" si="919"/>
        <v/>
      </c>
      <c r="BZ164" s="24">
        <f t="shared" si="920"/>
        <v>0</v>
      </c>
      <c r="CA164" s="65" t="str">
        <f t="shared" si="921"/>
        <v/>
      </c>
      <c r="CB164" s="69" t="str">
        <f t="shared" si="922"/>
        <v/>
      </c>
      <c r="CC164" s="24">
        <f t="shared" si="923"/>
        <v>0</v>
      </c>
      <c r="CD164" s="65" t="str">
        <f t="shared" si="924"/>
        <v/>
      </c>
      <c r="CE164" s="73" t="str">
        <f>IF(CF164="","",MAX(CE$10:$CE163)+1)</f>
        <v/>
      </c>
      <c r="CF164" t="str">
        <f t="shared" si="879"/>
        <v/>
      </c>
      <c r="CG164" s="22" t="str">
        <f>IF(CH164="","",MAX($CG$10:CG163)+1)</f>
        <v/>
      </c>
      <c r="CH164" s="22" t="str">
        <f t="shared" si="880"/>
        <v/>
      </c>
      <c r="CI164" s="22" t="str">
        <f>IF(CJ164="","",MAX($CI$10:CI163)+1)</f>
        <v/>
      </c>
      <c r="CJ164" s="22" t="str">
        <f t="shared" si="881"/>
        <v/>
      </c>
    </row>
    <row r="165" spans="2:88">
      <c r="B165" s="39"/>
      <c r="C165" s="3"/>
      <c r="D165" s="3" t="str">
        <f t="shared" si="866"/>
        <v/>
      </c>
      <c r="E165" s="40"/>
      <c r="F165" s="40"/>
      <c r="G165" s="40">
        <f t="shared" si="882"/>
        <v>0</v>
      </c>
      <c r="H165" s="3">
        <v>80</v>
      </c>
      <c r="I165" s="3" t="str">
        <f t="shared" si="867"/>
        <v/>
      </c>
      <c r="J165" s="33"/>
      <c r="K165" s="3"/>
      <c r="L165" s="41"/>
      <c r="M165" s="41"/>
      <c r="N165" s="41"/>
      <c r="O165" s="41"/>
      <c r="P165" s="41"/>
      <c r="Q165" s="41"/>
      <c r="R165" s="41"/>
      <c r="S165" s="41"/>
      <c r="T165" s="3" t="s">
        <v>645</v>
      </c>
      <c r="U165" s="3" t="str">
        <f t="shared" si="868"/>
        <v/>
      </c>
      <c r="V165" s="41">
        <v>1</v>
      </c>
      <c r="W165" s="41">
        <f t="shared" si="883"/>
        <v>0</v>
      </c>
      <c r="X165" s="3">
        <v>0</v>
      </c>
      <c r="Y165" s="3" t="str">
        <f t="shared" si="869"/>
        <v/>
      </c>
      <c r="Z165" s="3"/>
      <c r="AA165" s="39" t="str">
        <f t="shared" si="884"/>
        <v/>
      </c>
      <c r="AC165" s="46"/>
      <c r="AD165" s="7"/>
      <c r="AE165" s="3" t="str">
        <f t="shared" si="870"/>
        <v/>
      </c>
      <c r="AF165" s="47">
        <f t="shared" si="925"/>
        <v>0</v>
      </c>
      <c r="AG165" s="46"/>
      <c r="AH165" s="7"/>
      <c r="AI165" s="3" t="str">
        <f t="shared" si="871"/>
        <v/>
      </c>
      <c r="AJ165" s="47">
        <f t="shared" si="926"/>
        <v>0</v>
      </c>
      <c r="AK165" s="53">
        <f t="shared" si="927"/>
        <v>0</v>
      </c>
      <c r="AL165" s="53">
        <f t="shared" si="928"/>
        <v>0</v>
      </c>
      <c r="AN165" s="56">
        <f t="shared" si="872"/>
        <v>0</v>
      </c>
      <c r="AP165" t="str">
        <f t="shared" si="885"/>
        <v/>
      </c>
      <c r="AQ165" t="str">
        <f t="shared" si="886"/>
        <v/>
      </c>
      <c r="AR165" t="str">
        <f t="shared" si="887"/>
        <v/>
      </c>
      <c r="AS165" t="str">
        <f t="shared" si="888"/>
        <v/>
      </c>
      <c r="AT165" t="str">
        <f t="shared" si="889"/>
        <v/>
      </c>
      <c r="AU165" t="str">
        <f t="shared" si="890"/>
        <v/>
      </c>
      <c r="AV165" t="str">
        <f t="shared" si="891"/>
        <v/>
      </c>
      <c r="AW165" t="str">
        <f t="shared" si="892"/>
        <v xml:space="preserve">                              </v>
      </c>
      <c r="AX165" s="24">
        <f t="shared" si="893"/>
        <v>0</v>
      </c>
      <c r="AY165" s="65" t="str">
        <f t="shared" si="894"/>
        <v>000000000000000</v>
      </c>
      <c r="AZ165" s="24">
        <f t="shared" si="895"/>
        <v>0</v>
      </c>
      <c r="BA165" s="65" t="str">
        <f t="shared" si="894"/>
        <v>000000000000000</v>
      </c>
      <c r="BB165" s="24">
        <f t="shared" si="896"/>
        <v>0</v>
      </c>
      <c r="BC165" s="65" t="str">
        <f t="shared" ref="BC165" si="1067">IF(BB165&lt;0,SUBSTITUTE(TEXT(BB165,"000000000000,00"),",",""),SUBSTITUTE(TEXT(BB165,"0000000000000,00"),",",""))</f>
        <v>000000000000000</v>
      </c>
      <c r="BD165" s="24">
        <f t="shared" si="898"/>
        <v>0</v>
      </c>
      <c r="BE165" s="65" t="str">
        <f t="shared" ref="BE165" si="1068">IF(BD165&lt;0,SUBSTITUTE(TEXT(BD165,"000000000000,00"),",",""),SUBSTITUTE(TEXT(BD165,"0000000000000,00"),",",""))</f>
        <v>000000000000000</v>
      </c>
      <c r="BF165" s="24">
        <f t="shared" si="900"/>
        <v>0</v>
      </c>
      <c r="BG165" s="65" t="str">
        <f t="shared" ref="BG165" si="1069">IF(BF165&lt;0,SUBSTITUTE(TEXT(BF165,"000000000000,00"),",",""),SUBSTITUTE(TEXT(BF165,"0000000000000,00"),",",""))</f>
        <v>000000000000000</v>
      </c>
      <c r="BH165" s="24">
        <f t="shared" si="902"/>
        <v>0</v>
      </c>
      <c r="BI165" s="65" t="str">
        <f t="shared" ref="BI165" si="1070">IF(BH165&lt;0,SUBSTITUTE(TEXT(BH165,"000000000000,00"),",",""),SUBSTITUTE(TEXT(BH165,"0000000000000,00"),",",""))</f>
        <v>000000000000000</v>
      </c>
      <c r="BJ165" s="24">
        <f t="shared" si="904"/>
        <v>0</v>
      </c>
      <c r="BK165" s="65" t="str">
        <f t="shared" ref="BK165" si="1071">IF(BJ165&lt;0,SUBSTITUTE(TEXT(BJ165,"000000000000,00"),",",""),SUBSTITUTE(TEXT(BJ165,"0000000000000,00"),",",""))</f>
        <v>000000000000000</v>
      </c>
      <c r="BL165" s="24">
        <f t="shared" si="906"/>
        <v>0</v>
      </c>
      <c r="BM165" s="65" t="str">
        <f t="shared" ref="BM165" si="1072">IF(BL165&lt;0,SUBSTITUTE(TEXT(BL165,"000000000000,00"),",",""),SUBSTITUTE(TEXT(BL165,"0000000000000,00"),",",""))</f>
        <v>000000000000000</v>
      </c>
      <c r="BN165" t="str">
        <f t="shared" si="908"/>
        <v>PES</v>
      </c>
      <c r="BO165" t="str">
        <f t="shared" si="909"/>
        <v>0001000000</v>
      </c>
      <c r="BP165">
        <f t="shared" si="910"/>
        <v>0</v>
      </c>
      <c r="BQ165">
        <f t="shared" si="911"/>
        <v>0</v>
      </c>
      <c r="BR165" s="24">
        <f t="shared" si="912"/>
        <v>0</v>
      </c>
      <c r="BS165" s="65" t="str">
        <f t="shared" si="913"/>
        <v>000000000000000</v>
      </c>
      <c r="BT165" t="str">
        <f t="shared" si="914"/>
        <v>00000000</v>
      </c>
      <c r="BU165" s="24">
        <f t="shared" si="915"/>
        <v>0</v>
      </c>
      <c r="BV165" s="65" t="str">
        <f t="shared" si="916"/>
        <v/>
      </c>
      <c r="BW165" s="69" t="str">
        <f t="shared" si="917"/>
        <v/>
      </c>
      <c r="BX165" s="24">
        <f t="shared" si="918"/>
        <v>0</v>
      </c>
      <c r="BY165" s="65" t="str">
        <f t="shared" si="919"/>
        <v/>
      </c>
      <c r="BZ165" s="24">
        <f t="shared" si="920"/>
        <v>0</v>
      </c>
      <c r="CA165" s="65" t="str">
        <f t="shared" si="921"/>
        <v/>
      </c>
      <c r="CB165" s="69" t="str">
        <f t="shared" si="922"/>
        <v/>
      </c>
      <c r="CC165" s="24">
        <f t="shared" si="923"/>
        <v>0</v>
      </c>
      <c r="CD165" s="65" t="str">
        <f t="shared" si="924"/>
        <v/>
      </c>
      <c r="CE165" s="73" t="str">
        <f>IF(CF165="","",MAX(CE$10:$CE164)+1)</f>
        <v/>
      </c>
      <c r="CF165" t="str">
        <f t="shared" si="879"/>
        <v/>
      </c>
      <c r="CG165" s="22" t="str">
        <f>IF(CH165="","",MAX($CG$10:CG164)+1)</f>
        <v/>
      </c>
      <c r="CH165" s="22" t="str">
        <f t="shared" si="880"/>
        <v/>
      </c>
      <c r="CI165" s="22" t="str">
        <f>IF(CJ165="","",MAX($CI$10:CI164)+1)</f>
        <v/>
      </c>
      <c r="CJ165" s="22" t="str">
        <f t="shared" si="881"/>
        <v/>
      </c>
    </row>
    <row r="166" spans="2:88">
      <c r="B166" s="39"/>
      <c r="C166" s="3"/>
      <c r="D166" s="3" t="str">
        <f t="shared" si="866"/>
        <v/>
      </c>
      <c r="E166" s="40"/>
      <c r="F166" s="40"/>
      <c r="G166" s="40">
        <f t="shared" si="882"/>
        <v>0</v>
      </c>
      <c r="H166" s="3">
        <v>80</v>
      </c>
      <c r="I166" s="3" t="str">
        <f t="shared" si="867"/>
        <v/>
      </c>
      <c r="J166" s="33"/>
      <c r="K166" s="3"/>
      <c r="L166" s="41"/>
      <c r="M166" s="41"/>
      <c r="N166" s="41"/>
      <c r="O166" s="41"/>
      <c r="P166" s="41"/>
      <c r="Q166" s="41"/>
      <c r="R166" s="41"/>
      <c r="S166" s="41"/>
      <c r="T166" s="3" t="s">
        <v>645</v>
      </c>
      <c r="U166" s="3" t="str">
        <f t="shared" si="868"/>
        <v/>
      </c>
      <c r="V166" s="41">
        <v>1</v>
      </c>
      <c r="W166" s="41">
        <f t="shared" si="883"/>
        <v>0</v>
      </c>
      <c r="X166" s="3">
        <v>0</v>
      </c>
      <c r="Y166" s="3" t="str">
        <f t="shared" si="869"/>
        <v/>
      </c>
      <c r="Z166" s="3"/>
      <c r="AA166" s="39" t="str">
        <f t="shared" si="884"/>
        <v/>
      </c>
      <c r="AC166" s="46"/>
      <c r="AD166" s="7"/>
      <c r="AE166" s="3" t="str">
        <f t="shared" si="870"/>
        <v/>
      </c>
      <c r="AF166" s="47">
        <f t="shared" si="925"/>
        <v>0</v>
      </c>
      <c r="AG166" s="46"/>
      <c r="AH166" s="7"/>
      <c r="AI166" s="3" t="str">
        <f t="shared" si="871"/>
        <v/>
      </c>
      <c r="AJ166" s="47">
        <f t="shared" si="926"/>
        <v>0</v>
      </c>
      <c r="AK166" s="53">
        <f t="shared" si="927"/>
        <v>0</v>
      </c>
      <c r="AL166" s="53">
        <f t="shared" si="928"/>
        <v>0</v>
      </c>
      <c r="AN166" s="56">
        <f t="shared" si="872"/>
        <v>0</v>
      </c>
      <c r="AP166" t="str">
        <f t="shared" si="885"/>
        <v/>
      </c>
      <c r="AQ166" t="str">
        <f t="shared" si="886"/>
        <v/>
      </c>
      <c r="AR166" t="str">
        <f t="shared" si="887"/>
        <v/>
      </c>
      <c r="AS166" t="str">
        <f t="shared" si="888"/>
        <v/>
      </c>
      <c r="AT166" t="str">
        <f t="shared" si="889"/>
        <v/>
      </c>
      <c r="AU166" t="str">
        <f t="shared" si="890"/>
        <v/>
      </c>
      <c r="AV166" t="str">
        <f t="shared" si="891"/>
        <v/>
      </c>
      <c r="AW166" t="str">
        <f t="shared" si="892"/>
        <v xml:space="preserve">                              </v>
      </c>
      <c r="AX166" s="24">
        <f t="shared" si="893"/>
        <v>0</v>
      </c>
      <c r="AY166" s="65" t="str">
        <f t="shared" si="894"/>
        <v>000000000000000</v>
      </c>
      <c r="AZ166" s="24">
        <f t="shared" si="895"/>
        <v>0</v>
      </c>
      <c r="BA166" s="65" t="str">
        <f t="shared" si="894"/>
        <v>000000000000000</v>
      </c>
      <c r="BB166" s="24">
        <f t="shared" si="896"/>
        <v>0</v>
      </c>
      <c r="BC166" s="65" t="str">
        <f t="shared" ref="BC166" si="1073">IF(BB166&lt;0,SUBSTITUTE(TEXT(BB166,"000000000000,00"),",",""),SUBSTITUTE(TEXT(BB166,"0000000000000,00"),",",""))</f>
        <v>000000000000000</v>
      </c>
      <c r="BD166" s="24">
        <f t="shared" si="898"/>
        <v>0</v>
      </c>
      <c r="BE166" s="65" t="str">
        <f t="shared" ref="BE166" si="1074">IF(BD166&lt;0,SUBSTITUTE(TEXT(BD166,"000000000000,00"),",",""),SUBSTITUTE(TEXT(BD166,"0000000000000,00"),",",""))</f>
        <v>000000000000000</v>
      </c>
      <c r="BF166" s="24">
        <f t="shared" si="900"/>
        <v>0</v>
      </c>
      <c r="BG166" s="65" t="str">
        <f t="shared" ref="BG166" si="1075">IF(BF166&lt;0,SUBSTITUTE(TEXT(BF166,"000000000000,00"),",",""),SUBSTITUTE(TEXT(BF166,"0000000000000,00"),",",""))</f>
        <v>000000000000000</v>
      </c>
      <c r="BH166" s="24">
        <f t="shared" si="902"/>
        <v>0</v>
      </c>
      <c r="BI166" s="65" t="str">
        <f t="shared" ref="BI166" si="1076">IF(BH166&lt;0,SUBSTITUTE(TEXT(BH166,"000000000000,00"),",",""),SUBSTITUTE(TEXT(BH166,"0000000000000,00"),",",""))</f>
        <v>000000000000000</v>
      </c>
      <c r="BJ166" s="24">
        <f t="shared" si="904"/>
        <v>0</v>
      </c>
      <c r="BK166" s="65" t="str">
        <f t="shared" ref="BK166" si="1077">IF(BJ166&lt;0,SUBSTITUTE(TEXT(BJ166,"000000000000,00"),",",""),SUBSTITUTE(TEXT(BJ166,"0000000000000,00"),",",""))</f>
        <v>000000000000000</v>
      </c>
      <c r="BL166" s="24">
        <f t="shared" si="906"/>
        <v>0</v>
      </c>
      <c r="BM166" s="65" t="str">
        <f t="shared" ref="BM166" si="1078">IF(BL166&lt;0,SUBSTITUTE(TEXT(BL166,"000000000000,00"),",",""),SUBSTITUTE(TEXT(BL166,"0000000000000,00"),",",""))</f>
        <v>000000000000000</v>
      </c>
      <c r="BN166" t="str">
        <f t="shared" si="908"/>
        <v>PES</v>
      </c>
      <c r="BO166" t="str">
        <f t="shared" si="909"/>
        <v>0001000000</v>
      </c>
      <c r="BP166">
        <f t="shared" si="910"/>
        <v>0</v>
      </c>
      <c r="BQ166">
        <f t="shared" si="911"/>
        <v>0</v>
      </c>
      <c r="BR166" s="24">
        <f t="shared" si="912"/>
        <v>0</v>
      </c>
      <c r="BS166" s="65" t="str">
        <f t="shared" si="913"/>
        <v>000000000000000</v>
      </c>
      <c r="BT166" t="str">
        <f t="shared" si="914"/>
        <v>00000000</v>
      </c>
      <c r="BU166" s="24">
        <f t="shared" si="915"/>
        <v>0</v>
      </c>
      <c r="BV166" s="65" t="str">
        <f t="shared" si="916"/>
        <v/>
      </c>
      <c r="BW166" s="69" t="str">
        <f t="shared" si="917"/>
        <v/>
      </c>
      <c r="BX166" s="24">
        <f t="shared" si="918"/>
        <v>0</v>
      </c>
      <c r="BY166" s="65" t="str">
        <f t="shared" si="919"/>
        <v/>
      </c>
      <c r="BZ166" s="24">
        <f t="shared" si="920"/>
        <v>0</v>
      </c>
      <c r="CA166" s="65" t="str">
        <f t="shared" si="921"/>
        <v/>
      </c>
      <c r="CB166" s="69" t="str">
        <f t="shared" si="922"/>
        <v/>
      </c>
      <c r="CC166" s="24">
        <f t="shared" si="923"/>
        <v>0</v>
      </c>
      <c r="CD166" s="65" t="str">
        <f t="shared" si="924"/>
        <v/>
      </c>
      <c r="CE166" s="73" t="str">
        <f>IF(CF166="","",MAX(CE$10:$CE165)+1)</f>
        <v/>
      </c>
      <c r="CF166" t="str">
        <f t="shared" si="879"/>
        <v/>
      </c>
      <c r="CG166" s="22" t="str">
        <f>IF(CH166="","",MAX($CG$10:CG165)+1)</f>
        <v/>
      </c>
      <c r="CH166" s="22" t="str">
        <f t="shared" si="880"/>
        <v/>
      </c>
      <c r="CI166" s="22" t="str">
        <f>IF(CJ166="","",MAX($CI$10:CI165)+1)</f>
        <v/>
      </c>
      <c r="CJ166" s="22" t="str">
        <f t="shared" si="881"/>
        <v/>
      </c>
    </row>
    <row r="167" spans="2:88">
      <c r="B167" s="39"/>
      <c r="C167" s="3"/>
      <c r="D167" s="3" t="str">
        <f t="shared" si="866"/>
        <v/>
      </c>
      <c r="E167" s="40"/>
      <c r="F167" s="40"/>
      <c r="G167" s="40">
        <f t="shared" si="882"/>
        <v>0</v>
      </c>
      <c r="H167" s="3">
        <v>80</v>
      </c>
      <c r="I167" s="3" t="str">
        <f t="shared" si="867"/>
        <v/>
      </c>
      <c r="J167" s="33"/>
      <c r="K167" s="3"/>
      <c r="L167" s="41"/>
      <c r="M167" s="41"/>
      <c r="N167" s="41"/>
      <c r="O167" s="41"/>
      <c r="P167" s="41"/>
      <c r="Q167" s="41"/>
      <c r="R167" s="41"/>
      <c r="S167" s="41"/>
      <c r="T167" s="3" t="s">
        <v>645</v>
      </c>
      <c r="U167" s="3" t="str">
        <f t="shared" si="868"/>
        <v/>
      </c>
      <c r="V167" s="41">
        <v>1</v>
      </c>
      <c r="W167" s="41">
        <f t="shared" si="883"/>
        <v>0</v>
      </c>
      <c r="X167" s="3">
        <v>0</v>
      </c>
      <c r="Y167" s="3" t="str">
        <f t="shared" si="869"/>
        <v/>
      </c>
      <c r="Z167" s="3"/>
      <c r="AA167" s="39" t="str">
        <f t="shared" si="884"/>
        <v/>
      </c>
      <c r="AC167" s="46"/>
      <c r="AD167" s="7"/>
      <c r="AE167" s="3" t="str">
        <f t="shared" si="870"/>
        <v/>
      </c>
      <c r="AF167" s="47">
        <f t="shared" si="925"/>
        <v>0</v>
      </c>
      <c r="AG167" s="46"/>
      <c r="AH167" s="7"/>
      <c r="AI167" s="3" t="str">
        <f t="shared" si="871"/>
        <v/>
      </c>
      <c r="AJ167" s="47">
        <f t="shared" si="926"/>
        <v>0</v>
      </c>
      <c r="AK167" s="53">
        <f t="shared" si="927"/>
        <v>0</v>
      </c>
      <c r="AL167" s="53">
        <f t="shared" si="928"/>
        <v>0</v>
      </c>
      <c r="AN167" s="56">
        <f t="shared" si="872"/>
        <v>0</v>
      </c>
      <c r="AP167" t="str">
        <f t="shared" si="885"/>
        <v/>
      </c>
      <c r="AQ167" t="str">
        <f t="shared" si="886"/>
        <v/>
      </c>
      <c r="AR167" t="str">
        <f t="shared" si="887"/>
        <v/>
      </c>
      <c r="AS167" t="str">
        <f t="shared" si="888"/>
        <v/>
      </c>
      <c r="AT167" t="str">
        <f t="shared" si="889"/>
        <v/>
      </c>
      <c r="AU167" t="str">
        <f t="shared" si="890"/>
        <v/>
      </c>
      <c r="AV167" t="str">
        <f t="shared" si="891"/>
        <v/>
      </c>
      <c r="AW167" t="str">
        <f t="shared" si="892"/>
        <v xml:space="preserve">                              </v>
      </c>
      <c r="AX167" s="24">
        <f t="shared" si="893"/>
        <v>0</v>
      </c>
      <c r="AY167" s="65" t="str">
        <f t="shared" si="894"/>
        <v>000000000000000</v>
      </c>
      <c r="AZ167" s="24">
        <f t="shared" si="895"/>
        <v>0</v>
      </c>
      <c r="BA167" s="65" t="str">
        <f t="shared" si="894"/>
        <v>000000000000000</v>
      </c>
      <c r="BB167" s="24">
        <f t="shared" si="896"/>
        <v>0</v>
      </c>
      <c r="BC167" s="65" t="str">
        <f t="shared" ref="BC167" si="1079">IF(BB167&lt;0,SUBSTITUTE(TEXT(BB167,"000000000000,00"),",",""),SUBSTITUTE(TEXT(BB167,"0000000000000,00"),",",""))</f>
        <v>000000000000000</v>
      </c>
      <c r="BD167" s="24">
        <f t="shared" si="898"/>
        <v>0</v>
      </c>
      <c r="BE167" s="65" t="str">
        <f t="shared" ref="BE167" si="1080">IF(BD167&lt;0,SUBSTITUTE(TEXT(BD167,"000000000000,00"),",",""),SUBSTITUTE(TEXT(BD167,"0000000000000,00"),",",""))</f>
        <v>000000000000000</v>
      </c>
      <c r="BF167" s="24">
        <f t="shared" si="900"/>
        <v>0</v>
      </c>
      <c r="BG167" s="65" t="str">
        <f t="shared" ref="BG167" si="1081">IF(BF167&lt;0,SUBSTITUTE(TEXT(BF167,"000000000000,00"),",",""),SUBSTITUTE(TEXT(BF167,"0000000000000,00"),",",""))</f>
        <v>000000000000000</v>
      </c>
      <c r="BH167" s="24">
        <f t="shared" si="902"/>
        <v>0</v>
      </c>
      <c r="BI167" s="65" t="str">
        <f t="shared" ref="BI167" si="1082">IF(BH167&lt;0,SUBSTITUTE(TEXT(BH167,"000000000000,00"),",",""),SUBSTITUTE(TEXT(BH167,"0000000000000,00"),",",""))</f>
        <v>000000000000000</v>
      </c>
      <c r="BJ167" s="24">
        <f t="shared" si="904"/>
        <v>0</v>
      </c>
      <c r="BK167" s="65" t="str">
        <f t="shared" ref="BK167" si="1083">IF(BJ167&lt;0,SUBSTITUTE(TEXT(BJ167,"000000000000,00"),",",""),SUBSTITUTE(TEXT(BJ167,"0000000000000,00"),",",""))</f>
        <v>000000000000000</v>
      </c>
      <c r="BL167" s="24">
        <f t="shared" si="906"/>
        <v>0</v>
      </c>
      <c r="BM167" s="65" t="str">
        <f t="shared" ref="BM167" si="1084">IF(BL167&lt;0,SUBSTITUTE(TEXT(BL167,"000000000000,00"),",",""),SUBSTITUTE(TEXT(BL167,"0000000000000,00"),",",""))</f>
        <v>000000000000000</v>
      </c>
      <c r="BN167" t="str">
        <f t="shared" si="908"/>
        <v>PES</v>
      </c>
      <c r="BO167" t="str">
        <f t="shared" si="909"/>
        <v>0001000000</v>
      </c>
      <c r="BP167">
        <f t="shared" si="910"/>
        <v>0</v>
      </c>
      <c r="BQ167">
        <f t="shared" si="911"/>
        <v>0</v>
      </c>
      <c r="BR167" s="24">
        <f t="shared" si="912"/>
        <v>0</v>
      </c>
      <c r="BS167" s="65" t="str">
        <f t="shared" si="913"/>
        <v>000000000000000</v>
      </c>
      <c r="BT167" t="str">
        <f t="shared" si="914"/>
        <v>00000000</v>
      </c>
      <c r="BU167" s="24">
        <f t="shared" si="915"/>
        <v>0</v>
      </c>
      <c r="BV167" s="65" t="str">
        <f t="shared" si="916"/>
        <v/>
      </c>
      <c r="BW167" s="69" t="str">
        <f t="shared" si="917"/>
        <v/>
      </c>
      <c r="BX167" s="24">
        <f t="shared" si="918"/>
        <v>0</v>
      </c>
      <c r="BY167" s="65" t="str">
        <f t="shared" si="919"/>
        <v/>
      </c>
      <c r="BZ167" s="24">
        <f t="shared" si="920"/>
        <v>0</v>
      </c>
      <c r="CA167" s="65" t="str">
        <f t="shared" si="921"/>
        <v/>
      </c>
      <c r="CB167" s="69" t="str">
        <f t="shared" si="922"/>
        <v/>
      </c>
      <c r="CC167" s="24">
        <f t="shared" si="923"/>
        <v>0</v>
      </c>
      <c r="CD167" s="65" t="str">
        <f t="shared" si="924"/>
        <v/>
      </c>
      <c r="CE167" s="73" t="str">
        <f>IF(CF167="","",MAX(CE$10:$CE166)+1)</f>
        <v/>
      </c>
      <c r="CF167" t="str">
        <f t="shared" si="879"/>
        <v/>
      </c>
      <c r="CG167" s="22" t="str">
        <f>IF(CH167="","",MAX($CG$10:CG166)+1)</f>
        <v/>
      </c>
      <c r="CH167" s="22" t="str">
        <f t="shared" si="880"/>
        <v/>
      </c>
      <c r="CI167" s="22" t="str">
        <f>IF(CJ167="","",MAX($CI$10:CI166)+1)</f>
        <v/>
      </c>
      <c r="CJ167" s="22" t="str">
        <f t="shared" si="881"/>
        <v/>
      </c>
    </row>
    <row r="168" spans="2:88">
      <c r="B168" s="39"/>
      <c r="C168" s="3"/>
      <c r="D168" s="3" t="str">
        <f t="shared" si="866"/>
        <v/>
      </c>
      <c r="E168" s="40"/>
      <c r="F168" s="40"/>
      <c r="G168" s="40">
        <f t="shared" si="882"/>
        <v>0</v>
      </c>
      <c r="H168" s="3">
        <v>80</v>
      </c>
      <c r="I168" s="3" t="str">
        <f t="shared" si="867"/>
        <v/>
      </c>
      <c r="J168" s="33"/>
      <c r="K168" s="3"/>
      <c r="L168" s="41"/>
      <c r="M168" s="41"/>
      <c r="N168" s="41"/>
      <c r="O168" s="41"/>
      <c r="P168" s="41"/>
      <c r="Q168" s="41"/>
      <c r="R168" s="41"/>
      <c r="S168" s="41"/>
      <c r="T168" s="3" t="s">
        <v>645</v>
      </c>
      <c r="U168" s="3" t="str">
        <f t="shared" si="868"/>
        <v/>
      </c>
      <c r="V168" s="41">
        <v>1</v>
      </c>
      <c r="W168" s="41">
        <f t="shared" si="883"/>
        <v>0</v>
      </c>
      <c r="X168" s="3">
        <v>0</v>
      </c>
      <c r="Y168" s="3" t="str">
        <f t="shared" si="869"/>
        <v/>
      </c>
      <c r="Z168" s="3"/>
      <c r="AA168" s="39" t="str">
        <f t="shared" si="884"/>
        <v/>
      </c>
      <c r="AC168" s="46"/>
      <c r="AD168" s="7"/>
      <c r="AE168" s="3" t="str">
        <f t="shared" si="870"/>
        <v/>
      </c>
      <c r="AF168" s="47">
        <f t="shared" si="925"/>
        <v>0</v>
      </c>
      <c r="AG168" s="46"/>
      <c r="AH168" s="7"/>
      <c r="AI168" s="3" t="str">
        <f t="shared" si="871"/>
        <v/>
      </c>
      <c r="AJ168" s="47">
        <f t="shared" si="926"/>
        <v>0</v>
      </c>
      <c r="AK168" s="53">
        <f t="shared" si="927"/>
        <v>0</v>
      </c>
      <c r="AL168" s="53">
        <f t="shared" si="928"/>
        <v>0</v>
      </c>
      <c r="AN168" s="56">
        <f t="shared" si="872"/>
        <v>0</v>
      </c>
      <c r="AP168" t="str">
        <f t="shared" si="885"/>
        <v/>
      </c>
      <c r="AQ168" t="str">
        <f t="shared" si="886"/>
        <v/>
      </c>
      <c r="AR168" t="str">
        <f t="shared" si="887"/>
        <v/>
      </c>
      <c r="AS168" t="str">
        <f t="shared" si="888"/>
        <v/>
      </c>
      <c r="AT168" t="str">
        <f t="shared" si="889"/>
        <v/>
      </c>
      <c r="AU168" t="str">
        <f t="shared" si="890"/>
        <v/>
      </c>
      <c r="AV168" t="str">
        <f t="shared" si="891"/>
        <v/>
      </c>
      <c r="AW168" t="str">
        <f t="shared" si="892"/>
        <v xml:space="preserve">                              </v>
      </c>
      <c r="AX168" s="24">
        <f t="shared" si="893"/>
        <v>0</v>
      </c>
      <c r="AY168" s="65" t="str">
        <f t="shared" si="894"/>
        <v>000000000000000</v>
      </c>
      <c r="AZ168" s="24">
        <f t="shared" si="895"/>
        <v>0</v>
      </c>
      <c r="BA168" s="65" t="str">
        <f t="shared" si="894"/>
        <v>000000000000000</v>
      </c>
      <c r="BB168" s="24">
        <f t="shared" si="896"/>
        <v>0</v>
      </c>
      <c r="BC168" s="65" t="str">
        <f t="shared" ref="BC168" si="1085">IF(BB168&lt;0,SUBSTITUTE(TEXT(BB168,"000000000000,00"),",",""),SUBSTITUTE(TEXT(BB168,"0000000000000,00"),",",""))</f>
        <v>000000000000000</v>
      </c>
      <c r="BD168" s="24">
        <f t="shared" si="898"/>
        <v>0</v>
      </c>
      <c r="BE168" s="65" t="str">
        <f t="shared" ref="BE168" si="1086">IF(BD168&lt;0,SUBSTITUTE(TEXT(BD168,"000000000000,00"),",",""),SUBSTITUTE(TEXT(BD168,"0000000000000,00"),",",""))</f>
        <v>000000000000000</v>
      </c>
      <c r="BF168" s="24">
        <f t="shared" si="900"/>
        <v>0</v>
      </c>
      <c r="BG168" s="65" t="str">
        <f t="shared" ref="BG168" si="1087">IF(BF168&lt;0,SUBSTITUTE(TEXT(BF168,"000000000000,00"),",",""),SUBSTITUTE(TEXT(BF168,"0000000000000,00"),",",""))</f>
        <v>000000000000000</v>
      </c>
      <c r="BH168" s="24">
        <f t="shared" si="902"/>
        <v>0</v>
      </c>
      <c r="BI168" s="65" t="str">
        <f t="shared" ref="BI168" si="1088">IF(BH168&lt;0,SUBSTITUTE(TEXT(BH168,"000000000000,00"),",",""),SUBSTITUTE(TEXT(BH168,"0000000000000,00"),",",""))</f>
        <v>000000000000000</v>
      </c>
      <c r="BJ168" s="24">
        <f t="shared" si="904"/>
        <v>0</v>
      </c>
      <c r="BK168" s="65" t="str">
        <f t="shared" ref="BK168" si="1089">IF(BJ168&lt;0,SUBSTITUTE(TEXT(BJ168,"000000000000,00"),",",""),SUBSTITUTE(TEXT(BJ168,"0000000000000,00"),",",""))</f>
        <v>000000000000000</v>
      </c>
      <c r="BL168" s="24">
        <f t="shared" si="906"/>
        <v>0</v>
      </c>
      <c r="BM168" s="65" t="str">
        <f t="shared" ref="BM168" si="1090">IF(BL168&lt;0,SUBSTITUTE(TEXT(BL168,"000000000000,00"),",",""),SUBSTITUTE(TEXT(BL168,"0000000000000,00"),",",""))</f>
        <v>000000000000000</v>
      </c>
      <c r="BN168" t="str">
        <f t="shared" si="908"/>
        <v>PES</v>
      </c>
      <c r="BO168" t="str">
        <f t="shared" si="909"/>
        <v>0001000000</v>
      </c>
      <c r="BP168">
        <f t="shared" si="910"/>
        <v>0</v>
      </c>
      <c r="BQ168">
        <f t="shared" si="911"/>
        <v>0</v>
      </c>
      <c r="BR168" s="24">
        <f t="shared" si="912"/>
        <v>0</v>
      </c>
      <c r="BS168" s="65" t="str">
        <f t="shared" si="913"/>
        <v>000000000000000</v>
      </c>
      <c r="BT168" t="str">
        <f t="shared" si="914"/>
        <v>00000000</v>
      </c>
      <c r="BU168" s="24">
        <f t="shared" si="915"/>
        <v>0</v>
      </c>
      <c r="BV168" s="65" t="str">
        <f t="shared" si="916"/>
        <v/>
      </c>
      <c r="BW168" s="69" t="str">
        <f t="shared" si="917"/>
        <v/>
      </c>
      <c r="BX168" s="24">
        <f t="shared" si="918"/>
        <v>0</v>
      </c>
      <c r="BY168" s="65" t="str">
        <f t="shared" si="919"/>
        <v/>
      </c>
      <c r="BZ168" s="24">
        <f t="shared" si="920"/>
        <v>0</v>
      </c>
      <c r="CA168" s="65" t="str">
        <f t="shared" si="921"/>
        <v/>
      </c>
      <c r="CB168" s="69" t="str">
        <f t="shared" si="922"/>
        <v/>
      </c>
      <c r="CC168" s="24">
        <f t="shared" si="923"/>
        <v>0</v>
      </c>
      <c r="CD168" s="65" t="str">
        <f t="shared" si="924"/>
        <v/>
      </c>
      <c r="CE168" s="73" t="str">
        <f>IF(CF168="","",MAX(CE$10:$CE167)+1)</f>
        <v/>
      </c>
      <c r="CF168" t="str">
        <f t="shared" si="879"/>
        <v/>
      </c>
      <c r="CG168" s="22" t="str">
        <f>IF(CH168="","",MAX($CG$10:CG167)+1)</f>
        <v/>
      </c>
      <c r="CH168" s="22" t="str">
        <f t="shared" si="880"/>
        <v/>
      </c>
      <c r="CI168" s="22" t="str">
        <f>IF(CJ168="","",MAX($CI$10:CI167)+1)</f>
        <v/>
      </c>
      <c r="CJ168" s="22" t="str">
        <f t="shared" si="881"/>
        <v/>
      </c>
    </row>
    <row r="169" spans="2:88">
      <c r="B169" s="39"/>
      <c r="C169" s="3"/>
      <c r="D169" s="3" t="str">
        <f t="shared" si="866"/>
        <v/>
      </c>
      <c r="E169" s="40"/>
      <c r="F169" s="40"/>
      <c r="G169" s="40">
        <f t="shared" si="882"/>
        <v>0</v>
      </c>
      <c r="H169" s="3">
        <v>80</v>
      </c>
      <c r="I169" s="3" t="str">
        <f t="shared" si="867"/>
        <v/>
      </c>
      <c r="J169" s="33"/>
      <c r="K169" s="3"/>
      <c r="L169" s="41"/>
      <c r="M169" s="41"/>
      <c r="N169" s="41"/>
      <c r="O169" s="41"/>
      <c r="P169" s="41"/>
      <c r="Q169" s="41"/>
      <c r="R169" s="41"/>
      <c r="S169" s="41"/>
      <c r="T169" s="3" t="s">
        <v>645</v>
      </c>
      <c r="U169" s="3" t="str">
        <f t="shared" si="868"/>
        <v/>
      </c>
      <c r="V169" s="41">
        <v>1</v>
      </c>
      <c r="W169" s="41">
        <f t="shared" si="883"/>
        <v>0</v>
      </c>
      <c r="X169" s="3">
        <v>0</v>
      </c>
      <c r="Y169" s="3" t="str">
        <f t="shared" si="869"/>
        <v/>
      </c>
      <c r="Z169" s="3"/>
      <c r="AA169" s="39" t="str">
        <f t="shared" si="884"/>
        <v/>
      </c>
      <c r="AC169" s="46"/>
      <c r="AD169" s="7"/>
      <c r="AE169" s="3" t="str">
        <f t="shared" si="870"/>
        <v/>
      </c>
      <c r="AF169" s="47">
        <f t="shared" si="925"/>
        <v>0</v>
      </c>
      <c r="AG169" s="46"/>
      <c r="AH169" s="7"/>
      <c r="AI169" s="3" t="str">
        <f t="shared" si="871"/>
        <v/>
      </c>
      <c r="AJ169" s="47">
        <f t="shared" si="926"/>
        <v>0</v>
      </c>
      <c r="AK169" s="53">
        <f t="shared" si="927"/>
        <v>0</v>
      </c>
      <c r="AL169" s="53">
        <f t="shared" si="928"/>
        <v>0</v>
      </c>
      <c r="AN169" s="56">
        <f t="shared" si="872"/>
        <v>0</v>
      </c>
      <c r="AP169" t="str">
        <f t="shared" si="885"/>
        <v/>
      </c>
      <c r="AQ169" t="str">
        <f t="shared" si="886"/>
        <v/>
      </c>
      <c r="AR169" t="str">
        <f t="shared" si="887"/>
        <v/>
      </c>
      <c r="AS169" t="str">
        <f t="shared" si="888"/>
        <v/>
      </c>
      <c r="AT169" t="str">
        <f t="shared" si="889"/>
        <v/>
      </c>
      <c r="AU169" t="str">
        <f t="shared" si="890"/>
        <v/>
      </c>
      <c r="AV169" t="str">
        <f t="shared" si="891"/>
        <v/>
      </c>
      <c r="AW169" t="str">
        <f t="shared" si="892"/>
        <v xml:space="preserve">                              </v>
      </c>
      <c r="AX169" s="24">
        <f t="shared" si="893"/>
        <v>0</v>
      </c>
      <c r="AY169" s="65" t="str">
        <f t="shared" si="894"/>
        <v>000000000000000</v>
      </c>
      <c r="AZ169" s="24">
        <f t="shared" si="895"/>
        <v>0</v>
      </c>
      <c r="BA169" s="65" t="str">
        <f t="shared" si="894"/>
        <v>000000000000000</v>
      </c>
      <c r="BB169" s="24">
        <f t="shared" si="896"/>
        <v>0</v>
      </c>
      <c r="BC169" s="65" t="str">
        <f t="shared" ref="BC169" si="1091">IF(BB169&lt;0,SUBSTITUTE(TEXT(BB169,"000000000000,00"),",",""),SUBSTITUTE(TEXT(BB169,"0000000000000,00"),",",""))</f>
        <v>000000000000000</v>
      </c>
      <c r="BD169" s="24">
        <f t="shared" si="898"/>
        <v>0</v>
      </c>
      <c r="BE169" s="65" t="str">
        <f t="shared" ref="BE169" si="1092">IF(BD169&lt;0,SUBSTITUTE(TEXT(BD169,"000000000000,00"),",",""),SUBSTITUTE(TEXT(BD169,"0000000000000,00"),",",""))</f>
        <v>000000000000000</v>
      </c>
      <c r="BF169" s="24">
        <f t="shared" si="900"/>
        <v>0</v>
      </c>
      <c r="BG169" s="65" t="str">
        <f t="shared" ref="BG169" si="1093">IF(BF169&lt;0,SUBSTITUTE(TEXT(BF169,"000000000000,00"),",",""),SUBSTITUTE(TEXT(BF169,"0000000000000,00"),",",""))</f>
        <v>000000000000000</v>
      </c>
      <c r="BH169" s="24">
        <f t="shared" si="902"/>
        <v>0</v>
      </c>
      <c r="BI169" s="65" t="str">
        <f t="shared" ref="BI169" si="1094">IF(BH169&lt;0,SUBSTITUTE(TEXT(BH169,"000000000000,00"),",",""),SUBSTITUTE(TEXT(BH169,"0000000000000,00"),",",""))</f>
        <v>000000000000000</v>
      </c>
      <c r="BJ169" s="24">
        <f t="shared" si="904"/>
        <v>0</v>
      </c>
      <c r="BK169" s="65" t="str">
        <f t="shared" ref="BK169" si="1095">IF(BJ169&lt;0,SUBSTITUTE(TEXT(BJ169,"000000000000,00"),",",""),SUBSTITUTE(TEXT(BJ169,"0000000000000,00"),",",""))</f>
        <v>000000000000000</v>
      </c>
      <c r="BL169" s="24">
        <f t="shared" si="906"/>
        <v>0</v>
      </c>
      <c r="BM169" s="65" t="str">
        <f t="shared" ref="BM169" si="1096">IF(BL169&lt;0,SUBSTITUTE(TEXT(BL169,"000000000000,00"),",",""),SUBSTITUTE(TEXT(BL169,"0000000000000,00"),",",""))</f>
        <v>000000000000000</v>
      </c>
      <c r="BN169" t="str">
        <f t="shared" si="908"/>
        <v>PES</v>
      </c>
      <c r="BO169" t="str">
        <f t="shared" si="909"/>
        <v>0001000000</v>
      </c>
      <c r="BP169">
        <f t="shared" si="910"/>
        <v>0</v>
      </c>
      <c r="BQ169">
        <f t="shared" si="911"/>
        <v>0</v>
      </c>
      <c r="BR169" s="24">
        <f t="shared" si="912"/>
        <v>0</v>
      </c>
      <c r="BS169" s="65" t="str">
        <f t="shared" si="913"/>
        <v>000000000000000</v>
      </c>
      <c r="BT169" t="str">
        <f t="shared" si="914"/>
        <v>00000000</v>
      </c>
      <c r="BU169" s="24">
        <f t="shared" si="915"/>
        <v>0</v>
      </c>
      <c r="BV169" s="65" t="str">
        <f t="shared" si="916"/>
        <v/>
      </c>
      <c r="BW169" s="69" t="str">
        <f t="shared" si="917"/>
        <v/>
      </c>
      <c r="BX169" s="24">
        <f t="shared" si="918"/>
        <v>0</v>
      </c>
      <c r="BY169" s="65" t="str">
        <f t="shared" si="919"/>
        <v/>
      </c>
      <c r="BZ169" s="24">
        <f t="shared" si="920"/>
        <v>0</v>
      </c>
      <c r="CA169" s="65" t="str">
        <f t="shared" si="921"/>
        <v/>
      </c>
      <c r="CB169" s="69" t="str">
        <f t="shared" si="922"/>
        <v/>
      </c>
      <c r="CC169" s="24">
        <f t="shared" si="923"/>
        <v>0</v>
      </c>
      <c r="CD169" s="65" t="str">
        <f t="shared" si="924"/>
        <v/>
      </c>
      <c r="CE169" s="73" t="str">
        <f>IF(CF169="","",MAX(CE$10:$CE168)+1)</f>
        <v/>
      </c>
      <c r="CF169" t="str">
        <f t="shared" si="879"/>
        <v/>
      </c>
      <c r="CG169" s="22" t="str">
        <f>IF(CH169="","",MAX($CG$10:CG168)+1)</f>
        <v/>
      </c>
      <c r="CH169" s="22" t="str">
        <f t="shared" si="880"/>
        <v/>
      </c>
      <c r="CI169" s="22" t="str">
        <f>IF(CJ169="","",MAX($CI$10:CI168)+1)</f>
        <v/>
      </c>
      <c r="CJ169" s="22" t="str">
        <f t="shared" si="881"/>
        <v/>
      </c>
    </row>
    <row r="170" spans="2:88">
      <c r="B170" s="39"/>
      <c r="C170" s="3"/>
      <c r="D170" s="3" t="str">
        <f t="shared" si="866"/>
        <v/>
      </c>
      <c r="E170" s="40"/>
      <c r="F170" s="40"/>
      <c r="G170" s="40">
        <f t="shared" si="882"/>
        <v>0</v>
      </c>
      <c r="H170" s="3">
        <v>80</v>
      </c>
      <c r="I170" s="3" t="str">
        <f t="shared" si="867"/>
        <v/>
      </c>
      <c r="J170" s="33"/>
      <c r="K170" s="3"/>
      <c r="L170" s="41"/>
      <c r="M170" s="41"/>
      <c r="N170" s="41"/>
      <c r="O170" s="41"/>
      <c r="P170" s="41"/>
      <c r="Q170" s="41"/>
      <c r="R170" s="41"/>
      <c r="S170" s="41"/>
      <c r="T170" s="3" t="s">
        <v>645</v>
      </c>
      <c r="U170" s="3" t="str">
        <f t="shared" si="868"/>
        <v/>
      </c>
      <c r="V170" s="41">
        <v>1</v>
      </c>
      <c r="W170" s="41">
        <f t="shared" si="883"/>
        <v>0</v>
      </c>
      <c r="X170" s="3">
        <v>0</v>
      </c>
      <c r="Y170" s="3" t="str">
        <f t="shared" si="869"/>
        <v/>
      </c>
      <c r="Z170" s="3"/>
      <c r="AA170" s="39" t="str">
        <f t="shared" si="884"/>
        <v/>
      </c>
      <c r="AC170" s="46"/>
      <c r="AD170" s="7"/>
      <c r="AE170" s="3" t="str">
        <f t="shared" si="870"/>
        <v/>
      </c>
      <c r="AF170" s="47">
        <f t="shared" si="925"/>
        <v>0</v>
      </c>
      <c r="AG170" s="46"/>
      <c r="AH170" s="7"/>
      <c r="AI170" s="3" t="str">
        <f t="shared" si="871"/>
        <v/>
      </c>
      <c r="AJ170" s="47">
        <f t="shared" si="926"/>
        <v>0</v>
      </c>
      <c r="AK170" s="53">
        <f t="shared" si="927"/>
        <v>0</v>
      </c>
      <c r="AL170" s="53">
        <f t="shared" si="928"/>
        <v>0</v>
      </c>
      <c r="AN170" s="56">
        <f t="shared" si="872"/>
        <v>0</v>
      </c>
      <c r="AP170" t="str">
        <f t="shared" si="885"/>
        <v/>
      </c>
      <c r="AQ170" t="str">
        <f t="shared" si="886"/>
        <v/>
      </c>
      <c r="AR170" t="str">
        <f t="shared" si="887"/>
        <v/>
      </c>
      <c r="AS170" t="str">
        <f t="shared" si="888"/>
        <v/>
      </c>
      <c r="AT170" t="str">
        <f t="shared" si="889"/>
        <v/>
      </c>
      <c r="AU170" t="str">
        <f t="shared" si="890"/>
        <v/>
      </c>
      <c r="AV170" t="str">
        <f t="shared" si="891"/>
        <v/>
      </c>
      <c r="AW170" t="str">
        <f t="shared" si="892"/>
        <v xml:space="preserve">                              </v>
      </c>
      <c r="AX170" s="24">
        <f t="shared" si="893"/>
        <v>0</v>
      </c>
      <c r="AY170" s="65" t="str">
        <f t="shared" si="894"/>
        <v>000000000000000</v>
      </c>
      <c r="AZ170" s="24">
        <f t="shared" si="895"/>
        <v>0</v>
      </c>
      <c r="BA170" s="65" t="str">
        <f t="shared" si="894"/>
        <v>000000000000000</v>
      </c>
      <c r="BB170" s="24">
        <f t="shared" si="896"/>
        <v>0</v>
      </c>
      <c r="BC170" s="65" t="str">
        <f t="shared" ref="BC170" si="1097">IF(BB170&lt;0,SUBSTITUTE(TEXT(BB170,"000000000000,00"),",",""),SUBSTITUTE(TEXT(BB170,"0000000000000,00"),",",""))</f>
        <v>000000000000000</v>
      </c>
      <c r="BD170" s="24">
        <f t="shared" si="898"/>
        <v>0</v>
      </c>
      <c r="BE170" s="65" t="str">
        <f t="shared" ref="BE170" si="1098">IF(BD170&lt;0,SUBSTITUTE(TEXT(BD170,"000000000000,00"),",",""),SUBSTITUTE(TEXT(BD170,"0000000000000,00"),",",""))</f>
        <v>000000000000000</v>
      </c>
      <c r="BF170" s="24">
        <f t="shared" si="900"/>
        <v>0</v>
      </c>
      <c r="BG170" s="65" t="str">
        <f t="shared" ref="BG170" si="1099">IF(BF170&lt;0,SUBSTITUTE(TEXT(BF170,"000000000000,00"),",",""),SUBSTITUTE(TEXT(BF170,"0000000000000,00"),",",""))</f>
        <v>000000000000000</v>
      </c>
      <c r="BH170" s="24">
        <f t="shared" si="902"/>
        <v>0</v>
      </c>
      <c r="BI170" s="65" t="str">
        <f t="shared" ref="BI170" si="1100">IF(BH170&lt;0,SUBSTITUTE(TEXT(BH170,"000000000000,00"),",",""),SUBSTITUTE(TEXT(BH170,"0000000000000,00"),",",""))</f>
        <v>000000000000000</v>
      </c>
      <c r="BJ170" s="24">
        <f t="shared" si="904"/>
        <v>0</v>
      </c>
      <c r="BK170" s="65" t="str">
        <f t="shared" ref="BK170" si="1101">IF(BJ170&lt;0,SUBSTITUTE(TEXT(BJ170,"000000000000,00"),",",""),SUBSTITUTE(TEXT(BJ170,"0000000000000,00"),",",""))</f>
        <v>000000000000000</v>
      </c>
      <c r="BL170" s="24">
        <f t="shared" si="906"/>
        <v>0</v>
      </c>
      <c r="BM170" s="65" t="str">
        <f t="shared" ref="BM170" si="1102">IF(BL170&lt;0,SUBSTITUTE(TEXT(BL170,"000000000000,00"),",",""),SUBSTITUTE(TEXT(BL170,"0000000000000,00"),",",""))</f>
        <v>000000000000000</v>
      </c>
      <c r="BN170" t="str">
        <f t="shared" si="908"/>
        <v>PES</v>
      </c>
      <c r="BO170" t="str">
        <f t="shared" si="909"/>
        <v>0001000000</v>
      </c>
      <c r="BP170">
        <f t="shared" si="910"/>
        <v>0</v>
      </c>
      <c r="BQ170">
        <f t="shared" si="911"/>
        <v>0</v>
      </c>
      <c r="BR170" s="24">
        <f t="shared" si="912"/>
        <v>0</v>
      </c>
      <c r="BS170" s="65" t="str">
        <f t="shared" si="913"/>
        <v>000000000000000</v>
      </c>
      <c r="BT170" t="str">
        <f t="shared" si="914"/>
        <v>00000000</v>
      </c>
      <c r="BU170" s="24">
        <f t="shared" si="915"/>
        <v>0</v>
      </c>
      <c r="BV170" s="65" t="str">
        <f t="shared" si="916"/>
        <v/>
      </c>
      <c r="BW170" s="69" t="str">
        <f t="shared" si="917"/>
        <v/>
      </c>
      <c r="BX170" s="24">
        <f t="shared" si="918"/>
        <v>0</v>
      </c>
      <c r="BY170" s="65" t="str">
        <f t="shared" si="919"/>
        <v/>
      </c>
      <c r="BZ170" s="24">
        <f t="shared" si="920"/>
        <v>0</v>
      </c>
      <c r="CA170" s="65" t="str">
        <f t="shared" si="921"/>
        <v/>
      </c>
      <c r="CB170" s="69" t="str">
        <f t="shared" si="922"/>
        <v/>
      </c>
      <c r="CC170" s="24">
        <f t="shared" si="923"/>
        <v>0</v>
      </c>
      <c r="CD170" s="65" t="str">
        <f t="shared" si="924"/>
        <v/>
      </c>
      <c r="CE170" s="73" t="str">
        <f>IF(CF170="","",MAX(CE$10:$CE169)+1)</f>
        <v/>
      </c>
      <c r="CF170" t="str">
        <f t="shared" si="879"/>
        <v/>
      </c>
      <c r="CG170" s="22" t="str">
        <f>IF(CH170="","",MAX($CG$10:CG169)+1)</f>
        <v/>
      </c>
      <c r="CH170" s="22" t="str">
        <f t="shared" si="880"/>
        <v/>
      </c>
      <c r="CI170" s="22" t="str">
        <f>IF(CJ170="","",MAX($CI$10:CI169)+1)</f>
        <v/>
      </c>
      <c r="CJ170" s="22" t="str">
        <f t="shared" si="881"/>
        <v/>
      </c>
    </row>
    <row r="171" spans="2:88">
      <c r="B171" s="39"/>
      <c r="C171" s="3"/>
      <c r="D171" s="3" t="str">
        <f t="shared" si="866"/>
        <v/>
      </c>
      <c r="E171" s="40"/>
      <c r="F171" s="40"/>
      <c r="G171" s="40">
        <f t="shared" si="882"/>
        <v>0</v>
      </c>
      <c r="H171" s="3">
        <v>80</v>
      </c>
      <c r="I171" s="3" t="str">
        <f t="shared" si="867"/>
        <v/>
      </c>
      <c r="J171" s="33"/>
      <c r="K171" s="3"/>
      <c r="L171" s="41"/>
      <c r="M171" s="41"/>
      <c r="N171" s="41"/>
      <c r="O171" s="41"/>
      <c r="P171" s="41"/>
      <c r="Q171" s="41"/>
      <c r="R171" s="41"/>
      <c r="S171" s="41"/>
      <c r="T171" s="3" t="s">
        <v>645</v>
      </c>
      <c r="U171" s="3" t="str">
        <f t="shared" si="868"/>
        <v/>
      </c>
      <c r="V171" s="41">
        <v>1</v>
      </c>
      <c r="W171" s="41">
        <f t="shared" si="883"/>
        <v>0</v>
      </c>
      <c r="X171" s="3">
        <v>0</v>
      </c>
      <c r="Y171" s="3" t="str">
        <f t="shared" si="869"/>
        <v/>
      </c>
      <c r="Z171" s="3"/>
      <c r="AA171" s="39" t="str">
        <f t="shared" si="884"/>
        <v/>
      </c>
      <c r="AC171" s="46"/>
      <c r="AD171" s="7"/>
      <c r="AE171" s="3" t="str">
        <f t="shared" si="870"/>
        <v/>
      </c>
      <c r="AF171" s="47">
        <f t="shared" si="925"/>
        <v>0</v>
      </c>
      <c r="AG171" s="46"/>
      <c r="AH171" s="7"/>
      <c r="AI171" s="3" t="str">
        <f t="shared" si="871"/>
        <v/>
      </c>
      <c r="AJ171" s="47">
        <f t="shared" si="926"/>
        <v>0</v>
      </c>
      <c r="AK171" s="53">
        <f t="shared" si="927"/>
        <v>0</v>
      </c>
      <c r="AL171" s="53">
        <f t="shared" si="928"/>
        <v>0</v>
      </c>
      <c r="AN171" s="56">
        <f t="shared" si="872"/>
        <v>0</v>
      </c>
      <c r="AP171" t="str">
        <f t="shared" si="885"/>
        <v/>
      </c>
      <c r="AQ171" t="str">
        <f t="shared" si="886"/>
        <v/>
      </c>
      <c r="AR171" t="str">
        <f t="shared" si="887"/>
        <v/>
      </c>
      <c r="AS171" t="str">
        <f t="shared" si="888"/>
        <v/>
      </c>
      <c r="AT171" t="str">
        <f t="shared" si="889"/>
        <v/>
      </c>
      <c r="AU171" t="str">
        <f t="shared" si="890"/>
        <v/>
      </c>
      <c r="AV171" t="str">
        <f t="shared" si="891"/>
        <v/>
      </c>
      <c r="AW171" t="str">
        <f t="shared" si="892"/>
        <v xml:space="preserve">                              </v>
      </c>
      <c r="AX171" s="24">
        <f t="shared" si="893"/>
        <v>0</v>
      </c>
      <c r="AY171" s="65" t="str">
        <f t="shared" si="894"/>
        <v>000000000000000</v>
      </c>
      <c r="AZ171" s="24">
        <f t="shared" si="895"/>
        <v>0</v>
      </c>
      <c r="BA171" s="65" t="str">
        <f t="shared" si="894"/>
        <v>000000000000000</v>
      </c>
      <c r="BB171" s="24">
        <f t="shared" si="896"/>
        <v>0</v>
      </c>
      <c r="BC171" s="65" t="str">
        <f t="shared" ref="BC171" si="1103">IF(BB171&lt;0,SUBSTITUTE(TEXT(BB171,"000000000000,00"),",",""),SUBSTITUTE(TEXT(BB171,"0000000000000,00"),",",""))</f>
        <v>000000000000000</v>
      </c>
      <c r="BD171" s="24">
        <f t="shared" si="898"/>
        <v>0</v>
      </c>
      <c r="BE171" s="65" t="str">
        <f t="shared" ref="BE171" si="1104">IF(BD171&lt;0,SUBSTITUTE(TEXT(BD171,"000000000000,00"),",",""),SUBSTITUTE(TEXT(BD171,"0000000000000,00"),",",""))</f>
        <v>000000000000000</v>
      </c>
      <c r="BF171" s="24">
        <f t="shared" si="900"/>
        <v>0</v>
      </c>
      <c r="BG171" s="65" t="str">
        <f t="shared" ref="BG171" si="1105">IF(BF171&lt;0,SUBSTITUTE(TEXT(BF171,"000000000000,00"),",",""),SUBSTITUTE(TEXT(BF171,"0000000000000,00"),",",""))</f>
        <v>000000000000000</v>
      </c>
      <c r="BH171" s="24">
        <f t="shared" si="902"/>
        <v>0</v>
      </c>
      <c r="BI171" s="65" t="str">
        <f t="shared" ref="BI171" si="1106">IF(BH171&lt;0,SUBSTITUTE(TEXT(BH171,"000000000000,00"),",",""),SUBSTITUTE(TEXT(BH171,"0000000000000,00"),",",""))</f>
        <v>000000000000000</v>
      </c>
      <c r="BJ171" s="24">
        <f t="shared" si="904"/>
        <v>0</v>
      </c>
      <c r="BK171" s="65" t="str">
        <f t="shared" ref="BK171" si="1107">IF(BJ171&lt;0,SUBSTITUTE(TEXT(BJ171,"000000000000,00"),",",""),SUBSTITUTE(TEXT(BJ171,"0000000000000,00"),",",""))</f>
        <v>000000000000000</v>
      </c>
      <c r="BL171" s="24">
        <f t="shared" si="906"/>
        <v>0</v>
      </c>
      <c r="BM171" s="65" t="str">
        <f t="shared" ref="BM171" si="1108">IF(BL171&lt;0,SUBSTITUTE(TEXT(BL171,"000000000000,00"),",",""),SUBSTITUTE(TEXT(BL171,"0000000000000,00"),",",""))</f>
        <v>000000000000000</v>
      </c>
      <c r="BN171" t="str">
        <f t="shared" si="908"/>
        <v>PES</v>
      </c>
      <c r="BO171" t="str">
        <f t="shared" si="909"/>
        <v>0001000000</v>
      </c>
      <c r="BP171">
        <f t="shared" si="910"/>
        <v>0</v>
      </c>
      <c r="BQ171">
        <f t="shared" si="911"/>
        <v>0</v>
      </c>
      <c r="BR171" s="24">
        <f t="shared" si="912"/>
        <v>0</v>
      </c>
      <c r="BS171" s="65" t="str">
        <f t="shared" si="913"/>
        <v>000000000000000</v>
      </c>
      <c r="BT171" t="str">
        <f t="shared" si="914"/>
        <v>00000000</v>
      </c>
      <c r="BU171" s="24">
        <f t="shared" si="915"/>
        <v>0</v>
      </c>
      <c r="BV171" s="65" t="str">
        <f t="shared" si="916"/>
        <v/>
      </c>
      <c r="BW171" s="69" t="str">
        <f t="shared" si="917"/>
        <v/>
      </c>
      <c r="BX171" s="24">
        <f t="shared" si="918"/>
        <v>0</v>
      </c>
      <c r="BY171" s="65" t="str">
        <f t="shared" si="919"/>
        <v/>
      </c>
      <c r="BZ171" s="24">
        <f t="shared" si="920"/>
        <v>0</v>
      </c>
      <c r="CA171" s="65" t="str">
        <f t="shared" si="921"/>
        <v/>
      </c>
      <c r="CB171" s="69" t="str">
        <f t="shared" si="922"/>
        <v/>
      </c>
      <c r="CC171" s="24">
        <f t="shared" si="923"/>
        <v>0</v>
      </c>
      <c r="CD171" s="65" t="str">
        <f t="shared" si="924"/>
        <v/>
      </c>
      <c r="CE171" s="73" t="str">
        <f>IF(CF171="","",MAX(CE$10:$CE170)+1)</f>
        <v/>
      </c>
      <c r="CF171" t="str">
        <f t="shared" si="879"/>
        <v/>
      </c>
      <c r="CG171" s="22" t="str">
        <f>IF(CH171="","",MAX($CG$10:CG170)+1)</f>
        <v/>
      </c>
      <c r="CH171" s="22" t="str">
        <f t="shared" si="880"/>
        <v/>
      </c>
      <c r="CI171" s="22" t="str">
        <f>IF(CJ171="","",MAX($CI$10:CI170)+1)</f>
        <v/>
      </c>
      <c r="CJ171" s="22" t="str">
        <f t="shared" si="881"/>
        <v/>
      </c>
    </row>
    <row r="172" spans="2:88">
      <c r="B172" s="39"/>
      <c r="C172" s="3"/>
      <c r="D172" s="3" t="str">
        <f t="shared" si="866"/>
        <v/>
      </c>
      <c r="E172" s="40"/>
      <c r="F172" s="40"/>
      <c r="G172" s="40">
        <f t="shared" si="882"/>
        <v>0</v>
      </c>
      <c r="H172" s="3">
        <v>80</v>
      </c>
      <c r="I172" s="3" t="str">
        <f t="shared" si="867"/>
        <v/>
      </c>
      <c r="J172" s="33"/>
      <c r="K172" s="3"/>
      <c r="L172" s="41"/>
      <c r="M172" s="41"/>
      <c r="N172" s="41"/>
      <c r="O172" s="41"/>
      <c r="P172" s="41"/>
      <c r="Q172" s="41"/>
      <c r="R172" s="41"/>
      <c r="S172" s="41"/>
      <c r="T172" s="3" t="s">
        <v>645</v>
      </c>
      <c r="U172" s="3" t="str">
        <f t="shared" si="868"/>
        <v/>
      </c>
      <c r="V172" s="41">
        <v>1</v>
      </c>
      <c r="W172" s="41">
        <f t="shared" si="883"/>
        <v>0</v>
      </c>
      <c r="X172" s="3">
        <v>0</v>
      </c>
      <c r="Y172" s="3" t="str">
        <f t="shared" si="869"/>
        <v/>
      </c>
      <c r="Z172" s="3"/>
      <c r="AA172" s="39" t="str">
        <f t="shared" si="884"/>
        <v/>
      </c>
      <c r="AC172" s="46"/>
      <c r="AD172" s="7"/>
      <c r="AE172" s="3" t="str">
        <f t="shared" si="870"/>
        <v/>
      </c>
      <c r="AF172" s="47">
        <f t="shared" si="925"/>
        <v>0</v>
      </c>
      <c r="AG172" s="46"/>
      <c r="AH172" s="7"/>
      <c r="AI172" s="3" t="str">
        <f t="shared" si="871"/>
        <v/>
      </c>
      <c r="AJ172" s="47">
        <f t="shared" si="926"/>
        <v>0</v>
      </c>
      <c r="AK172" s="53">
        <f t="shared" si="927"/>
        <v>0</v>
      </c>
      <c r="AL172" s="53">
        <f t="shared" si="928"/>
        <v>0</v>
      </c>
      <c r="AN172" s="56">
        <f t="shared" si="872"/>
        <v>0</v>
      </c>
      <c r="AP172" t="str">
        <f t="shared" si="885"/>
        <v/>
      </c>
      <c r="AQ172" t="str">
        <f t="shared" si="886"/>
        <v/>
      </c>
      <c r="AR172" t="str">
        <f t="shared" si="887"/>
        <v/>
      </c>
      <c r="AS172" t="str">
        <f t="shared" si="888"/>
        <v/>
      </c>
      <c r="AT172" t="str">
        <f t="shared" si="889"/>
        <v/>
      </c>
      <c r="AU172" t="str">
        <f t="shared" si="890"/>
        <v/>
      </c>
      <c r="AV172" t="str">
        <f t="shared" si="891"/>
        <v/>
      </c>
      <c r="AW172" t="str">
        <f t="shared" si="892"/>
        <v xml:space="preserve">                              </v>
      </c>
      <c r="AX172" s="24">
        <f t="shared" si="893"/>
        <v>0</v>
      </c>
      <c r="AY172" s="65" t="str">
        <f t="shared" si="894"/>
        <v>000000000000000</v>
      </c>
      <c r="AZ172" s="24">
        <f t="shared" si="895"/>
        <v>0</v>
      </c>
      <c r="BA172" s="65" t="str">
        <f t="shared" si="894"/>
        <v>000000000000000</v>
      </c>
      <c r="BB172" s="24">
        <f t="shared" si="896"/>
        <v>0</v>
      </c>
      <c r="BC172" s="65" t="str">
        <f t="shared" ref="BC172" si="1109">IF(BB172&lt;0,SUBSTITUTE(TEXT(BB172,"000000000000,00"),",",""),SUBSTITUTE(TEXT(BB172,"0000000000000,00"),",",""))</f>
        <v>000000000000000</v>
      </c>
      <c r="BD172" s="24">
        <f t="shared" si="898"/>
        <v>0</v>
      </c>
      <c r="BE172" s="65" t="str">
        <f t="shared" ref="BE172" si="1110">IF(BD172&lt;0,SUBSTITUTE(TEXT(BD172,"000000000000,00"),",",""),SUBSTITUTE(TEXT(BD172,"0000000000000,00"),",",""))</f>
        <v>000000000000000</v>
      </c>
      <c r="BF172" s="24">
        <f t="shared" si="900"/>
        <v>0</v>
      </c>
      <c r="BG172" s="65" t="str">
        <f t="shared" ref="BG172" si="1111">IF(BF172&lt;0,SUBSTITUTE(TEXT(BF172,"000000000000,00"),",",""),SUBSTITUTE(TEXT(BF172,"0000000000000,00"),",",""))</f>
        <v>000000000000000</v>
      </c>
      <c r="BH172" s="24">
        <f t="shared" si="902"/>
        <v>0</v>
      </c>
      <c r="BI172" s="65" t="str">
        <f t="shared" ref="BI172" si="1112">IF(BH172&lt;0,SUBSTITUTE(TEXT(BH172,"000000000000,00"),",",""),SUBSTITUTE(TEXT(BH172,"0000000000000,00"),",",""))</f>
        <v>000000000000000</v>
      </c>
      <c r="BJ172" s="24">
        <f t="shared" si="904"/>
        <v>0</v>
      </c>
      <c r="BK172" s="65" t="str">
        <f t="shared" ref="BK172" si="1113">IF(BJ172&lt;0,SUBSTITUTE(TEXT(BJ172,"000000000000,00"),",",""),SUBSTITUTE(TEXT(BJ172,"0000000000000,00"),",",""))</f>
        <v>000000000000000</v>
      </c>
      <c r="BL172" s="24">
        <f t="shared" si="906"/>
        <v>0</v>
      </c>
      <c r="BM172" s="65" t="str">
        <f t="shared" ref="BM172" si="1114">IF(BL172&lt;0,SUBSTITUTE(TEXT(BL172,"000000000000,00"),",",""),SUBSTITUTE(TEXT(BL172,"0000000000000,00"),",",""))</f>
        <v>000000000000000</v>
      </c>
      <c r="BN172" t="str">
        <f t="shared" si="908"/>
        <v>PES</v>
      </c>
      <c r="BO172" t="str">
        <f t="shared" si="909"/>
        <v>0001000000</v>
      </c>
      <c r="BP172">
        <f t="shared" si="910"/>
        <v>0</v>
      </c>
      <c r="BQ172">
        <f t="shared" si="911"/>
        <v>0</v>
      </c>
      <c r="BR172" s="24">
        <f t="shared" si="912"/>
        <v>0</v>
      </c>
      <c r="BS172" s="65" t="str">
        <f t="shared" si="913"/>
        <v>000000000000000</v>
      </c>
      <c r="BT172" t="str">
        <f t="shared" si="914"/>
        <v>00000000</v>
      </c>
      <c r="BU172" s="24">
        <f t="shared" si="915"/>
        <v>0</v>
      </c>
      <c r="BV172" s="65" t="str">
        <f t="shared" si="916"/>
        <v/>
      </c>
      <c r="BW172" s="69" t="str">
        <f t="shared" si="917"/>
        <v/>
      </c>
      <c r="BX172" s="24">
        <f t="shared" si="918"/>
        <v>0</v>
      </c>
      <c r="BY172" s="65" t="str">
        <f t="shared" si="919"/>
        <v/>
      </c>
      <c r="BZ172" s="24">
        <f t="shared" si="920"/>
        <v>0</v>
      </c>
      <c r="CA172" s="65" t="str">
        <f t="shared" si="921"/>
        <v/>
      </c>
      <c r="CB172" s="69" t="str">
        <f t="shared" si="922"/>
        <v/>
      </c>
      <c r="CC172" s="24">
        <f t="shared" si="923"/>
        <v>0</v>
      </c>
      <c r="CD172" s="65" t="str">
        <f t="shared" si="924"/>
        <v/>
      </c>
      <c r="CE172" s="73" t="str">
        <f>IF(CF172="","",MAX(CE$10:$CE171)+1)</f>
        <v/>
      </c>
      <c r="CF172" t="str">
        <f t="shared" si="879"/>
        <v/>
      </c>
      <c r="CG172" s="22" t="str">
        <f>IF(CH172="","",MAX($CG$10:CG171)+1)</f>
        <v/>
      </c>
      <c r="CH172" s="22" t="str">
        <f t="shared" si="880"/>
        <v/>
      </c>
      <c r="CI172" s="22" t="str">
        <f>IF(CJ172="","",MAX($CI$10:CI171)+1)</f>
        <v/>
      </c>
      <c r="CJ172" s="22" t="str">
        <f t="shared" si="881"/>
        <v/>
      </c>
    </row>
    <row r="173" spans="2:88">
      <c r="B173" s="39"/>
      <c r="C173" s="3"/>
      <c r="D173" s="3" t="str">
        <f t="shared" si="866"/>
        <v/>
      </c>
      <c r="E173" s="40"/>
      <c r="F173" s="40"/>
      <c r="G173" s="40">
        <f t="shared" si="882"/>
        <v>0</v>
      </c>
      <c r="H173" s="3">
        <v>80</v>
      </c>
      <c r="I173" s="3" t="str">
        <f t="shared" si="867"/>
        <v/>
      </c>
      <c r="J173" s="33"/>
      <c r="K173" s="3"/>
      <c r="L173" s="41"/>
      <c r="M173" s="41"/>
      <c r="N173" s="41"/>
      <c r="O173" s="41"/>
      <c r="P173" s="41"/>
      <c r="Q173" s="41"/>
      <c r="R173" s="41"/>
      <c r="S173" s="41"/>
      <c r="T173" s="3" t="s">
        <v>645</v>
      </c>
      <c r="U173" s="3" t="str">
        <f t="shared" si="868"/>
        <v/>
      </c>
      <c r="V173" s="41">
        <v>1</v>
      </c>
      <c r="W173" s="41">
        <f t="shared" si="883"/>
        <v>0</v>
      </c>
      <c r="X173" s="3">
        <v>0</v>
      </c>
      <c r="Y173" s="3" t="str">
        <f t="shared" si="869"/>
        <v/>
      </c>
      <c r="Z173" s="3"/>
      <c r="AA173" s="39" t="str">
        <f t="shared" si="884"/>
        <v/>
      </c>
      <c r="AC173" s="46"/>
      <c r="AD173" s="7"/>
      <c r="AE173" s="3" t="str">
        <f t="shared" si="870"/>
        <v/>
      </c>
      <c r="AF173" s="47">
        <f t="shared" si="925"/>
        <v>0</v>
      </c>
      <c r="AG173" s="46"/>
      <c r="AH173" s="7"/>
      <c r="AI173" s="3" t="str">
        <f t="shared" si="871"/>
        <v/>
      </c>
      <c r="AJ173" s="47">
        <f t="shared" si="926"/>
        <v>0</v>
      </c>
      <c r="AK173" s="53">
        <f t="shared" si="927"/>
        <v>0</v>
      </c>
      <c r="AL173" s="53">
        <f t="shared" si="928"/>
        <v>0</v>
      </c>
      <c r="AN173" s="56">
        <f t="shared" si="872"/>
        <v>0</v>
      </c>
      <c r="AP173" t="str">
        <f t="shared" si="885"/>
        <v/>
      </c>
      <c r="AQ173" t="str">
        <f t="shared" si="886"/>
        <v/>
      </c>
      <c r="AR173" t="str">
        <f t="shared" si="887"/>
        <v/>
      </c>
      <c r="AS173" t="str">
        <f t="shared" si="888"/>
        <v/>
      </c>
      <c r="AT173" t="str">
        <f t="shared" si="889"/>
        <v/>
      </c>
      <c r="AU173" t="str">
        <f t="shared" si="890"/>
        <v/>
      </c>
      <c r="AV173" t="str">
        <f t="shared" si="891"/>
        <v/>
      </c>
      <c r="AW173" t="str">
        <f t="shared" si="892"/>
        <v xml:space="preserve">                              </v>
      </c>
      <c r="AX173" s="24">
        <f t="shared" si="893"/>
        <v>0</v>
      </c>
      <c r="AY173" s="65" t="str">
        <f t="shared" si="894"/>
        <v>000000000000000</v>
      </c>
      <c r="AZ173" s="24">
        <f t="shared" si="895"/>
        <v>0</v>
      </c>
      <c r="BA173" s="65" t="str">
        <f t="shared" si="894"/>
        <v>000000000000000</v>
      </c>
      <c r="BB173" s="24">
        <f t="shared" si="896"/>
        <v>0</v>
      </c>
      <c r="BC173" s="65" t="str">
        <f t="shared" ref="BC173" si="1115">IF(BB173&lt;0,SUBSTITUTE(TEXT(BB173,"000000000000,00"),",",""),SUBSTITUTE(TEXT(BB173,"0000000000000,00"),",",""))</f>
        <v>000000000000000</v>
      </c>
      <c r="BD173" s="24">
        <f t="shared" si="898"/>
        <v>0</v>
      </c>
      <c r="BE173" s="65" t="str">
        <f t="shared" ref="BE173" si="1116">IF(BD173&lt;0,SUBSTITUTE(TEXT(BD173,"000000000000,00"),",",""),SUBSTITUTE(TEXT(BD173,"0000000000000,00"),",",""))</f>
        <v>000000000000000</v>
      </c>
      <c r="BF173" s="24">
        <f t="shared" si="900"/>
        <v>0</v>
      </c>
      <c r="BG173" s="65" t="str">
        <f t="shared" ref="BG173" si="1117">IF(BF173&lt;0,SUBSTITUTE(TEXT(BF173,"000000000000,00"),",",""),SUBSTITUTE(TEXT(BF173,"0000000000000,00"),",",""))</f>
        <v>000000000000000</v>
      </c>
      <c r="BH173" s="24">
        <f t="shared" si="902"/>
        <v>0</v>
      </c>
      <c r="BI173" s="65" t="str">
        <f t="shared" ref="BI173" si="1118">IF(BH173&lt;0,SUBSTITUTE(TEXT(BH173,"000000000000,00"),",",""),SUBSTITUTE(TEXT(BH173,"0000000000000,00"),",",""))</f>
        <v>000000000000000</v>
      </c>
      <c r="BJ173" s="24">
        <f t="shared" si="904"/>
        <v>0</v>
      </c>
      <c r="BK173" s="65" t="str">
        <f t="shared" ref="BK173" si="1119">IF(BJ173&lt;0,SUBSTITUTE(TEXT(BJ173,"000000000000,00"),",",""),SUBSTITUTE(TEXT(BJ173,"0000000000000,00"),",",""))</f>
        <v>000000000000000</v>
      </c>
      <c r="BL173" s="24">
        <f t="shared" si="906"/>
        <v>0</v>
      </c>
      <c r="BM173" s="65" t="str">
        <f t="shared" ref="BM173" si="1120">IF(BL173&lt;0,SUBSTITUTE(TEXT(BL173,"000000000000,00"),",",""),SUBSTITUTE(TEXT(BL173,"0000000000000,00"),",",""))</f>
        <v>000000000000000</v>
      </c>
      <c r="BN173" t="str">
        <f t="shared" si="908"/>
        <v>PES</v>
      </c>
      <c r="BO173" t="str">
        <f t="shared" si="909"/>
        <v>0001000000</v>
      </c>
      <c r="BP173">
        <f t="shared" si="910"/>
        <v>0</v>
      </c>
      <c r="BQ173">
        <f t="shared" si="911"/>
        <v>0</v>
      </c>
      <c r="BR173" s="24">
        <f t="shared" si="912"/>
        <v>0</v>
      </c>
      <c r="BS173" s="65" t="str">
        <f t="shared" si="913"/>
        <v>000000000000000</v>
      </c>
      <c r="BT173" t="str">
        <f t="shared" si="914"/>
        <v>00000000</v>
      </c>
      <c r="BU173" s="24">
        <f t="shared" si="915"/>
        <v>0</v>
      </c>
      <c r="BV173" s="65" t="str">
        <f t="shared" si="916"/>
        <v/>
      </c>
      <c r="BW173" s="69" t="str">
        <f t="shared" si="917"/>
        <v/>
      </c>
      <c r="BX173" s="24">
        <f t="shared" si="918"/>
        <v>0</v>
      </c>
      <c r="BY173" s="65" t="str">
        <f t="shared" si="919"/>
        <v/>
      </c>
      <c r="BZ173" s="24">
        <f t="shared" si="920"/>
        <v>0</v>
      </c>
      <c r="CA173" s="65" t="str">
        <f t="shared" si="921"/>
        <v/>
      </c>
      <c r="CB173" s="69" t="str">
        <f t="shared" si="922"/>
        <v/>
      </c>
      <c r="CC173" s="24">
        <f t="shared" si="923"/>
        <v>0</v>
      </c>
      <c r="CD173" s="65" t="str">
        <f t="shared" si="924"/>
        <v/>
      </c>
      <c r="CE173" s="73" t="str">
        <f>IF(CF173="","",MAX(CE$10:$CE172)+1)</f>
        <v/>
      </c>
      <c r="CF173" t="str">
        <f t="shared" si="879"/>
        <v/>
      </c>
      <c r="CG173" s="22" t="str">
        <f>IF(CH173="","",MAX($CG$10:CG172)+1)</f>
        <v/>
      </c>
      <c r="CH173" s="22" t="str">
        <f t="shared" si="880"/>
        <v/>
      </c>
      <c r="CI173" s="22" t="str">
        <f>IF(CJ173="","",MAX($CI$10:CI172)+1)</f>
        <v/>
      </c>
      <c r="CJ173" s="22" t="str">
        <f t="shared" si="881"/>
        <v/>
      </c>
    </row>
    <row r="174" spans="2:88">
      <c r="B174" s="39"/>
      <c r="C174" s="3"/>
      <c r="D174" s="3" t="str">
        <f t="shared" si="866"/>
        <v/>
      </c>
      <c r="E174" s="40"/>
      <c r="F174" s="40"/>
      <c r="G174" s="40">
        <f t="shared" si="882"/>
        <v>0</v>
      </c>
      <c r="H174" s="3">
        <v>80</v>
      </c>
      <c r="I174" s="3" t="str">
        <f t="shared" si="867"/>
        <v/>
      </c>
      <c r="J174" s="33"/>
      <c r="K174" s="3"/>
      <c r="L174" s="41"/>
      <c r="M174" s="41"/>
      <c r="N174" s="41"/>
      <c r="O174" s="41"/>
      <c r="P174" s="41"/>
      <c r="Q174" s="41"/>
      <c r="R174" s="41"/>
      <c r="S174" s="41"/>
      <c r="T174" s="3" t="s">
        <v>645</v>
      </c>
      <c r="U174" s="3" t="str">
        <f t="shared" si="868"/>
        <v/>
      </c>
      <c r="V174" s="41">
        <v>1</v>
      </c>
      <c r="W174" s="41">
        <f t="shared" si="883"/>
        <v>0</v>
      </c>
      <c r="X174" s="3">
        <v>0</v>
      </c>
      <c r="Y174" s="3" t="str">
        <f t="shared" si="869"/>
        <v/>
      </c>
      <c r="Z174" s="3"/>
      <c r="AA174" s="39" t="str">
        <f t="shared" si="884"/>
        <v/>
      </c>
      <c r="AC174" s="46"/>
      <c r="AD174" s="7"/>
      <c r="AE174" s="3" t="str">
        <f t="shared" si="870"/>
        <v/>
      </c>
      <c r="AF174" s="47">
        <f t="shared" si="925"/>
        <v>0</v>
      </c>
      <c r="AG174" s="46"/>
      <c r="AH174" s="7"/>
      <c r="AI174" s="3" t="str">
        <f t="shared" si="871"/>
        <v/>
      </c>
      <c r="AJ174" s="47">
        <f t="shared" si="926"/>
        <v>0</v>
      </c>
      <c r="AK174" s="53">
        <f t="shared" si="927"/>
        <v>0</v>
      </c>
      <c r="AL174" s="53">
        <f t="shared" si="928"/>
        <v>0</v>
      </c>
      <c r="AN174" s="56">
        <f t="shared" si="872"/>
        <v>0</v>
      </c>
      <c r="AP174" t="str">
        <f t="shared" si="885"/>
        <v/>
      </c>
      <c r="AQ174" t="str">
        <f t="shared" si="886"/>
        <v/>
      </c>
      <c r="AR174" t="str">
        <f t="shared" si="887"/>
        <v/>
      </c>
      <c r="AS174" t="str">
        <f t="shared" si="888"/>
        <v/>
      </c>
      <c r="AT174" t="str">
        <f t="shared" si="889"/>
        <v/>
      </c>
      <c r="AU174" t="str">
        <f t="shared" si="890"/>
        <v/>
      </c>
      <c r="AV174" t="str">
        <f t="shared" si="891"/>
        <v/>
      </c>
      <c r="AW174" t="str">
        <f t="shared" si="892"/>
        <v xml:space="preserve">                              </v>
      </c>
      <c r="AX174" s="24">
        <f t="shared" si="893"/>
        <v>0</v>
      </c>
      <c r="AY174" s="65" t="str">
        <f t="shared" si="894"/>
        <v>000000000000000</v>
      </c>
      <c r="AZ174" s="24">
        <f t="shared" si="895"/>
        <v>0</v>
      </c>
      <c r="BA174" s="65" t="str">
        <f t="shared" si="894"/>
        <v>000000000000000</v>
      </c>
      <c r="BB174" s="24">
        <f t="shared" si="896"/>
        <v>0</v>
      </c>
      <c r="BC174" s="65" t="str">
        <f t="shared" ref="BC174" si="1121">IF(BB174&lt;0,SUBSTITUTE(TEXT(BB174,"000000000000,00"),",",""),SUBSTITUTE(TEXT(BB174,"0000000000000,00"),",",""))</f>
        <v>000000000000000</v>
      </c>
      <c r="BD174" s="24">
        <f t="shared" si="898"/>
        <v>0</v>
      </c>
      <c r="BE174" s="65" t="str">
        <f t="shared" ref="BE174" si="1122">IF(BD174&lt;0,SUBSTITUTE(TEXT(BD174,"000000000000,00"),",",""),SUBSTITUTE(TEXT(BD174,"0000000000000,00"),",",""))</f>
        <v>000000000000000</v>
      </c>
      <c r="BF174" s="24">
        <f t="shared" si="900"/>
        <v>0</v>
      </c>
      <c r="BG174" s="65" t="str">
        <f t="shared" ref="BG174" si="1123">IF(BF174&lt;0,SUBSTITUTE(TEXT(BF174,"000000000000,00"),",",""),SUBSTITUTE(TEXT(BF174,"0000000000000,00"),",",""))</f>
        <v>000000000000000</v>
      </c>
      <c r="BH174" s="24">
        <f t="shared" si="902"/>
        <v>0</v>
      </c>
      <c r="BI174" s="65" t="str">
        <f t="shared" ref="BI174" si="1124">IF(BH174&lt;0,SUBSTITUTE(TEXT(BH174,"000000000000,00"),",",""),SUBSTITUTE(TEXT(BH174,"0000000000000,00"),",",""))</f>
        <v>000000000000000</v>
      </c>
      <c r="BJ174" s="24">
        <f t="shared" si="904"/>
        <v>0</v>
      </c>
      <c r="BK174" s="65" t="str">
        <f t="shared" ref="BK174" si="1125">IF(BJ174&lt;0,SUBSTITUTE(TEXT(BJ174,"000000000000,00"),",",""),SUBSTITUTE(TEXT(BJ174,"0000000000000,00"),",",""))</f>
        <v>000000000000000</v>
      </c>
      <c r="BL174" s="24">
        <f t="shared" si="906"/>
        <v>0</v>
      </c>
      <c r="BM174" s="65" t="str">
        <f t="shared" ref="BM174" si="1126">IF(BL174&lt;0,SUBSTITUTE(TEXT(BL174,"000000000000,00"),",",""),SUBSTITUTE(TEXT(BL174,"0000000000000,00"),",",""))</f>
        <v>000000000000000</v>
      </c>
      <c r="BN174" t="str">
        <f t="shared" si="908"/>
        <v>PES</v>
      </c>
      <c r="BO174" t="str">
        <f t="shared" si="909"/>
        <v>0001000000</v>
      </c>
      <c r="BP174">
        <f t="shared" si="910"/>
        <v>0</v>
      </c>
      <c r="BQ174">
        <f t="shared" si="911"/>
        <v>0</v>
      </c>
      <c r="BR174" s="24">
        <f t="shared" si="912"/>
        <v>0</v>
      </c>
      <c r="BS174" s="65" t="str">
        <f t="shared" si="913"/>
        <v>000000000000000</v>
      </c>
      <c r="BT174" t="str">
        <f t="shared" si="914"/>
        <v>00000000</v>
      </c>
      <c r="BU174" s="24">
        <f t="shared" si="915"/>
        <v>0</v>
      </c>
      <c r="BV174" s="65" t="str">
        <f t="shared" si="916"/>
        <v/>
      </c>
      <c r="BW174" s="69" t="str">
        <f t="shared" si="917"/>
        <v/>
      </c>
      <c r="BX174" s="24">
        <f t="shared" si="918"/>
        <v>0</v>
      </c>
      <c r="BY174" s="65" t="str">
        <f t="shared" si="919"/>
        <v/>
      </c>
      <c r="BZ174" s="24">
        <f t="shared" si="920"/>
        <v>0</v>
      </c>
      <c r="CA174" s="65" t="str">
        <f t="shared" si="921"/>
        <v/>
      </c>
      <c r="CB174" s="69" t="str">
        <f t="shared" si="922"/>
        <v/>
      </c>
      <c r="CC174" s="24">
        <f t="shared" si="923"/>
        <v>0</v>
      </c>
      <c r="CD174" s="65" t="str">
        <f t="shared" si="924"/>
        <v/>
      </c>
      <c r="CE174" s="73" t="str">
        <f>IF(CF174="","",MAX(CE$10:$CE173)+1)</f>
        <v/>
      </c>
      <c r="CF174" t="str">
        <f t="shared" si="879"/>
        <v/>
      </c>
      <c r="CG174" s="22" t="str">
        <f>IF(CH174="","",MAX($CG$10:CG173)+1)</f>
        <v/>
      </c>
      <c r="CH174" s="22" t="str">
        <f t="shared" si="880"/>
        <v/>
      </c>
      <c r="CI174" s="22" t="str">
        <f>IF(CJ174="","",MAX($CI$10:CI173)+1)</f>
        <v/>
      </c>
      <c r="CJ174" s="22" t="str">
        <f t="shared" si="881"/>
        <v/>
      </c>
    </row>
    <row r="175" spans="2:88">
      <c r="B175" s="39"/>
      <c r="C175" s="3"/>
      <c r="D175" s="3" t="str">
        <f t="shared" si="866"/>
        <v/>
      </c>
      <c r="E175" s="40"/>
      <c r="F175" s="40"/>
      <c r="G175" s="40">
        <f t="shared" si="882"/>
        <v>0</v>
      </c>
      <c r="H175" s="3">
        <v>80</v>
      </c>
      <c r="I175" s="3" t="str">
        <f t="shared" si="867"/>
        <v/>
      </c>
      <c r="J175" s="33"/>
      <c r="K175" s="3"/>
      <c r="L175" s="41"/>
      <c r="M175" s="41"/>
      <c r="N175" s="41"/>
      <c r="O175" s="41"/>
      <c r="P175" s="41"/>
      <c r="Q175" s="41"/>
      <c r="R175" s="41"/>
      <c r="S175" s="41"/>
      <c r="T175" s="3" t="s">
        <v>645</v>
      </c>
      <c r="U175" s="3" t="str">
        <f t="shared" si="868"/>
        <v/>
      </c>
      <c r="V175" s="41">
        <v>1</v>
      </c>
      <c r="W175" s="41">
        <f t="shared" si="883"/>
        <v>0</v>
      </c>
      <c r="X175" s="3">
        <v>0</v>
      </c>
      <c r="Y175" s="3" t="str">
        <f t="shared" si="869"/>
        <v/>
      </c>
      <c r="Z175" s="3"/>
      <c r="AA175" s="39" t="str">
        <f t="shared" si="884"/>
        <v/>
      </c>
      <c r="AC175" s="46"/>
      <c r="AD175" s="7"/>
      <c r="AE175" s="3" t="str">
        <f t="shared" si="870"/>
        <v/>
      </c>
      <c r="AF175" s="47">
        <f t="shared" si="925"/>
        <v>0</v>
      </c>
      <c r="AG175" s="46"/>
      <c r="AH175" s="7"/>
      <c r="AI175" s="3" t="str">
        <f t="shared" si="871"/>
        <v/>
      </c>
      <c r="AJ175" s="47">
        <f t="shared" si="926"/>
        <v>0</v>
      </c>
      <c r="AK175" s="53">
        <f t="shared" si="927"/>
        <v>0</v>
      </c>
      <c r="AL175" s="53">
        <f t="shared" si="928"/>
        <v>0</v>
      </c>
      <c r="AN175" s="56">
        <f t="shared" si="872"/>
        <v>0</v>
      </c>
      <c r="AP175" t="str">
        <f t="shared" si="885"/>
        <v/>
      </c>
      <c r="AQ175" t="str">
        <f t="shared" si="886"/>
        <v/>
      </c>
      <c r="AR175" t="str">
        <f t="shared" si="887"/>
        <v/>
      </c>
      <c r="AS175" t="str">
        <f t="shared" si="888"/>
        <v/>
      </c>
      <c r="AT175" t="str">
        <f t="shared" si="889"/>
        <v/>
      </c>
      <c r="AU175" t="str">
        <f t="shared" si="890"/>
        <v/>
      </c>
      <c r="AV175" t="str">
        <f t="shared" si="891"/>
        <v/>
      </c>
      <c r="AW175" t="str">
        <f t="shared" si="892"/>
        <v xml:space="preserve">                              </v>
      </c>
      <c r="AX175" s="24">
        <f t="shared" si="893"/>
        <v>0</v>
      </c>
      <c r="AY175" s="65" t="str">
        <f t="shared" si="894"/>
        <v>000000000000000</v>
      </c>
      <c r="AZ175" s="24">
        <f t="shared" si="895"/>
        <v>0</v>
      </c>
      <c r="BA175" s="65" t="str">
        <f t="shared" si="894"/>
        <v>000000000000000</v>
      </c>
      <c r="BB175" s="24">
        <f t="shared" si="896"/>
        <v>0</v>
      </c>
      <c r="BC175" s="65" t="str">
        <f t="shared" ref="BC175" si="1127">IF(BB175&lt;0,SUBSTITUTE(TEXT(BB175,"000000000000,00"),",",""),SUBSTITUTE(TEXT(BB175,"0000000000000,00"),",",""))</f>
        <v>000000000000000</v>
      </c>
      <c r="BD175" s="24">
        <f t="shared" si="898"/>
        <v>0</v>
      </c>
      <c r="BE175" s="65" t="str">
        <f t="shared" ref="BE175" si="1128">IF(BD175&lt;0,SUBSTITUTE(TEXT(BD175,"000000000000,00"),",",""),SUBSTITUTE(TEXT(BD175,"0000000000000,00"),",",""))</f>
        <v>000000000000000</v>
      </c>
      <c r="BF175" s="24">
        <f t="shared" si="900"/>
        <v>0</v>
      </c>
      <c r="BG175" s="65" t="str">
        <f t="shared" ref="BG175" si="1129">IF(BF175&lt;0,SUBSTITUTE(TEXT(BF175,"000000000000,00"),",",""),SUBSTITUTE(TEXT(BF175,"0000000000000,00"),",",""))</f>
        <v>000000000000000</v>
      </c>
      <c r="BH175" s="24">
        <f t="shared" si="902"/>
        <v>0</v>
      </c>
      <c r="BI175" s="65" t="str">
        <f t="shared" ref="BI175" si="1130">IF(BH175&lt;0,SUBSTITUTE(TEXT(BH175,"000000000000,00"),",",""),SUBSTITUTE(TEXT(BH175,"0000000000000,00"),",",""))</f>
        <v>000000000000000</v>
      </c>
      <c r="BJ175" s="24">
        <f t="shared" si="904"/>
        <v>0</v>
      </c>
      <c r="BK175" s="65" t="str">
        <f t="shared" ref="BK175" si="1131">IF(BJ175&lt;0,SUBSTITUTE(TEXT(BJ175,"000000000000,00"),",",""),SUBSTITUTE(TEXT(BJ175,"0000000000000,00"),",",""))</f>
        <v>000000000000000</v>
      </c>
      <c r="BL175" s="24">
        <f t="shared" si="906"/>
        <v>0</v>
      </c>
      <c r="BM175" s="65" t="str">
        <f t="shared" ref="BM175" si="1132">IF(BL175&lt;0,SUBSTITUTE(TEXT(BL175,"000000000000,00"),",",""),SUBSTITUTE(TEXT(BL175,"0000000000000,00"),",",""))</f>
        <v>000000000000000</v>
      </c>
      <c r="BN175" t="str">
        <f t="shared" si="908"/>
        <v>PES</v>
      </c>
      <c r="BO175" t="str">
        <f t="shared" si="909"/>
        <v>0001000000</v>
      </c>
      <c r="BP175">
        <f t="shared" si="910"/>
        <v>0</v>
      </c>
      <c r="BQ175">
        <f t="shared" si="911"/>
        <v>0</v>
      </c>
      <c r="BR175" s="24">
        <f t="shared" si="912"/>
        <v>0</v>
      </c>
      <c r="BS175" s="65" t="str">
        <f t="shared" si="913"/>
        <v>000000000000000</v>
      </c>
      <c r="BT175" t="str">
        <f t="shared" si="914"/>
        <v>00000000</v>
      </c>
      <c r="BU175" s="24">
        <f t="shared" si="915"/>
        <v>0</v>
      </c>
      <c r="BV175" s="65" t="str">
        <f t="shared" si="916"/>
        <v/>
      </c>
      <c r="BW175" s="69" t="str">
        <f t="shared" si="917"/>
        <v/>
      </c>
      <c r="BX175" s="24">
        <f t="shared" si="918"/>
        <v>0</v>
      </c>
      <c r="BY175" s="65" t="str">
        <f t="shared" si="919"/>
        <v/>
      </c>
      <c r="BZ175" s="24">
        <f t="shared" si="920"/>
        <v>0</v>
      </c>
      <c r="CA175" s="65" t="str">
        <f t="shared" si="921"/>
        <v/>
      </c>
      <c r="CB175" s="69" t="str">
        <f t="shared" si="922"/>
        <v/>
      </c>
      <c r="CC175" s="24">
        <f t="shared" si="923"/>
        <v>0</v>
      </c>
      <c r="CD175" s="65" t="str">
        <f t="shared" si="924"/>
        <v/>
      </c>
      <c r="CE175" s="73" t="str">
        <f>IF(CF175="","",MAX(CE$10:$CE174)+1)</f>
        <v/>
      </c>
      <c r="CF175" t="str">
        <f t="shared" si="879"/>
        <v/>
      </c>
      <c r="CG175" s="22" t="str">
        <f>IF(CH175="","",MAX($CG$10:CG174)+1)</f>
        <v/>
      </c>
      <c r="CH175" s="22" t="str">
        <f t="shared" si="880"/>
        <v/>
      </c>
      <c r="CI175" s="22" t="str">
        <f>IF(CJ175="","",MAX($CI$10:CI174)+1)</f>
        <v/>
      </c>
      <c r="CJ175" s="22" t="str">
        <f t="shared" si="881"/>
        <v/>
      </c>
    </row>
    <row r="176" spans="2:88">
      <c r="B176" s="39"/>
      <c r="C176" s="3"/>
      <c r="D176" s="3" t="str">
        <f t="shared" si="866"/>
        <v/>
      </c>
      <c r="E176" s="40"/>
      <c r="F176" s="40"/>
      <c r="G176" s="40">
        <f t="shared" si="882"/>
        <v>0</v>
      </c>
      <c r="H176" s="3">
        <v>80</v>
      </c>
      <c r="I176" s="3" t="str">
        <f t="shared" si="867"/>
        <v/>
      </c>
      <c r="J176" s="33"/>
      <c r="K176" s="3"/>
      <c r="L176" s="41"/>
      <c r="M176" s="41"/>
      <c r="N176" s="41"/>
      <c r="O176" s="41"/>
      <c r="P176" s="41"/>
      <c r="Q176" s="41"/>
      <c r="R176" s="41"/>
      <c r="S176" s="41"/>
      <c r="T176" s="3" t="s">
        <v>645</v>
      </c>
      <c r="U176" s="3" t="str">
        <f t="shared" si="868"/>
        <v/>
      </c>
      <c r="V176" s="41">
        <v>1</v>
      </c>
      <c r="W176" s="41">
        <f t="shared" si="883"/>
        <v>0</v>
      </c>
      <c r="X176" s="3">
        <v>0</v>
      </c>
      <c r="Y176" s="3" t="str">
        <f t="shared" si="869"/>
        <v/>
      </c>
      <c r="Z176" s="3"/>
      <c r="AA176" s="39" t="str">
        <f t="shared" si="884"/>
        <v/>
      </c>
      <c r="AC176" s="46"/>
      <c r="AD176" s="7"/>
      <c r="AE176" s="3" t="str">
        <f t="shared" si="870"/>
        <v/>
      </c>
      <c r="AF176" s="47">
        <f t="shared" si="925"/>
        <v>0</v>
      </c>
      <c r="AG176" s="46"/>
      <c r="AH176" s="7"/>
      <c r="AI176" s="3" t="str">
        <f t="shared" si="871"/>
        <v/>
      </c>
      <c r="AJ176" s="47">
        <f t="shared" si="926"/>
        <v>0</v>
      </c>
      <c r="AK176" s="53">
        <f t="shared" si="927"/>
        <v>0</v>
      </c>
      <c r="AL176" s="53">
        <f t="shared" si="928"/>
        <v>0</v>
      </c>
      <c r="AN176" s="56">
        <f t="shared" si="872"/>
        <v>0</v>
      </c>
      <c r="AP176" t="str">
        <f t="shared" si="885"/>
        <v/>
      </c>
      <c r="AQ176" t="str">
        <f t="shared" si="886"/>
        <v/>
      </c>
      <c r="AR176" t="str">
        <f t="shared" si="887"/>
        <v/>
      </c>
      <c r="AS176" t="str">
        <f t="shared" si="888"/>
        <v/>
      </c>
      <c r="AT176" t="str">
        <f t="shared" si="889"/>
        <v/>
      </c>
      <c r="AU176" t="str">
        <f t="shared" si="890"/>
        <v/>
      </c>
      <c r="AV176" t="str">
        <f t="shared" si="891"/>
        <v/>
      </c>
      <c r="AW176" t="str">
        <f t="shared" si="892"/>
        <v xml:space="preserve">                              </v>
      </c>
      <c r="AX176" s="24">
        <f t="shared" si="893"/>
        <v>0</v>
      </c>
      <c r="AY176" s="65" t="str">
        <f t="shared" si="894"/>
        <v>000000000000000</v>
      </c>
      <c r="AZ176" s="24">
        <f t="shared" si="895"/>
        <v>0</v>
      </c>
      <c r="BA176" s="65" t="str">
        <f t="shared" si="894"/>
        <v>000000000000000</v>
      </c>
      <c r="BB176" s="24">
        <f t="shared" si="896"/>
        <v>0</v>
      </c>
      <c r="BC176" s="65" t="str">
        <f t="shared" ref="BC176" si="1133">IF(BB176&lt;0,SUBSTITUTE(TEXT(BB176,"000000000000,00"),",",""),SUBSTITUTE(TEXT(BB176,"0000000000000,00"),",",""))</f>
        <v>000000000000000</v>
      </c>
      <c r="BD176" s="24">
        <f t="shared" si="898"/>
        <v>0</v>
      </c>
      <c r="BE176" s="65" t="str">
        <f t="shared" ref="BE176" si="1134">IF(BD176&lt;0,SUBSTITUTE(TEXT(BD176,"000000000000,00"),",",""),SUBSTITUTE(TEXT(BD176,"0000000000000,00"),",",""))</f>
        <v>000000000000000</v>
      </c>
      <c r="BF176" s="24">
        <f t="shared" si="900"/>
        <v>0</v>
      </c>
      <c r="BG176" s="65" t="str">
        <f t="shared" ref="BG176" si="1135">IF(BF176&lt;0,SUBSTITUTE(TEXT(BF176,"000000000000,00"),",",""),SUBSTITUTE(TEXT(BF176,"0000000000000,00"),",",""))</f>
        <v>000000000000000</v>
      </c>
      <c r="BH176" s="24">
        <f t="shared" si="902"/>
        <v>0</v>
      </c>
      <c r="BI176" s="65" t="str">
        <f t="shared" ref="BI176" si="1136">IF(BH176&lt;0,SUBSTITUTE(TEXT(BH176,"000000000000,00"),",",""),SUBSTITUTE(TEXT(BH176,"0000000000000,00"),",",""))</f>
        <v>000000000000000</v>
      </c>
      <c r="BJ176" s="24">
        <f t="shared" si="904"/>
        <v>0</v>
      </c>
      <c r="BK176" s="65" t="str">
        <f t="shared" ref="BK176" si="1137">IF(BJ176&lt;0,SUBSTITUTE(TEXT(BJ176,"000000000000,00"),",",""),SUBSTITUTE(TEXT(BJ176,"0000000000000,00"),",",""))</f>
        <v>000000000000000</v>
      </c>
      <c r="BL176" s="24">
        <f t="shared" si="906"/>
        <v>0</v>
      </c>
      <c r="BM176" s="65" t="str">
        <f t="shared" ref="BM176" si="1138">IF(BL176&lt;0,SUBSTITUTE(TEXT(BL176,"000000000000,00"),",",""),SUBSTITUTE(TEXT(BL176,"0000000000000,00"),",",""))</f>
        <v>000000000000000</v>
      </c>
      <c r="BN176" t="str">
        <f t="shared" si="908"/>
        <v>PES</v>
      </c>
      <c r="BO176" t="str">
        <f t="shared" si="909"/>
        <v>0001000000</v>
      </c>
      <c r="BP176">
        <f t="shared" si="910"/>
        <v>0</v>
      </c>
      <c r="BQ176">
        <f t="shared" si="911"/>
        <v>0</v>
      </c>
      <c r="BR176" s="24">
        <f t="shared" si="912"/>
        <v>0</v>
      </c>
      <c r="BS176" s="65" t="str">
        <f t="shared" si="913"/>
        <v>000000000000000</v>
      </c>
      <c r="BT176" t="str">
        <f t="shared" si="914"/>
        <v>00000000</v>
      </c>
      <c r="BU176" s="24">
        <f t="shared" si="915"/>
        <v>0</v>
      </c>
      <c r="BV176" s="65" t="str">
        <f t="shared" si="916"/>
        <v/>
      </c>
      <c r="BW176" s="69" t="str">
        <f t="shared" si="917"/>
        <v/>
      </c>
      <c r="BX176" s="24">
        <f t="shared" si="918"/>
        <v>0</v>
      </c>
      <c r="BY176" s="65" t="str">
        <f t="shared" si="919"/>
        <v/>
      </c>
      <c r="BZ176" s="24">
        <f t="shared" si="920"/>
        <v>0</v>
      </c>
      <c r="CA176" s="65" t="str">
        <f t="shared" si="921"/>
        <v/>
      </c>
      <c r="CB176" s="69" t="str">
        <f t="shared" si="922"/>
        <v/>
      </c>
      <c r="CC176" s="24">
        <f t="shared" si="923"/>
        <v>0</v>
      </c>
      <c r="CD176" s="65" t="str">
        <f t="shared" si="924"/>
        <v/>
      </c>
      <c r="CE176" s="73" t="str">
        <f>IF(CF176="","",MAX(CE$10:$CE175)+1)</f>
        <v/>
      </c>
      <c r="CF176" t="str">
        <f t="shared" si="879"/>
        <v/>
      </c>
      <c r="CG176" s="22" t="str">
        <f>IF(CH176="","",MAX($CG$10:CG175)+1)</f>
        <v/>
      </c>
      <c r="CH176" s="22" t="str">
        <f t="shared" si="880"/>
        <v/>
      </c>
      <c r="CI176" s="22" t="str">
        <f>IF(CJ176="","",MAX($CI$10:CI175)+1)</f>
        <v/>
      </c>
      <c r="CJ176" s="22" t="str">
        <f t="shared" si="881"/>
        <v/>
      </c>
    </row>
    <row r="177" spans="2:88">
      <c r="B177" s="39"/>
      <c r="C177" s="3"/>
      <c r="D177" s="3" t="str">
        <f t="shared" si="866"/>
        <v/>
      </c>
      <c r="E177" s="40"/>
      <c r="F177" s="40"/>
      <c r="G177" s="40">
        <f t="shared" si="882"/>
        <v>0</v>
      </c>
      <c r="H177" s="3">
        <v>80</v>
      </c>
      <c r="I177" s="3" t="str">
        <f t="shared" si="867"/>
        <v/>
      </c>
      <c r="J177" s="33"/>
      <c r="K177" s="3"/>
      <c r="L177" s="41"/>
      <c r="M177" s="41"/>
      <c r="N177" s="41"/>
      <c r="O177" s="41"/>
      <c r="P177" s="41"/>
      <c r="Q177" s="41"/>
      <c r="R177" s="41"/>
      <c r="S177" s="41"/>
      <c r="T177" s="3" t="s">
        <v>645</v>
      </c>
      <c r="U177" s="3" t="str">
        <f t="shared" si="868"/>
        <v/>
      </c>
      <c r="V177" s="41">
        <v>1</v>
      </c>
      <c r="W177" s="41">
        <f t="shared" si="883"/>
        <v>0</v>
      </c>
      <c r="X177" s="3">
        <v>0</v>
      </c>
      <c r="Y177" s="3" t="str">
        <f t="shared" si="869"/>
        <v/>
      </c>
      <c r="Z177" s="3"/>
      <c r="AA177" s="39" t="str">
        <f t="shared" si="884"/>
        <v/>
      </c>
      <c r="AC177" s="46"/>
      <c r="AD177" s="7"/>
      <c r="AE177" s="3" t="str">
        <f t="shared" si="870"/>
        <v/>
      </c>
      <c r="AF177" s="47">
        <f t="shared" si="925"/>
        <v>0</v>
      </c>
      <c r="AG177" s="46"/>
      <c r="AH177" s="7"/>
      <c r="AI177" s="3" t="str">
        <f t="shared" si="871"/>
        <v/>
      </c>
      <c r="AJ177" s="47">
        <f t="shared" si="926"/>
        <v>0</v>
      </c>
      <c r="AK177" s="53">
        <f t="shared" si="927"/>
        <v>0</v>
      </c>
      <c r="AL177" s="53">
        <f t="shared" si="928"/>
        <v>0</v>
      </c>
      <c r="AN177" s="56">
        <f t="shared" si="872"/>
        <v>0</v>
      </c>
      <c r="AP177" t="str">
        <f t="shared" si="885"/>
        <v/>
      </c>
      <c r="AQ177" t="str">
        <f t="shared" si="886"/>
        <v/>
      </c>
      <c r="AR177" t="str">
        <f t="shared" si="887"/>
        <v/>
      </c>
      <c r="AS177" t="str">
        <f t="shared" si="888"/>
        <v/>
      </c>
      <c r="AT177" t="str">
        <f t="shared" si="889"/>
        <v/>
      </c>
      <c r="AU177" t="str">
        <f t="shared" si="890"/>
        <v/>
      </c>
      <c r="AV177" t="str">
        <f t="shared" si="891"/>
        <v/>
      </c>
      <c r="AW177" t="str">
        <f t="shared" si="892"/>
        <v xml:space="preserve">                              </v>
      </c>
      <c r="AX177" s="24">
        <f t="shared" si="893"/>
        <v>0</v>
      </c>
      <c r="AY177" s="65" t="str">
        <f t="shared" si="894"/>
        <v>000000000000000</v>
      </c>
      <c r="AZ177" s="24">
        <f t="shared" si="895"/>
        <v>0</v>
      </c>
      <c r="BA177" s="65" t="str">
        <f t="shared" si="894"/>
        <v>000000000000000</v>
      </c>
      <c r="BB177" s="24">
        <f t="shared" si="896"/>
        <v>0</v>
      </c>
      <c r="BC177" s="65" t="str">
        <f t="shared" ref="BC177" si="1139">IF(BB177&lt;0,SUBSTITUTE(TEXT(BB177,"000000000000,00"),",",""),SUBSTITUTE(TEXT(BB177,"0000000000000,00"),",",""))</f>
        <v>000000000000000</v>
      </c>
      <c r="BD177" s="24">
        <f t="shared" si="898"/>
        <v>0</v>
      </c>
      <c r="BE177" s="65" t="str">
        <f t="shared" ref="BE177" si="1140">IF(BD177&lt;0,SUBSTITUTE(TEXT(BD177,"000000000000,00"),",",""),SUBSTITUTE(TEXT(BD177,"0000000000000,00"),",",""))</f>
        <v>000000000000000</v>
      </c>
      <c r="BF177" s="24">
        <f t="shared" si="900"/>
        <v>0</v>
      </c>
      <c r="BG177" s="65" t="str">
        <f t="shared" ref="BG177" si="1141">IF(BF177&lt;0,SUBSTITUTE(TEXT(BF177,"000000000000,00"),",",""),SUBSTITUTE(TEXT(BF177,"0000000000000,00"),",",""))</f>
        <v>000000000000000</v>
      </c>
      <c r="BH177" s="24">
        <f t="shared" si="902"/>
        <v>0</v>
      </c>
      <c r="BI177" s="65" t="str">
        <f t="shared" ref="BI177" si="1142">IF(BH177&lt;0,SUBSTITUTE(TEXT(BH177,"000000000000,00"),",",""),SUBSTITUTE(TEXT(BH177,"0000000000000,00"),",",""))</f>
        <v>000000000000000</v>
      </c>
      <c r="BJ177" s="24">
        <f t="shared" si="904"/>
        <v>0</v>
      </c>
      <c r="BK177" s="65" t="str">
        <f t="shared" ref="BK177" si="1143">IF(BJ177&lt;0,SUBSTITUTE(TEXT(BJ177,"000000000000,00"),",",""),SUBSTITUTE(TEXT(BJ177,"0000000000000,00"),",",""))</f>
        <v>000000000000000</v>
      </c>
      <c r="BL177" s="24">
        <f t="shared" si="906"/>
        <v>0</v>
      </c>
      <c r="BM177" s="65" t="str">
        <f t="shared" ref="BM177" si="1144">IF(BL177&lt;0,SUBSTITUTE(TEXT(BL177,"000000000000,00"),",",""),SUBSTITUTE(TEXT(BL177,"0000000000000,00"),",",""))</f>
        <v>000000000000000</v>
      </c>
      <c r="BN177" t="str">
        <f t="shared" si="908"/>
        <v>PES</v>
      </c>
      <c r="BO177" t="str">
        <f t="shared" si="909"/>
        <v>0001000000</v>
      </c>
      <c r="BP177">
        <f t="shared" si="910"/>
        <v>0</v>
      </c>
      <c r="BQ177">
        <f t="shared" si="911"/>
        <v>0</v>
      </c>
      <c r="BR177" s="24">
        <f t="shared" si="912"/>
        <v>0</v>
      </c>
      <c r="BS177" s="65" t="str">
        <f t="shared" si="913"/>
        <v>000000000000000</v>
      </c>
      <c r="BT177" t="str">
        <f t="shared" si="914"/>
        <v>00000000</v>
      </c>
      <c r="BU177" s="24">
        <f t="shared" si="915"/>
        <v>0</v>
      </c>
      <c r="BV177" s="65" t="str">
        <f t="shared" si="916"/>
        <v/>
      </c>
      <c r="BW177" s="69" t="str">
        <f t="shared" si="917"/>
        <v/>
      </c>
      <c r="BX177" s="24">
        <f t="shared" si="918"/>
        <v>0</v>
      </c>
      <c r="BY177" s="65" t="str">
        <f t="shared" si="919"/>
        <v/>
      </c>
      <c r="BZ177" s="24">
        <f t="shared" si="920"/>
        <v>0</v>
      </c>
      <c r="CA177" s="65" t="str">
        <f t="shared" si="921"/>
        <v/>
      </c>
      <c r="CB177" s="69" t="str">
        <f t="shared" si="922"/>
        <v/>
      </c>
      <c r="CC177" s="24">
        <f t="shared" si="923"/>
        <v>0</v>
      </c>
      <c r="CD177" s="65" t="str">
        <f t="shared" si="924"/>
        <v/>
      </c>
      <c r="CE177" s="73" t="str">
        <f>IF(CF177="","",MAX(CE$10:$CE176)+1)</f>
        <v/>
      </c>
      <c r="CF177" t="str">
        <f t="shared" si="879"/>
        <v/>
      </c>
      <c r="CG177" s="22" t="str">
        <f>IF(CH177="","",MAX($CG$10:CG176)+1)</f>
        <v/>
      </c>
      <c r="CH177" s="22" t="str">
        <f t="shared" si="880"/>
        <v/>
      </c>
      <c r="CI177" s="22" t="str">
        <f>IF(CJ177="","",MAX($CI$10:CI176)+1)</f>
        <v/>
      </c>
      <c r="CJ177" s="22" t="str">
        <f t="shared" si="881"/>
        <v/>
      </c>
    </row>
    <row r="178" spans="2:88">
      <c r="B178" s="39"/>
      <c r="C178" s="3"/>
      <c r="D178" s="3" t="str">
        <f t="shared" si="866"/>
        <v/>
      </c>
      <c r="E178" s="40"/>
      <c r="F178" s="40"/>
      <c r="G178" s="40">
        <f t="shared" si="882"/>
        <v>0</v>
      </c>
      <c r="H178" s="3">
        <v>80</v>
      </c>
      <c r="I178" s="3" t="str">
        <f t="shared" si="867"/>
        <v/>
      </c>
      <c r="J178" s="33"/>
      <c r="K178" s="3"/>
      <c r="L178" s="41"/>
      <c r="M178" s="41"/>
      <c r="N178" s="41"/>
      <c r="O178" s="41"/>
      <c r="P178" s="41"/>
      <c r="Q178" s="41"/>
      <c r="R178" s="41"/>
      <c r="S178" s="41"/>
      <c r="T178" s="3" t="s">
        <v>645</v>
      </c>
      <c r="U178" s="3" t="str">
        <f t="shared" si="868"/>
        <v/>
      </c>
      <c r="V178" s="41">
        <v>1</v>
      </c>
      <c r="W178" s="41">
        <f t="shared" si="883"/>
        <v>0</v>
      </c>
      <c r="X178" s="3">
        <v>0</v>
      </c>
      <c r="Y178" s="3" t="str">
        <f t="shared" si="869"/>
        <v/>
      </c>
      <c r="Z178" s="3"/>
      <c r="AA178" s="39" t="str">
        <f t="shared" si="884"/>
        <v/>
      </c>
      <c r="AC178" s="46"/>
      <c r="AD178" s="7"/>
      <c r="AE178" s="3" t="str">
        <f t="shared" si="870"/>
        <v/>
      </c>
      <c r="AF178" s="47">
        <f t="shared" si="925"/>
        <v>0</v>
      </c>
      <c r="AG178" s="46"/>
      <c r="AH178" s="7"/>
      <c r="AI178" s="3" t="str">
        <f t="shared" si="871"/>
        <v/>
      </c>
      <c r="AJ178" s="47">
        <f t="shared" si="926"/>
        <v>0</v>
      </c>
      <c r="AK178" s="53">
        <f t="shared" si="927"/>
        <v>0</v>
      </c>
      <c r="AL178" s="53">
        <f t="shared" si="928"/>
        <v>0</v>
      </c>
      <c r="AN178" s="56">
        <f t="shared" si="872"/>
        <v>0</v>
      </c>
      <c r="AP178" t="str">
        <f t="shared" si="885"/>
        <v/>
      </c>
      <c r="AQ178" t="str">
        <f t="shared" si="886"/>
        <v/>
      </c>
      <c r="AR178" t="str">
        <f t="shared" si="887"/>
        <v/>
      </c>
      <c r="AS178" t="str">
        <f t="shared" si="888"/>
        <v/>
      </c>
      <c r="AT178" t="str">
        <f t="shared" si="889"/>
        <v/>
      </c>
      <c r="AU178" t="str">
        <f t="shared" si="890"/>
        <v/>
      </c>
      <c r="AV178" t="str">
        <f t="shared" si="891"/>
        <v/>
      </c>
      <c r="AW178" t="str">
        <f t="shared" si="892"/>
        <v xml:space="preserve">                              </v>
      </c>
      <c r="AX178" s="24">
        <f t="shared" si="893"/>
        <v>0</v>
      </c>
      <c r="AY178" s="65" t="str">
        <f t="shared" si="894"/>
        <v>000000000000000</v>
      </c>
      <c r="AZ178" s="24">
        <f t="shared" si="895"/>
        <v>0</v>
      </c>
      <c r="BA178" s="65" t="str">
        <f t="shared" si="894"/>
        <v>000000000000000</v>
      </c>
      <c r="BB178" s="24">
        <f t="shared" si="896"/>
        <v>0</v>
      </c>
      <c r="BC178" s="65" t="str">
        <f t="shared" ref="BC178" si="1145">IF(BB178&lt;0,SUBSTITUTE(TEXT(BB178,"000000000000,00"),",",""),SUBSTITUTE(TEXT(BB178,"0000000000000,00"),",",""))</f>
        <v>000000000000000</v>
      </c>
      <c r="BD178" s="24">
        <f t="shared" si="898"/>
        <v>0</v>
      </c>
      <c r="BE178" s="65" t="str">
        <f t="shared" ref="BE178" si="1146">IF(BD178&lt;0,SUBSTITUTE(TEXT(BD178,"000000000000,00"),",",""),SUBSTITUTE(TEXT(BD178,"0000000000000,00"),",",""))</f>
        <v>000000000000000</v>
      </c>
      <c r="BF178" s="24">
        <f t="shared" si="900"/>
        <v>0</v>
      </c>
      <c r="BG178" s="65" t="str">
        <f t="shared" ref="BG178" si="1147">IF(BF178&lt;0,SUBSTITUTE(TEXT(BF178,"000000000000,00"),",",""),SUBSTITUTE(TEXT(BF178,"0000000000000,00"),",",""))</f>
        <v>000000000000000</v>
      </c>
      <c r="BH178" s="24">
        <f t="shared" si="902"/>
        <v>0</v>
      </c>
      <c r="BI178" s="65" t="str">
        <f t="shared" ref="BI178" si="1148">IF(BH178&lt;0,SUBSTITUTE(TEXT(BH178,"000000000000,00"),",",""),SUBSTITUTE(TEXT(BH178,"0000000000000,00"),",",""))</f>
        <v>000000000000000</v>
      </c>
      <c r="BJ178" s="24">
        <f t="shared" si="904"/>
        <v>0</v>
      </c>
      <c r="BK178" s="65" t="str">
        <f t="shared" ref="BK178" si="1149">IF(BJ178&lt;0,SUBSTITUTE(TEXT(BJ178,"000000000000,00"),",",""),SUBSTITUTE(TEXT(BJ178,"0000000000000,00"),",",""))</f>
        <v>000000000000000</v>
      </c>
      <c r="BL178" s="24">
        <f t="shared" si="906"/>
        <v>0</v>
      </c>
      <c r="BM178" s="65" t="str">
        <f t="shared" ref="BM178" si="1150">IF(BL178&lt;0,SUBSTITUTE(TEXT(BL178,"000000000000,00"),",",""),SUBSTITUTE(TEXT(BL178,"0000000000000,00"),",",""))</f>
        <v>000000000000000</v>
      </c>
      <c r="BN178" t="str">
        <f t="shared" si="908"/>
        <v>PES</v>
      </c>
      <c r="BO178" t="str">
        <f t="shared" si="909"/>
        <v>0001000000</v>
      </c>
      <c r="BP178">
        <f t="shared" si="910"/>
        <v>0</v>
      </c>
      <c r="BQ178">
        <f t="shared" si="911"/>
        <v>0</v>
      </c>
      <c r="BR178" s="24">
        <f t="shared" si="912"/>
        <v>0</v>
      </c>
      <c r="BS178" s="65" t="str">
        <f t="shared" si="913"/>
        <v>000000000000000</v>
      </c>
      <c r="BT178" t="str">
        <f t="shared" si="914"/>
        <v>00000000</v>
      </c>
      <c r="BU178" s="24">
        <f t="shared" si="915"/>
        <v>0</v>
      </c>
      <c r="BV178" s="65" t="str">
        <f t="shared" si="916"/>
        <v/>
      </c>
      <c r="BW178" s="69" t="str">
        <f t="shared" si="917"/>
        <v/>
      </c>
      <c r="BX178" s="24">
        <f t="shared" si="918"/>
        <v>0</v>
      </c>
      <c r="BY178" s="65" t="str">
        <f t="shared" si="919"/>
        <v/>
      </c>
      <c r="BZ178" s="24">
        <f t="shared" si="920"/>
        <v>0</v>
      </c>
      <c r="CA178" s="65" t="str">
        <f t="shared" si="921"/>
        <v/>
      </c>
      <c r="CB178" s="69" t="str">
        <f t="shared" si="922"/>
        <v/>
      </c>
      <c r="CC178" s="24">
        <f t="shared" si="923"/>
        <v>0</v>
      </c>
      <c r="CD178" s="65" t="str">
        <f t="shared" si="924"/>
        <v/>
      </c>
      <c r="CE178" s="73" t="str">
        <f>IF(CF178="","",MAX(CE$10:$CE177)+1)</f>
        <v/>
      </c>
      <c r="CF178" t="str">
        <f t="shared" si="879"/>
        <v/>
      </c>
      <c r="CG178" s="22" t="str">
        <f>IF(CH178="","",MAX($CG$10:CG177)+1)</f>
        <v/>
      </c>
      <c r="CH178" s="22" t="str">
        <f t="shared" si="880"/>
        <v/>
      </c>
      <c r="CI178" s="22" t="str">
        <f>IF(CJ178="","",MAX($CI$10:CI177)+1)</f>
        <v/>
      </c>
      <c r="CJ178" s="22" t="str">
        <f t="shared" si="881"/>
        <v/>
      </c>
    </row>
    <row r="179" spans="2:88">
      <c r="B179" s="39"/>
      <c r="C179" s="3"/>
      <c r="D179" s="3" t="str">
        <f t="shared" si="866"/>
        <v/>
      </c>
      <c r="E179" s="40"/>
      <c r="F179" s="40"/>
      <c r="G179" s="40">
        <f t="shared" si="882"/>
        <v>0</v>
      </c>
      <c r="H179" s="3">
        <v>80</v>
      </c>
      <c r="I179" s="3" t="str">
        <f t="shared" si="867"/>
        <v/>
      </c>
      <c r="J179" s="33"/>
      <c r="K179" s="3"/>
      <c r="L179" s="41"/>
      <c r="M179" s="41"/>
      <c r="N179" s="41"/>
      <c r="O179" s="41"/>
      <c r="P179" s="41"/>
      <c r="Q179" s="41"/>
      <c r="R179" s="41"/>
      <c r="S179" s="41"/>
      <c r="T179" s="3" t="s">
        <v>645</v>
      </c>
      <c r="U179" s="3" t="str">
        <f t="shared" si="868"/>
        <v/>
      </c>
      <c r="V179" s="41">
        <v>1</v>
      </c>
      <c r="W179" s="41">
        <f t="shared" si="883"/>
        <v>0</v>
      </c>
      <c r="X179" s="3">
        <v>0</v>
      </c>
      <c r="Y179" s="3" t="str">
        <f t="shared" si="869"/>
        <v/>
      </c>
      <c r="Z179" s="3"/>
      <c r="AA179" s="39" t="str">
        <f t="shared" si="884"/>
        <v/>
      </c>
      <c r="AC179" s="46"/>
      <c r="AD179" s="7"/>
      <c r="AE179" s="3" t="str">
        <f t="shared" si="870"/>
        <v/>
      </c>
      <c r="AF179" s="47">
        <f t="shared" si="925"/>
        <v>0</v>
      </c>
      <c r="AG179" s="46"/>
      <c r="AH179" s="7"/>
      <c r="AI179" s="3" t="str">
        <f t="shared" si="871"/>
        <v/>
      </c>
      <c r="AJ179" s="47">
        <f t="shared" si="926"/>
        <v>0</v>
      </c>
      <c r="AK179" s="53">
        <f t="shared" si="927"/>
        <v>0</v>
      </c>
      <c r="AL179" s="53">
        <f t="shared" si="928"/>
        <v>0</v>
      </c>
      <c r="AN179" s="56">
        <f t="shared" si="872"/>
        <v>0</v>
      </c>
      <c r="AP179" t="str">
        <f t="shared" si="885"/>
        <v/>
      </c>
      <c r="AQ179" t="str">
        <f t="shared" si="886"/>
        <v/>
      </c>
      <c r="AR179" t="str">
        <f t="shared" si="887"/>
        <v/>
      </c>
      <c r="AS179" t="str">
        <f t="shared" si="888"/>
        <v/>
      </c>
      <c r="AT179" t="str">
        <f t="shared" si="889"/>
        <v/>
      </c>
      <c r="AU179" t="str">
        <f t="shared" si="890"/>
        <v/>
      </c>
      <c r="AV179" t="str">
        <f t="shared" si="891"/>
        <v/>
      </c>
      <c r="AW179" t="str">
        <f t="shared" si="892"/>
        <v xml:space="preserve">                              </v>
      </c>
      <c r="AX179" s="24">
        <f t="shared" si="893"/>
        <v>0</v>
      </c>
      <c r="AY179" s="65" t="str">
        <f t="shared" si="894"/>
        <v>000000000000000</v>
      </c>
      <c r="AZ179" s="24">
        <f t="shared" si="895"/>
        <v>0</v>
      </c>
      <c r="BA179" s="65" t="str">
        <f t="shared" si="894"/>
        <v>000000000000000</v>
      </c>
      <c r="BB179" s="24">
        <f t="shared" si="896"/>
        <v>0</v>
      </c>
      <c r="BC179" s="65" t="str">
        <f t="shared" ref="BC179" si="1151">IF(BB179&lt;0,SUBSTITUTE(TEXT(BB179,"000000000000,00"),",",""),SUBSTITUTE(TEXT(BB179,"0000000000000,00"),",",""))</f>
        <v>000000000000000</v>
      </c>
      <c r="BD179" s="24">
        <f t="shared" si="898"/>
        <v>0</v>
      </c>
      <c r="BE179" s="65" t="str">
        <f t="shared" ref="BE179" si="1152">IF(BD179&lt;0,SUBSTITUTE(TEXT(BD179,"000000000000,00"),",",""),SUBSTITUTE(TEXT(BD179,"0000000000000,00"),",",""))</f>
        <v>000000000000000</v>
      </c>
      <c r="BF179" s="24">
        <f t="shared" si="900"/>
        <v>0</v>
      </c>
      <c r="BG179" s="65" t="str">
        <f t="shared" ref="BG179" si="1153">IF(BF179&lt;0,SUBSTITUTE(TEXT(BF179,"000000000000,00"),",",""),SUBSTITUTE(TEXT(BF179,"0000000000000,00"),",",""))</f>
        <v>000000000000000</v>
      </c>
      <c r="BH179" s="24">
        <f t="shared" si="902"/>
        <v>0</v>
      </c>
      <c r="BI179" s="65" t="str">
        <f t="shared" ref="BI179" si="1154">IF(BH179&lt;0,SUBSTITUTE(TEXT(BH179,"000000000000,00"),",",""),SUBSTITUTE(TEXT(BH179,"0000000000000,00"),",",""))</f>
        <v>000000000000000</v>
      </c>
      <c r="BJ179" s="24">
        <f t="shared" si="904"/>
        <v>0</v>
      </c>
      <c r="BK179" s="65" t="str">
        <f t="shared" ref="BK179" si="1155">IF(BJ179&lt;0,SUBSTITUTE(TEXT(BJ179,"000000000000,00"),",",""),SUBSTITUTE(TEXT(BJ179,"0000000000000,00"),",",""))</f>
        <v>000000000000000</v>
      </c>
      <c r="BL179" s="24">
        <f t="shared" si="906"/>
        <v>0</v>
      </c>
      <c r="BM179" s="65" t="str">
        <f t="shared" ref="BM179" si="1156">IF(BL179&lt;0,SUBSTITUTE(TEXT(BL179,"000000000000,00"),",",""),SUBSTITUTE(TEXT(BL179,"0000000000000,00"),",",""))</f>
        <v>000000000000000</v>
      </c>
      <c r="BN179" t="str">
        <f t="shared" si="908"/>
        <v>PES</v>
      </c>
      <c r="BO179" t="str">
        <f t="shared" si="909"/>
        <v>0001000000</v>
      </c>
      <c r="BP179">
        <f t="shared" si="910"/>
        <v>0</v>
      </c>
      <c r="BQ179">
        <f t="shared" si="911"/>
        <v>0</v>
      </c>
      <c r="BR179" s="24">
        <f t="shared" si="912"/>
        <v>0</v>
      </c>
      <c r="BS179" s="65" t="str">
        <f t="shared" si="913"/>
        <v>000000000000000</v>
      </c>
      <c r="BT179" t="str">
        <f t="shared" si="914"/>
        <v>00000000</v>
      </c>
      <c r="BU179" s="24">
        <f t="shared" si="915"/>
        <v>0</v>
      </c>
      <c r="BV179" s="65" t="str">
        <f t="shared" si="916"/>
        <v/>
      </c>
      <c r="BW179" s="69" t="str">
        <f t="shared" si="917"/>
        <v/>
      </c>
      <c r="BX179" s="24">
        <f t="shared" si="918"/>
        <v>0</v>
      </c>
      <c r="BY179" s="65" t="str">
        <f t="shared" si="919"/>
        <v/>
      </c>
      <c r="BZ179" s="24">
        <f t="shared" si="920"/>
        <v>0</v>
      </c>
      <c r="CA179" s="65" t="str">
        <f t="shared" si="921"/>
        <v/>
      </c>
      <c r="CB179" s="69" t="str">
        <f t="shared" si="922"/>
        <v/>
      </c>
      <c r="CC179" s="24">
        <f t="shared" si="923"/>
        <v>0</v>
      </c>
      <c r="CD179" s="65" t="str">
        <f t="shared" si="924"/>
        <v/>
      </c>
      <c r="CE179" s="73" t="str">
        <f>IF(CF179="","",MAX(CE$10:$CE178)+1)</f>
        <v/>
      </c>
      <c r="CF179" t="str">
        <f t="shared" si="879"/>
        <v/>
      </c>
      <c r="CG179" s="22" t="str">
        <f>IF(CH179="","",MAX($CG$10:CG178)+1)</f>
        <v/>
      </c>
      <c r="CH179" s="22" t="str">
        <f t="shared" si="880"/>
        <v/>
      </c>
      <c r="CI179" s="22" t="str">
        <f>IF(CJ179="","",MAX($CI$10:CI178)+1)</f>
        <v/>
      </c>
      <c r="CJ179" s="22" t="str">
        <f t="shared" si="881"/>
        <v/>
      </c>
    </row>
    <row r="180" spans="2:88">
      <c r="B180" s="39"/>
      <c r="C180" s="3"/>
      <c r="D180" s="3" t="str">
        <f t="shared" si="866"/>
        <v/>
      </c>
      <c r="E180" s="40"/>
      <c r="F180" s="40"/>
      <c r="G180" s="40">
        <f t="shared" si="882"/>
        <v>0</v>
      </c>
      <c r="H180" s="3">
        <v>80</v>
      </c>
      <c r="I180" s="3" t="str">
        <f t="shared" si="867"/>
        <v/>
      </c>
      <c r="J180" s="33"/>
      <c r="K180" s="3"/>
      <c r="L180" s="41"/>
      <c r="M180" s="41"/>
      <c r="N180" s="41"/>
      <c r="O180" s="41"/>
      <c r="P180" s="41"/>
      <c r="Q180" s="41"/>
      <c r="R180" s="41"/>
      <c r="S180" s="41"/>
      <c r="T180" s="3" t="s">
        <v>645</v>
      </c>
      <c r="U180" s="3" t="str">
        <f t="shared" si="868"/>
        <v/>
      </c>
      <c r="V180" s="41">
        <v>1</v>
      </c>
      <c r="W180" s="41">
        <f t="shared" si="883"/>
        <v>0</v>
      </c>
      <c r="X180" s="3">
        <v>0</v>
      </c>
      <c r="Y180" s="3" t="str">
        <f t="shared" si="869"/>
        <v/>
      </c>
      <c r="Z180" s="3"/>
      <c r="AA180" s="39" t="str">
        <f t="shared" si="884"/>
        <v/>
      </c>
      <c r="AC180" s="46"/>
      <c r="AD180" s="7"/>
      <c r="AE180" s="3" t="str">
        <f t="shared" si="870"/>
        <v/>
      </c>
      <c r="AF180" s="47">
        <f t="shared" si="925"/>
        <v>0</v>
      </c>
      <c r="AG180" s="46"/>
      <c r="AH180" s="7"/>
      <c r="AI180" s="3" t="str">
        <f t="shared" si="871"/>
        <v/>
      </c>
      <c r="AJ180" s="47">
        <f t="shared" si="926"/>
        <v>0</v>
      </c>
      <c r="AK180" s="53">
        <f t="shared" si="927"/>
        <v>0</v>
      </c>
      <c r="AL180" s="53">
        <f t="shared" si="928"/>
        <v>0</v>
      </c>
      <c r="AN180" s="56">
        <f t="shared" si="872"/>
        <v>0</v>
      </c>
      <c r="AP180" t="str">
        <f t="shared" si="885"/>
        <v/>
      </c>
      <c r="AQ180" t="str">
        <f t="shared" si="886"/>
        <v/>
      </c>
      <c r="AR180" t="str">
        <f t="shared" si="887"/>
        <v/>
      </c>
      <c r="AS180" t="str">
        <f t="shared" si="888"/>
        <v/>
      </c>
      <c r="AT180" t="str">
        <f t="shared" si="889"/>
        <v/>
      </c>
      <c r="AU180" t="str">
        <f t="shared" si="890"/>
        <v/>
      </c>
      <c r="AV180" t="str">
        <f t="shared" si="891"/>
        <v/>
      </c>
      <c r="AW180" t="str">
        <f t="shared" si="892"/>
        <v xml:space="preserve">                              </v>
      </c>
      <c r="AX180" s="24">
        <f t="shared" si="893"/>
        <v>0</v>
      </c>
      <c r="AY180" s="65" t="str">
        <f t="shared" si="894"/>
        <v>000000000000000</v>
      </c>
      <c r="AZ180" s="24">
        <f t="shared" si="895"/>
        <v>0</v>
      </c>
      <c r="BA180" s="65" t="str">
        <f t="shared" si="894"/>
        <v>000000000000000</v>
      </c>
      <c r="BB180" s="24">
        <f t="shared" si="896"/>
        <v>0</v>
      </c>
      <c r="BC180" s="65" t="str">
        <f t="shared" ref="BC180" si="1157">IF(BB180&lt;0,SUBSTITUTE(TEXT(BB180,"000000000000,00"),",",""),SUBSTITUTE(TEXT(BB180,"0000000000000,00"),",",""))</f>
        <v>000000000000000</v>
      </c>
      <c r="BD180" s="24">
        <f t="shared" si="898"/>
        <v>0</v>
      </c>
      <c r="BE180" s="65" t="str">
        <f t="shared" ref="BE180" si="1158">IF(BD180&lt;0,SUBSTITUTE(TEXT(BD180,"000000000000,00"),",",""),SUBSTITUTE(TEXT(BD180,"0000000000000,00"),",",""))</f>
        <v>000000000000000</v>
      </c>
      <c r="BF180" s="24">
        <f t="shared" si="900"/>
        <v>0</v>
      </c>
      <c r="BG180" s="65" t="str">
        <f t="shared" ref="BG180" si="1159">IF(BF180&lt;0,SUBSTITUTE(TEXT(BF180,"000000000000,00"),",",""),SUBSTITUTE(TEXT(BF180,"0000000000000,00"),",",""))</f>
        <v>000000000000000</v>
      </c>
      <c r="BH180" s="24">
        <f t="shared" si="902"/>
        <v>0</v>
      </c>
      <c r="BI180" s="65" t="str">
        <f t="shared" ref="BI180" si="1160">IF(BH180&lt;0,SUBSTITUTE(TEXT(BH180,"000000000000,00"),",",""),SUBSTITUTE(TEXT(BH180,"0000000000000,00"),",",""))</f>
        <v>000000000000000</v>
      </c>
      <c r="BJ180" s="24">
        <f t="shared" si="904"/>
        <v>0</v>
      </c>
      <c r="BK180" s="65" t="str">
        <f t="shared" ref="BK180" si="1161">IF(BJ180&lt;0,SUBSTITUTE(TEXT(BJ180,"000000000000,00"),",",""),SUBSTITUTE(TEXT(BJ180,"0000000000000,00"),",",""))</f>
        <v>000000000000000</v>
      </c>
      <c r="BL180" s="24">
        <f t="shared" si="906"/>
        <v>0</v>
      </c>
      <c r="BM180" s="65" t="str">
        <f t="shared" ref="BM180" si="1162">IF(BL180&lt;0,SUBSTITUTE(TEXT(BL180,"000000000000,00"),",",""),SUBSTITUTE(TEXT(BL180,"0000000000000,00"),",",""))</f>
        <v>000000000000000</v>
      </c>
      <c r="BN180" t="str">
        <f t="shared" si="908"/>
        <v>PES</v>
      </c>
      <c r="BO180" t="str">
        <f t="shared" si="909"/>
        <v>0001000000</v>
      </c>
      <c r="BP180">
        <f t="shared" si="910"/>
        <v>0</v>
      </c>
      <c r="BQ180">
        <f t="shared" si="911"/>
        <v>0</v>
      </c>
      <c r="BR180" s="24">
        <f t="shared" si="912"/>
        <v>0</v>
      </c>
      <c r="BS180" s="65" t="str">
        <f t="shared" si="913"/>
        <v>000000000000000</v>
      </c>
      <c r="BT180" t="str">
        <f t="shared" si="914"/>
        <v>00000000</v>
      </c>
      <c r="BU180" s="24">
        <f t="shared" si="915"/>
        <v>0</v>
      </c>
      <c r="BV180" s="65" t="str">
        <f t="shared" si="916"/>
        <v/>
      </c>
      <c r="BW180" s="69" t="str">
        <f t="shared" si="917"/>
        <v/>
      </c>
      <c r="BX180" s="24">
        <f t="shared" si="918"/>
        <v>0</v>
      </c>
      <c r="BY180" s="65" t="str">
        <f t="shared" si="919"/>
        <v/>
      </c>
      <c r="BZ180" s="24">
        <f t="shared" si="920"/>
        <v>0</v>
      </c>
      <c r="CA180" s="65" t="str">
        <f t="shared" si="921"/>
        <v/>
      </c>
      <c r="CB180" s="69" t="str">
        <f t="shared" si="922"/>
        <v/>
      </c>
      <c r="CC180" s="24">
        <f t="shared" si="923"/>
        <v>0</v>
      </c>
      <c r="CD180" s="65" t="str">
        <f t="shared" si="924"/>
        <v/>
      </c>
      <c r="CE180" s="73" t="str">
        <f>IF(CF180="","",MAX(CE$10:$CE179)+1)</f>
        <v/>
      </c>
      <c r="CF180" t="str">
        <f t="shared" si="879"/>
        <v/>
      </c>
      <c r="CG180" s="22" t="str">
        <f>IF(CH180="","",MAX($CG$10:CG179)+1)</f>
        <v/>
      </c>
      <c r="CH180" s="22" t="str">
        <f t="shared" si="880"/>
        <v/>
      </c>
      <c r="CI180" s="22" t="str">
        <f>IF(CJ180="","",MAX($CI$10:CI179)+1)</f>
        <v/>
      </c>
      <c r="CJ180" s="22" t="str">
        <f t="shared" si="881"/>
        <v/>
      </c>
    </row>
    <row r="181" spans="2:88">
      <c r="B181" s="39"/>
      <c r="C181" s="3"/>
      <c r="D181" s="3" t="str">
        <f t="shared" si="866"/>
        <v/>
      </c>
      <c r="E181" s="40"/>
      <c r="F181" s="40"/>
      <c r="G181" s="40">
        <f t="shared" si="882"/>
        <v>0</v>
      </c>
      <c r="H181" s="3">
        <v>80</v>
      </c>
      <c r="I181" s="3" t="str">
        <f t="shared" si="867"/>
        <v/>
      </c>
      <c r="J181" s="33"/>
      <c r="K181" s="3"/>
      <c r="L181" s="41"/>
      <c r="M181" s="41"/>
      <c r="N181" s="41"/>
      <c r="O181" s="41"/>
      <c r="P181" s="41"/>
      <c r="Q181" s="41"/>
      <c r="R181" s="41"/>
      <c r="S181" s="41"/>
      <c r="T181" s="3" t="s">
        <v>645</v>
      </c>
      <c r="U181" s="3" t="str">
        <f t="shared" si="868"/>
        <v/>
      </c>
      <c r="V181" s="41">
        <v>1</v>
      </c>
      <c r="W181" s="41">
        <f t="shared" si="883"/>
        <v>0</v>
      </c>
      <c r="X181" s="3">
        <v>0</v>
      </c>
      <c r="Y181" s="3" t="str">
        <f t="shared" si="869"/>
        <v/>
      </c>
      <c r="Z181" s="3"/>
      <c r="AA181" s="39" t="str">
        <f t="shared" si="884"/>
        <v/>
      </c>
      <c r="AC181" s="46"/>
      <c r="AD181" s="7"/>
      <c r="AE181" s="3" t="str">
        <f t="shared" si="870"/>
        <v/>
      </c>
      <c r="AF181" s="47">
        <f t="shared" si="925"/>
        <v>0</v>
      </c>
      <c r="AG181" s="46"/>
      <c r="AH181" s="7"/>
      <c r="AI181" s="3" t="str">
        <f t="shared" si="871"/>
        <v/>
      </c>
      <c r="AJ181" s="47">
        <f t="shared" si="926"/>
        <v>0</v>
      </c>
      <c r="AK181" s="53">
        <f t="shared" si="927"/>
        <v>0</v>
      </c>
      <c r="AL181" s="53">
        <f t="shared" si="928"/>
        <v>0</v>
      </c>
      <c r="AN181" s="56">
        <f t="shared" si="872"/>
        <v>0</v>
      </c>
      <c r="AP181" t="str">
        <f t="shared" si="885"/>
        <v/>
      </c>
      <c r="AQ181" t="str">
        <f t="shared" si="886"/>
        <v/>
      </c>
      <c r="AR181" t="str">
        <f t="shared" si="887"/>
        <v/>
      </c>
      <c r="AS181" t="str">
        <f t="shared" si="888"/>
        <v/>
      </c>
      <c r="AT181" t="str">
        <f t="shared" si="889"/>
        <v/>
      </c>
      <c r="AU181" t="str">
        <f t="shared" si="890"/>
        <v/>
      </c>
      <c r="AV181" t="str">
        <f t="shared" si="891"/>
        <v/>
      </c>
      <c r="AW181" t="str">
        <f t="shared" si="892"/>
        <v xml:space="preserve">                              </v>
      </c>
      <c r="AX181" s="24">
        <f t="shared" si="893"/>
        <v>0</v>
      </c>
      <c r="AY181" s="65" t="str">
        <f t="shared" si="894"/>
        <v>000000000000000</v>
      </c>
      <c r="AZ181" s="24">
        <f t="shared" si="895"/>
        <v>0</v>
      </c>
      <c r="BA181" s="65" t="str">
        <f t="shared" si="894"/>
        <v>000000000000000</v>
      </c>
      <c r="BB181" s="24">
        <f t="shared" si="896"/>
        <v>0</v>
      </c>
      <c r="BC181" s="65" t="str">
        <f t="shared" ref="BC181" si="1163">IF(BB181&lt;0,SUBSTITUTE(TEXT(BB181,"000000000000,00"),",",""),SUBSTITUTE(TEXT(BB181,"0000000000000,00"),",",""))</f>
        <v>000000000000000</v>
      </c>
      <c r="BD181" s="24">
        <f t="shared" si="898"/>
        <v>0</v>
      </c>
      <c r="BE181" s="65" t="str">
        <f t="shared" ref="BE181" si="1164">IF(BD181&lt;0,SUBSTITUTE(TEXT(BD181,"000000000000,00"),",",""),SUBSTITUTE(TEXT(BD181,"0000000000000,00"),",",""))</f>
        <v>000000000000000</v>
      </c>
      <c r="BF181" s="24">
        <f t="shared" si="900"/>
        <v>0</v>
      </c>
      <c r="BG181" s="65" t="str">
        <f t="shared" ref="BG181" si="1165">IF(BF181&lt;0,SUBSTITUTE(TEXT(BF181,"000000000000,00"),",",""),SUBSTITUTE(TEXT(BF181,"0000000000000,00"),",",""))</f>
        <v>000000000000000</v>
      </c>
      <c r="BH181" s="24">
        <f t="shared" si="902"/>
        <v>0</v>
      </c>
      <c r="BI181" s="65" t="str">
        <f t="shared" ref="BI181" si="1166">IF(BH181&lt;0,SUBSTITUTE(TEXT(BH181,"000000000000,00"),",",""),SUBSTITUTE(TEXT(BH181,"0000000000000,00"),",",""))</f>
        <v>000000000000000</v>
      </c>
      <c r="BJ181" s="24">
        <f t="shared" si="904"/>
        <v>0</v>
      </c>
      <c r="BK181" s="65" t="str">
        <f t="shared" ref="BK181" si="1167">IF(BJ181&lt;0,SUBSTITUTE(TEXT(BJ181,"000000000000,00"),",",""),SUBSTITUTE(TEXT(BJ181,"0000000000000,00"),",",""))</f>
        <v>000000000000000</v>
      </c>
      <c r="BL181" s="24">
        <f t="shared" si="906"/>
        <v>0</v>
      </c>
      <c r="BM181" s="65" t="str">
        <f t="shared" ref="BM181" si="1168">IF(BL181&lt;0,SUBSTITUTE(TEXT(BL181,"000000000000,00"),",",""),SUBSTITUTE(TEXT(BL181,"0000000000000,00"),",",""))</f>
        <v>000000000000000</v>
      </c>
      <c r="BN181" t="str">
        <f t="shared" si="908"/>
        <v>PES</v>
      </c>
      <c r="BO181" t="str">
        <f t="shared" si="909"/>
        <v>0001000000</v>
      </c>
      <c r="BP181">
        <f t="shared" si="910"/>
        <v>0</v>
      </c>
      <c r="BQ181">
        <f t="shared" si="911"/>
        <v>0</v>
      </c>
      <c r="BR181" s="24">
        <f t="shared" si="912"/>
        <v>0</v>
      </c>
      <c r="BS181" s="65" t="str">
        <f t="shared" si="913"/>
        <v>000000000000000</v>
      </c>
      <c r="BT181" t="str">
        <f t="shared" si="914"/>
        <v>00000000</v>
      </c>
      <c r="BU181" s="24">
        <f t="shared" si="915"/>
        <v>0</v>
      </c>
      <c r="BV181" s="65" t="str">
        <f t="shared" si="916"/>
        <v/>
      </c>
      <c r="BW181" s="69" t="str">
        <f t="shared" si="917"/>
        <v/>
      </c>
      <c r="BX181" s="24">
        <f t="shared" si="918"/>
        <v>0</v>
      </c>
      <c r="BY181" s="65" t="str">
        <f t="shared" si="919"/>
        <v/>
      </c>
      <c r="BZ181" s="24">
        <f t="shared" si="920"/>
        <v>0</v>
      </c>
      <c r="CA181" s="65" t="str">
        <f t="shared" si="921"/>
        <v/>
      </c>
      <c r="CB181" s="69" t="str">
        <f t="shared" si="922"/>
        <v/>
      </c>
      <c r="CC181" s="24">
        <f t="shared" si="923"/>
        <v>0</v>
      </c>
      <c r="CD181" s="65" t="str">
        <f t="shared" si="924"/>
        <v/>
      </c>
      <c r="CE181" s="73" t="str">
        <f>IF(CF181="","",MAX(CE$10:$CE180)+1)</f>
        <v/>
      </c>
      <c r="CF181" t="str">
        <f t="shared" si="879"/>
        <v/>
      </c>
      <c r="CG181" s="22" t="str">
        <f>IF(CH181="","",MAX($CG$10:CG180)+1)</f>
        <v/>
      </c>
      <c r="CH181" s="22" t="str">
        <f t="shared" si="880"/>
        <v/>
      </c>
      <c r="CI181" s="22" t="str">
        <f>IF(CJ181="","",MAX($CI$10:CI180)+1)</f>
        <v/>
      </c>
      <c r="CJ181" s="22" t="str">
        <f t="shared" si="881"/>
        <v/>
      </c>
    </row>
    <row r="182" spans="2:88">
      <c r="B182" s="39"/>
      <c r="C182" s="3"/>
      <c r="D182" s="3" t="str">
        <f t="shared" si="866"/>
        <v/>
      </c>
      <c r="E182" s="40"/>
      <c r="F182" s="40"/>
      <c r="G182" s="40">
        <f t="shared" si="882"/>
        <v>0</v>
      </c>
      <c r="H182" s="3">
        <v>80</v>
      </c>
      <c r="I182" s="3" t="str">
        <f t="shared" si="867"/>
        <v/>
      </c>
      <c r="J182" s="33"/>
      <c r="K182" s="3"/>
      <c r="L182" s="41"/>
      <c r="M182" s="41"/>
      <c r="N182" s="41"/>
      <c r="O182" s="41"/>
      <c r="P182" s="41"/>
      <c r="Q182" s="41"/>
      <c r="R182" s="41"/>
      <c r="S182" s="41"/>
      <c r="T182" s="3" t="s">
        <v>645</v>
      </c>
      <c r="U182" s="3" t="str">
        <f t="shared" si="868"/>
        <v/>
      </c>
      <c r="V182" s="41">
        <v>1</v>
      </c>
      <c r="W182" s="41">
        <f t="shared" si="883"/>
        <v>0</v>
      </c>
      <c r="X182" s="3">
        <v>0</v>
      </c>
      <c r="Y182" s="3" t="str">
        <f t="shared" si="869"/>
        <v/>
      </c>
      <c r="Z182" s="3"/>
      <c r="AA182" s="39" t="str">
        <f t="shared" si="884"/>
        <v/>
      </c>
      <c r="AC182" s="46"/>
      <c r="AD182" s="7"/>
      <c r="AE182" s="3" t="str">
        <f t="shared" si="870"/>
        <v/>
      </c>
      <c r="AF182" s="47">
        <f t="shared" si="925"/>
        <v>0</v>
      </c>
      <c r="AG182" s="46"/>
      <c r="AH182" s="7"/>
      <c r="AI182" s="3" t="str">
        <f t="shared" si="871"/>
        <v/>
      </c>
      <c r="AJ182" s="47">
        <f t="shared" si="926"/>
        <v>0</v>
      </c>
      <c r="AK182" s="53">
        <f t="shared" si="927"/>
        <v>0</v>
      </c>
      <c r="AL182" s="53">
        <f t="shared" si="928"/>
        <v>0</v>
      </c>
      <c r="AN182" s="56">
        <f t="shared" si="872"/>
        <v>0</v>
      </c>
      <c r="AP182" t="str">
        <f t="shared" si="885"/>
        <v/>
      </c>
      <c r="AQ182" t="str">
        <f t="shared" si="886"/>
        <v/>
      </c>
      <c r="AR182" t="str">
        <f t="shared" si="887"/>
        <v/>
      </c>
      <c r="AS182" t="str">
        <f t="shared" si="888"/>
        <v/>
      </c>
      <c r="AT182" t="str">
        <f t="shared" si="889"/>
        <v/>
      </c>
      <c r="AU182" t="str">
        <f t="shared" si="890"/>
        <v/>
      </c>
      <c r="AV182" t="str">
        <f t="shared" si="891"/>
        <v/>
      </c>
      <c r="AW182" t="str">
        <f t="shared" si="892"/>
        <v xml:space="preserve">                              </v>
      </c>
      <c r="AX182" s="24">
        <f t="shared" si="893"/>
        <v>0</v>
      </c>
      <c r="AY182" s="65" t="str">
        <f t="shared" si="894"/>
        <v>000000000000000</v>
      </c>
      <c r="AZ182" s="24">
        <f t="shared" si="895"/>
        <v>0</v>
      </c>
      <c r="BA182" s="65" t="str">
        <f t="shared" si="894"/>
        <v>000000000000000</v>
      </c>
      <c r="BB182" s="24">
        <f t="shared" si="896"/>
        <v>0</v>
      </c>
      <c r="BC182" s="65" t="str">
        <f t="shared" ref="BC182" si="1169">IF(BB182&lt;0,SUBSTITUTE(TEXT(BB182,"000000000000,00"),",",""),SUBSTITUTE(TEXT(BB182,"0000000000000,00"),",",""))</f>
        <v>000000000000000</v>
      </c>
      <c r="BD182" s="24">
        <f t="shared" si="898"/>
        <v>0</v>
      </c>
      <c r="BE182" s="65" t="str">
        <f t="shared" ref="BE182" si="1170">IF(BD182&lt;0,SUBSTITUTE(TEXT(BD182,"000000000000,00"),",",""),SUBSTITUTE(TEXT(BD182,"0000000000000,00"),",",""))</f>
        <v>000000000000000</v>
      </c>
      <c r="BF182" s="24">
        <f t="shared" si="900"/>
        <v>0</v>
      </c>
      <c r="BG182" s="65" t="str">
        <f t="shared" ref="BG182" si="1171">IF(BF182&lt;0,SUBSTITUTE(TEXT(BF182,"000000000000,00"),",",""),SUBSTITUTE(TEXT(BF182,"0000000000000,00"),",",""))</f>
        <v>000000000000000</v>
      </c>
      <c r="BH182" s="24">
        <f t="shared" si="902"/>
        <v>0</v>
      </c>
      <c r="BI182" s="65" t="str">
        <f t="shared" ref="BI182" si="1172">IF(BH182&lt;0,SUBSTITUTE(TEXT(BH182,"000000000000,00"),",",""),SUBSTITUTE(TEXT(BH182,"0000000000000,00"),",",""))</f>
        <v>000000000000000</v>
      </c>
      <c r="BJ182" s="24">
        <f t="shared" si="904"/>
        <v>0</v>
      </c>
      <c r="BK182" s="65" t="str">
        <f t="shared" ref="BK182" si="1173">IF(BJ182&lt;0,SUBSTITUTE(TEXT(BJ182,"000000000000,00"),",",""),SUBSTITUTE(TEXT(BJ182,"0000000000000,00"),",",""))</f>
        <v>000000000000000</v>
      </c>
      <c r="BL182" s="24">
        <f t="shared" si="906"/>
        <v>0</v>
      </c>
      <c r="BM182" s="65" t="str">
        <f t="shared" ref="BM182" si="1174">IF(BL182&lt;0,SUBSTITUTE(TEXT(BL182,"000000000000,00"),",",""),SUBSTITUTE(TEXT(BL182,"0000000000000,00"),",",""))</f>
        <v>000000000000000</v>
      </c>
      <c r="BN182" t="str">
        <f t="shared" si="908"/>
        <v>PES</v>
      </c>
      <c r="BO182" t="str">
        <f t="shared" si="909"/>
        <v>0001000000</v>
      </c>
      <c r="BP182">
        <f t="shared" si="910"/>
        <v>0</v>
      </c>
      <c r="BQ182">
        <f t="shared" si="911"/>
        <v>0</v>
      </c>
      <c r="BR182" s="24">
        <f t="shared" si="912"/>
        <v>0</v>
      </c>
      <c r="BS182" s="65" t="str">
        <f t="shared" si="913"/>
        <v>000000000000000</v>
      </c>
      <c r="BT182" t="str">
        <f t="shared" si="914"/>
        <v>00000000</v>
      </c>
      <c r="BU182" s="24">
        <f t="shared" si="915"/>
        <v>0</v>
      </c>
      <c r="BV182" s="65" t="str">
        <f t="shared" si="916"/>
        <v/>
      </c>
      <c r="BW182" s="69" t="str">
        <f t="shared" si="917"/>
        <v/>
      </c>
      <c r="BX182" s="24">
        <f t="shared" si="918"/>
        <v>0</v>
      </c>
      <c r="BY182" s="65" t="str">
        <f t="shared" si="919"/>
        <v/>
      </c>
      <c r="BZ182" s="24">
        <f t="shared" si="920"/>
        <v>0</v>
      </c>
      <c r="CA182" s="65" t="str">
        <f t="shared" si="921"/>
        <v/>
      </c>
      <c r="CB182" s="69" t="str">
        <f t="shared" si="922"/>
        <v/>
      </c>
      <c r="CC182" s="24">
        <f t="shared" si="923"/>
        <v>0</v>
      </c>
      <c r="CD182" s="65" t="str">
        <f t="shared" si="924"/>
        <v/>
      </c>
      <c r="CE182" s="73" t="str">
        <f>IF(CF182="","",MAX(CE$10:$CE181)+1)</f>
        <v/>
      </c>
      <c r="CF182" t="str">
        <f t="shared" si="879"/>
        <v/>
      </c>
      <c r="CG182" s="22" t="str">
        <f>IF(CH182="","",MAX($CG$10:CG181)+1)</f>
        <v/>
      </c>
      <c r="CH182" s="22" t="str">
        <f t="shared" si="880"/>
        <v/>
      </c>
      <c r="CI182" s="22" t="str">
        <f>IF(CJ182="","",MAX($CI$10:CI181)+1)</f>
        <v/>
      </c>
      <c r="CJ182" s="22" t="str">
        <f t="shared" si="881"/>
        <v/>
      </c>
    </row>
    <row r="183" spans="2:88">
      <c r="B183" s="39"/>
      <c r="C183" s="3"/>
      <c r="D183" s="3" t="str">
        <f t="shared" si="866"/>
        <v/>
      </c>
      <c r="E183" s="40"/>
      <c r="F183" s="40"/>
      <c r="G183" s="40">
        <f t="shared" si="882"/>
        <v>0</v>
      </c>
      <c r="H183" s="3">
        <v>80</v>
      </c>
      <c r="I183" s="3" t="str">
        <f t="shared" si="867"/>
        <v/>
      </c>
      <c r="J183" s="33"/>
      <c r="K183" s="3"/>
      <c r="L183" s="41"/>
      <c r="M183" s="41"/>
      <c r="N183" s="41"/>
      <c r="O183" s="41"/>
      <c r="P183" s="41"/>
      <c r="Q183" s="41"/>
      <c r="R183" s="41"/>
      <c r="S183" s="41"/>
      <c r="T183" s="3" t="s">
        <v>645</v>
      </c>
      <c r="U183" s="3" t="str">
        <f t="shared" si="868"/>
        <v/>
      </c>
      <c r="V183" s="41">
        <v>1</v>
      </c>
      <c r="W183" s="41">
        <f t="shared" si="883"/>
        <v>0</v>
      </c>
      <c r="X183" s="3">
        <v>0</v>
      </c>
      <c r="Y183" s="3" t="str">
        <f t="shared" si="869"/>
        <v/>
      </c>
      <c r="Z183" s="3"/>
      <c r="AA183" s="39" t="str">
        <f t="shared" si="884"/>
        <v/>
      </c>
      <c r="AC183" s="46"/>
      <c r="AD183" s="7"/>
      <c r="AE183" s="3" t="str">
        <f t="shared" si="870"/>
        <v/>
      </c>
      <c r="AF183" s="47">
        <f t="shared" si="925"/>
        <v>0</v>
      </c>
      <c r="AG183" s="46"/>
      <c r="AH183" s="7"/>
      <c r="AI183" s="3" t="str">
        <f t="shared" si="871"/>
        <v/>
      </c>
      <c r="AJ183" s="47">
        <f t="shared" si="926"/>
        <v>0</v>
      </c>
      <c r="AK183" s="53">
        <f t="shared" si="927"/>
        <v>0</v>
      </c>
      <c r="AL183" s="53">
        <f t="shared" si="928"/>
        <v>0</v>
      </c>
      <c r="AN183" s="56">
        <f t="shared" si="872"/>
        <v>0</v>
      </c>
      <c r="AP183" t="str">
        <f t="shared" si="885"/>
        <v/>
      </c>
      <c r="AQ183" t="str">
        <f t="shared" si="886"/>
        <v/>
      </c>
      <c r="AR183" t="str">
        <f t="shared" si="887"/>
        <v/>
      </c>
      <c r="AS183" t="str">
        <f t="shared" si="888"/>
        <v/>
      </c>
      <c r="AT183" t="str">
        <f t="shared" si="889"/>
        <v/>
      </c>
      <c r="AU183" t="str">
        <f t="shared" si="890"/>
        <v/>
      </c>
      <c r="AV183" t="str">
        <f t="shared" si="891"/>
        <v/>
      </c>
      <c r="AW183" t="str">
        <f t="shared" si="892"/>
        <v xml:space="preserve">                              </v>
      </c>
      <c r="AX183" s="24">
        <f t="shared" si="893"/>
        <v>0</v>
      </c>
      <c r="AY183" s="65" t="str">
        <f t="shared" si="894"/>
        <v>000000000000000</v>
      </c>
      <c r="AZ183" s="24">
        <f t="shared" si="895"/>
        <v>0</v>
      </c>
      <c r="BA183" s="65" t="str">
        <f t="shared" si="894"/>
        <v>000000000000000</v>
      </c>
      <c r="BB183" s="24">
        <f t="shared" si="896"/>
        <v>0</v>
      </c>
      <c r="BC183" s="65" t="str">
        <f t="shared" ref="BC183" si="1175">IF(BB183&lt;0,SUBSTITUTE(TEXT(BB183,"000000000000,00"),",",""),SUBSTITUTE(TEXT(BB183,"0000000000000,00"),",",""))</f>
        <v>000000000000000</v>
      </c>
      <c r="BD183" s="24">
        <f t="shared" si="898"/>
        <v>0</v>
      </c>
      <c r="BE183" s="65" t="str">
        <f t="shared" ref="BE183" si="1176">IF(BD183&lt;0,SUBSTITUTE(TEXT(BD183,"000000000000,00"),",",""),SUBSTITUTE(TEXT(BD183,"0000000000000,00"),",",""))</f>
        <v>000000000000000</v>
      </c>
      <c r="BF183" s="24">
        <f t="shared" si="900"/>
        <v>0</v>
      </c>
      <c r="BG183" s="65" t="str">
        <f t="shared" ref="BG183" si="1177">IF(BF183&lt;0,SUBSTITUTE(TEXT(BF183,"000000000000,00"),",",""),SUBSTITUTE(TEXT(BF183,"0000000000000,00"),",",""))</f>
        <v>000000000000000</v>
      </c>
      <c r="BH183" s="24">
        <f t="shared" si="902"/>
        <v>0</v>
      </c>
      <c r="BI183" s="65" t="str">
        <f t="shared" ref="BI183" si="1178">IF(BH183&lt;0,SUBSTITUTE(TEXT(BH183,"000000000000,00"),",",""),SUBSTITUTE(TEXT(BH183,"0000000000000,00"),",",""))</f>
        <v>000000000000000</v>
      </c>
      <c r="BJ183" s="24">
        <f t="shared" si="904"/>
        <v>0</v>
      </c>
      <c r="BK183" s="65" t="str">
        <f t="shared" ref="BK183" si="1179">IF(BJ183&lt;0,SUBSTITUTE(TEXT(BJ183,"000000000000,00"),",",""),SUBSTITUTE(TEXT(BJ183,"0000000000000,00"),",",""))</f>
        <v>000000000000000</v>
      </c>
      <c r="BL183" s="24">
        <f t="shared" si="906"/>
        <v>0</v>
      </c>
      <c r="BM183" s="65" t="str">
        <f t="shared" ref="BM183" si="1180">IF(BL183&lt;0,SUBSTITUTE(TEXT(BL183,"000000000000,00"),",",""),SUBSTITUTE(TEXT(BL183,"0000000000000,00"),",",""))</f>
        <v>000000000000000</v>
      </c>
      <c r="BN183" t="str">
        <f t="shared" si="908"/>
        <v>PES</v>
      </c>
      <c r="BO183" t="str">
        <f t="shared" si="909"/>
        <v>0001000000</v>
      </c>
      <c r="BP183">
        <f t="shared" si="910"/>
        <v>0</v>
      </c>
      <c r="BQ183">
        <f t="shared" si="911"/>
        <v>0</v>
      </c>
      <c r="BR183" s="24">
        <f t="shared" si="912"/>
        <v>0</v>
      </c>
      <c r="BS183" s="65" t="str">
        <f t="shared" si="913"/>
        <v>000000000000000</v>
      </c>
      <c r="BT183" t="str">
        <f t="shared" si="914"/>
        <v>00000000</v>
      </c>
      <c r="BU183" s="24">
        <f t="shared" si="915"/>
        <v>0</v>
      </c>
      <c r="BV183" s="65" t="str">
        <f t="shared" si="916"/>
        <v/>
      </c>
      <c r="BW183" s="69" t="str">
        <f t="shared" si="917"/>
        <v/>
      </c>
      <c r="BX183" s="24">
        <f t="shared" si="918"/>
        <v>0</v>
      </c>
      <c r="BY183" s="65" t="str">
        <f t="shared" si="919"/>
        <v/>
      </c>
      <c r="BZ183" s="24">
        <f t="shared" si="920"/>
        <v>0</v>
      </c>
      <c r="CA183" s="65" t="str">
        <f t="shared" si="921"/>
        <v/>
      </c>
      <c r="CB183" s="69" t="str">
        <f t="shared" si="922"/>
        <v/>
      </c>
      <c r="CC183" s="24">
        <f t="shared" si="923"/>
        <v>0</v>
      </c>
      <c r="CD183" s="65" t="str">
        <f t="shared" si="924"/>
        <v/>
      </c>
      <c r="CE183" s="73" t="str">
        <f>IF(CF183="","",MAX(CE$10:$CE182)+1)</f>
        <v/>
      </c>
      <c r="CF183" t="str">
        <f t="shared" si="879"/>
        <v/>
      </c>
      <c r="CG183" s="22" t="str">
        <f>IF(CH183="","",MAX($CG$10:CG182)+1)</f>
        <v/>
      </c>
      <c r="CH183" s="22" t="str">
        <f t="shared" si="880"/>
        <v/>
      </c>
      <c r="CI183" s="22" t="str">
        <f>IF(CJ183="","",MAX($CI$10:CI182)+1)</f>
        <v/>
      </c>
      <c r="CJ183" s="22" t="str">
        <f t="shared" si="881"/>
        <v/>
      </c>
    </row>
    <row r="184" spans="2:88">
      <c r="B184" s="39"/>
      <c r="C184" s="3"/>
      <c r="D184" s="3" t="str">
        <f t="shared" si="866"/>
        <v/>
      </c>
      <c r="E184" s="40"/>
      <c r="F184" s="40"/>
      <c r="G184" s="40">
        <f t="shared" si="882"/>
        <v>0</v>
      </c>
      <c r="H184" s="3">
        <v>80</v>
      </c>
      <c r="I184" s="3" t="str">
        <f t="shared" si="867"/>
        <v/>
      </c>
      <c r="J184" s="33"/>
      <c r="K184" s="3"/>
      <c r="L184" s="41"/>
      <c r="M184" s="41"/>
      <c r="N184" s="41"/>
      <c r="O184" s="41"/>
      <c r="P184" s="41"/>
      <c r="Q184" s="41"/>
      <c r="R184" s="41"/>
      <c r="S184" s="41"/>
      <c r="T184" s="3" t="s">
        <v>645</v>
      </c>
      <c r="U184" s="3" t="str">
        <f t="shared" si="868"/>
        <v/>
      </c>
      <c r="V184" s="41">
        <v>1</v>
      </c>
      <c r="W184" s="41">
        <f t="shared" si="883"/>
        <v>0</v>
      </c>
      <c r="X184" s="3">
        <v>0</v>
      </c>
      <c r="Y184" s="3" t="str">
        <f t="shared" si="869"/>
        <v/>
      </c>
      <c r="Z184" s="3"/>
      <c r="AA184" s="39" t="str">
        <f t="shared" si="884"/>
        <v/>
      </c>
      <c r="AC184" s="46"/>
      <c r="AD184" s="7"/>
      <c r="AE184" s="3" t="str">
        <f t="shared" si="870"/>
        <v/>
      </c>
      <c r="AF184" s="47">
        <f t="shared" si="925"/>
        <v>0</v>
      </c>
      <c r="AG184" s="46"/>
      <c r="AH184" s="7"/>
      <c r="AI184" s="3" t="str">
        <f t="shared" si="871"/>
        <v/>
      </c>
      <c r="AJ184" s="47">
        <f t="shared" si="926"/>
        <v>0</v>
      </c>
      <c r="AK184" s="53">
        <f t="shared" si="927"/>
        <v>0</v>
      </c>
      <c r="AL184" s="53">
        <f t="shared" si="928"/>
        <v>0</v>
      </c>
      <c r="AN184" s="56">
        <f t="shared" si="872"/>
        <v>0</v>
      </c>
      <c r="AP184" t="str">
        <f t="shared" si="885"/>
        <v/>
      </c>
      <c r="AQ184" t="str">
        <f t="shared" si="886"/>
        <v/>
      </c>
      <c r="AR184" t="str">
        <f t="shared" si="887"/>
        <v/>
      </c>
      <c r="AS184" t="str">
        <f t="shared" si="888"/>
        <v/>
      </c>
      <c r="AT184" t="str">
        <f t="shared" si="889"/>
        <v/>
      </c>
      <c r="AU184" t="str">
        <f t="shared" si="890"/>
        <v/>
      </c>
      <c r="AV184" t="str">
        <f t="shared" si="891"/>
        <v/>
      </c>
      <c r="AW184" t="str">
        <f t="shared" si="892"/>
        <v xml:space="preserve">                              </v>
      </c>
      <c r="AX184" s="24">
        <f t="shared" si="893"/>
        <v>0</v>
      </c>
      <c r="AY184" s="65" t="str">
        <f t="shared" si="894"/>
        <v>000000000000000</v>
      </c>
      <c r="AZ184" s="24">
        <f t="shared" si="895"/>
        <v>0</v>
      </c>
      <c r="BA184" s="65" t="str">
        <f t="shared" si="894"/>
        <v>000000000000000</v>
      </c>
      <c r="BB184" s="24">
        <f t="shared" si="896"/>
        <v>0</v>
      </c>
      <c r="BC184" s="65" t="str">
        <f t="shared" ref="BC184" si="1181">IF(BB184&lt;0,SUBSTITUTE(TEXT(BB184,"000000000000,00"),",",""),SUBSTITUTE(TEXT(BB184,"0000000000000,00"),",",""))</f>
        <v>000000000000000</v>
      </c>
      <c r="BD184" s="24">
        <f t="shared" si="898"/>
        <v>0</v>
      </c>
      <c r="BE184" s="65" t="str">
        <f t="shared" ref="BE184" si="1182">IF(BD184&lt;0,SUBSTITUTE(TEXT(BD184,"000000000000,00"),",",""),SUBSTITUTE(TEXT(BD184,"0000000000000,00"),",",""))</f>
        <v>000000000000000</v>
      </c>
      <c r="BF184" s="24">
        <f t="shared" si="900"/>
        <v>0</v>
      </c>
      <c r="BG184" s="65" t="str">
        <f t="shared" ref="BG184" si="1183">IF(BF184&lt;0,SUBSTITUTE(TEXT(BF184,"000000000000,00"),",",""),SUBSTITUTE(TEXT(BF184,"0000000000000,00"),",",""))</f>
        <v>000000000000000</v>
      </c>
      <c r="BH184" s="24">
        <f t="shared" si="902"/>
        <v>0</v>
      </c>
      <c r="BI184" s="65" t="str">
        <f t="shared" ref="BI184" si="1184">IF(BH184&lt;0,SUBSTITUTE(TEXT(BH184,"000000000000,00"),",",""),SUBSTITUTE(TEXT(BH184,"0000000000000,00"),",",""))</f>
        <v>000000000000000</v>
      </c>
      <c r="BJ184" s="24">
        <f t="shared" si="904"/>
        <v>0</v>
      </c>
      <c r="BK184" s="65" t="str">
        <f t="shared" ref="BK184" si="1185">IF(BJ184&lt;0,SUBSTITUTE(TEXT(BJ184,"000000000000,00"),",",""),SUBSTITUTE(TEXT(BJ184,"0000000000000,00"),",",""))</f>
        <v>000000000000000</v>
      </c>
      <c r="BL184" s="24">
        <f t="shared" si="906"/>
        <v>0</v>
      </c>
      <c r="BM184" s="65" t="str">
        <f t="shared" ref="BM184" si="1186">IF(BL184&lt;0,SUBSTITUTE(TEXT(BL184,"000000000000,00"),",",""),SUBSTITUTE(TEXT(BL184,"0000000000000,00"),",",""))</f>
        <v>000000000000000</v>
      </c>
      <c r="BN184" t="str">
        <f t="shared" si="908"/>
        <v>PES</v>
      </c>
      <c r="BO184" t="str">
        <f t="shared" si="909"/>
        <v>0001000000</v>
      </c>
      <c r="BP184">
        <f t="shared" si="910"/>
        <v>0</v>
      </c>
      <c r="BQ184">
        <f t="shared" si="911"/>
        <v>0</v>
      </c>
      <c r="BR184" s="24">
        <f t="shared" si="912"/>
        <v>0</v>
      </c>
      <c r="BS184" s="65" t="str">
        <f t="shared" si="913"/>
        <v>000000000000000</v>
      </c>
      <c r="BT184" t="str">
        <f t="shared" si="914"/>
        <v>00000000</v>
      </c>
      <c r="BU184" s="24">
        <f t="shared" si="915"/>
        <v>0</v>
      </c>
      <c r="BV184" s="65" t="str">
        <f t="shared" si="916"/>
        <v/>
      </c>
      <c r="BW184" s="69" t="str">
        <f t="shared" si="917"/>
        <v/>
      </c>
      <c r="BX184" s="24">
        <f t="shared" si="918"/>
        <v>0</v>
      </c>
      <c r="BY184" s="65" t="str">
        <f t="shared" si="919"/>
        <v/>
      </c>
      <c r="BZ184" s="24">
        <f t="shared" si="920"/>
        <v>0</v>
      </c>
      <c r="CA184" s="65" t="str">
        <f t="shared" si="921"/>
        <v/>
      </c>
      <c r="CB184" s="69" t="str">
        <f t="shared" si="922"/>
        <v/>
      </c>
      <c r="CC184" s="24">
        <f t="shared" si="923"/>
        <v>0</v>
      </c>
      <c r="CD184" s="65" t="str">
        <f t="shared" si="924"/>
        <v/>
      </c>
      <c r="CE184" s="73" t="str">
        <f>IF(CF184="","",MAX(CE$10:$CE183)+1)</f>
        <v/>
      </c>
      <c r="CF184" t="str">
        <f t="shared" si="879"/>
        <v/>
      </c>
      <c r="CG184" s="22" t="str">
        <f>IF(CH184="","",MAX($CG$10:CG183)+1)</f>
        <v/>
      </c>
      <c r="CH184" s="22" t="str">
        <f t="shared" si="880"/>
        <v/>
      </c>
      <c r="CI184" s="22" t="str">
        <f>IF(CJ184="","",MAX($CI$10:CI183)+1)</f>
        <v/>
      </c>
      <c r="CJ184" s="22" t="str">
        <f t="shared" si="881"/>
        <v/>
      </c>
    </row>
    <row r="185" spans="2:88">
      <c r="B185" s="39"/>
      <c r="C185" s="3"/>
      <c r="D185" s="3" t="str">
        <f t="shared" si="866"/>
        <v/>
      </c>
      <c r="E185" s="40"/>
      <c r="F185" s="40"/>
      <c r="G185" s="40">
        <f t="shared" si="882"/>
        <v>0</v>
      </c>
      <c r="H185" s="3">
        <v>80</v>
      </c>
      <c r="I185" s="3" t="str">
        <f t="shared" si="867"/>
        <v/>
      </c>
      <c r="J185" s="33"/>
      <c r="K185" s="3"/>
      <c r="L185" s="41"/>
      <c r="M185" s="41"/>
      <c r="N185" s="41"/>
      <c r="O185" s="41"/>
      <c r="P185" s="41"/>
      <c r="Q185" s="41"/>
      <c r="R185" s="41"/>
      <c r="S185" s="41"/>
      <c r="T185" s="3" t="s">
        <v>645</v>
      </c>
      <c r="U185" s="3" t="str">
        <f t="shared" si="868"/>
        <v/>
      </c>
      <c r="V185" s="41">
        <v>1</v>
      </c>
      <c r="W185" s="41">
        <f t="shared" si="883"/>
        <v>0</v>
      </c>
      <c r="X185" s="3">
        <v>0</v>
      </c>
      <c r="Y185" s="3" t="str">
        <f t="shared" si="869"/>
        <v/>
      </c>
      <c r="Z185" s="3"/>
      <c r="AA185" s="39" t="str">
        <f t="shared" si="884"/>
        <v/>
      </c>
      <c r="AC185" s="46"/>
      <c r="AD185" s="7"/>
      <c r="AE185" s="3" t="str">
        <f t="shared" si="870"/>
        <v/>
      </c>
      <c r="AF185" s="47">
        <f t="shared" si="925"/>
        <v>0</v>
      </c>
      <c r="AG185" s="46"/>
      <c r="AH185" s="7"/>
      <c r="AI185" s="3" t="str">
        <f t="shared" si="871"/>
        <v/>
      </c>
      <c r="AJ185" s="47">
        <f t="shared" si="926"/>
        <v>0</v>
      </c>
      <c r="AK185" s="53">
        <f t="shared" si="927"/>
        <v>0</v>
      </c>
      <c r="AL185" s="53">
        <f t="shared" si="928"/>
        <v>0</v>
      </c>
      <c r="AN185" s="56">
        <f t="shared" si="872"/>
        <v>0</v>
      </c>
      <c r="AP185" t="str">
        <f t="shared" si="885"/>
        <v/>
      </c>
      <c r="AQ185" t="str">
        <f t="shared" si="886"/>
        <v/>
      </c>
      <c r="AR185" t="str">
        <f t="shared" si="887"/>
        <v/>
      </c>
      <c r="AS185" t="str">
        <f t="shared" si="888"/>
        <v/>
      </c>
      <c r="AT185" t="str">
        <f t="shared" si="889"/>
        <v/>
      </c>
      <c r="AU185" t="str">
        <f t="shared" si="890"/>
        <v/>
      </c>
      <c r="AV185" t="str">
        <f t="shared" si="891"/>
        <v/>
      </c>
      <c r="AW185" t="str">
        <f t="shared" si="892"/>
        <v xml:space="preserve">                              </v>
      </c>
      <c r="AX185" s="24">
        <f t="shared" si="893"/>
        <v>0</v>
      </c>
      <c r="AY185" s="65" t="str">
        <f t="shared" si="894"/>
        <v>000000000000000</v>
      </c>
      <c r="AZ185" s="24">
        <f t="shared" si="895"/>
        <v>0</v>
      </c>
      <c r="BA185" s="65" t="str">
        <f t="shared" si="894"/>
        <v>000000000000000</v>
      </c>
      <c r="BB185" s="24">
        <f t="shared" si="896"/>
        <v>0</v>
      </c>
      <c r="BC185" s="65" t="str">
        <f t="shared" ref="BC185" si="1187">IF(BB185&lt;0,SUBSTITUTE(TEXT(BB185,"000000000000,00"),",",""),SUBSTITUTE(TEXT(BB185,"0000000000000,00"),",",""))</f>
        <v>000000000000000</v>
      </c>
      <c r="BD185" s="24">
        <f t="shared" si="898"/>
        <v>0</v>
      </c>
      <c r="BE185" s="65" t="str">
        <f t="shared" ref="BE185" si="1188">IF(BD185&lt;0,SUBSTITUTE(TEXT(BD185,"000000000000,00"),",",""),SUBSTITUTE(TEXT(BD185,"0000000000000,00"),",",""))</f>
        <v>000000000000000</v>
      </c>
      <c r="BF185" s="24">
        <f t="shared" si="900"/>
        <v>0</v>
      </c>
      <c r="BG185" s="65" t="str">
        <f t="shared" ref="BG185" si="1189">IF(BF185&lt;0,SUBSTITUTE(TEXT(BF185,"000000000000,00"),",",""),SUBSTITUTE(TEXT(BF185,"0000000000000,00"),",",""))</f>
        <v>000000000000000</v>
      </c>
      <c r="BH185" s="24">
        <f t="shared" si="902"/>
        <v>0</v>
      </c>
      <c r="BI185" s="65" t="str">
        <f t="shared" ref="BI185" si="1190">IF(BH185&lt;0,SUBSTITUTE(TEXT(BH185,"000000000000,00"),",",""),SUBSTITUTE(TEXT(BH185,"0000000000000,00"),",",""))</f>
        <v>000000000000000</v>
      </c>
      <c r="BJ185" s="24">
        <f t="shared" si="904"/>
        <v>0</v>
      </c>
      <c r="BK185" s="65" t="str">
        <f t="shared" ref="BK185" si="1191">IF(BJ185&lt;0,SUBSTITUTE(TEXT(BJ185,"000000000000,00"),",",""),SUBSTITUTE(TEXT(BJ185,"0000000000000,00"),",",""))</f>
        <v>000000000000000</v>
      </c>
      <c r="BL185" s="24">
        <f t="shared" si="906"/>
        <v>0</v>
      </c>
      <c r="BM185" s="65" t="str">
        <f t="shared" ref="BM185" si="1192">IF(BL185&lt;0,SUBSTITUTE(TEXT(BL185,"000000000000,00"),",",""),SUBSTITUTE(TEXT(BL185,"0000000000000,00"),",",""))</f>
        <v>000000000000000</v>
      </c>
      <c r="BN185" t="str">
        <f t="shared" si="908"/>
        <v>PES</v>
      </c>
      <c r="BO185" t="str">
        <f t="shared" si="909"/>
        <v>0001000000</v>
      </c>
      <c r="BP185">
        <f t="shared" si="910"/>
        <v>0</v>
      </c>
      <c r="BQ185">
        <f t="shared" si="911"/>
        <v>0</v>
      </c>
      <c r="BR185" s="24">
        <f t="shared" si="912"/>
        <v>0</v>
      </c>
      <c r="BS185" s="65" t="str">
        <f t="shared" si="913"/>
        <v>000000000000000</v>
      </c>
      <c r="BT185" t="str">
        <f t="shared" si="914"/>
        <v>00000000</v>
      </c>
      <c r="BU185" s="24">
        <f t="shared" si="915"/>
        <v>0</v>
      </c>
      <c r="BV185" s="65" t="str">
        <f t="shared" si="916"/>
        <v/>
      </c>
      <c r="BW185" s="69" t="str">
        <f t="shared" si="917"/>
        <v/>
      </c>
      <c r="BX185" s="24">
        <f t="shared" si="918"/>
        <v>0</v>
      </c>
      <c r="BY185" s="65" t="str">
        <f t="shared" si="919"/>
        <v/>
      </c>
      <c r="BZ185" s="24">
        <f t="shared" si="920"/>
        <v>0</v>
      </c>
      <c r="CA185" s="65" t="str">
        <f t="shared" si="921"/>
        <v/>
      </c>
      <c r="CB185" s="69" t="str">
        <f t="shared" si="922"/>
        <v/>
      </c>
      <c r="CC185" s="24">
        <f t="shared" si="923"/>
        <v>0</v>
      </c>
      <c r="CD185" s="65" t="str">
        <f t="shared" si="924"/>
        <v/>
      </c>
      <c r="CE185" s="73" t="str">
        <f>IF(CF185="","",MAX(CE$10:$CE184)+1)</f>
        <v/>
      </c>
      <c r="CF185" t="str">
        <f t="shared" si="879"/>
        <v/>
      </c>
      <c r="CG185" s="22" t="str">
        <f>IF(CH185="","",MAX($CG$10:CG184)+1)</f>
        <v/>
      </c>
      <c r="CH185" s="22" t="str">
        <f t="shared" si="880"/>
        <v/>
      </c>
      <c r="CI185" s="22" t="str">
        <f>IF(CJ185="","",MAX($CI$10:CI184)+1)</f>
        <v/>
      </c>
      <c r="CJ185" s="22" t="str">
        <f t="shared" si="881"/>
        <v/>
      </c>
    </row>
    <row r="186" spans="2:88">
      <c r="B186" s="39"/>
      <c r="C186" s="3"/>
      <c r="D186" s="3" t="str">
        <f t="shared" si="866"/>
        <v/>
      </c>
      <c r="E186" s="40"/>
      <c r="F186" s="40"/>
      <c r="G186" s="40">
        <f t="shared" si="882"/>
        <v>0</v>
      </c>
      <c r="H186" s="3">
        <v>80</v>
      </c>
      <c r="I186" s="3" t="str">
        <f t="shared" si="867"/>
        <v/>
      </c>
      <c r="J186" s="33"/>
      <c r="K186" s="3"/>
      <c r="L186" s="41"/>
      <c r="M186" s="41"/>
      <c r="N186" s="41"/>
      <c r="O186" s="41"/>
      <c r="P186" s="41"/>
      <c r="Q186" s="41"/>
      <c r="R186" s="41"/>
      <c r="S186" s="41"/>
      <c r="T186" s="3" t="s">
        <v>645</v>
      </c>
      <c r="U186" s="3" t="str">
        <f t="shared" si="868"/>
        <v/>
      </c>
      <c r="V186" s="41">
        <v>1</v>
      </c>
      <c r="W186" s="41">
        <f t="shared" si="883"/>
        <v>0</v>
      </c>
      <c r="X186" s="3">
        <v>0</v>
      </c>
      <c r="Y186" s="3" t="str">
        <f t="shared" si="869"/>
        <v/>
      </c>
      <c r="Z186" s="3"/>
      <c r="AA186" s="39" t="str">
        <f t="shared" si="884"/>
        <v/>
      </c>
      <c r="AC186" s="46"/>
      <c r="AD186" s="7"/>
      <c r="AE186" s="3" t="str">
        <f t="shared" si="870"/>
        <v/>
      </c>
      <c r="AF186" s="47">
        <f t="shared" si="925"/>
        <v>0</v>
      </c>
      <c r="AG186" s="46"/>
      <c r="AH186" s="7"/>
      <c r="AI186" s="3" t="str">
        <f t="shared" si="871"/>
        <v/>
      </c>
      <c r="AJ186" s="47">
        <f t="shared" si="926"/>
        <v>0</v>
      </c>
      <c r="AK186" s="53">
        <f t="shared" si="927"/>
        <v>0</v>
      </c>
      <c r="AL186" s="53">
        <f t="shared" si="928"/>
        <v>0</v>
      </c>
      <c r="AN186" s="56">
        <f t="shared" si="872"/>
        <v>0</v>
      </c>
      <c r="AP186" t="str">
        <f t="shared" si="885"/>
        <v/>
      </c>
      <c r="AQ186" t="str">
        <f t="shared" si="886"/>
        <v/>
      </c>
      <c r="AR186" t="str">
        <f t="shared" si="887"/>
        <v/>
      </c>
      <c r="AS186" t="str">
        <f t="shared" si="888"/>
        <v/>
      </c>
      <c r="AT186" t="str">
        <f t="shared" si="889"/>
        <v/>
      </c>
      <c r="AU186" t="str">
        <f t="shared" si="890"/>
        <v/>
      </c>
      <c r="AV186" t="str">
        <f t="shared" si="891"/>
        <v/>
      </c>
      <c r="AW186" t="str">
        <f t="shared" si="892"/>
        <v xml:space="preserve">                              </v>
      </c>
      <c r="AX186" s="24">
        <f t="shared" si="893"/>
        <v>0</v>
      </c>
      <c r="AY186" s="65" t="str">
        <f t="shared" si="894"/>
        <v>000000000000000</v>
      </c>
      <c r="AZ186" s="24">
        <f t="shared" si="895"/>
        <v>0</v>
      </c>
      <c r="BA186" s="65" t="str">
        <f t="shared" si="894"/>
        <v>000000000000000</v>
      </c>
      <c r="BB186" s="24">
        <f t="shared" si="896"/>
        <v>0</v>
      </c>
      <c r="BC186" s="65" t="str">
        <f t="shared" ref="BC186" si="1193">IF(BB186&lt;0,SUBSTITUTE(TEXT(BB186,"000000000000,00"),",",""),SUBSTITUTE(TEXT(BB186,"0000000000000,00"),",",""))</f>
        <v>000000000000000</v>
      </c>
      <c r="BD186" s="24">
        <f t="shared" si="898"/>
        <v>0</v>
      </c>
      <c r="BE186" s="65" t="str">
        <f t="shared" ref="BE186" si="1194">IF(BD186&lt;0,SUBSTITUTE(TEXT(BD186,"000000000000,00"),",",""),SUBSTITUTE(TEXT(BD186,"0000000000000,00"),",",""))</f>
        <v>000000000000000</v>
      </c>
      <c r="BF186" s="24">
        <f t="shared" si="900"/>
        <v>0</v>
      </c>
      <c r="BG186" s="65" t="str">
        <f t="shared" ref="BG186" si="1195">IF(BF186&lt;0,SUBSTITUTE(TEXT(BF186,"000000000000,00"),",",""),SUBSTITUTE(TEXT(BF186,"0000000000000,00"),",",""))</f>
        <v>000000000000000</v>
      </c>
      <c r="BH186" s="24">
        <f t="shared" si="902"/>
        <v>0</v>
      </c>
      <c r="BI186" s="65" t="str">
        <f t="shared" ref="BI186" si="1196">IF(BH186&lt;0,SUBSTITUTE(TEXT(BH186,"000000000000,00"),",",""),SUBSTITUTE(TEXT(BH186,"0000000000000,00"),",",""))</f>
        <v>000000000000000</v>
      </c>
      <c r="BJ186" s="24">
        <f t="shared" si="904"/>
        <v>0</v>
      </c>
      <c r="BK186" s="65" t="str">
        <f t="shared" ref="BK186" si="1197">IF(BJ186&lt;0,SUBSTITUTE(TEXT(BJ186,"000000000000,00"),",",""),SUBSTITUTE(TEXT(BJ186,"0000000000000,00"),",",""))</f>
        <v>000000000000000</v>
      </c>
      <c r="BL186" s="24">
        <f t="shared" si="906"/>
        <v>0</v>
      </c>
      <c r="BM186" s="65" t="str">
        <f t="shared" ref="BM186" si="1198">IF(BL186&lt;0,SUBSTITUTE(TEXT(BL186,"000000000000,00"),",",""),SUBSTITUTE(TEXT(BL186,"0000000000000,00"),",",""))</f>
        <v>000000000000000</v>
      </c>
      <c r="BN186" t="str">
        <f t="shared" si="908"/>
        <v>PES</v>
      </c>
      <c r="BO186" t="str">
        <f t="shared" si="909"/>
        <v>0001000000</v>
      </c>
      <c r="BP186">
        <f t="shared" si="910"/>
        <v>0</v>
      </c>
      <c r="BQ186">
        <f t="shared" si="911"/>
        <v>0</v>
      </c>
      <c r="BR186" s="24">
        <f t="shared" si="912"/>
        <v>0</v>
      </c>
      <c r="BS186" s="65" t="str">
        <f t="shared" si="913"/>
        <v>000000000000000</v>
      </c>
      <c r="BT186" t="str">
        <f t="shared" si="914"/>
        <v>00000000</v>
      </c>
      <c r="BU186" s="24">
        <f t="shared" si="915"/>
        <v>0</v>
      </c>
      <c r="BV186" s="65" t="str">
        <f t="shared" si="916"/>
        <v/>
      </c>
      <c r="BW186" s="69" t="str">
        <f t="shared" si="917"/>
        <v/>
      </c>
      <c r="BX186" s="24">
        <f t="shared" si="918"/>
        <v>0</v>
      </c>
      <c r="BY186" s="65" t="str">
        <f t="shared" si="919"/>
        <v/>
      </c>
      <c r="BZ186" s="24">
        <f t="shared" si="920"/>
        <v>0</v>
      </c>
      <c r="CA186" s="65" t="str">
        <f t="shared" si="921"/>
        <v/>
      </c>
      <c r="CB186" s="69" t="str">
        <f t="shared" si="922"/>
        <v/>
      </c>
      <c r="CC186" s="24">
        <f t="shared" si="923"/>
        <v>0</v>
      </c>
      <c r="CD186" s="65" t="str">
        <f t="shared" si="924"/>
        <v/>
      </c>
      <c r="CE186" s="73" t="str">
        <f>IF(CF186="","",MAX(CE$10:$CE185)+1)</f>
        <v/>
      </c>
      <c r="CF186" t="str">
        <f t="shared" si="879"/>
        <v/>
      </c>
      <c r="CG186" s="22" t="str">
        <f>IF(CH186="","",MAX($CG$10:CG185)+1)</f>
        <v/>
      </c>
      <c r="CH186" s="22" t="str">
        <f t="shared" si="880"/>
        <v/>
      </c>
      <c r="CI186" s="22" t="str">
        <f>IF(CJ186="","",MAX($CI$10:CI185)+1)</f>
        <v/>
      </c>
      <c r="CJ186" s="22" t="str">
        <f t="shared" si="881"/>
        <v/>
      </c>
    </row>
    <row r="187" spans="2:88">
      <c r="B187" s="39"/>
      <c r="C187" s="3"/>
      <c r="D187" s="3" t="str">
        <f t="shared" si="866"/>
        <v/>
      </c>
      <c r="E187" s="40"/>
      <c r="F187" s="40"/>
      <c r="G187" s="40">
        <f t="shared" si="882"/>
        <v>0</v>
      </c>
      <c r="H187" s="3">
        <v>80</v>
      </c>
      <c r="I187" s="3" t="str">
        <f t="shared" si="867"/>
        <v/>
      </c>
      <c r="J187" s="33"/>
      <c r="K187" s="3"/>
      <c r="L187" s="41"/>
      <c r="M187" s="41"/>
      <c r="N187" s="41"/>
      <c r="O187" s="41"/>
      <c r="P187" s="41"/>
      <c r="Q187" s="41"/>
      <c r="R187" s="41"/>
      <c r="S187" s="41"/>
      <c r="T187" s="3" t="s">
        <v>645</v>
      </c>
      <c r="U187" s="3" t="str">
        <f t="shared" si="868"/>
        <v/>
      </c>
      <c r="V187" s="41">
        <v>1</v>
      </c>
      <c r="W187" s="41">
        <f t="shared" si="883"/>
        <v>0</v>
      </c>
      <c r="X187" s="3">
        <v>0</v>
      </c>
      <c r="Y187" s="3" t="str">
        <f t="shared" si="869"/>
        <v/>
      </c>
      <c r="Z187" s="3"/>
      <c r="AA187" s="39" t="str">
        <f t="shared" si="884"/>
        <v/>
      </c>
      <c r="AC187" s="46"/>
      <c r="AD187" s="7"/>
      <c r="AE187" s="3" t="str">
        <f t="shared" si="870"/>
        <v/>
      </c>
      <c r="AF187" s="47">
        <f t="shared" si="925"/>
        <v>0</v>
      </c>
      <c r="AG187" s="46"/>
      <c r="AH187" s="7"/>
      <c r="AI187" s="3" t="str">
        <f t="shared" si="871"/>
        <v/>
      </c>
      <c r="AJ187" s="47">
        <f t="shared" si="926"/>
        <v>0</v>
      </c>
      <c r="AK187" s="53">
        <f t="shared" si="927"/>
        <v>0</v>
      </c>
      <c r="AL187" s="53">
        <f t="shared" si="928"/>
        <v>0</v>
      </c>
      <c r="AN187" s="56">
        <f t="shared" si="872"/>
        <v>0</v>
      </c>
      <c r="AP187" t="str">
        <f t="shared" si="885"/>
        <v/>
      </c>
      <c r="AQ187" t="str">
        <f t="shared" si="886"/>
        <v/>
      </c>
      <c r="AR187" t="str">
        <f t="shared" si="887"/>
        <v/>
      </c>
      <c r="AS187" t="str">
        <f t="shared" si="888"/>
        <v/>
      </c>
      <c r="AT187" t="str">
        <f t="shared" si="889"/>
        <v/>
      </c>
      <c r="AU187" t="str">
        <f t="shared" si="890"/>
        <v/>
      </c>
      <c r="AV187" t="str">
        <f t="shared" si="891"/>
        <v/>
      </c>
      <c r="AW187" t="str">
        <f t="shared" si="892"/>
        <v xml:space="preserve">                              </v>
      </c>
      <c r="AX187" s="24">
        <f t="shared" si="893"/>
        <v>0</v>
      </c>
      <c r="AY187" s="65" t="str">
        <f t="shared" si="894"/>
        <v>000000000000000</v>
      </c>
      <c r="AZ187" s="24">
        <f t="shared" si="895"/>
        <v>0</v>
      </c>
      <c r="BA187" s="65" t="str">
        <f t="shared" si="894"/>
        <v>000000000000000</v>
      </c>
      <c r="BB187" s="24">
        <f t="shared" si="896"/>
        <v>0</v>
      </c>
      <c r="BC187" s="65" t="str">
        <f t="shared" ref="BC187" si="1199">IF(BB187&lt;0,SUBSTITUTE(TEXT(BB187,"000000000000,00"),",",""),SUBSTITUTE(TEXT(BB187,"0000000000000,00"),",",""))</f>
        <v>000000000000000</v>
      </c>
      <c r="BD187" s="24">
        <f t="shared" si="898"/>
        <v>0</v>
      </c>
      <c r="BE187" s="65" t="str">
        <f t="shared" ref="BE187" si="1200">IF(BD187&lt;0,SUBSTITUTE(TEXT(BD187,"000000000000,00"),",",""),SUBSTITUTE(TEXT(BD187,"0000000000000,00"),",",""))</f>
        <v>000000000000000</v>
      </c>
      <c r="BF187" s="24">
        <f t="shared" si="900"/>
        <v>0</v>
      </c>
      <c r="BG187" s="65" t="str">
        <f t="shared" ref="BG187" si="1201">IF(BF187&lt;0,SUBSTITUTE(TEXT(BF187,"000000000000,00"),",",""),SUBSTITUTE(TEXT(BF187,"0000000000000,00"),",",""))</f>
        <v>000000000000000</v>
      </c>
      <c r="BH187" s="24">
        <f t="shared" si="902"/>
        <v>0</v>
      </c>
      <c r="BI187" s="65" t="str">
        <f t="shared" ref="BI187" si="1202">IF(BH187&lt;0,SUBSTITUTE(TEXT(BH187,"000000000000,00"),",",""),SUBSTITUTE(TEXT(BH187,"0000000000000,00"),",",""))</f>
        <v>000000000000000</v>
      </c>
      <c r="BJ187" s="24">
        <f t="shared" si="904"/>
        <v>0</v>
      </c>
      <c r="BK187" s="65" t="str">
        <f t="shared" ref="BK187" si="1203">IF(BJ187&lt;0,SUBSTITUTE(TEXT(BJ187,"000000000000,00"),",",""),SUBSTITUTE(TEXT(BJ187,"0000000000000,00"),",",""))</f>
        <v>000000000000000</v>
      </c>
      <c r="BL187" s="24">
        <f t="shared" si="906"/>
        <v>0</v>
      </c>
      <c r="BM187" s="65" t="str">
        <f t="shared" ref="BM187" si="1204">IF(BL187&lt;0,SUBSTITUTE(TEXT(BL187,"000000000000,00"),",",""),SUBSTITUTE(TEXT(BL187,"0000000000000,00"),",",""))</f>
        <v>000000000000000</v>
      </c>
      <c r="BN187" t="str">
        <f t="shared" si="908"/>
        <v>PES</v>
      </c>
      <c r="BO187" t="str">
        <f t="shared" si="909"/>
        <v>0001000000</v>
      </c>
      <c r="BP187">
        <f t="shared" si="910"/>
        <v>0</v>
      </c>
      <c r="BQ187">
        <f t="shared" si="911"/>
        <v>0</v>
      </c>
      <c r="BR187" s="24">
        <f t="shared" si="912"/>
        <v>0</v>
      </c>
      <c r="BS187" s="65" t="str">
        <f t="shared" si="913"/>
        <v>000000000000000</v>
      </c>
      <c r="BT187" t="str">
        <f t="shared" si="914"/>
        <v>00000000</v>
      </c>
      <c r="BU187" s="24">
        <f t="shared" si="915"/>
        <v>0</v>
      </c>
      <c r="BV187" s="65" t="str">
        <f t="shared" si="916"/>
        <v/>
      </c>
      <c r="BW187" s="69" t="str">
        <f t="shared" si="917"/>
        <v/>
      </c>
      <c r="BX187" s="24">
        <f t="shared" si="918"/>
        <v>0</v>
      </c>
      <c r="BY187" s="65" t="str">
        <f t="shared" si="919"/>
        <v/>
      </c>
      <c r="BZ187" s="24">
        <f t="shared" si="920"/>
        <v>0</v>
      </c>
      <c r="CA187" s="65" t="str">
        <f t="shared" si="921"/>
        <v/>
      </c>
      <c r="CB187" s="69" t="str">
        <f t="shared" si="922"/>
        <v/>
      </c>
      <c r="CC187" s="24">
        <f t="shared" si="923"/>
        <v>0</v>
      </c>
      <c r="CD187" s="65" t="str">
        <f t="shared" si="924"/>
        <v/>
      </c>
      <c r="CE187" s="73" t="str">
        <f>IF(CF187="","",MAX(CE$10:$CE186)+1)</f>
        <v/>
      </c>
      <c r="CF187" t="str">
        <f t="shared" si="879"/>
        <v/>
      </c>
      <c r="CG187" s="22" t="str">
        <f>IF(CH187="","",MAX($CG$10:CG186)+1)</f>
        <v/>
      </c>
      <c r="CH187" s="22" t="str">
        <f t="shared" si="880"/>
        <v/>
      </c>
      <c r="CI187" s="22" t="str">
        <f>IF(CJ187="","",MAX($CI$10:CI186)+1)</f>
        <v/>
      </c>
      <c r="CJ187" s="22" t="str">
        <f t="shared" si="881"/>
        <v/>
      </c>
    </row>
    <row r="188" spans="2:88">
      <c r="B188" s="39"/>
      <c r="C188" s="3"/>
      <c r="D188" s="3" t="str">
        <f t="shared" si="866"/>
        <v/>
      </c>
      <c r="E188" s="40"/>
      <c r="F188" s="40"/>
      <c r="G188" s="40">
        <f t="shared" si="882"/>
        <v>0</v>
      </c>
      <c r="H188" s="3">
        <v>80</v>
      </c>
      <c r="I188" s="3" t="str">
        <f t="shared" si="867"/>
        <v/>
      </c>
      <c r="J188" s="33"/>
      <c r="K188" s="3"/>
      <c r="L188" s="41"/>
      <c r="M188" s="41"/>
      <c r="N188" s="41"/>
      <c r="O188" s="41"/>
      <c r="P188" s="41"/>
      <c r="Q188" s="41"/>
      <c r="R188" s="41"/>
      <c r="S188" s="41"/>
      <c r="T188" s="3" t="s">
        <v>645</v>
      </c>
      <c r="U188" s="3" t="str">
        <f t="shared" si="868"/>
        <v/>
      </c>
      <c r="V188" s="41">
        <v>1</v>
      </c>
      <c r="W188" s="41">
        <f t="shared" si="883"/>
        <v>0</v>
      </c>
      <c r="X188" s="3">
        <v>0</v>
      </c>
      <c r="Y188" s="3" t="str">
        <f t="shared" si="869"/>
        <v/>
      </c>
      <c r="Z188" s="3"/>
      <c r="AA188" s="39" t="str">
        <f t="shared" si="884"/>
        <v/>
      </c>
      <c r="AC188" s="46"/>
      <c r="AD188" s="7"/>
      <c r="AE188" s="3" t="str">
        <f t="shared" si="870"/>
        <v/>
      </c>
      <c r="AF188" s="47">
        <f t="shared" si="925"/>
        <v>0</v>
      </c>
      <c r="AG188" s="46"/>
      <c r="AH188" s="7"/>
      <c r="AI188" s="3" t="str">
        <f t="shared" si="871"/>
        <v/>
      </c>
      <c r="AJ188" s="47">
        <f t="shared" si="926"/>
        <v>0</v>
      </c>
      <c r="AK188" s="53">
        <f t="shared" si="927"/>
        <v>0</v>
      </c>
      <c r="AL188" s="53">
        <f t="shared" si="928"/>
        <v>0</v>
      </c>
      <c r="AN188" s="56">
        <f t="shared" si="872"/>
        <v>0</v>
      </c>
      <c r="AP188" t="str">
        <f t="shared" si="885"/>
        <v/>
      </c>
      <c r="AQ188" t="str">
        <f t="shared" si="886"/>
        <v/>
      </c>
      <c r="AR188" t="str">
        <f t="shared" si="887"/>
        <v/>
      </c>
      <c r="AS188" t="str">
        <f t="shared" si="888"/>
        <v/>
      </c>
      <c r="AT188" t="str">
        <f t="shared" si="889"/>
        <v/>
      </c>
      <c r="AU188" t="str">
        <f t="shared" si="890"/>
        <v/>
      </c>
      <c r="AV188" t="str">
        <f t="shared" si="891"/>
        <v/>
      </c>
      <c r="AW188" t="str">
        <f t="shared" si="892"/>
        <v xml:space="preserve">                              </v>
      </c>
      <c r="AX188" s="24">
        <f t="shared" si="893"/>
        <v>0</v>
      </c>
      <c r="AY188" s="65" t="str">
        <f t="shared" si="894"/>
        <v>000000000000000</v>
      </c>
      <c r="AZ188" s="24">
        <f t="shared" si="895"/>
        <v>0</v>
      </c>
      <c r="BA188" s="65" t="str">
        <f t="shared" si="894"/>
        <v>000000000000000</v>
      </c>
      <c r="BB188" s="24">
        <f t="shared" si="896"/>
        <v>0</v>
      </c>
      <c r="BC188" s="65" t="str">
        <f t="shared" ref="BC188" si="1205">IF(BB188&lt;0,SUBSTITUTE(TEXT(BB188,"000000000000,00"),",",""),SUBSTITUTE(TEXT(BB188,"0000000000000,00"),",",""))</f>
        <v>000000000000000</v>
      </c>
      <c r="BD188" s="24">
        <f t="shared" si="898"/>
        <v>0</v>
      </c>
      <c r="BE188" s="65" t="str">
        <f t="shared" ref="BE188" si="1206">IF(BD188&lt;0,SUBSTITUTE(TEXT(BD188,"000000000000,00"),",",""),SUBSTITUTE(TEXT(BD188,"0000000000000,00"),",",""))</f>
        <v>000000000000000</v>
      </c>
      <c r="BF188" s="24">
        <f t="shared" si="900"/>
        <v>0</v>
      </c>
      <c r="BG188" s="65" t="str">
        <f t="shared" ref="BG188" si="1207">IF(BF188&lt;0,SUBSTITUTE(TEXT(BF188,"000000000000,00"),",",""),SUBSTITUTE(TEXT(BF188,"0000000000000,00"),",",""))</f>
        <v>000000000000000</v>
      </c>
      <c r="BH188" s="24">
        <f t="shared" si="902"/>
        <v>0</v>
      </c>
      <c r="BI188" s="65" t="str">
        <f t="shared" ref="BI188" si="1208">IF(BH188&lt;0,SUBSTITUTE(TEXT(BH188,"000000000000,00"),",",""),SUBSTITUTE(TEXT(BH188,"0000000000000,00"),",",""))</f>
        <v>000000000000000</v>
      </c>
      <c r="BJ188" s="24">
        <f t="shared" si="904"/>
        <v>0</v>
      </c>
      <c r="BK188" s="65" t="str">
        <f t="shared" ref="BK188" si="1209">IF(BJ188&lt;0,SUBSTITUTE(TEXT(BJ188,"000000000000,00"),",",""),SUBSTITUTE(TEXT(BJ188,"0000000000000,00"),",",""))</f>
        <v>000000000000000</v>
      </c>
      <c r="BL188" s="24">
        <f t="shared" si="906"/>
        <v>0</v>
      </c>
      <c r="BM188" s="65" t="str">
        <f t="shared" ref="BM188" si="1210">IF(BL188&lt;0,SUBSTITUTE(TEXT(BL188,"000000000000,00"),",",""),SUBSTITUTE(TEXT(BL188,"0000000000000,00"),",",""))</f>
        <v>000000000000000</v>
      </c>
      <c r="BN188" t="str">
        <f t="shared" si="908"/>
        <v>PES</v>
      </c>
      <c r="BO188" t="str">
        <f t="shared" si="909"/>
        <v>0001000000</v>
      </c>
      <c r="BP188">
        <f t="shared" si="910"/>
        <v>0</v>
      </c>
      <c r="BQ188">
        <f t="shared" si="911"/>
        <v>0</v>
      </c>
      <c r="BR188" s="24">
        <f t="shared" si="912"/>
        <v>0</v>
      </c>
      <c r="BS188" s="65" t="str">
        <f t="shared" si="913"/>
        <v>000000000000000</v>
      </c>
      <c r="BT188" t="str">
        <f t="shared" si="914"/>
        <v>00000000</v>
      </c>
      <c r="BU188" s="24">
        <f t="shared" si="915"/>
        <v>0</v>
      </c>
      <c r="BV188" s="65" t="str">
        <f t="shared" si="916"/>
        <v/>
      </c>
      <c r="BW188" s="69" t="str">
        <f t="shared" si="917"/>
        <v/>
      </c>
      <c r="BX188" s="24">
        <f t="shared" si="918"/>
        <v>0</v>
      </c>
      <c r="BY188" s="65" t="str">
        <f t="shared" si="919"/>
        <v/>
      </c>
      <c r="BZ188" s="24">
        <f t="shared" si="920"/>
        <v>0</v>
      </c>
      <c r="CA188" s="65" t="str">
        <f t="shared" si="921"/>
        <v/>
      </c>
      <c r="CB188" s="69" t="str">
        <f t="shared" si="922"/>
        <v/>
      </c>
      <c r="CC188" s="24">
        <f t="shared" si="923"/>
        <v>0</v>
      </c>
      <c r="CD188" s="65" t="str">
        <f t="shared" si="924"/>
        <v/>
      </c>
      <c r="CE188" s="73" t="str">
        <f>IF(CF188="","",MAX(CE$10:$CE187)+1)</f>
        <v/>
      </c>
      <c r="CF188" t="str">
        <f t="shared" si="879"/>
        <v/>
      </c>
      <c r="CG188" s="22" t="str">
        <f>IF(CH188="","",MAX($CG$10:CG187)+1)</f>
        <v/>
      </c>
      <c r="CH188" s="22" t="str">
        <f t="shared" si="880"/>
        <v/>
      </c>
      <c r="CI188" s="22" t="str">
        <f>IF(CJ188="","",MAX($CI$10:CI187)+1)</f>
        <v/>
      </c>
      <c r="CJ188" s="22" t="str">
        <f t="shared" si="881"/>
        <v/>
      </c>
    </row>
    <row r="189" spans="2:88">
      <c r="B189" s="39"/>
      <c r="C189" s="3"/>
      <c r="D189" s="3" t="str">
        <f t="shared" si="866"/>
        <v/>
      </c>
      <c r="E189" s="40"/>
      <c r="F189" s="40"/>
      <c r="G189" s="40">
        <f t="shared" si="882"/>
        <v>0</v>
      </c>
      <c r="H189" s="3">
        <v>80</v>
      </c>
      <c r="I189" s="3" t="str">
        <f t="shared" si="867"/>
        <v/>
      </c>
      <c r="J189" s="33"/>
      <c r="K189" s="3"/>
      <c r="L189" s="41"/>
      <c r="M189" s="41"/>
      <c r="N189" s="41"/>
      <c r="O189" s="41"/>
      <c r="P189" s="41"/>
      <c r="Q189" s="41"/>
      <c r="R189" s="41"/>
      <c r="S189" s="41"/>
      <c r="T189" s="3" t="s">
        <v>645</v>
      </c>
      <c r="U189" s="3" t="str">
        <f t="shared" si="868"/>
        <v/>
      </c>
      <c r="V189" s="41">
        <v>1</v>
      </c>
      <c r="W189" s="41">
        <f t="shared" si="883"/>
        <v>0</v>
      </c>
      <c r="X189" s="3">
        <v>0</v>
      </c>
      <c r="Y189" s="3" t="str">
        <f t="shared" si="869"/>
        <v/>
      </c>
      <c r="Z189" s="3"/>
      <c r="AA189" s="39" t="str">
        <f t="shared" si="884"/>
        <v/>
      </c>
      <c r="AC189" s="46"/>
      <c r="AD189" s="7"/>
      <c r="AE189" s="3" t="str">
        <f t="shared" si="870"/>
        <v/>
      </c>
      <c r="AF189" s="47">
        <f t="shared" si="925"/>
        <v>0</v>
      </c>
      <c r="AG189" s="46"/>
      <c r="AH189" s="7"/>
      <c r="AI189" s="3" t="str">
        <f t="shared" si="871"/>
        <v/>
      </c>
      <c r="AJ189" s="47">
        <f t="shared" si="926"/>
        <v>0</v>
      </c>
      <c r="AK189" s="53">
        <f t="shared" si="927"/>
        <v>0</v>
      </c>
      <c r="AL189" s="53">
        <f t="shared" si="928"/>
        <v>0</v>
      </c>
      <c r="AN189" s="56">
        <f t="shared" si="872"/>
        <v>0</v>
      </c>
      <c r="AP189" t="str">
        <f t="shared" si="885"/>
        <v/>
      </c>
      <c r="AQ189" t="str">
        <f t="shared" si="886"/>
        <v/>
      </c>
      <c r="AR189" t="str">
        <f t="shared" si="887"/>
        <v/>
      </c>
      <c r="AS189" t="str">
        <f t="shared" si="888"/>
        <v/>
      </c>
      <c r="AT189" t="str">
        <f t="shared" si="889"/>
        <v/>
      </c>
      <c r="AU189" t="str">
        <f t="shared" si="890"/>
        <v/>
      </c>
      <c r="AV189" t="str">
        <f t="shared" si="891"/>
        <v/>
      </c>
      <c r="AW189" t="str">
        <f t="shared" si="892"/>
        <v xml:space="preserve">                              </v>
      </c>
      <c r="AX189" s="24">
        <f t="shared" si="893"/>
        <v>0</v>
      </c>
      <c r="AY189" s="65" t="str">
        <f t="shared" si="894"/>
        <v>000000000000000</v>
      </c>
      <c r="AZ189" s="24">
        <f t="shared" si="895"/>
        <v>0</v>
      </c>
      <c r="BA189" s="65" t="str">
        <f t="shared" si="894"/>
        <v>000000000000000</v>
      </c>
      <c r="BB189" s="24">
        <f t="shared" si="896"/>
        <v>0</v>
      </c>
      <c r="BC189" s="65" t="str">
        <f t="shared" ref="BC189" si="1211">IF(BB189&lt;0,SUBSTITUTE(TEXT(BB189,"000000000000,00"),",",""),SUBSTITUTE(TEXT(BB189,"0000000000000,00"),",",""))</f>
        <v>000000000000000</v>
      </c>
      <c r="BD189" s="24">
        <f t="shared" si="898"/>
        <v>0</v>
      </c>
      <c r="BE189" s="65" t="str">
        <f t="shared" ref="BE189" si="1212">IF(BD189&lt;0,SUBSTITUTE(TEXT(BD189,"000000000000,00"),",",""),SUBSTITUTE(TEXT(BD189,"0000000000000,00"),",",""))</f>
        <v>000000000000000</v>
      </c>
      <c r="BF189" s="24">
        <f t="shared" si="900"/>
        <v>0</v>
      </c>
      <c r="BG189" s="65" t="str">
        <f t="shared" ref="BG189" si="1213">IF(BF189&lt;0,SUBSTITUTE(TEXT(BF189,"000000000000,00"),",",""),SUBSTITUTE(TEXT(BF189,"0000000000000,00"),",",""))</f>
        <v>000000000000000</v>
      </c>
      <c r="BH189" s="24">
        <f t="shared" si="902"/>
        <v>0</v>
      </c>
      <c r="BI189" s="65" t="str">
        <f t="shared" ref="BI189" si="1214">IF(BH189&lt;0,SUBSTITUTE(TEXT(BH189,"000000000000,00"),",",""),SUBSTITUTE(TEXT(BH189,"0000000000000,00"),",",""))</f>
        <v>000000000000000</v>
      </c>
      <c r="BJ189" s="24">
        <f t="shared" si="904"/>
        <v>0</v>
      </c>
      <c r="BK189" s="65" t="str">
        <f t="shared" ref="BK189" si="1215">IF(BJ189&lt;0,SUBSTITUTE(TEXT(BJ189,"000000000000,00"),",",""),SUBSTITUTE(TEXT(BJ189,"0000000000000,00"),",",""))</f>
        <v>000000000000000</v>
      </c>
      <c r="BL189" s="24">
        <f t="shared" si="906"/>
        <v>0</v>
      </c>
      <c r="BM189" s="65" t="str">
        <f t="shared" ref="BM189" si="1216">IF(BL189&lt;0,SUBSTITUTE(TEXT(BL189,"000000000000,00"),",",""),SUBSTITUTE(TEXT(BL189,"0000000000000,00"),",",""))</f>
        <v>000000000000000</v>
      </c>
      <c r="BN189" t="str">
        <f t="shared" si="908"/>
        <v>PES</v>
      </c>
      <c r="BO189" t="str">
        <f t="shared" si="909"/>
        <v>0001000000</v>
      </c>
      <c r="BP189">
        <f t="shared" si="910"/>
        <v>0</v>
      </c>
      <c r="BQ189">
        <f t="shared" si="911"/>
        <v>0</v>
      </c>
      <c r="BR189" s="24">
        <f t="shared" si="912"/>
        <v>0</v>
      </c>
      <c r="BS189" s="65" t="str">
        <f t="shared" si="913"/>
        <v>000000000000000</v>
      </c>
      <c r="BT189" t="str">
        <f t="shared" si="914"/>
        <v>00000000</v>
      </c>
      <c r="BU189" s="24">
        <f t="shared" si="915"/>
        <v>0</v>
      </c>
      <c r="BV189" s="65" t="str">
        <f t="shared" si="916"/>
        <v/>
      </c>
      <c r="BW189" s="69" t="str">
        <f t="shared" si="917"/>
        <v/>
      </c>
      <c r="BX189" s="24">
        <f t="shared" si="918"/>
        <v>0</v>
      </c>
      <c r="BY189" s="65" t="str">
        <f t="shared" si="919"/>
        <v/>
      </c>
      <c r="BZ189" s="24">
        <f t="shared" si="920"/>
        <v>0</v>
      </c>
      <c r="CA189" s="65" t="str">
        <f t="shared" si="921"/>
        <v/>
      </c>
      <c r="CB189" s="69" t="str">
        <f t="shared" si="922"/>
        <v/>
      </c>
      <c r="CC189" s="24">
        <f t="shared" si="923"/>
        <v>0</v>
      </c>
      <c r="CD189" s="65" t="str">
        <f t="shared" si="924"/>
        <v/>
      </c>
      <c r="CE189" s="73" t="str">
        <f>IF(CF189="","",MAX(CE$10:$CE188)+1)</f>
        <v/>
      </c>
      <c r="CF189" t="str">
        <f t="shared" si="879"/>
        <v/>
      </c>
      <c r="CG189" s="22" t="str">
        <f>IF(CH189="","",MAX($CG$10:CG188)+1)</f>
        <v/>
      </c>
      <c r="CH189" s="22" t="str">
        <f t="shared" si="880"/>
        <v/>
      </c>
      <c r="CI189" s="22" t="str">
        <f>IF(CJ189="","",MAX($CI$10:CI188)+1)</f>
        <v/>
      </c>
      <c r="CJ189" s="22" t="str">
        <f t="shared" si="881"/>
        <v/>
      </c>
    </row>
    <row r="190" spans="2:88">
      <c r="B190" s="39"/>
      <c r="C190" s="3"/>
      <c r="D190" s="3" t="str">
        <f t="shared" si="866"/>
        <v/>
      </c>
      <c r="E190" s="40"/>
      <c r="F190" s="40"/>
      <c r="G190" s="40">
        <f t="shared" si="882"/>
        <v>0</v>
      </c>
      <c r="H190" s="3">
        <v>80</v>
      </c>
      <c r="I190" s="3" t="str">
        <f t="shared" si="867"/>
        <v/>
      </c>
      <c r="J190" s="33"/>
      <c r="K190" s="3"/>
      <c r="L190" s="41"/>
      <c r="M190" s="41"/>
      <c r="N190" s="41"/>
      <c r="O190" s="41"/>
      <c r="P190" s="41"/>
      <c r="Q190" s="41"/>
      <c r="R190" s="41"/>
      <c r="S190" s="41"/>
      <c r="T190" s="3" t="s">
        <v>645</v>
      </c>
      <c r="U190" s="3" t="str">
        <f t="shared" si="868"/>
        <v/>
      </c>
      <c r="V190" s="41">
        <v>1</v>
      </c>
      <c r="W190" s="41">
        <f t="shared" si="883"/>
        <v>0</v>
      </c>
      <c r="X190" s="3">
        <v>0</v>
      </c>
      <c r="Y190" s="3" t="str">
        <f t="shared" si="869"/>
        <v/>
      </c>
      <c r="Z190" s="3"/>
      <c r="AA190" s="39" t="str">
        <f t="shared" si="884"/>
        <v/>
      </c>
      <c r="AC190" s="46"/>
      <c r="AD190" s="7"/>
      <c r="AE190" s="3" t="str">
        <f t="shared" si="870"/>
        <v/>
      </c>
      <c r="AF190" s="47">
        <f t="shared" si="925"/>
        <v>0</v>
      </c>
      <c r="AG190" s="46"/>
      <c r="AH190" s="7"/>
      <c r="AI190" s="3" t="str">
        <f t="shared" si="871"/>
        <v/>
      </c>
      <c r="AJ190" s="47">
        <f t="shared" si="926"/>
        <v>0</v>
      </c>
      <c r="AK190" s="53">
        <f t="shared" si="927"/>
        <v>0</v>
      </c>
      <c r="AL190" s="53">
        <f t="shared" si="928"/>
        <v>0</v>
      </c>
      <c r="AN190" s="56">
        <f t="shared" si="872"/>
        <v>0</v>
      </c>
      <c r="AP190" t="str">
        <f t="shared" si="885"/>
        <v/>
      </c>
      <c r="AQ190" t="str">
        <f t="shared" si="886"/>
        <v/>
      </c>
      <c r="AR190" t="str">
        <f t="shared" si="887"/>
        <v/>
      </c>
      <c r="AS190" t="str">
        <f t="shared" si="888"/>
        <v/>
      </c>
      <c r="AT190" t="str">
        <f t="shared" si="889"/>
        <v/>
      </c>
      <c r="AU190" t="str">
        <f t="shared" si="890"/>
        <v/>
      </c>
      <c r="AV190" t="str">
        <f t="shared" si="891"/>
        <v/>
      </c>
      <c r="AW190" t="str">
        <f t="shared" si="892"/>
        <v xml:space="preserve">                              </v>
      </c>
      <c r="AX190" s="24">
        <f t="shared" si="893"/>
        <v>0</v>
      </c>
      <c r="AY190" s="65" t="str">
        <f t="shared" si="894"/>
        <v>000000000000000</v>
      </c>
      <c r="AZ190" s="24">
        <f t="shared" si="895"/>
        <v>0</v>
      </c>
      <c r="BA190" s="65" t="str">
        <f t="shared" si="894"/>
        <v>000000000000000</v>
      </c>
      <c r="BB190" s="24">
        <f t="shared" si="896"/>
        <v>0</v>
      </c>
      <c r="BC190" s="65" t="str">
        <f t="shared" ref="BC190" si="1217">IF(BB190&lt;0,SUBSTITUTE(TEXT(BB190,"000000000000,00"),",",""),SUBSTITUTE(TEXT(BB190,"0000000000000,00"),",",""))</f>
        <v>000000000000000</v>
      </c>
      <c r="BD190" s="24">
        <f t="shared" si="898"/>
        <v>0</v>
      </c>
      <c r="BE190" s="65" t="str">
        <f t="shared" ref="BE190" si="1218">IF(BD190&lt;0,SUBSTITUTE(TEXT(BD190,"000000000000,00"),",",""),SUBSTITUTE(TEXT(BD190,"0000000000000,00"),",",""))</f>
        <v>000000000000000</v>
      </c>
      <c r="BF190" s="24">
        <f t="shared" si="900"/>
        <v>0</v>
      </c>
      <c r="BG190" s="65" t="str">
        <f t="shared" ref="BG190" si="1219">IF(BF190&lt;0,SUBSTITUTE(TEXT(BF190,"000000000000,00"),",",""),SUBSTITUTE(TEXT(BF190,"0000000000000,00"),",",""))</f>
        <v>000000000000000</v>
      </c>
      <c r="BH190" s="24">
        <f t="shared" si="902"/>
        <v>0</v>
      </c>
      <c r="BI190" s="65" t="str">
        <f t="shared" ref="BI190" si="1220">IF(BH190&lt;0,SUBSTITUTE(TEXT(BH190,"000000000000,00"),",",""),SUBSTITUTE(TEXT(BH190,"0000000000000,00"),",",""))</f>
        <v>000000000000000</v>
      </c>
      <c r="BJ190" s="24">
        <f t="shared" si="904"/>
        <v>0</v>
      </c>
      <c r="BK190" s="65" t="str">
        <f t="shared" ref="BK190" si="1221">IF(BJ190&lt;0,SUBSTITUTE(TEXT(BJ190,"000000000000,00"),",",""),SUBSTITUTE(TEXT(BJ190,"0000000000000,00"),",",""))</f>
        <v>000000000000000</v>
      </c>
      <c r="BL190" s="24">
        <f t="shared" si="906"/>
        <v>0</v>
      </c>
      <c r="BM190" s="65" t="str">
        <f t="shared" ref="BM190" si="1222">IF(BL190&lt;0,SUBSTITUTE(TEXT(BL190,"000000000000,00"),",",""),SUBSTITUTE(TEXT(BL190,"0000000000000,00"),",",""))</f>
        <v>000000000000000</v>
      </c>
      <c r="BN190" t="str">
        <f t="shared" si="908"/>
        <v>PES</v>
      </c>
      <c r="BO190" t="str">
        <f t="shared" si="909"/>
        <v>0001000000</v>
      </c>
      <c r="BP190">
        <f t="shared" si="910"/>
        <v>0</v>
      </c>
      <c r="BQ190">
        <f t="shared" si="911"/>
        <v>0</v>
      </c>
      <c r="BR190" s="24">
        <f t="shared" si="912"/>
        <v>0</v>
      </c>
      <c r="BS190" s="65" t="str">
        <f t="shared" si="913"/>
        <v>000000000000000</v>
      </c>
      <c r="BT190" t="str">
        <f t="shared" si="914"/>
        <v>00000000</v>
      </c>
      <c r="BU190" s="24">
        <f t="shared" si="915"/>
        <v>0</v>
      </c>
      <c r="BV190" s="65" t="str">
        <f t="shared" si="916"/>
        <v/>
      </c>
      <c r="BW190" s="69" t="str">
        <f t="shared" si="917"/>
        <v/>
      </c>
      <c r="BX190" s="24">
        <f t="shared" si="918"/>
        <v>0</v>
      </c>
      <c r="BY190" s="65" t="str">
        <f t="shared" si="919"/>
        <v/>
      </c>
      <c r="BZ190" s="24">
        <f t="shared" si="920"/>
        <v>0</v>
      </c>
      <c r="CA190" s="65" t="str">
        <f t="shared" si="921"/>
        <v/>
      </c>
      <c r="CB190" s="69" t="str">
        <f t="shared" si="922"/>
        <v/>
      </c>
      <c r="CC190" s="24">
        <f t="shared" si="923"/>
        <v>0</v>
      </c>
      <c r="CD190" s="65" t="str">
        <f t="shared" si="924"/>
        <v/>
      </c>
      <c r="CE190" s="73" t="str">
        <f>IF(CF190="","",MAX(CE$10:$CE189)+1)</f>
        <v/>
      </c>
      <c r="CF190" t="str">
        <f t="shared" si="879"/>
        <v/>
      </c>
      <c r="CG190" s="22" t="str">
        <f>IF(CH190="","",MAX($CG$10:CG189)+1)</f>
        <v/>
      </c>
      <c r="CH190" s="22" t="str">
        <f t="shared" si="880"/>
        <v/>
      </c>
      <c r="CI190" s="22" t="str">
        <f>IF(CJ190="","",MAX($CI$10:CI189)+1)</f>
        <v/>
      </c>
      <c r="CJ190" s="22" t="str">
        <f t="shared" si="881"/>
        <v/>
      </c>
    </row>
    <row r="191" spans="2:88">
      <c r="B191" s="39"/>
      <c r="C191" s="3"/>
      <c r="D191" s="3" t="str">
        <f t="shared" si="866"/>
        <v/>
      </c>
      <c r="E191" s="40"/>
      <c r="F191" s="40"/>
      <c r="G191" s="40">
        <f t="shared" si="882"/>
        <v>0</v>
      </c>
      <c r="H191" s="3">
        <v>80</v>
      </c>
      <c r="I191" s="3" t="str">
        <f t="shared" si="867"/>
        <v/>
      </c>
      <c r="J191" s="33"/>
      <c r="K191" s="3"/>
      <c r="L191" s="41"/>
      <c r="M191" s="41"/>
      <c r="N191" s="41"/>
      <c r="O191" s="41"/>
      <c r="P191" s="41"/>
      <c r="Q191" s="41"/>
      <c r="R191" s="41"/>
      <c r="S191" s="41"/>
      <c r="T191" s="3" t="s">
        <v>645</v>
      </c>
      <c r="U191" s="3" t="str">
        <f t="shared" si="868"/>
        <v/>
      </c>
      <c r="V191" s="41">
        <v>1</v>
      </c>
      <c r="W191" s="41">
        <f t="shared" si="883"/>
        <v>0</v>
      </c>
      <c r="X191" s="3">
        <v>0</v>
      </c>
      <c r="Y191" s="3" t="str">
        <f t="shared" si="869"/>
        <v/>
      </c>
      <c r="Z191" s="3"/>
      <c r="AA191" s="39" t="str">
        <f t="shared" si="884"/>
        <v/>
      </c>
      <c r="AC191" s="46"/>
      <c r="AD191" s="7"/>
      <c r="AE191" s="3" t="str">
        <f t="shared" si="870"/>
        <v/>
      </c>
      <c r="AF191" s="47">
        <f t="shared" si="925"/>
        <v>0</v>
      </c>
      <c r="AG191" s="46"/>
      <c r="AH191" s="7"/>
      <c r="AI191" s="3" t="str">
        <f t="shared" si="871"/>
        <v/>
      </c>
      <c r="AJ191" s="47">
        <f t="shared" si="926"/>
        <v>0</v>
      </c>
      <c r="AK191" s="53">
        <f t="shared" si="927"/>
        <v>0</v>
      </c>
      <c r="AL191" s="53">
        <f t="shared" si="928"/>
        <v>0</v>
      </c>
      <c r="AN191" s="56">
        <f t="shared" si="872"/>
        <v>0</v>
      </c>
      <c r="AP191" t="str">
        <f t="shared" si="885"/>
        <v/>
      </c>
      <c r="AQ191" t="str">
        <f t="shared" si="886"/>
        <v/>
      </c>
      <c r="AR191" t="str">
        <f t="shared" si="887"/>
        <v/>
      </c>
      <c r="AS191" t="str">
        <f t="shared" si="888"/>
        <v/>
      </c>
      <c r="AT191" t="str">
        <f t="shared" si="889"/>
        <v/>
      </c>
      <c r="AU191" t="str">
        <f t="shared" si="890"/>
        <v/>
      </c>
      <c r="AV191" t="str">
        <f t="shared" si="891"/>
        <v/>
      </c>
      <c r="AW191" t="str">
        <f t="shared" si="892"/>
        <v xml:space="preserve">                              </v>
      </c>
      <c r="AX191" s="24">
        <f t="shared" si="893"/>
        <v>0</v>
      </c>
      <c r="AY191" s="65" t="str">
        <f t="shared" si="894"/>
        <v>000000000000000</v>
      </c>
      <c r="AZ191" s="24">
        <f t="shared" si="895"/>
        <v>0</v>
      </c>
      <c r="BA191" s="65" t="str">
        <f t="shared" si="894"/>
        <v>000000000000000</v>
      </c>
      <c r="BB191" s="24">
        <f t="shared" si="896"/>
        <v>0</v>
      </c>
      <c r="BC191" s="65" t="str">
        <f t="shared" ref="BC191" si="1223">IF(BB191&lt;0,SUBSTITUTE(TEXT(BB191,"000000000000,00"),",",""),SUBSTITUTE(TEXT(BB191,"0000000000000,00"),",",""))</f>
        <v>000000000000000</v>
      </c>
      <c r="BD191" s="24">
        <f t="shared" si="898"/>
        <v>0</v>
      </c>
      <c r="BE191" s="65" t="str">
        <f t="shared" ref="BE191" si="1224">IF(BD191&lt;0,SUBSTITUTE(TEXT(BD191,"000000000000,00"),",",""),SUBSTITUTE(TEXT(BD191,"0000000000000,00"),",",""))</f>
        <v>000000000000000</v>
      </c>
      <c r="BF191" s="24">
        <f t="shared" si="900"/>
        <v>0</v>
      </c>
      <c r="BG191" s="65" t="str">
        <f t="shared" ref="BG191" si="1225">IF(BF191&lt;0,SUBSTITUTE(TEXT(BF191,"000000000000,00"),",",""),SUBSTITUTE(TEXT(BF191,"0000000000000,00"),",",""))</f>
        <v>000000000000000</v>
      </c>
      <c r="BH191" s="24">
        <f t="shared" si="902"/>
        <v>0</v>
      </c>
      <c r="BI191" s="65" t="str">
        <f t="shared" ref="BI191" si="1226">IF(BH191&lt;0,SUBSTITUTE(TEXT(BH191,"000000000000,00"),",",""),SUBSTITUTE(TEXT(BH191,"0000000000000,00"),",",""))</f>
        <v>000000000000000</v>
      </c>
      <c r="BJ191" s="24">
        <f t="shared" si="904"/>
        <v>0</v>
      </c>
      <c r="BK191" s="65" t="str">
        <f t="shared" ref="BK191" si="1227">IF(BJ191&lt;0,SUBSTITUTE(TEXT(BJ191,"000000000000,00"),",",""),SUBSTITUTE(TEXT(BJ191,"0000000000000,00"),",",""))</f>
        <v>000000000000000</v>
      </c>
      <c r="BL191" s="24">
        <f t="shared" si="906"/>
        <v>0</v>
      </c>
      <c r="BM191" s="65" t="str">
        <f t="shared" ref="BM191" si="1228">IF(BL191&lt;0,SUBSTITUTE(TEXT(BL191,"000000000000,00"),",",""),SUBSTITUTE(TEXT(BL191,"0000000000000,00"),",",""))</f>
        <v>000000000000000</v>
      </c>
      <c r="BN191" t="str">
        <f t="shared" si="908"/>
        <v>PES</v>
      </c>
      <c r="BO191" t="str">
        <f t="shared" si="909"/>
        <v>0001000000</v>
      </c>
      <c r="BP191">
        <f t="shared" si="910"/>
        <v>0</v>
      </c>
      <c r="BQ191">
        <f t="shared" si="911"/>
        <v>0</v>
      </c>
      <c r="BR191" s="24">
        <f t="shared" si="912"/>
        <v>0</v>
      </c>
      <c r="BS191" s="65" t="str">
        <f t="shared" si="913"/>
        <v>000000000000000</v>
      </c>
      <c r="BT191" t="str">
        <f t="shared" si="914"/>
        <v>00000000</v>
      </c>
      <c r="BU191" s="24">
        <f t="shared" si="915"/>
        <v>0</v>
      </c>
      <c r="BV191" s="65" t="str">
        <f t="shared" si="916"/>
        <v/>
      </c>
      <c r="BW191" s="69" t="str">
        <f t="shared" si="917"/>
        <v/>
      </c>
      <c r="BX191" s="24">
        <f t="shared" si="918"/>
        <v>0</v>
      </c>
      <c r="BY191" s="65" t="str">
        <f t="shared" si="919"/>
        <v/>
      </c>
      <c r="BZ191" s="24">
        <f t="shared" si="920"/>
        <v>0</v>
      </c>
      <c r="CA191" s="65" t="str">
        <f t="shared" si="921"/>
        <v/>
      </c>
      <c r="CB191" s="69" t="str">
        <f t="shared" si="922"/>
        <v/>
      </c>
      <c r="CC191" s="24">
        <f t="shared" si="923"/>
        <v>0</v>
      </c>
      <c r="CD191" s="65" t="str">
        <f t="shared" si="924"/>
        <v/>
      </c>
      <c r="CE191" s="73" t="str">
        <f>IF(CF191="","",MAX(CE$10:$CE190)+1)</f>
        <v/>
      </c>
      <c r="CF191" t="str">
        <f t="shared" si="879"/>
        <v/>
      </c>
      <c r="CG191" s="22" t="str">
        <f>IF(CH191="","",MAX($CG$10:CG190)+1)</f>
        <v/>
      </c>
      <c r="CH191" s="22" t="str">
        <f t="shared" si="880"/>
        <v/>
      </c>
      <c r="CI191" s="22" t="str">
        <f>IF(CJ191="","",MAX($CI$10:CI190)+1)</f>
        <v/>
      </c>
      <c r="CJ191" s="22" t="str">
        <f t="shared" si="881"/>
        <v/>
      </c>
    </row>
    <row r="192" spans="2:88">
      <c r="B192" s="39"/>
      <c r="C192" s="3"/>
      <c r="D192" s="3" t="str">
        <f t="shared" si="866"/>
        <v/>
      </c>
      <c r="E192" s="40"/>
      <c r="F192" s="40"/>
      <c r="G192" s="40">
        <f t="shared" si="882"/>
        <v>0</v>
      </c>
      <c r="H192" s="3">
        <v>80</v>
      </c>
      <c r="I192" s="3" t="str">
        <f t="shared" si="867"/>
        <v/>
      </c>
      <c r="J192" s="33"/>
      <c r="K192" s="3"/>
      <c r="L192" s="41"/>
      <c r="M192" s="41"/>
      <c r="N192" s="41"/>
      <c r="O192" s="41"/>
      <c r="P192" s="41"/>
      <c r="Q192" s="41"/>
      <c r="R192" s="41"/>
      <c r="S192" s="41"/>
      <c r="T192" s="3" t="s">
        <v>645</v>
      </c>
      <c r="U192" s="3" t="str">
        <f t="shared" si="868"/>
        <v/>
      </c>
      <c r="V192" s="41">
        <v>1</v>
      </c>
      <c r="W192" s="41">
        <f t="shared" si="883"/>
        <v>0</v>
      </c>
      <c r="X192" s="3">
        <v>0</v>
      </c>
      <c r="Y192" s="3" t="str">
        <f t="shared" si="869"/>
        <v/>
      </c>
      <c r="Z192" s="3"/>
      <c r="AA192" s="39" t="str">
        <f t="shared" si="884"/>
        <v/>
      </c>
      <c r="AC192" s="46"/>
      <c r="AD192" s="7"/>
      <c r="AE192" s="3" t="str">
        <f t="shared" si="870"/>
        <v/>
      </c>
      <c r="AF192" s="47">
        <f t="shared" si="925"/>
        <v>0</v>
      </c>
      <c r="AG192" s="46"/>
      <c r="AH192" s="7"/>
      <c r="AI192" s="3" t="str">
        <f t="shared" si="871"/>
        <v/>
      </c>
      <c r="AJ192" s="47">
        <f t="shared" si="926"/>
        <v>0</v>
      </c>
      <c r="AK192" s="53">
        <f t="shared" si="927"/>
        <v>0</v>
      </c>
      <c r="AL192" s="53">
        <f t="shared" si="928"/>
        <v>0</v>
      </c>
      <c r="AN192" s="56">
        <f t="shared" si="872"/>
        <v>0</v>
      </c>
      <c r="AP192" t="str">
        <f t="shared" si="885"/>
        <v/>
      </c>
      <c r="AQ192" t="str">
        <f t="shared" si="886"/>
        <v/>
      </c>
      <c r="AR192" t="str">
        <f t="shared" si="887"/>
        <v/>
      </c>
      <c r="AS192" t="str">
        <f t="shared" si="888"/>
        <v/>
      </c>
      <c r="AT192" t="str">
        <f t="shared" si="889"/>
        <v/>
      </c>
      <c r="AU192" t="str">
        <f t="shared" si="890"/>
        <v/>
      </c>
      <c r="AV192" t="str">
        <f t="shared" si="891"/>
        <v/>
      </c>
      <c r="AW192" t="str">
        <f t="shared" si="892"/>
        <v xml:space="preserve">                              </v>
      </c>
      <c r="AX192" s="24">
        <f t="shared" si="893"/>
        <v>0</v>
      </c>
      <c r="AY192" s="65" t="str">
        <f t="shared" si="894"/>
        <v>000000000000000</v>
      </c>
      <c r="AZ192" s="24">
        <f t="shared" si="895"/>
        <v>0</v>
      </c>
      <c r="BA192" s="65" t="str">
        <f t="shared" si="894"/>
        <v>000000000000000</v>
      </c>
      <c r="BB192" s="24">
        <f t="shared" si="896"/>
        <v>0</v>
      </c>
      <c r="BC192" s="65" t="str">
        <f t="shared" ref="BC192" si="1229">IF(BB192&lt;0,SUBSTITUTE(TEXT(BB192,"000000000000,00"),",",""),SUBSTITUTE(TEXT(BB192,"0000000000000,00"),",",""))</f>
        <v>000000000000000</v>
      </c>
      <c r="BD192" s="24">
        <f t="shared" si="898"/>
        <v>0</v>
      </c>
      <c r="BE192" s="65" t="str">
        <f t="shared" ref="BE192" si="1230">IF(BD192&lt;0,SUBSTITUTE(TEXT(BD192,"000000000000,00"),",",""),SUBSTITUTE(TEXT(BD192,"0000000000000,00"),",",""))</f>
        <v>000000000000000</v>
      </c>
      <c r="BF192" s="24">
        <f t="shared" si="900"/>
        <v>0</v>
      </c>
      <c r="BG192" s="65" t="str">
        <f t="shared" ref="BG192" si="1231">IF(BF192&lt;0,SUBSTITUTE(TEXT(BF192,"000000000000,00"),",",""),SUBSTITUTE(TEXT(BF192,"0000000000000,00"),",",""))</f>
        <v>000000000000000</v>
      </c>
      <c r="BH192" s="24">
        <f t="shared" si="902"/>
        <v>0</v>
      </c>
      <c r="BI192" s="65" t="str">
        <f t="shared" ref="BI192" si="1232">IF(BH192&lt;0,SUBSTITUTE(TEXT(BH192,"000000000000,00"),",",""),SUBSTITUTE(TEXT(BH192,"0000000000000,00"),",",""))</f>
        <v>000000000000000</v>
      </c>
      <c r="BJ192" s="24">
        <f t="shared" si="904"/>
        <v>0</v>
      </c>
      <c r="BK192" s="65" t="str">
        <f t="shared" ref="BK192" si="1233">IF(BJ192&lt;0,SUBSTITUTE(TEXT(BJ192,"000000000000,00"),",",""),SUBSTITUTE(TEXT(BJ192,"0000000000000,00"),",",""))</f>
        <v>000000000000000</v>
      </c>
      <c r="BL192" s="24">
        <f t="shared" si="906"/>
        <v>0</v>
      </c>
      <c r="BM192" s="65" t="str">
        <f t="shared" ref="BM192" si="1234">IF(BL192&lt;0,SUBSTITUTE(TEXT(BL192,"000000000000,00"),",",""),SUBSTITUTE(TEXT(BL192,"0000000000000,00"),",",""))</f>
        <v>000000000000000</v>
      </c>
      <c r="BN192" t="str">
        <f t="shared" si="908"/>
        <v>PES</v>
      </c>
      <c r="BO192" t="str">
        <f t="shared" si="909"/>
        <v>0001000000</v>
      </c>
      <c r="BP192">
        <f t="shared" si="910"/>
        <v>0</v>
      </c>
      <c r="BQ192">
        <f t="shared" si="911"/>
        <v>0</v>
      </c>
      <c r="BR192" s="24">
        <f t="shared" si="912"/>
        <v>0</v>
      </c>
      <c r="BS192" s="65" t="str">
        <f t="shared" si="913"/>
        <v>000000000000000</v>
      </c>
      <c r="BT192" t="str">
        <f t="shared" si="914"/>
        <v>00000000</v>
      </c>
      <c r="BU192" s="24">
        <f t="shared" si="915"/>
        <v>0</v>
      </c>
      <c r="BV192" s="65" t="str">
        <f t="shared" si="916"/>
        <v/>
      </c>
      <c r="BW192" s="69" t="str">
        <f t="shared" si="917"/>
        <v/>
      </c>
      <c r="BX192" s="24">
        <f t="shared" si="918"/>
        <v>0</v>
      </c>
      <c r="BY192" s="65" t="str">
        <f t="shared" si="919"/>
        <v/>
      </c>
      <c r="BZ192" s="24">
        <f t="shared" si="920"/>
        <v>0</v>
      </c>
      <c r="CA192" s="65" t="str">
        <f t="shared" si="921"/>
        <v/>
      </c>
      <c r="CB192" s="69" t="str">
        <f t="shared" si="922"/>
        <v/>
      </c>
      <c r="CC192" s="24">
        <f t="shared" si="923"/>
        <v>0</v>
      </c>
      <c r="CD192" s="65" t="str">
        <f t="shared" si="924"/>
        <v/>
      </c>
      <c r="CE192" s="73" t="str">
        <f>IF(CF192="","",MAX(CE$10:$CE191)+1)</f>
        <v/>
      </c>
      <c r="CF192" t="str">
        <f t="shared" si="879"/>
        <v/>
      </c>
      <c r="CG192" s="22" t="str">
        <f>IF(CH192="","",MAX($CG$10:CG191)+1)</f>
        <v/>
      </c>
      <c r="CH192" s="22" t="str">
        <f t="shared" si="880"/>
        <v/>
      </c>
      <c r="CI192" s="22" t="str">
        <f>IF(CJ192="","",MAX($CI$10:CI191)+1)</f>
        <v/>
      </c>
      <c r="CJ192" s="22" t="str">
        <f t="shared" si="881"/>
        <v/>
      </c>
    </row>
    <row r="193" spans="2:88">
      <c r="B193" s="39"/>
      <c r="C193" s="3"/>
      <c r="D193" s="3" t="str">
        <f t="shared" si="866"/>
        <v/>
      </c>
      <c r="E193" s="40"/>
      <c r="F193" s="40"/>
      <c r="G193" s="40">
        <f t="shared" si="882"/>
        <v>0</v>
      </c>
      <c r="H193" s="3">
        <v>80</v>
      </c>
      <c r="I193" s="3" t="str">
        <f t="shared" si="867"/>
        <v/>
      </c>
      <c r="J193" s="33"/>
      <c r="K193" s="3"/>
      <c r="L193" s="41"/>
      <c r="M193" s="41"/>
      <c r="N193" s="41"/>
      <c r="O193" s="41"/>
      <c r="P193" s="41"/>
      <c r="Q193" s="41"/>
      <c r="R193" s="41"/>
      <c r="S193" s="41"/>
      <c r="T193" s="3" t="s">
        <v>645</v>
      </c>
      <c r="U193" s="3" t="str">
        <f t="shared" si="868"/>
        <v/>
      </c>
      <c r="V193" s="41">
        <v>1</v>
      </c>
      <c r="W193" s="41">
        <f t="shared" si="883"/>
        <v>0</v>
      </c>
      <c r="X193" s="3">
        <v>0</v>
      </c>
      <c r="Y193" s="3" t="str">
        <f t="shared" si="869"/>
        <v/>
      </c>
      <c r="Z193" s="3"/>
      <c r="AA193" s="39" t="str">
        <f t="shared" si="884"/>
        <v/>
      </c>
      <c r="AC193" s="46"/>
      <c r="AD193" s="7"/>
      <c r="AE193" s="3" t="str">
        <f t="shared" si="870"/>
        <v/>
      </c>
      <c r="AF193" s="47">
        <f t="shared" si="925"/>
        <v>0</v>
      </c>
      <c r="AG193" s="46"/>
      <c r="AH193" s="7"/>
      <c r="AI193" s="3" t="str">
        <f t="shared" si="871"/>
        <v/>
      </c>
      <c r="AJ193" s="47">
        <f t="shared" si="926"/>
        <v>0</v>
      </c>
      <c r="AK193" s="53">
        <f t="shared" si="927"/>
        <v>0</v>
      </c>
      <c r="AL193" s="53">
        <f t="shared" si="928"/>
        <v>0</v>
      </c>
      <c r="AN193" s="56">
        <f t="shared" si="872"/>
        <v>0</v>
      </c>
      <c r="AP193" t="str">
        <f t="shared" si="885"/>
        <v/>
      </c>
      <c r="AQ193" t="str">
        <f t="shared" si="886"/>
        <v/>
      </c>
      <c r="AR193" t="str">
        <f t="shared" si="887"/>
        <v/>
      </c>
      <c r="AS193" t="str">
        <f t="shared" si="888"/>
        <v/>
      </c>
      <c r="AT193" t="str">
        <f t="shared" si="889"/>
        <v/>
      </c>
      <c r="AU193" t="str">
        <f t="shared" si="890"/>
        <v/>
      </c>
      <c r="AV193" t="str">
        <f t="shared" si="891"/>
        <v/>
      </c>
      <c r="AW193" t="str">
        <f t="shared" si="892"/>
        <v xml:space="preserve">                              </v>
      </c>
      <c r="AX193" s="24">
        <f t="shared" si="893"/>
        <v>0</v>
      </c>
      <c r="AY193" s="65" t="str">
        <f t="shared" si="894"/>
        <v>000000000000000</v>
      </c>
      <c r="AZ193" s="24">
        <f t="shared" si="895"/>
        <v>0</v>
      </c>
      <c r="BA193" s="65" t="str">
        <f t="shared" si="894"/>
        <v>000000000000000</v>
      </c>
      <c r="BB193" s="24">
        <f t="shared" si="896"/>
        <v>0</v>
      </c>
      <c r="BC193" s="65" t="str">
        <f t="shared" ref="BC193" si="1235">IF(BB193&lt;0,SUBSTITUTE(TEXT(BB193,"000000000000,00"),",",""),SUBSTITUTE(TEXT(BB193,"0000000000000,00"),",",""))</f>
        <v>000000000000000</v>
      </c>
      <c r="BD193" s="24">
        <f t="shared" si="898"/>
        <v>0</v>
      </c>
      <c r="BE193" s="65" t="str">
        <f t="shared" ref="BE193" si="1236">IF(BD193&lt;0,SUBSTITUTE(TEXT(BD193,"000000000000,00"),",",""),SUBSTITUTE(TEXT(BD193,"0000000000000,00"),",",""))</f>
        <v>000000000000000</v>
      </c>
      <c r="BF193" s="24">
        <f t="shared" si="900"/>
        <v>0</v>
      </c>
      <c r="BG193" s="65" t="str">
        <f t="shared" ref="BG193" si="1237">IF(BF193&lt;0,SUBSTITUTE(TEXT(BF193,"000000000000,00"),",",""),SUBSTITUTE(TEXT(BF193,"0000000000000,00"),",",""))</f>
        <v>000000000000000</v>
      </c>
      <c r="BH193" s="24">
        <f t="shared" si="902"/>
        <v>0</v>
      </c>
      <c r="BI193" s="65" t="str">
        <f t="shared" ref="BI193" si="1238">IF(BH193&lt;0,SUBSTITUTE(TEXT(BH193,"000000000000,00"),",",""),SUBSTITUTE(TEXT(BH193,"0000000000000,00"),",",""))</f>
        <v>000000000000000</v>
      </c>
      <c r="BJ193" s="24">
        <f t="shared" si="904"/>
        <v>0</v>
      </c>
      <c r="BK193" s="65" t="str">
        <f t="shared" ref="BK193" si="1239">IF(BJ193&lt;0,SUBSTITUTE(TEXT(BJ193,"000000000000,00"),",",""),SUBSTITUTE(TEXT(BJ193,"0000000000000,00"),",",""))</f>
        <v>000000000000000</v>
      </c>
      <c r="BL193" s="24">
        <f t="shared" si="906"/>
        <v>0</v>
      </c>
      <c r="BM193" s="65" t="str">
        <f t="shared" ref="BM193" si="1240">IF(BL193&lt;0,SUBSTITUTE(TEXT(BL193,"000000000000,00"),",",""),SUBSTITUTE(TEXT(BL193,"0000000000000,00"),",",""))</f>
        <v>000000000000000</v>
      </c>
      <c r="BN193" t="str">
        <f t="shared" si="908"/>
        <v>PES</v>
      </c>
      <c r="BO193" t="str">
        <f t="shared" si="909"/>
        <v>0001000000</v>
      </c>
      <c r="BP193">
        <f t="shared" si="910"/>
        <v>0</v>
      </c>
      <c r="BQ193">
        <f t="shared" si="911"/>
        <v>0</v>
      </c>
      <c r="BR193" s="24">
        <f t="shared" si="912"/>
        <v>0</v>
      </c>
      <c r="BS193" s="65" t="str">
        <f t="shared" si="913"/>
        <v>000000000000000</v>
      </c>
      <c r="BT193" t="str">
        <f t="shared" si="914"/>
        <v>00000000</v>
      </c>
      <c r="BU193" s="24">
        <f t="shared" si="915"/>
        <v>0</v>
      </c>
      <c r="BV193" s="65" t="str">
        <f t="shared" si="916"/>
        <v/>
      </c>
      <c r="BW193" s="69" t="str">
        <f t="shared" si="917"/>
        <v/>
      </c>
      <c r="BX193" s="24">
        <f t="shared" si="918"/>
        <v>0</v>
      </c>
      <c r="BY193" s="65" t="str">
        <f t="shared" si="919"/>
        <v/>
      </c>
      <c r="BZ193" s="24">
        <f t="shared" si="920"/>
        <v>0</v>
      </c>
      <c r="CA193" s="65" t="str">
        <f t="shared" si="921"/>
        <v/>
      </c>
      <c r="CB193" s="69" t="str">
        <f t="shared" si="922"/>
        <v/>
      </c>
      <c r="CC193" s="24">
        <f t="shared" si="923"/>
        <v>0</v>
      </c>
      <c r="CD193" s="65" t="str">
        <f t="shared" si="924"/>
        <v/>
      </c>
      <c r="CE193" s="73" t="str">
        <f>IF(CF193="","",MAX(CE$10:$CE192)+1)</f>
        <v/>
      </c>
      <c r="CF193" t="str">
        <f t="shared" si="879"/>
        <v/>
      </c>
      <c r="CG193" s="22" t="str">
        <f>IF(CH193="","",MAX($CG$10:CG192)+1)</f>
        <v/>
      </c>
      <c r="CH193" s="22" t="str">
        <f t="shared" si="880"/>
        <v/>
      </c>
      <c r="CI193" s="22" t="str">
        <f>IF(CJ193="","",MAX($CI$10:CI192)+1)</f>
        <v/>
      </c>
      <c r="CJ193" s="22" t="str">
        <f t="shared" si="881"/>
        <v/>
      </c>
    </row>
    <row r="194" spans="2:88">
      <c r="B194" s="39"/>
      <c r="C194" s="3"/>
      <c r="D194" s="3" t="str">
        <f t="shared" si="866"/>
        <v/>
      </c>
      <c r="E194" s="40"/>
      <c r="F194" s="40"/>
      <c r="G194" s="40">
        <f t="shared" si="882"/>
        <v>0</v>
      </c>
      <c r="H194" s="3">
        <v>80</v>
      </c>
      <c r="I194" s="3" t="str">
        <f t="shared" si="867"/>
        <v/>
      </c>
      <c r="J194" s="33"/>
      <c r="K194" s="3"/>
      <c r="L194" s="41"/>
      <c r="M194" s="41"/>
      <c r="N194" s="41"/>
      <c r="O194" s="41"/>
      <c r="P194" s="41"/>
      <c r="Q194" s="41"/>
      <c r="R194" s="41"/>
      <c r="S194" s="41"/>
      <c r="T194" s="3" t="s">
        <v>645</v>
      </c>
      <c r="U194" s="3" t="str">
        <f t="shared" si="868"/>
        <v/>
      </c>
      <c r="V194" s="41">
        <v>1</v>
      </c>
      <c r="W194" s="41">
        <f t="shared" si="883"/>
        <v>0</v>
      </c>
      <c r="X194" s="3">
        <v>0</v>
      </c>
      <c r="Y194" s="3" t="str">
        <f t="shared" si="869"/>
        <v/>
      </c>
      <c r="Z194" s="3"/>
      <c r="AA194" s="39" t="str">
        <f t="shared" si="884"/>
        <v/>
      </c>
      <c r="AC194" s="46"/>
      <c r="AD194" s="7"/>
      <c r="AE194" s="3" t="str">
        <f t="shared" si="870"/>
        <v/>
      </c>
      <c r="AF194" s="47">
        <f t="shared" si="925"/>
        <v>0</v>
      </c>
      <c r="AG194" s="46"/>
      <c r="AH194" s="7"/>
      <c r="AI194" s="3" t="str">
        <f t="shared" si="871"/>
        <v/>
      </c>
      <c r="AJ194" s="47">
        <f t="shared" si="926"/>
        <v>0</v>
      </c>
      <c r="AK194" s="53">
        <f t="shared" si="927"/>
        <v>0</v>
      </c>
      <c r="AL194" s="53">
        <f t="shared" si="928"/>
        <v>0</v>
      </c>
      <c r="AN194" s="56">
        <f t="shared" si="872"/>
        <v>0</v>
      </c>
      <c r="AP194" t="str">
        <f t="shared" si="885"/>
        <v/>
      </c>
      <c r="AQ194" t="str">
        <f t="shared" si="886"/>
        <v/>
      </c>
      <c r="AR194" t="str">
        <f t="shared" si="887"/>
        <v/>
      </c>
      <c r="AS194" t="str">
        <f t="shared" si="888"/>
        <v/>
      </c>
      <c r="AT194" t="str">
        <f t="shared" si="889"/>
        <v/>
      </c>
      <c r="AU194" t="str">
        <f t="shared" si="890"/>
        <v/>
      </c>
      <c r="AV194" t="str">
        <f t="shared" si="891"/>
        <v/>
      </c>
      <c r="AW194" t="str">
        <f t="shared" si="892"/>
        <v xml:space="preserve">                              </v>
      </c>
      <c r="AX194" s="24">
        <f t="shared" si="893"/>
        <v>0</v>
      </c>
      <c r="AY194" s="65" t="str">
        <f t="shared" si="894"/>
        <v>000000000000000</v>
      </c>
      <c r="AZ194" s="24">
        <f t="shared" si="895"/>
        <v>0</v>
      </c>
      <c r="BA194" s="65" t="str">
        <f t="shared" si="894"/>
        <v>000000000000000</v>
      </c>
      <c r="BB194" s="24">
        <f t="shared" si="896"/>
        <v>0</v>
      </c>
      <c r="BC194" s="65" t="str">
        <f t="shared" ref="BC194" si="1241">IF(BB194&lt;0,SUBSTITUTE(TEXT(BB194,"000000000000,00"),",",""),SUBSTITUTE(TEXT(BB194,"0000000000000,00"),",",""))</f>
        <v>000000000000000</v>
      </c>
      <c r="BD194" s="24">
        <f t="shared" si="898"/>
        <v>0</v>
      </c>
      <c r="BE194" s="65" t="str">
        <f t="shared" ref="BE194" si="1242">IF(BD194&lt;0,SUBSTITUTE(TEXT(BD194,"000000000000,00"),",",""),SUBSTITUTE(TEXT(BD194,"0000000000000,00"),",",""))</f>
        <v>000000000000000</v>
      </c>
      <c r="BF194" s="24">
        <f t="shared" si="900"/>
        <v>0</v>
      </c>
      <c r="BG194" s="65" t="str">
        <f t="shared" ref="BG194" si="1243">IF(BF194&lt;0,SUBSTITUTE(TEXT(BF194,"000000000000,00"),",",""),SUBSTITUTE(TEXT(BF194,"0000000000000,00"),",",""))</f>
        <v>000000000000000</v>
      </c>
      <c r="BH194" s="24">
        <f t="shared" si="902"/>
        <v>0</v>
      </c>
      <c r="BI194" s="65" t="str">
        <f t="shared" ref="BI194" si="1244">IF(BH194&lt;0,SUBSTITUTE(TEXT(BH194,"000000000000,00"),",",""),SUBSTITUTE(TEXT(BH194,"0000000000000,00"),",",""))</f>
        <v>000000000000000</v>
      </c>
      <c r="BJ194" s="24">
        <f t="shared" si="904"/>
        <v>0</v>
      </c>
      <c r="BK194" s="65" t="str">
        <f t="shared" ref="BK194" si="1245">IF(BJ194&lt;0,SUBSTITUTE(TEXT(BJ194,"000000000000,00"),",",""),SUBSTITUTE(TEXT(BJ194,"0000000000000,00"),",",""))</f>
        <v>000000000000000</v>
      </c>
      <c r="BL194" s="24">
        <f t="shared" si="906"/>
        <v>0</v>
      </c>
      <c r="BM194" s="65" t="str">
        <f t="shared" ref="BM194" si="1246">IF(BL194&lt;0,SUBSTITUTE(TEXT(BL194,"000000000000,00"),",",""),SUBSTITUTE(TEXT(BL194,"0000000000000,00"),",",""))</f>
        <v>000000000000000</v>
      </c>
      <c r="BN194" t="str">
        <f t="shared" si="908"/>
        <v>PES</v>
      </c>
      <c r="BO194" t="str">
        <f t="shared" si="909"/>
        <v>0001000000</v>
      </c>
      <c r="BP194">
        <f t="shared" si="910"/>
        <v>0</v>
      </c>
      <c r="BQ194">
        <f t="shared" si="911"/>
        <v>0</v>
      </c>
      <c r="BR194" s="24">
        <f t="shared" si="912"/>
        <v>0</v>
      </c>
      <c r="BS194" s="65" t="str">
        <f t="shared" si="913"/>
        <v>000000000000000</v>
      </c>
      <c r="BT194" t="str">
        <f t="shared" si="914"/>
        <v>00000000</v>
      </c>
      <c r="BU194" s="24">
        <f t="shared" si="915"/>
        <v>0</v>
      </c>
      <c r="BV194" s="65" t="str">
        <f t="shared" si="916"/>
        <v/>
      </c>
      <c r="BW194" s="69" t="str">
        <f t="shared" si="917"/>
        <v/>
      </c>
      <c r="BX194" s="24">
        <f t="shared" si="918"/>
        <v>0</v>
      </c>
      <c r="BY194" s="65" t="str">
        <f t="shared" si="919"/>
        <v/>
      </c>
      <c r="BZ194" s="24">
        <f t="shared" si="920"/>
        <v>0</v>
      </c>
      <c r="CA194" s="65" t="str">
        <f t="shared" si="921"/>
        <v/>
      </c>
      <c r="CB194" s="69" t="str">
        <f t="shared" si="922"/>
        <v/>
      </c>
      <c r="CC194" s="24">
        <f t="shared" si="923"/>
        <v>0</v>
      </c>
      <c r="CD194" s="65" t="str">
        <f t="shared" si="924"/>
        <v/>
      </c>
      <c r="CE194" s="73" t="str">
        <f>IF(CF194="","",MAX(CE$10:$CE193)+1)</f>
        <v/>
      </c>
      <c r="CF194" t="str">
        <f t="shared" si="879"/>
        <v/>
      </c>
      <c r="CG194" s="22" t="str">
        <f>IF(CH194="","",MAX($CG$10:CG193)+1)</f>
        <v/>
      </c>
      <c r="CH194" s="22" t="str">
        <f t="shared" si="880"/>
        <v/>
      </c>
      <c r="CI194" s="22" t="str">
        <f>IF(CJ194="","",MAX($CI$10:CI193)+1)</f>
        <v/>
      </c>
      <c r="CJ194" s="22" t="str">
        <f t="shared" si="881"/>
        <v/>
      </c>
    </row>
    <row r="195" spans="2:88">
      <c r="B195" s="39"/>
      <c r="C195" s="3"/>
      <c r="D195" s="3" t="str">
        <f t="shared" si="866"/>
        <v/>
      </c>
      <c r="E195" s="40"/>
      <c r="F195" s="40"/>
      <c r="G195" s="40">
        <f t="shared" si="882"/>
        <v>0</v>
      </c>
      <c r="H195" s="3">
        <v>80</v>
      </c>
      <c r="I195" s="3" t="str">
        <f t="shared" si="867"/>
        <v/>
      </c>
      <c r="J195" s="33"/>
      <c r="K195" s="3"/>
      <c r="L195" s="41"/>
      <c r="M195" s="41"/>
      <c r="N195" s="41"/>
      <c r="O195" s="41"/>
      <c r="P195" s="41"/>
      <c r="Q195" s="41"/>
      <c r="R195" s="41"/>
      <c r="S195" s="41"/>
      <c r="T195" s="3" t="s">
        <v>645</v>
      </c>
      <c r="U195" s="3" t="str">
        <f t="shared" si="868"/>
        <v/>
      </c>
      <c r="V195" s="41">
        <v>1</v>
      </c>
      <c r="W195" s="41">
        <f t="shared" si="883"/>
        <v>0</v>
      </c>
      <c r="X195" s="3">
        <v>0</v>
      </c>
      <c r="Y195" s="3" t="str">
        <f t="shared" si="869"/>
        <v/>
      </c>
      <c r="Z195" s="3"/>
      <c r="AA195" s="39" t="str">
        <f t="shared" si="884"/>
        <v/>
      </c>
      <c r="AC195" s="46"/>
      <c r="AD195" s="7"/>
      <c r="AE195" s="3" t="str">
        <f t="shared" si="870"/>
        <v/>
      </c>
      <c r="AF195" s="47">
        <f t="shared" si="925"/>
        <v>0</v>
      </c>
      <c r="AG195" s="46"/>
      <c r="AH195" s="7"/>
      <c r="AI195" s="3" t="str">
        <f t="shared" si="871"/>
        <v/>
      </c>
      <c r="AJ195" s="47">
        <f t="shared" si="926"/>
        <v>0</v>
      </c>
      <c r="AK195" s="53">
        <f t="shared" si="927"/>
        <v>0</v>
      </c>
      <c r="AL195" s="53">
        <f t="shared" si="928"/>
        <v>0</v>
      </c>
      <c r="AN195" s="56">
        <f t="shared" si="872"/>
        <v>0</v>
      </c>
      <c r="AP195" t="str">
        <f t="shared" si="885"/>
        <v/>
      </c>
      <c r="AQ195" t="str">
        <f t="shared" si="886"/>
        <v/>
      </c>
      <c r="AR195" t="str">
        <f t="shared" si="887"/>
        <v/>
      </c>
      <c r="AS195" t="str">
        <f t="shared" si="888"/>
        <v/>
      </c>
      <c r="AT195" t="str">
        <f t="shared" si="889"/>
        <v/>
      </c>
      <c r="AU195" t="str">
        <f t="shared" si="890"/>
        <v/>
      </c>
      <c r="AV195" t="str">
        <f t="shared" si="891"/>
        <v/>
      </c>
      <c r="AW195" t="str">
        <f t="shared" si="892"/>
        <v xml:space="preserve">                              </v>
      </c>
      <c r="AX195" s="24">
        <f t="shared" si="893"/>
        <v>0</v>
      </c>
      <c r="AY195" s="65" t="str">
        <f t="shared" si="894"/>
        <v>000000000000000</v>
      </c>
      <c r="AZ195" s="24">
        <f t="shared" si="895"/>
        <v>0</v>
      </c>
      <c r="BA195" s="65" t="str">
        <f t="shared" si="894"/>
        <v>000000000000000</v>
      </c>
      <c r="BB195" s="24">
        <f t="shared" si="896"/>
        <v>0</v>
      </c>
      <c r="BC195" s="65" t="str">
        <f t="shared" ref="BC195" si="1247">IF(BB195&lt;0,SUBSTITUTE(TEXT(BB195,"000000000000,00"),",",""),SUBSTITUTE(TEXT(BB195,"0000000000000,00"),",",""))</f>
        <v>000000000000000</v>
      </c>
      <c r="BD195" s="24">
        <f t="shared" si="898"/>
        <v>0</v>
      </c>
      <c r="BE195" s="65" t="str">
        <f t="shared" ref="BE195" si="1248">IF(BD195&lt;0,SUBSTITUTE(TEXT(BD195,"000000000000,00"),",",""),SUBSTITUTE(TEXT(BD195,"0000000000000,00"),",",""))</f>
        <v>000000000000000</v>
      </c>
      <c r="BF195" s="24">
        <f t="shared" si="900"/>
        <v>0</v>
      </c>
      <c r="BG195" s="65" t="str">
        <f t="shared" ref="BG195" si="1249">IF(BF195&lt;0,SUBSTITUTE(TEXT(BF195,"000000000000,00"),",",""),SUBSTITUTE(TEXT(BF195,"0000000000000,00"),",",""))</f>
        <v>000000000000000</v>
      </c>
      <c r="BH195" s="24">
        <f t="shared" si="902"/>
        <v>0</v>
      </c>
      <c r="BI195" s="65" t="str">
        <f t="shared" ref="BI195" si="1250">IF(BH195&lt;0,SUBSTITUTE(TEXT(BH195,"000000000000,00"),",",""),SUBSTITUTE(TEXT(BH195,"0000000000000,00"),",",""))</f>
        <v>000000000000000</v>
      </c>
      <c r="BJ195" s="24">
        <f t="shared" si="904"/>
        <v>0</v>
      </c>
      <c r="BK195" s="65" t="str">
        <f t="shared" ref="BK195" si="1251">IF(BJ195&lt;0,SUBSTITUTE(TEXT(BJ195,"000000000000,00"),",",""),SUBSTITUTE(TEXT(BJ195,"0000000000000,00"),",",""))</f>
        <v>000000000000000</v>
      </c>
      <c r="BL195" s="24">
        <f t="shared" si="906"/>
        <v>0</v>
      </c>
      <c r="BM195" s="65" t="str">
        <f t="shared" ref="BM195" si="1252">IF(BL195&lt;0,SUBSTITUTE(TEXT(BL195,"000000000000,00"),",",""),SUBSTITUTE(TEXT(BL195,"0000000000000,00"),",",""))</f>
        <v>000000000000000</v>
      </c>
      <c r="BN195" t="str">
        <f t="shared" si="908"/>
        <v>PES</v>
      </c>
      <c r="BO195" t="str">
        <f t="shared" si="909"/>
        <v>0001000000</v>
      </c>
      <c r="BP195">
        <f t="shared" si="910"/>
        <v>0</v>
      </c>
      <c r="BQ195">
        <f t="shared" si="911"/>
        <v>0</v>
      </c>
      <c r="BR195" s="24">
        <f t="shared" si="912"/>
        <v>0</v>
      </c>
      <c r="BS195" s="65" t="str">
        <f t="shared" si="913"/>
        <v>000000000000000</v>
      </c>
      <c r="BT195" t="str">
        <f t="shared" si="914"/>
        <v>00000000</v>
      </c>
      <c r="BU195" s="24">
        <f t="shared" si="915"/>
        <v>0</v>
      </c>
      <c r="BV195" s="65" t="str">
        <f t="shared" si="916"/>
        <v/>
      </c>
      <c r="BW195" s="69" t="str">
        <f t="shared" si="917"/>
        <v/>
      </c>
      <c r="BX195" s="24">
        <f t="shared" si="918"/>
        <v>0</v>
      </c>
      <c r="BY195" s="65" t="str">
        <f t="shared" si="919"/>
        <v/>
      </c>
      <c r="BZ195" s="24">
        <f t="shared" si="920"/>
        <v>0</v>
      </c>
      <c r="CA195" s="65" t="str">
        <f t="shared" si="921"/>
        <v/>
      </c>
      <c r="CB195" s="69" t="str">
        <f t="shared" si="922"/>
        <v/>
      </c>
      <c r="CC195" s="24">
        <f t="shared" si="923"/>
        <v>0</v>
      </c>
      <c r="CD195" s="65" t="str">
        <f t="shared" si="924"/>
        <v/>
      </c>
      <c r="CE195" s="73" t="str">
        <f>IF(CF195="","",MAX(CE$10:$CE194)+1)</f>
        <v/>
      </c>
      <c r="CF195" t="str">
        <f t="shared" si="879"/>
        <v/>
      </c>
      <c r="CG195" s="22" t="str">
        <f>IF(CH195="","",MAX($CG$10:CG194)+1)</f>
        <v/>
      </c>
      <c r="CH195" s="22" t="str">
        <f t="shared" si="880"/>
        <v/>
      </c>
      <c r="CI195" s="22" t="str">
        <f>IF(CJ195="","",MAX($CI$10:CI194)+1)</f>
        <v/>
      </c>
      <c r="CJ195" s="22" t="str">
        <f t="shared" si="881"/>
        <v/>
      </c>
    </row>
    <row r="196" spans="2:88">
      <c r="B196" s="39"/>
      <c r="C196" s="3"/>
      <c r="D196" s="3" t="str">
        <f t="shared" si="866"/>
        <v/>
      </c>
      <c r="E196" s="40"/>
      <c r="F196" s="40"/>
      <c r="G196" s="40">
        <f t="shared" si="882"/>
        <v>0</v>
      </c>
      <c r="H196" s="3">
        <v>80</v>
      </c>
      <c r="I196" s="3" t="str">
        <f t="shared" si="867"/>
        <v/>
      </c>
      <c r="J196" s="33"/>
      <c r="K196" s="3"/>
      <c r="L196" s="41"/>
      <c r="M196" s="41"/>
      <c r="N196" s="41"/>
      <c r="O196" s="41"/>
      <c r="P196" s="41"/>
      <c r="Q196" s="41"/>
      <c r="R196" s="41"/>
      <c r="S196" s="41"/>
      <c r="T196" s="3" t="s">
        <v>645</v>
      </c>
      <c r="U196" s="3" t="str">
        <f t="shared" si="868"/>
        <v/>
      </c>
      <c r="V196" s="41">
        <v>1</v>
      </c>
      <c r="W196" s="41">
        <f t="shared" si="883"/>
        <v>0</v>
      </c>
      <c r="X196" s="3">
        <v>0</v>
      </c>
      <c r="Y196" s="3" t="str">
        <f t="shared" si="869"/>
        <v/>
      </c>
      <c r="Z196" s="3"/>
      <c r="AA196" s="39" t="str">
        <f t="shared" si="884"/>
        <v/>
      </c>
      <c r="AC196" s="46"/>
      <c r="AD196" s="7"/>
      <c r="AE196" s="3" t="str">
        <f t="shared" si="870"/>
        <v/>
      </c>
      <c r="AF196" s="47">
        <f t="shared" si="925"/>
        <v>0</v>
      </c>
      <c r="AG196" s="46"/>
      <c r="AH196" s="7"/>
      <c r="AI196" s="3" t="str">
        <f t="shared" si="871"/>
        <v/>
      </c>
      <c r="AJ196" s="47">
        <f t="shared" si="926"/>
        <v>0</v>
      </c>
      <c r="AK196" s="53">
        <f t="shared" si="927"/>
        <v>0</v>
      </c>
      <c r="AL196" s="53">
        <f t="shared" si="928"/>
        <v>0</v>
      </c>
      <c r="AN196" s="56">
        <f t="shared" si="872"/>
        <v>0</v>
      </c>
      <c r="AP196" t="str">
        <f t="shared" si="885"/>
        <v/>
      </c>
      <c r="AQ196" t="str">
        <f t="shared" si="886"/>
        <v/>
      </c>
      <c r="AR196" t="str">
        <f t="shared" si="887"/>
        <v/>
      </c>
      <c r="AS196" t="str">
        <f t="shared" si="888"/>
        <v/>
      </c>
      <c r="AT196" t="str">
        <f t="shared" si="889"/>
        <v/>
      </c>
      <c r="AU196" t="str">
        <f t="shared" si="890"/>
        <v/>
      </c>
      <c r="AV196" t="str">
        <f t="shared" si="891"/>
        <v/>
      </c>
      <c r="AW196" t="str">
        <f t="shared" si="892"/>
        <v xml:space="preserve">                              </v>
      </c>
      <c r="AX196" s="24">
        <f t="shared" si="893"/>
        <v>0</v>
      </c>
      <c r="AY196" s="65" t="str">
        <f t="shared" si="894"/>
        <v>000000000000000</v>
      </c>
      <c r="AZ196" s="24">
        <f t="shared" si="895"/>
        <v>0</v>
      </c>
      <c r="BA196" s="65" t="str">
        <f t="shared" si="894"/>
        <v>000000000000000</v>
      </c>
      <c r="BB196" s="24">
        <f t="shared" si="896"/>
        <v>0</v>
      </c>
      <c r="BC196" s="65" t="str">
        <f t="shared" ref="BC196" si="1253">IF(BB196&lt;0,SUBSTITUTE(TEXT(BB196,"000000000000,00"),",",""),SUBSTITUTE(TEXT(BB196,"0000000000000,00"),",",""))</f>
        <v>000000000000000</v>
      </c>
      <c r="BD196" s="24">
        <f t="shared" si="898"/>
        <v>0</v>
      </c>
      <c r="BE196" s="65" t="str">
        <f t="shared" ref="BE196" si="1254">IF(BD196&lt;0,SUBSTITUTE(TEXT(BD196,"000000000000,00"),",",""),SUBSTITUTE(TEXT(BD196,"0000000000000,00"),",",""))</f>
        <v>000000000000000</v>
      </c>
      <c r="BF196" s="24">
        <f t="shared" si="900"/>
        <v>0</v>
      </c>
      <c r="BG196" s="65" t="str">
        <f t="shared" ref="BG196" si="1255">IF(BF196&lt;0,SUBSTITUTE(TEXT(BF196,"000000000000,00"),",",""),SUBSTITUTE(TEXT(BF196,"0000000000000,00"),",",""))</f>
        <v>000000000000000</v>
      </c>
      <c r="BH196" s="24">
        <f t="shared" si="902"/>
        <v>0</v>
      </c>
      <c r="BI196" s="65" t="str">
        <f t="shared" ref="BI196" si="1256">IF(BH196&lt;0,SUBSTITUTE(TEXT(BH196,"000000000000,00"),",",""),SUBSTITUTE(TEXT(BH196,"0000000000000,00"),",",""))</f>
        <v>000000000000000</v>
      </c>
      <c r="BJ196" s="24">
        <f t="shared" si="904"/>
        <v>0</v>
      </c>
      <c r="BK196" s="65" t="str">
        <f t="shared" ref="BK196" si="1257">IF(BJ196&lt;0,SUBSTITUTE(TEXT(BJ196,"000000000000,00"),",",""),SUBSTITUTE(TEXT(BJ196,"0000000000000,00"),",",""))</f>
        <v>000000000000000</v>
      </c>
      <c r="BL196" s="24">
        <f t="shared" si="906"/>
        <v>0</v>
      </c>
      <c r="BM196" s="65" t="str">
        <f t="shared" ref="BM196" si="1258">IF(BL196&lt;0,SUBSTITUTE(TEXT(BL196,"000000000000,00"),",",""),SUBSTITUTE(TEXT(BL196,"0000000000000,00"),",",""))</f>
        <v>000000000000000</v>
      </c>
      <c r="BN196" t="str">
        <f t="shared" si="908"/>
        <v>PES</v>
      </c>
      <c r="BO196" t="str">
        <f t="shared" si="909"/>
        <v>0001000000</v>
      </c>
      <c r="BP196">
        <f t="shared" si="910"/>
        <v>0</v>
      </c>
      <c r="BQ196">
        <f t="shared" si="911"/>
        <v>0</v>
      </c>
      <c r="BR196" s="24">
        <f t="shared" si="912"/>
        <v>0</v>
      </c>
      <c r="BS196" s="65" t="str">
        <f t="shared" si="913"/>
        <v>000000000000000</v>
      </c>
      <c r="BT196" t="str">
        <f t="shared" si="914"/>
        <v>00000000</v>
      </c>
      <c r="BU196" s="24">
        <f t="shared" si="915"/>
        <v>0</v>
      </c>
      <c r="BV196" s="65" t="str">
        <f t="shared" si="916"/>
        <v/>
      </c>
      <c r="BW196" s="69" t="str">
        <f t="shared" si="917"/>
        <v/>
      </c>
      <c r="BX196" s="24">
        <f t="shared" si="918"/>
        <v>0</v>
      </c>
      <c r="BY196" s="65" t="str">
        <f t="shared" si="919"/>
        <v/>
      </c>
      <c r="BZ196" s="24">
        <f t="shared" si="920"/>
        <v>0</v>
      </c>
      <c r="CA196" s="65" t="str">
        <f t="shared" si="921"/>
        <v/>
      </c>
      <c r="CB196" s="69" t="str">
        <f t="shared" si="922"/>
        <v/>
      </c>
      <c r="CC196" s="24">
        <f t="shared" si="923"/>
        <v>0</v>
      </c>
      <c r="CD196" s="65" t="str">
        <f t="shared" si="924"/>
        <v/>
      </c>
      <c r="CE196" s="73" t="str">
        <f>IF(CF196="","",MAX(CE$10:$CE195)+1)</f>
        <v/>
      </c>
      <c r="CF196" t="str">
        <f t="shared" si="879"/>
        <v/>
      </c>
      <c r="CG196" s="22" t="str">
        <f>IF(CH196="","",MAX($CG$10:CG195)+1)</f>
        <v/>
      </c>
      <c r="CH196" s="22" t="str">
        <f t="shared" si="880"/>
        <v/>
      </c>
      <c r="CI196" s="22" t="str">
        <f>IF(CJ196="","",MAX($CI$10:CI195)+1)</f>
        <v/>
      </c>
      <c r="CJ196" s="22" t="str">
        <f t="shared" si="881"/>
        <v/>
      </c>
    </row>
    <row r="197" spans="2:88">
      <c r="B197" s="39"/>
      <c r="C197" s="3"/>
      <c r="D197" s="3" t="str">
        <f t="shared" si="866"/>
        <v/>
      </c>
      <c r="E197" s="40"/>
      <c r="F197" s="40"/>
      <c r="G197" s="40">
        <f t="shared" si="882"/>
        <v>0</v>
      </c>
      <c r="H197" s="3">
        <v>80</v>
      </c>
      <c r="I197" s="3" t="str">
        <f t="shared" si="867"/>
        <v/>
      </c>
      <c r="J197" s="33"/>
      <c r="K197" s="3"/>
      <c r="L197" s="41"/>
      <c r="M197" s="41"/>
      <c r="N197" s="41"/>
      <c r="O197" s="41"/>
      <c r="P197" s="41"/>
      <c r="Q197" s="41"/>
      <c r="R197" s="41"/>
      <c r="S197" s="41"/>
      <c r="T197" s="3" t="s">
        <v>645</v>
      </c>
      <c r="U197" s="3" t="str">
        <f t="shared" si="868"/>
        <v/>
      </c>
      <c r="V197" s="41">
        <v>1</v>
      </c>
      <c r="W197" s="41">
        <f t="shared" si="883"/>
        <v>0</v>
      </c>
      <c r="X197" s="3">
        <v>0</v>
      </c>
      <c r="Y197" s="3" t="str">
        <f t="shared" si="869"/>
        <v/>
      </c>
      <c r="Z197" s="3"/>
      <c r="AA197" s="39" t="str">
        <f t="shared" si="884"/>
        <v/>
      </c>
      <c r="AC197" s="46"/>
      <c r="AD197" s="7"/>
      <c r="AE197" s="3" t="str">
        <f t="shared" si="870"/>
        <v/>
      </c>
      <c r="AF197" s="47">
        <f t="shared" si="925"/>
        <v>0</v>
      </c>
      <c r="AG197" s="46"/>
      <c r="AH197" s="7"/>
      <c r="AI197" s="3" t="str">
        <f t="shared" si="871"/>
        <v/>
      </c>
      <c r="AJ197" s="47">
        <f t="shared" si="926"/>
        <v>0</v>
      </c>
      <c r="AK197" s="53">
        <f t="shared" si="927"/>
        <v>0</v>
      </c>
      <c r="AL197" s="53">
        <f t="shared" si="928"/>
        <v>0</v>
      </c>
      <c r="AN197" s="56">
        <f t="shared" si="872"/>
        <v>0</v>
      </c>
      <c r="AP197" t="str">
        <f t="shared" si="885"/>
        <v/>
      </c>
      <c r="AQ197" t="str">
        <f t="shared" si="886"/>
        <v/>
      </c>
      <c r="AR197" t="str">
        <f t="shared" si="887"/>
        <v/>
      </c>
      <c r="AS197" t="str">
        <f t="shared" si="888"/>
        <v/>
      </c>
      <c r="AT197" t="str">
        <f t="shared" si="889"/>
        <v/>
      </c>
      <c r="AU197" t="str">
        <f t="shared" si="890"/>
        <v/>
      </c>
      <c r="AV197" t="str">
        <f t="shared" si="891"/>
        <v/>
      </c>
      <c r="AW197" t="str">
        <f t="shared" si="892"/>
        <v xml:space="preserve">                              </v>
      </c>
      <c r="AX197" s="24">
        <f t="shared" si="893"/>
        <v>0</v>
      </c>
      <c r="AY197" s="65" t="str">
        <f t="shared" si="894"/>
        <v>000000000000000</v>
      </c>
      <c r="AZ197" s="24">
        <f t="shared" si="895"/>
        <v>0</v>
      </c>
      <c r="BA197" s="65" t="str">
        <f t="shared" si="894"/>
        <v>000000000000000</v>
      </c>
      <c r="BB197" s="24">
        <f t="shared" si="896"/>
        <v>0</v>
      </c>
      <c r="BC197" s="65" t="str">
        <f t="shared" ref="BC197" si="1259">IF(BB197&lt;0,SUBSTITUTE(TEXT(BB197,"000000000000,00"),",",""),SUBSTITUTE(TEXT(BB197,"0000000000000,00"),",",""))</f>
        <v>000000000000000</v>
      </c>
      <c r="BD197" s="24">
        <f t="shared" si="898"/>
        <v>0</v>
      </c>
      <c r="BE197" s="65" t="str">
        <f t="shared" ref="BE197" si="1260">IF(BD197&lt;0,SUBSTITUTE(TEXT(BD197,"000000000000,00"),",",""),SUBSTITUTE(TEXT(BD197,"0000000000000,00"),",",""))</f>
        <v>000000000000000</v>
      </c>
      <c r="BF197" s="24">
        <f t="shared" si="900"/>
        <v>0</v>
      </c>
      <c r="BG197" s="65" t="str">
        <f t="shared" ref="BG197" si="1261">IF(BF197&lt;0,SUBSTITUTE(TEXT(BF197,"000000000000,00"),",",""),SUBSTITUTE(TEXT(BF197,"0000000000000,00"),",",""))</f>
        <v>000000000000000</v>
      </c>
      <c r="BH197" s="24">
        <f t="shared" si="902"/>
        <v>0</v>
      </c>
      <c r="BI197" s="65" t="str">
        <f t="shared" ref="BI197" si="1262">IF(BH197&lt;0,SUBSTITUTE(TEXT(BH197,"000000000000,00"),",",""),SUBSTITUTE(TEXT(BH197,"0000000000000,00"),",",""))</f>
        <v>000000000000000</v>
      </c>
      <c r="BJ197" s="24">
        <f t="shared" si="904"/>
        <v>0</v>
      </c>
      <c r="BK197" s="65" t="str">
        <f t="shared" ref="BK197" si="1263">IF(BJ197&lt;0,SUBSTITUTE(TEXT(BJ197,"000000000000,00"),",",""),SUBSTITUTE(TEXT(BJ197,"0000000000000,00"),",",""))</f>
        <v>000000000000000</v>
      </c>
      <c r="BL197" s="24">
        <f t="shared" si="906"/>
        <v>0</v>
      </c>
      <c r="BM197" s="65" t="str">
        <f t="shared" ref="BM197" si="1264">IF(BL197&lt;0,SUBSTITUTE(TEXT(BL197,"000000000000,00"),",",""),SUBSTITUTE(TEXT(BL197,"0000000000000,00"),",",""))</f>
        <v>000000000000000</v>
      </c>
      <c r="BN197" t="str">
        <f t="shared" si="908"/>
        <v>PES</v>
      </c>
      <c r="BO197" t="str">
        <f t="shared" si="909"/>
        <v>0001000000</v>
      </c>
      <c r="BP197">
        <f t="shared" si="910"/>
        <v>0</v>
      </c>
      <c r="BQ197">
        <f t="shared" si="911"/>
        <v>0</v>
      </c>
      <c r="BR197" s="24">
        <f t="shared" si="912"/>
        <v>0</v>
      </c>
      <c r="BS197" s="65" t="str">
        <f t="shared" si="913"/>
        <v>000000000000000</v>
      </c>
      <c r="BT197" t="str">
        <f t="shared" si="914"/>
        <v>00000000</v>
      </c>
      <c r="BU197" s="24">
        <f t="shared" si="915"/>
        <v>0</v>
      </c>
      <c r="BV197" s="65" t="str">
        <f t="shared" si="916"/>
        <v/>
      </c>
      <c r="BW197" s="69" t="str">
        <f t="shared" si="917"/>
        <v/>
      </c>
      <c r="BX197" s="24">
        <f t="shared" si="918"/>
        <v>0</v>
      </c>
      <c r="BY197" s="65" t="str">
        <f t="shared" si="919"/>
        <v/>
      </c>
      <c r="BZ197" s="24">
        <f t="shared" si="920"/>
        <v>0</v>
      </c>
      <c r="CA197" s="65" t="str">
        <f t="shared" si="921"/>
        <v/>
      </c>
      <c r="CB197" s="69" t="str">
        <f t="shared" si="922"/>
        <v/>
      </c>
      <c r="CC197" s="24">
        <f t="shared" si="923"/>
        <v>0</v>
      </c>
      <c r="CD197" s="65" t="str">
        <f t="shared" si="924"/>
        <v/>
      </c>
      <c r="CE197" s="73" t="str">
        <f>IF(CF197="","",MAX(CE$10:$CE196)+1)</f>
        <v/>
      </c>
      <c r="CF197" t="str">
        <f t="shared" si="879"/>
        <v/>
      </c>
      <c r="CG197" s="22" t="str">
        <f>IF(CH197="","",MAX($CG$10:CG196)+1)</f>
        <v/>
      </c>
      <c r="CH197" s="22" t="str">
        <f t="shared" si="880"/>
        <v/>
      </c>
      <c r="CI197" s="22" t="str">
        <f>IF(CJ197="","",MAX($CI$10:CI196)+1)</f>
        <v/>
      </c>
      <c r="CJ197" s="22" t="str">
        <f t="shared" si="881"/>
        <v/>
      </c>
    </row>
    <row r="198" spans="2:88">
      <c r="B198" s="39"/>
      <c r="C198" s="3"/>
      <c r="D198" s="3" t="str">
        <f t="shared" si="866"/>
        <v/>
      </c>
      <c r="E198" s="40"/>
      <c r="F198" s="40"/>
      <c r="G198" s="40">
        <f t="shared" si="882"/>
        <v>0</v>
      </c>
      <c r="H198" s="3">
        <v>80</v>
      </c>
      <c r="I198" s="3" t="str">
        <f t="shared" si="867"/>
        <v/>
      </c>
      <c r="J198" s="33"/>
      <c r="K198" s="3"/>
      <c r="L198" s="41"/>
      <c r="M198" s="41"/>
      <c r="N198" s="41"/>
      <c r="O198" s="41"/>
      <c r="P198" s="41"/>
      <c r="Q198" s="41"/>
      <c r="R198" s="41"/>
      <c r="S198" s="41"/>
      <c r="T198" s="3" t="s">
        <v>645</v>
      </c>
      <c r="U198" s="3" t="str">
        <f t="shared" si="868"/>
        <v/>
      </c>
      <c r="V198" s="41">
        <v>1</v>
      </c>
      <c r="W198" s="41">
        <f t="shared" si="883"/>
        <v>0</v>
      </c>
      <c r="X198" s="3">
        <v>0</v>
      </c>
      <c r="Y198" s="3" t="str">
        <f t="shared" si="869"/>
        <v/>
      </c>
      <c r="Z198" s="3"/>
      <c r="AA198" s="39" t="str">
        <f t="shared" si="884"/>
        <v/>
      </c>
      <c r="AC198" s="46"/>
      <c r="AD198" s="7"/>
      <c r="AE198" s="3" t="str">
        <f t="shared" si="870"/>
        <v/>
      </c>
      <c r="AF198" s="47">
        <f t="shared" si="925"/>
        <v>0</v>
      </c>
      <c r="AG198" s="46"/>
      <c r="AH198" s="7"/>
      <c r="AI198" s="3" t="str">
        <f t="shared" si="871"/>
        <v/>
      </c>
      <c r="AJ198" s="47">
        <f t="shared" si="926"/>
        <v>0</v>
      </c>
      <c r="AK198" s="53">
        <f t="shared" si="927"/>
        <v>0</v>
      </c>
      <c r="AL198" s="53">
        <f t="shared" si="928"/>
        <v>0</v>
      </c>
      <c r="AN198" s="56">
        <f t="shared" si="872"/>
        <v>0</v>
      </c>
      <c r="AP198" t="str">
        <f t="shared" si="885"/>
        <v/>
      </c>
      <c r="AQ198" t="str">
        <f t="shared" si="886"/>
        <v/>
      </c>
      <c r="AR198" t="str">
        <f t="shared" si="887"/>
        <v/>
      </c>
      <c r="AS198" t="str">
        <f t="shared" si="888"/>
        <v/>
      </c>
      <c r="AT198" t="str">
        <f t="shared" si="889"/>
        <v/>
      </c>
      <c r="AU198" t="str">
        <f t="shared" si="890"/>
        <v/>
      </c>
      <c r="AV198" t="str">
        <f t="shared" si="891"/>
        <v/>
      </c>
      <c r="AW198" t="str">
        <f t="shared" si="892"/>
        <v xml:space="preserve">                              </v>
      </c>
      <c r="AX198" s="24">
        <f t="shared" si="893"/>
        <v>0</v>
      </c>
      <c r="AY198" s="65" t="str">
        <f t="shared" si="894"/>
        <v>000000000000000</v>
      </c>
      <c r="AZ198" s="24">
        <f t="shared" si="895"/>
        <v>0</v>
      </c>
      <c r="BA198" s="65" t="str">
        <f t="shared" si="894"/>
        <v>000000000000000</v>
      </c>
      <c r="BB198" s="24">
        <f t="shared" si="896"/>
        <v>0</v>
      </c>
      <c r="BC198" s="65" t="str">
        <f t="shared" ref="BC198" si="1265">IF(BB198&lt;0,SUBSTITUTE(TEXT(BB198,"000000000000,00"),",",""),SUBSTITUTE(TEXT(BB198,"0000000000000,00"),",",""))</f>
        <v>000000000000000</v>
      </c>
      <c r="BD198" s="24">
        <f t="shared" si="898"/>
        <v>0</v>
      </c>
      <c r="BE198" s="65" t="str">
        <f t="shared" ref="BE198" si="1266">IF(BD198&lt;0,SUBSTITUTE(TEXT(BD198,"000000000000,00"),",",""),SUBSTITUTE(TEXT(BD198,"0000000000000,00"),",",""))</f>
        <v>000000000000000</v>
      </c>
      <c r="BF198" s="24">
        <f t="shared" si="900"/>
        <v>0</v>
      </c>
      <c r="BG198" s="65" t="str">
        <f t="shared" ref="BG198" si="1267">IF(BF198&lt;0,SUBSTITUTE(TEXT(BF198,"000000000000,00"),",",""),SUBSTITUTE(TEXT(BF198,"0000000000000,00"),",",""))</f>
        <v>000000000000000</v>
      </c>
      <c r="BH198" s="24">
        <f t="shared" si="902"/>
        <v>0</v>
      </c>
      <c r="BI198" s="65" t="str">
        <f t="shared" ref="BI198" si="1268">IF(BH198&lt;0,SUBSTITUTE(TEXT(BH198,"000000000000,00"),",",""),SUBSTITUTE(TEXT(BH198,"0000000000000,00"),",",""))</f>
        <v>000000000000000</v>
      </c>
      <c r="BJ198" s="24">
        <f t="shared" si="904"/>
        <v>0</v>
      </c>
      <c r="BK198" s="65" t="str">
        <f t="shared" ref="BK198" si="1269">IF(BJ198&lt;0,SUBSTITUTE(TEXT(BJ198,"000000000000,00"),",",""),SUBSTITUTE(TEXT(BJ198,"0000000000000,00"),",",""))</f>
        <v>000000000000000</v>
      </c>
      <c r="BL198" s="24">
        <f t="shared" si="906"/>
        <v>0</v>
      </c>
      <c r="BM198" s="65" t="str">
        <f t="shared" ref="BM198" si="1270">IF(BL198&lt;0,SUBSTITUTE(TEXT(BL198,"000000000000,00"),",",""),SUBSTITUTE(TEXT(BL198,"0000000000000,00"),",",""))</f>
        <v>000000000000000</v>
      </c>
      <c r="BN198" t="str">
        <f t="shared" si="908"/>
        <v>PES</v>
      </c>
      <c r="BO198" t="str">
        <f t="shared" si="909"/>
        <v>0001000000</v>
      </c>
      <c r="BP198">
        <f t="shared" si="910"/>
        <v>0</v>
      </c>
      <c r="BQ198">
        <f t="shared" si="911"/>
        <v>0</v>
      </c>
      <c r="BR198" s="24">
        <f t="shared" si="912"/>
        <v>0</v>
      </c>
      <c r="BS198" s="65" t="str">
        <f t="shared" si="913"/>
        <v>000000000000000</v>
      </c>
      <c r="BT198" t="str">
        <f t="shared" si="914"/>
        <v>00000000</v>
      </c>
      <c r="BU198" s="24">
        <f t="shared" si="915"/>
        <v>0</v>
      </c>
      <c r="BV198" s="65" t="str">
        <f t="shared" si="916"/>
        <v/>
      </c>
      <c r="BW198" s="69" t="str">
        <f t="shared" si="917"/>
        <v/>
      </c>
      <c r="BX198" s="24">
        <f t="shared" si="918"/>
        <v>0</v>
      </c>
      <c r="BY198" s="65" t="str">
        <f t="shared" si="919"/>
        <v/>
      </c>
      <c r="BZ198" s="24">
        <f t="shared" si="920"/>
        <v>0</v>
      </c>
      <c r="CA198" s="65" t="str">
        <f t="shared" si="921"/>
        <v/>
      </c>
      <c r="CB198" s="69" t="str">
        <f t="shared" si="922"/>
        <v/>
      </c>
      <c r="CC198" s="24">
        <f t="shared" si="923"/>
        <v>0</v>
      </c>
      <c r="CD198" s="65" t="str">
        <f t="shared" si="924"/>
        <v/>
      </c>
      <c r="CE198" s="73" t="str">
        <f>IF(CF198="","",MAX(CE$10:$CE197)+1)</f>
        <v/>
      </c>
      <c r="CF198" t="str">
        <f t="shared" si="879"/>
        <v/>
      </c>
      <c r="CG198" s="22" t="str">
        <f>IF(CH198="","",MAX($CG$10:CG197)+1)</f>
        <v/>
      </c>
      <c r="CH198" s="22" t="str">
        <f t="shared" si="880"/>
        <v/>
      </c>
      <c r="CI198" s="22" t="str">
        <f>IF(CJ198="","",MAX($CI$10:CI197)+1)</f>
        <v/>
      </c>
      <c r="CJ198" s="22" t="str">
        <f t="shared" si="881"/>
        <v/>
      </c>
    </row>
    <row r="199" spans="2:88">
      <c r="B199" s="39"/>
      <c r="C199" s="3"/>
      <c r="D199" s="3" t="str">
        <f t="shared" si="866"/>
        <v/>
      </c>
      <c r="E199" s="40"/>
      <c r="F199" s="40"/>
      <c r="G199" s="40">
        <f t="shared" si="882"/>
        <v>0</v>
      </c>
      <c r="H199" s="3">
        <v>80</v>
      </c>
      <c r="I199" s="3" t="str">
        <f t="shared" si="867"/>
        <v/>
      </c>
      <c r="J199" s="33"/>
      <c r="K199" s="3"/>
      <c r="L199" s="41"/>
      <c r="M199" s="41"/>
      <c r="N199" s="41"/>
      <c r="O199" s="41"/>
      <c r="P199" s="41"/>
      <c r="Q199" s="41"/>
      <c r="R199" s="41"/>
      <c r="S199" s="41"/>
      <c r="T199" s="3" t="s">
        <v>645</v>
      </c>
      <c r="U199" s="3" t="str">
        <f t="shared" si="868"/>
        <v/>
      </c>
      <c r="V199" s="41">
        <v>1</v>
      </c>
      <c r="W199" s="41">
        <f t="shared" si="883"/>
        <v>0</v>
      </c>
      <c r="X199" s="3">
        <v>0</v>
      </c>
      <c r="Y199" s="3" t="str">
        <f t="shared" si="869"/>
        <v/>
      </c>
      <c r="Z199" s="3"/>
      <c r="AA199" s="39" t="str">
        <f t="shared" si="884"/>
        <v/>
      </c>
      <c r="AC199" s="46"/>
      <c r="AD199" s="7"/>
      <c r="AE199" s="3" t="str">
        <f t="shared" si="870"/>
        <v/>
      </c>
      <c r="AF199" s="47">
        <f t="shared" si="925"/>
        <v>0</v>
      </c>
      <c r="AG199" s="46"/>
      <c r="AH199" s="7"/>
      <c r="AI199" s="3" t="str">
        <f t="shared" si="871"/>
        <v/>
      </c>
      <c r="AJ199" s="47">
        <f t="shared" si="926"/>
        <v>0</v>
      </c>
      <c r="AK199" s="53">
        <f t="shared" si="927"/>
        <v>0</v>
      </c>
      <c r="AL199" s="53">
        <f t="shared" si="928"/>
        <v>0</v>
      </c>
      <c r="AN199" s="56">
        <f t="shared" si="872"/>
        <v>0</v>
      </c>
      <c r="AP199" t="str">
        <f t="shared" si="885"/>
        <v/>
      </c>
      <c r="AQ199" t="str">
        <f t="shared" si="886"/>
        <v/>
      </c>
      <c r="AR199" t="str">
        <f t="shared" si="887"/>
        <v/>
      </c>
      <c r="AS199" t="str">
        <f t="shared" si="888"/>
        <v/>
      </c>
      <c r="AT199" t="str">
        <f t="shared" si="889"/>
        <v/>
      </c>
      <c r="AU199" t="str">
        <f t="shared" si="890"/>
        <v/>
      </c>
      <c r="AV199" t="str">
        <f t="shared" si="891"/>
        <v/>
      </c>
      <c r="AW199" t="str">
        <f t="shared" si="892"/>
        <v xml:space="preserve">                              </v>
      </c>
      <c r="AX199" s="24">
        <f t="shared" si="893"/>
        <v>0</v>
      </c>
      <c r="AY199" s="65" t="str">
        <f t="shared" si="894"/>
        <v>000000000000000</v>
      </c>
      <c r="AZ199" s="24">
        <f t="shared" si="895"/>
        <v>0</v>
      </c>
      <c r="BA199" s="65" t="str">
        <f t="shared" si="894"/>
        <v>000000000000000</v>
      </c>
      <c r="BB199" s="24">
        <f t="shared" si="896"/>
        <v>0</v>
      </c>
      <c r="BC199" s="65" t="str">
        <f t="shared" ref="BC199" si="1271">IF(BB199&lt;0,SUBSTITUTE(TEXT(BB199,"000000000000,00"),",",""),SUBSTITUTE(TEXT(BB199,"0000000000000,00"),",",""))</f>
        <v>000000000000000</v>
      </c>
      <c r="BD199" s="24">
        <f t="shared" si="898"/>
        <v>0</v>
      </c>
      <c r="BE199" s="65" t="str">
        <f t="shared" ref="BE199" si="1272">IF(BD199&lt;0,SUBSTITUTE(TEXT(BD199,"000000000000,00"),",",""),SUBSTITUTE(TEXT(BD199,"0000000000000,00"),",",""))</f>
        <v>000000000000000</v>
      </c>
      <c r="BF199" s="24">
        <f t="shared" si="900"/>
        <v>0</v>
      </c>
      <c r="BG199" s="65" t="str">
        <f t="shared" ref="BG199" si="1273">IF(BF199&lt;0,SUBSTITUTE(TEXT(BF199,"000000000000,00"),",",""),SUBSTITUTE(TEXT(BF199,"0000000000000,00"),",",""))</f>
        <v>000000000000000</v>
      </c>
      <c r="BH199" s="24">
        <f t="shared" si="902"/>
        <v>0</v>
      </c>
      <c r="BI199" s="65" t="str">
        <f t="shared" ref="BI199" si="1274">IF(BH199&lt;0,SUBSTITUTE(TEXT(BH199,"000000000000,00"),",",""),SUBSTITUTE(TEXT(BH199,"0000000000000,00"),",",""))</f>
        <v>000000000000000</v>
      </c>
      <c r="BJ199" s="24">
        <f t="shared" si="904"/>
        <v>0</v>
      </c>
      <c r="BK199" s="65" t="str">
        <f t="shared" ref="BK199" si="1275">IF(BJ199&lt;0,SUBSTITUTE(TEXT(BJ199,"000000000000,00"),",",""),SUBSTITUTE(TEXT(BJ199,"0000000000000,00"),",",""))</f>
        <v>000000000000000</v>
      </c>
      <c r="BL199" s="24">
        <f t="shared" si="906"/>
        <v>0</v>
      </c>
      <c r="BM199" s="65" t="str">
        <f t="shared" ref="BM199" si="1276">IF(BL199&lt;0,SUBSTITUTE(TEXT(BL199,"000000000000,00"),",",""),SUBSTITUTE(TEXT(BL199,"0000000000000,00"),",",""))</f>
        <v>000000000000000</v>
      </c>
      <c r="BN199" t="str">
        <f t="shared" si="908"/>
        <v>PES</v>
      </c>
      <c r="BO199" t="str">
        <f t="shared" si="909"/>
        <v>0001000000</v>
      </c>
      <c r="BP199">
        <f t="shared" si="910"/>
        <v>0</v>
      </c>
      <c r="BQ199">
        <f t="shared" si="911"/>
        <v>0</v>
      </c>
      <c r="BR199" s="24">
        <f t="shared" si="912"/>
        <v>0</v>
      </c>
      <c r="BS199" s="65" t="str">
        <f t="shared" si="913"/>
        <v>000000000000000</v>
      </c>
      <c r="BT199" t="str">
        <f t="shared" si="914"/>
        <v>00000000</v>
      </c>
      <c r="BU199" s="24">
        <f t="shared" si="915"/>
        <v>0</v>
      </c>
      <c r="BV199" s="65" t="str">
        <f t="shared" si="916"/>
        <v/>
      </c>
      <c r="BW199" s="69" t="str">
        <f t="shared" si="917"/>
        <v/>
      </c>
      <c r="BX199" s="24">
        <f t="shared" si="918"/>
        <v>0</v>
      </c>
      <c r="BY199" s="65" t="str">
        <f t="shared" si="919"/>
        <v/>
      </c>
      <c r="BZ199" s="24">
        <f t="shared" si="920"/>
        <v>0</v>
      </c>
      <c r="CA199" s="65" t="str">
        <f t="shared" si="921"/>
        <v/>
      </c>
      <c r="CB199" s="69" t="str">
        <f t="shared" si="922"/>
        <v/>
      </c>
      <c r="CC199" s="24">
        <f t="shared" si="923"/>
        <v>0</v>
      </c>
      <c r="CD199" s="65" t="str">
        <f t="shared" si="924"/>
        <v/>
      </c>
      <c r="CE199" s="73" t="str">
        <f>IF(CF199="","",MAX(CE$10:$CE198)+1)</f>
        <v/>
      </c>
      <c r="CF199" t="str">
        <f t="shared" si="879"/>
        <v/>
      </c>
      <c r="CG199" s="22" t="str">
        <f>IF(CH199="","",MAX($CG$10:CG198)+1)</f>
        <v/>
      </c>
      <c r="CH199" s="22" t="str">
        <f t="shared" si="880"/>
        <v/>
      </c>
      <c r="CI199" s="22" t="str">
        <f>IF(CJ199="","",MAX($CI$10:CI198)+1)</f>
        <v/>
      </c>
      <c r="CJ199" s="22" t="str">
        <f t="shared" si="881"/>
        <v/>
      </c>
    </row>
    <row r="200" spans="2:88">
      <c r="B200" s="39"/>
      <c r="C200" s="3"/>
      <c r="D200" s="3" t="str">
        <f t="shared" si="866"/>
        <v/>
      </c>
      <c r="E200" s="40"/>
      <c r="F200" s="40"/>
      <c r="G200" s="40">
        <f t="shared" si="882"/>
        <v>0</v>
      </c>
      <c r="H200" s="3">
        <v>80</v>
      </c>
      <c r="I200" s="3" t="str">
        <f t="shared" si="867"/>
        <v/>
      </c>
      <c r="J200" s="33"/>
      <c r="K200" s="3"/>
      <c r="L200" s="41"/>
      <c r="M200" s="41"/>
      <c r="N200" s="41"/>
      <c r="O200" s="41"/>
      <c r="P200" s="41"/>
      <c r="Q200" s="41"/>
      <c r="R200" s="41"/>
      <c r="S200" s="41"/>
      <c r="T200" s="3" t="s">
        <v>645</v>
      </c>
      <c r="U200" s="3" t="str">
        <f t="shared" si="868"/>
        <v/>
      </c>
      <c r="V200" s="41">
        <v>1</v>
      </c>
      <c r="W200" s="41">
        <f t="shared" si="883"/>
        <v>0</v>
      </c>
      <c r="X200" s="3">
        <v>0</v>
      </c>
      <c r="Y200" s="3" t="str">
        <f t="shared" si="869"/>
        <v/>
      </c>
      <c r="Z200" s="3"/>
      <c r="AA200" s="39" t="str">
        <f t="shared" si="884"/>
        <v/>
      </c>
      <c r="AC200" s="46"/>
      <c r="AD200" s="7"/>
      <c r="AE200" s="3" t="str">
        <f t="shared" si="870"/>
        <v/>
      </c>
      <c r="AF200" s="47">
        <f t="shared" si="925"/>
        <v>0</v>
      </c>
      <c r="AG200" s="46"/>
      <c r="AH200" s="7"/>
      <c r="AI200" s="3" t="str">
        <f t="shared" si="871"/>
        <v/>
      </c>
      <c r="AJ200" s="47">
        <f t="shared" si="926"/>
        <v>0</v>
      </c>
      <c r="AK200" s="53">
        <f t="shared" si="927"/>
        <v>0</v>
      </c>
      <c r="AL200" s="53">
        <f t="shared" si="928"/>
        <v>0</v>
      </c>
      <c r="AN200" s="56">
        <f t="shared" si="872"/>
        <v>0</v>
      </c>
      <c r="AP200" t="str">
        <f t="shared" si="885"/>
        <v/>
      </c>
      <c r="AQ200" t="str">
        <f t="shared" si="886"/>
        <v/>
      </c>
      <c r="AR200" t="str">
        <f t="shared" si="887"/>
        <v/>
      </c>
      <c r="AS200" t="str">
        <f t="shared" si="888"/>
        <v/>
      </c>
      <c r="AT200" t="str">
        <f t="shared" si="889"/>
        <v/>
      </c>
      <c r="AU200" t="str">
        <f t="shared" si="890"/>
        <v/>
      </c>
      <c r="AV200" t="str">
        <f t="shared" si="891"/>
        <v/>
      </c>
      <c r="AW200" t="str">
        <f t="shared" si="892"/>
        <v xml:space="preserve">                              </v>
      </c>
      <c r="AX200" s="24">
        <f t="shared" si="893"/>
        <v>0</v>
      </c>
      <c r="AY200" s="65" t="str">
        <f t="shared" si="894"/>
        <v>000000000000000</v>
      </c>
      <c r="AZ200" s="24">
        <f t="shared" si="895"/>
        <v>0</v>
      </c>
      <c r="BA200" s="65" t="str">
        <f t="shared" si="894"/>
        <v>000000000000000</v>
      </c>
      <c r="BB200" s="24">
        <f t="shared" si="896"/>
        <v>0</v>
      </c>
      <c r="BC200" s="65" t="str">
        <f t="shared" ref="BC200" si="1277">IF(BB200&lt;0,SUBSTITUTE(TEXT(BB200,"000000000000,00"),",",""),SUBSTITUTE(TEXT(BB200,"0000000000000,00"),",",""))</f>
        <v>000000000000000</v>
      </c>
      <c r="BD200" s="24">
        <f t="shared" si="898"/>
        <v>0</v>
      </c>
      <c r="BE200" s="65" t="str">
        <f t="shared" ref="BE200" si="1278">IF(BD200&lt;0,SUBSTITUTE(TEXT(BD200,"000000000000,00"),",",""),SUBSTITUTE(TEXT(BD200,"0000000000000,00"),",",""))</f>
        <v>000000000000000</v>
      </c>
      <c r="BF200" s="24">
        <f t="shared" si="900"/>
        <v>0</v>
      </c>
      <c r="BG200" s="65" t="str">
        <f t="shared" ref="BG200" si="1279">IF(BF200&lt;0,SUBSTITUTE(TEXT(BF200,"000000000000,00"),",",""),SUBSTITUTE(TEXT(BF200,"0000000000000,00"),",",""))</f>
        <v>000000000000000</v>
      </c>
      <c r="BH200" s="24">
        <f t="shared" si="902"/>
        <v>0</v>
      </c>
      <c r="BI200" s="65" t="str">
        <f t="shared" ref="BI200" si="1280">IF(BH200&lt;0,SUBSTITUTE(TEXT(BH200,"000000000000,00"),",",""),SUBSTITUTE(TEXT(BH200,"0000000000000,00"),",",""))</f>
        <v>000000000000000</v>
      </c>
      <c r="BJ200" s="24">
        <f t="shared" si="904"/>
        <v>0</v>
      </c>
      <c r="BK200" s="65" t="str">
        <f t="shared" ref="BK200" si="1281">IF(BJ200&lt;0,SUBSTITUTE(TEXT(BJ200,"000000000000,00"),",",""),SUBSTITUTE(TEXT(BJ200,"0000000000000,00"),",",""))</f>
        <v>000000000000000</v>
      </c>
      <c r="BL200" s="24">
        <f t="shared" si="906"/>
        <v>0</v>
      </c>
      <c r="BM200" s="65" t="str">
        <f t="shared" ref="BM200" si="1282">IF(BL200&lt;0,SUBSTITUTE(TEXT(BL200,"000000000000,00"),",",""),SUBSTITUTE(TEXT(BL200,"0000000000000,00"),",",""))</f>
        <v>000000000000000</v>
      </c>
      <c r="BN200" t="str">
        <f t="shared" si="908"/>
        <v>PES</v>
      </c>
      <c r="BO200" t="str">
        <f t="shared" si="909"/>
        <v>0001000000</v>
      </c>
      <c r="BP200">
        <f t="shared" si="910"/>
        <v>0</v>
      </c>
      <c r="BQ200">
        <f t="shared" si="911"/>
        <v>0</v>
      </c>
      <c r="BR200" s="24">
        <f t="shared" si="912"/>
        <v>0</v>
      </c>
      <c r="BS200" s="65" t="str">
        <f t="shared" si="913"/>
        <v>000000000000000</v>
      </c>
      <c r="BT200" t="str">
        <f t="shared" si="914"/>
        <v>00000000</v>
      </c>
      <c r="BU200" s="24">
        <f t="shared" si="915"/>
        <v>0</v>
      </c>
      <c r="BV200" s="65" t="str">
        <f t="shared" si="916"/>
        <v/>
      </c>
      <c r="BW200" s="69" t="str">
        <f t="shared" si="917"/>
        <v/>
      </c>
      <c r="BX200" s="24">
        <f t="shared" si="918"/>
        <v>0</v>
      </c>
      <c r="BY200" s="65" t="str">
        <f t="shared" si="919"/>
        <v/>
      </c>
      <c r="BZ200" s="24">
        <f t="shared" si="920"/>
        <v>0</v>
      </c>
      <c r="CA200" s="65" t="str">
        <f t="shared" si="921"/>
        <v/>
      </c>
      <c r="CB200" s="69" t="str">
        <f t="shared" si="922"/>
        <v/>
      </c>
      <c r="CC200" s="24">
        <f t="shared" si="923"/>
        <v>0</v>
      </c>
      <c r="CD200" s="65" t="str">
        <f t="shared" si="924"/>
        <v/>
      </c>
      <c r="CE200" s="73" t="str">
        <f>IF(CF200="","",MAX(CE$10:$CE199)+1)</f>
        <v/>
      </c>
      <c r="CF200" t="str">
        <f t="shared" si="879"/>
        <v/>
      </c>
      <c r="CG200" s="22" t="str">
        <f>IF(CH200="","",MAX($CG$10:CG199)+1)</f>
        <v/>
      </c>
      <c r="CH200" s="22" t="str">
        <f t="shared" si="880"/>
        <v/>
      </c>
      <c r="CI200" s="22" t="str">
        <f>IF(CJ200="","",MAX($CI$10:CI199)+1)</f>
        <v/>
      </c>
      <c r="CJ200" s="22" t="str">
        <f t="shared" si="881"/>
        <v/>
      </c>
    </row>
    <row r="201" spans="2:88">
      <c r="B201" s="39"/>
      <c r="C201" s="3"/>
      <c r="D201" s="3" t="str">
        <f t="shared" si="866"/>
        <v/>
      </c>
      <c r="E201" s="40"/>
      <c r="F201" s="40"/>
      <c r="G201" s="40">
        <f t="shared" si="882"/>
        <v>0</v>
      </c>
      <c r="H201" s="3">
        <v>80</v>
      </c>
      <c r="I201" s="3" t="str">
        <f t="shared" si="867"/>
        <v/>
      </c>
      <c r="J201" s="33"/>
      <c r="K201" s="3"/>
      <c r="L201" s="41"/>
      <c r="M201" s="41"/>
      <c r="N201" s="41"/>
      <c r="O201" s="41"/>
      <c r="P201" s="41"/>
      <c r="Q201" s="41"/>
      <c r="R201" s="41"/>
      <c r="S201" s="41"/>
      <c r="T201" s="3" t="s">
        <v>645</v>
      </c>
      <c r="U201" s="3" t="str">
        <f t="shared" si="868"/>
        <v/>
      </c>
      <c r="V201" s="41">
        <v>1</v>
      </c>
      <c r="W201" s="41">
        <f t="shared" si="883"/>
        <v>0</v>
      </c>
      <c r="X201" s="3">
        <v>0</v>
      </c>
      <c r="Y201" s="3" t="str">
        <f t="shared" si="869"/>
        <v/>
      </c>
      <c r="Z201" s="3"/>
      <c r="AA201" s="39" t="str">
        <f t="shared" si="884"/>
        <v/>
      </c>
      <c r="AC201" s="46"/>
      <c r="AD201" s="7"/>
      <c r="AE201" s="3" t="str">
        <f t="shared" si="870"/>
        <v/>
      </c>
      <c r="AF201" s="47">
        <f t="shared" si="925"/>
        <v>0</v>
      </c>
      <c r="AG201" s="46"/>
      <c r="AH201" s="7"/>
      <c r="AI201" s="3" t="str">
        <f t="shared" si="871"/>
        <v/>
      </c>
      <c r="AJ201" s="47">
        <f t="shared" si="926"/>
        <v>0</v>
      </c>
      <c r="AK201" s="53">
        <f t="shared" si="927"/>
        <v>0</v>
      </c>
      <c r="AL201" s="53">
        <f t="shared" si="928"/>
        <v>0</v>
      </c>
      <c r="AN201" s="56">
        <f t="shared" si="872"/>
        <v>0</v>
      </c>
      <c r="AP201" t="str">
        <f t="shared" si="885"/>
        <v/>
      </c>
      <c r="AQ201" t="str">
        <f t="shared" si="886"/>
        <v/>
      </c>
      <c r="AR201" t="str">
        <f t="shared" si="887"/>
        <v/>
      </c>
      <c r="AS201" t="str">
        <f t="shared" si="888"/>
        <v/>
      </c>
      <c r="AT201" t="str">
        <f t="shared" si="889"/>
        <v/>
      </c>
      <c r="AU201" t="str">
        <f t="shared" si="890"/>
        <v/>
      </c>
      <c r="AV201" t="str">
        <f t="shared" si="891"/>
        <v/>
      </c>
      <c r="AW201" t="str">
        <f t="shared" si="892"/>
        <v xml:space="preserve">                              </v>
      </c>
      <c r="AX201" s="24">
        <f t="shared" si="893"/>
        <v>0</v>
      </c>
      <c r="AY201" s="65" t="str">
        <f t="shared" si="894"/>
        <v>000000000000000</v>
      </c>
      <c r="AZ201" s="24">
        <f t="shared" si="895"/>
        <v>0</v>
      </c>
      <c r="BA201" s="65" t="str">
        <f t="shared" si="894"/>
        <v>000000000000000</v>
      </c>
      <c r="BB201" s="24">
        <f t="shared" si="896"/>
        <v>0</v>
      </c>
      <c r="BC201" s="65" t="str">
        <f t="shared" ref="BC201" si="1283">IF(BB201&lt;0,SUBSTITUTE(TEXT(BB201,"000000000000,00"),",",""),SUBSTITUTE(TEXT(BB201,"0000000000000,00"),",",""))</f>
        <v>000000000000000</v>
      </c>
      <c r="BD201" s="24">
        <f t="shared" si="898"/>
        <v>0</v>
      </c>
      <c r="BE201" s="65" t="str">
        <f t="shared" ref="BE201" si="1284">IF(BD201&lt;0,SUBSTITUTE(TEXT(BD201,"000000000000,00"),",",""),SUBSTITUTE(TEXT(BD201,"0000000000000,00"),",",""))</f>
        <v>000000000000000</v>
      </c>
      <c r="BF201" s="24">
        <f t="shared" si="900"/>
        <v>0</v>
      </c>
      <c r="BG201" s="65" t="str">
        <f t="shared" ref="BG201" si="1285">IF(BF201&lt;0,SUBSTITUTE(TEXT(BF201,"000000000000,00"),",",""),SUBSTITUTE(TEXT(BF201,"0000000000000,00"),",",""))</f>
        <v>000000000000000</v>
      </c>
      <c r="BH201" s="24">
        <f t="shared" si="902"/>
        <v>0</v>
      </c>
      <c r="BI201" s="65" t="str">
        <f t="shared" ref="BI201" si="1286">IF(BH201&lt;0,SUBSTITUTE(TEXT(BH201,"000000000000,00"),",",""),SUBSTITUTE(TEXT(BH201,"0000000000000,00"),",",""))</f>
        <v>000000000000000</v>
      </c>
      <c r="BJ201" s="24">
        <f t="shared" si="904"/>
        <v>0</v>
      </c>
      <c r="BK201" s="65" t="str">
        <f t="shared" ref="BK201" si="1287">IF(BJ201&lt;0,SUBSTITUTE(TEXT(BJ201,"000000000000,00"),",",""),SUBSTITUTE(TEXT(BJ201,"0000000000000,00"),",",""))</f>
        <v>000000000000000</v>
      </c>
      <c r="BL201" s="24">
        <f t="shared" si="906"/>
        <v>0</v>
      </c>
      <c r="BM201" s="65" t="str">
        <f t="shared" ref="BM201" si="1288">IF(BL201&lt;0,SUBSTITUTE(TEXT(BL201,"000000000000,00"),",",""),SUBSTITUTE(TEXT(BL201,"0000000000000,00"),",",""))</f>
        <v>000000000000000</v>
      </c>
      <c r="BN201" t="str">
        <f t="shared" si="908"/>
        <v>PES</v>
      </c>
      <c r="BO201" t="str">
        <f t="shared" si="909"/>
        <v>0001000000</v>
      </c>
      <c r="BP201">
        <f t="shared" si="910"/>
        <v>0</v>
      </c>
      <c r="BQ201">
        <f t="shared" si="911"/>
        <v>0</v>
      </c>
      <c r="BR201" s="24">
        <f t="shared" si="912"/>
        <v>0</v>
      </c>
      <c r="BS201" s="65" t="str">
        <f t="shared" si="913"/>
        <v>000000000000000</v>
      </c>
      <c r="BT201" t="str">
        <f t="shared" si="914"/>
        <v>00000000</v>
      </c>
      <c r="BU201" s="24">
        <f t="shared" si="915"/>
        <v>0</v>
      </c>
      <c r="BV201" s="65" t="str">
        <f t="shared" si="916"/>
        <v/>
      </c>
      <c r="BW201" s="69" t="str">
        <f t="shared" si="917"/>
        <v/>
      </c>
      <c r="BX201" s="24">
        <f t="shared" si="918"/>
        <v>0</v>
      </c>
      <c r="BY201" s="65" t="str">
        <f t="shared" si="919"/>
        <v/>
      </c>
      <c r="BZ201" s="24">
        <f t="shared" si="920"/>
        <v>0</v>
      </c>
      <c r="CA201" s="65" t="str">
        <f t="shared" si="921"/>
        <v/>
      </c>
      <c r="CB201" s="69" t="str">
        <f t="shared" si="922"/>
        <v/>
      </c>
      <c r="CC201" s="24">
        <f t="shared" si="923"/>
        <v>0</v>
      </c>
      <c r="CD201" s="65" t="str">
        <f t="shared" si="924"/>
        <v/>
      </c>
      <c r="CE201" s="73" t="str">
        <f>IF(CF201="","",MAX(CE$10:$CE200)+1)</f>
        <v/>
      </c>
      <c r="CF201" t="str">
        <f t="shared" si="879"/>
        <v/>
      </c>
      <c r="CG201" s="22" t="str">
        <f>IF(CH201="","",MAX($CG$10:CG200)+1)</f>
        <v/>
      </c>
      <c r="CH201" s="22" t="str">
        <f t="shared" si="880"/>
        <v/>
      </c>
      <c r="CI201" s="22" t="str">
        <f>IF(CJ201="","",MAX($CI$10:CI200)+1)</f>
        <v/>
      </c>
      <c r="CJ201" s="22" t="str">
        <f t="shared" si="881"/>
        <v/>
      </c>
    </row>
    <row r="202" spans="2:88">
      <c r="B202" s="39"/>
      <c r="C202" s="3"/>
      <c r="D202" s="3" t="str">
        <f t="shared" si="866"/>
        <v/>
      </c>
      <c r="E202" s="40"/>
      <c r="F202" s="40"/>
      <c r="G202" s="40">
        <f t="shared" si="882"/>
        <v>0</v>
      </c>
      <c r="H202" s="3">
        <v>80</v>
      </c>
      <c r="I202" s="3" t="str">
        <f t="shared" si="867"/>
        <v/>
      </c>
      <c r="J202" s="33"/>
      <c r="K202" s="3"/>
      <c r="L202" s="41"/>
      <c r="M202" s="41"/>
      <c r="N202" s="41"/>
      <c r="O202" s="41"/>
      <c r="P202" s="41"/>
      <c r="Q202" s="41"/>
      <c r="R202" s="41"/>
      <c r="S202" s="41"/>
      <c r="T202" s="3" t="s">
        <v>645</v>
      </c>
      <c r="U202" s="3" t="str">
        <f t="shared" si="868"/>
        <v/>
      </c>
      <c r="V202" s="41">
        <v>1</v>
      </c>
      <c r="W202" s="41">
        <f t="shared" si="883"/>
        <v>0</v>
      </c>
      <c r="X202" s="3">
        <v>0</v>
      </c>
      <c r="Y202" s="3" t="str">
        <f t="shared" si="869"/>
        <v/>
      </c>
      <c r="Z202" s="3"/>
      <c r="AA202" s="39" t="str">
        <f t="shared" si="884"/>
        <v/>
      </c>
      <c r="AC202" s="46"/>
      <c r="AD202" s="7"/>
      <c r="AE202" s="3" t="str">
        <f t="shared" si="870"/>
        <v/>
      </c>
      <c r="AF202" s="47">
        <f t="shared" si="925"/>
        <v>0</v>
      </c>
      <c r="AG202" s="46"/>
      <c r="AH202" s="7"/>
      <c r="AI202" s="3" t="str">
        <f t="shared" si="871"/>
        <v/>
      </c>
      <c r="AJ202" s="47">
        <f t="shared" si="926"/>
        <v>0</v>
      </c>
      <c r="AK202" s="53">
        <f t="shared" si="927"/>
        <v>0</v>
      </c>
      <c r="AL202" s="53">
        <f t="shared" si="928"/>
        <v>0</v>
      </c>
      <c r="AN202" s="56">
        <f t="shared" si="872"/>
        <v>0</v>
      </c>
      <c r="AP202" t="str">
        <f t="shared" si="885"/>
        <v/>
      </c>
      <c r="AQ202" t="str">
        <f t="shared" si="886"/>
        <v/>
      </c>
      <c r="AR202" t="str">
        <f t="shared" si="887"/>
        <v/>
      </c>
      <c r="AS202" t="str">
        <f t="shared" si="888"/>
        <v/>
      </c>
      <c r="AT202" t="str">
        <f t="shared" si="889"/>
        <v/>
      </c>
      <c r="AU202" t="str">
        <f t="shared" si="890"/>
        <v/>
      </c>
      <c r="AV202" t="str">
        <f t="shared" si="891"/>
        <v/>
      </c>
      <c r="AW202" t="str">
        <f t="shared" si="892"/>
        <v xml:space="preserve">                              </v>
      </c>
      <c r="AX202" s="24">
        <f t="shared" si="893"/>
        <v>0</v>
      </c>
      <c r="AY202" s="65" t="str">
        <f t="shared" si="894"/>
        <v>000000000000000</v>
      </c>
      <c r="AZ202" s="24">
        <f t="shared" si="895"/>
        <v>0</v>
      </c>
      <c r="BA202" s="65" t="str">
        <f t="shared" si="894"/>
        <v>000000000000000</v>
      </c>
      <c r="BB202" s="24">
        <f t="shared" si="896"/>
        <v>0</v>
      </c>
      <c r="BC202" s="65" t="str">
        <f t="shared" ref="BC202" si="1289">IF(BB202&lt;0,SUBSTITUTE(TEXT(BB202,"000000000000,00"),",",""),SUBSTITUTE(TEXT(BB202,"0000000000000,00"),",",""))</f>
        <v>000000000000000</v>
      </c>
      <c r="BD202" s="24">
        <f t="shared" si="898"/>
        <v>0</v>
      </c>
      <c r="BE202" s="65" t="str">
        <f t="shared" ref="BE202" si="1290">IF(BD202&lt;0,SUBSTITUTE(TEXT(BD202,"000000000000,00"),",",""),SUBSTITUTE(TEXT(BD202,"0000000000000,00"),",",""))</f>
        <v>000000000000000</v>
      </c>
      <c r="BF202" s="24">
        <f t="shared" si="900"/>
        <v>0</v>
      </c>
      <c r="BG202" s="65" t="str">
        <f t="shared" ref="BG202" si="1291">IF(BF202&lt;0,SUBSTITUTE(TEXT(BF202,"000000000000,00"),",",""),SUBSTITUTE(TEXT(BF202,"0000000000000,00"),",",""))</f>
        <v>000000000000000</v>
      </c>
      <c r="BH202" s="24">
        <f t="shared" si="902"/>
        <v>0</v>
      </c>
      <c r="BI202" s="65" t="str">
        <f t="shared" ref="BI202" si="1292">IF(BH202&lt;0,SUBSTITUTE(TEXT(BH202,"000000000000,00"),",",""),SUBSTITUTE(TEXT(BH202,"0000000000000,00"),",",""))</f>
        <v>000000000000000</v>
      </c>
      <c r="BJ202" s="24">
        <f t="shared" si="904"/>
        <v>0</v>
      </c>
      <c r="BK202" s="65" t="str">
        <f t="shared" ref="BK202" si="1293">IF(BJ202&lt;0,SUBSTITUTE(TEXT(BJ202,"000000000000,00"),",",""),SUBSTITUTE(TEXT(BJ202,"0000000000000,00"),",",""))</f>
        <v>000000000000000</v>
      </c>
      <c r="BL202" s="24">
        <f t="shared" si="906"/>
        <v>0</v>
      </c>
      <c r="BM202" s="65" t="str">
        <f t="shared" ref="BM202" si="1294">IF(BL202&lt;0,SUBSTITUTE(TEXT(BL202,"000000000000,00"),",",""),SUBSTITUTE(TEXT(BL202,"0000000000000,00"),",",""))</f>
        <v>000000000000000</v>
      </c>
      <c r="BN202" t="str">
        <f t="shared" si="908"/>
        <v>PES</v>
      </c>
      <c r="BO202" t="str">
        <f t="shared" si="909"/>
        <v>0001000000</v>
      </c>
      <c r="BP202">
        <f t="shared" si="910"/>
        <v>0</v>
      </c>
      <c r="BQ202">
        <f t="shared" si="911"/>
        <v>0</v>
      </c>
      <c r="BR202" s="24">
        <f t="shared" si="912"/>
        <v>0</v>
      </c>
      <c r="BS202" s="65" t="str">
        <f t="shared" si="913"/>
        <v>000000000000000</v>
      </c>
      <c r="BT202" t="str">
        <f t="shared" si="914"/>
        <v>00000000</v>
      </c>
      <c r="BU202" s="24">
        <f t="shared" si="915"/>
        <v>0</v>
      </c>
      <c r="BV202" s="65" t="str">
        <f t="shared" si="916"/>
        <v/>
      </c>
      <c r="BW202" s="69" t="str">
        <f t="shared" si="917"/>
        <v/>
      </c>
      <c r="BX202" s="24">
        <f t="shared" si="918"/>
        <v>0</v>
      </c>
      <c r="BY202" s="65" t="str">
        <f t="shared" si="919"/>
        <v/>
      </c>
      <c r="BZ202" s="24">
        <f t="shared" si="920"/>
        <v>0</v>
      </c>
      <c r="CA202" s="65" t="str">
        <f t="shared" si="921"/>
        <v/>
      </c>
      <c r="CB202" s="69" t="str">
        <f t="shared" si="922"/>
        <v/>
      </c>
      <c r="CC202" s="24">
        <f t="shared" si="923"/>
        <v>0</v>
      </c>
      <c r="CD202" s="65" t="str">
        <f t="shared" si="924"/>
        <v/>
      </c>
      <c r="CE202" s="73" t="str">
        <f>IF(CF202="","",MAX(CE$10:$CE201)+1)</f>
        <v/>
      </c>
      <c r="CF202" t="str">
        <f t="shared" si="879"/>
        <v/>
      </c>
      <c r="CG202" s="22" t="str">
        <f>IF(CH202="","",MAX($CG$10:CG201)+1)</f>
        <v/>
      </c>
      <c r="CH202" s="22" t="str">
        <f t="shared" si="880"/>
        <v/>
      </c>
      <c r="CI202" s="22" t="str">
        <f>IF(CJ202="","",MAX($CI$10:CI201)+1)</f>
        <v/>
      </c>
      <c r="CJ202" s="22" t="str">
        <f t="shared" si="881"/>
        <v/>
      </c>
    </row>
    <row r="203" spans="2:88">
      <c r="B203" s="39"/>
      <c r="C203" s="3"/>
      <c r="D203" s="3" t="str">
        <f t="shared" si="866"/>
        <v/>
      </c>
      <c r="E203" s="40"/>
      <c r="F203" s="40"/>
      <c r="G203" s="40">
        <f t="shared" si="882"/>
        <v>0</v>
      </c>
      <c r="H203" s="3">
        <v>80</v>
      </c>
      <c r="I203" s="3" t="str">
        <f t="shared" si="867"/>
        <v/>
      </c>
      <c r="J203" s="33"/>
      <c r="K203" s="3"/>
      <c r="L203" s="41"/>
      <c r="M203" s="41"/>
      <c r="N203" s="41"/>
      <c r="O203" s="41"/>
      <c r="P203" s="41"/>
      <c r="Q203" s="41"/>
      <c r="R203" s="41"/>
      <c r="S203" s="41"/>
      <c r="T203" s="3" t="s">
        <v>645</v>
      </c>
      <c r="U203" s="3" t="str">
        <f t="shared" si="868"/>
        <v/>
      </c>
      <c r="V203" s="41">
        <v>1</v>
      </c>
      <c r="W203" s="41">
        <f t="shared" si="883"/>
        <v>0</v>
      </c>
      <c r="X203" s="3">
        <v>0</v>
      </c>
      <c r="Y203" s="3" t="str">
        <f t="shared" si="869"/>
        <v/>
      </c>
      <c r="Z203" s="3"/>
      <c r="AA203" s="39" t="str">
        <f t="shared" si="884"/>
        <v/>
      </c>
      <c r="AC203" s="46"/>
      <c r="AD203" s="7"/>
      <c r="AE203" s="3" t="str">
        <f t="shared" si="870"/>
        <v/>
      </c>
      <c r="AF203" s="47">
        <f t="shared" si="925"/>
        <v>0</v>
      </c>
      <c r="AG203" s="46"/>
      <c r="AH203" s="7"/>
      <c r="AI203" s="3" t="str">
        <f t="shared" si="871"/>
        <v/>
      </c>
      <c r="AJ203" s="47">
        <f t="shared" si="926"/>
        <v>0</v>
      </c>
      <c r="AK203" s="53">
        <f t="shared" si="927"/>
        <v>0</v>
      </c>
      <c r="AL203" s="53">
        <f t="shared" si="928"/>
        <v>0</v>
      </c>
      <c r="AN203" s="56">
        <f t="shared" si="872"/>
        <v>0</v>
      </c>
      <c r="AP203" t="str">
        <f t="shared" si="885"/>
        <v/>
      </c>
      <c r="AQ203" t="str">
        <f t="shared" si="886"/>
        <v/>
      </c>
      <c r="AR203" t="str">
        <f t="shared" si="887"/>
        <v/>
      </c>
      <c r="AS203" t="str">
        <f t="shared" si="888"/>
        <v/>
      </c>
      <c r="AT203" t="str">
        <f t="shared" si="889"/>
        <v/>
      </c>
      <c r="AU203" t="str">
        <f t="shared" si="890"/>
        <v/>
      </c>
      <c r="AV203" t="str">
        <f t="shared" si="891"/>
        <v/>
      </c>
      <c r="AW203" t="str">
        <f t="shared" si="892"/>
        <v xml:space="preserve">                              </v>
      </c>
      <c r="AX203" s="24">
        <f t="shared" si="893"/>
        <v>0</v>
      </c>
      <c r="AY203" s="65" t="str">
        <f t="shared" si="894"/>
        <v>000000000000000</v>
      </c>
      <c r="AZ203" s="24">
        <f t="shared" si="895"/>
        <v>0</v>
      </c>
      <c r="BA203" s="65" t="str">
        <f t="shared" si="894"/>
        <v>000000000000000</v>
      </c>
      <c r="BB203" s="24">
        <f t="shared" si="896"/>
        <v>0</v>
      </c>
      <c r="BC203" s="65" t="str">
        <f t="shared" ref="BC203" si="1295">IF(BB203&lt;0,SUBSTITUTE(TEXT(BB203,"000000000000,00"),",",""),SUBSTITUTE(TEXT(BB203,"0000000000000,00"),",",""))</f>
        <v>000000000000000</v>
      </c>
      <c r="BD203" s="24">
        <f t="shared" si="898"/>
        <v>0</v>
      </c>
      <c r="BE203" s="65" t="str">
        <f t="shared" ref="BE203" si="1296">IF(BD203&lt;0,SUBSTITUTE(TEXT(BD203,"000000000000,00"),",",""),SUBSTITUTE(TEXT(BD203,"0000000000000,00"),",",""))</f>
        <v>000000000000000</v>
      </c>
      <c r="BF203" s="24">
        <f t="shared" si="900"/>
        <v>0</v>
      </c>
      <c r="BG203" s="65" t="str">
        <f t="shared" ref="BG203" si="1297">IF(BF203&lt;0,SUBSTITUTE(TEXT(BF203,"000000000000,00"),",",""),SUBSTITUTE(TEXT(BF203,"0000000000000,00"),",",""))</f>
        <v>000000000000000</v>
      </c>
      <c r="BH203" s="24">
        <f t="shared" si="902"/>
        <v>0</v>
      </c>
      <c r="BI203" s="65" t="str">
        <f t="shared" ref="BI203" si="1298">IF(BH203&lt;0,SUBSTITUTE(TEXT(BH203,"000000000000,00"),",",""),SUBSTITUTE(TEXT(BH203,"0000000000000,00"),",",""))</f>
        <v>000000000000000</v>
      </c>
      <c r="BJ203" s="24">
        <f t="shared" si="904"/>
        <v>0</v>
      </c>
      <c r="BK203" s="65" t="str">
        <f t="shared" ref="BK203" si="1299">IF(BJ203&lt;0,SUBSTITUTE(TEXT(BJ203,"000000000000,00"),",",""),SUBSTITUTE(TEXT(BJ203,"0000000000000,00"),",",""))</f>
        <v>000000000000000</v>
      </c>
      <c r="BL203" s="24">
        <f t="shared" si="906"/>
        <v>0</v>
      </c>
      <c r="BM203" s="65" t="str">
        <f t="shared" ref="BM203" si="1300">IF(BL203&lt;0,SUBSTITUTE(TEXT(BL203,"000000000000,00"),",",""),SUBSTITUTE(TEXT(BL203,"0000000000000,00"),",",""))</f>
        <v>000000000000000</v>
      </c>
      <c r="BN203" t="str">
        <f t="shared" si="908"/>
        <v>PES</v>
      </c>
      <c r="BO203" t="str">
        <f t="shared" si="909"/>
        <v>0001000000</v>
      </c>
      <c r="BP203">
        <f t="shared" si="910"/>
        <v>0</v>
      </c>
      <c r="BQ203">
        <f t="shared" si="911"/>
        <v>0</v>
      </c>
      <c r="BR203" s="24">
        <f t="shared" si="912"/>
        <v>0</v>
      </c>
      <c r="BS203" s="65" t="str">
        <f t="shared" si="913"/>
        <v>000000000000000</v>
      </c>
      <c r="BT203" t="str">
        <f t="shared" si="914"/>
        <v>00000000</v>
      </c>
      <c r="BU203" s="24">
        <f t="shared" si="915"/>
        <v>0</v>
      </c>
      <c r="BV203" s="65" t="str">
        <f t="shared" si="916"/>
        <v/>
      </c>
      <c r="BW203" s="69" t="str">
        <f t="shared" si="917"/>
        <v/>
      </c>
      <c r="BX203" s="24">
        <f t="shared" si="918"/>
        <v>0</v>
      </c>
      <c r="BY203" s="65" t="str">
        <f t="shared" si="919"/>
        <v/>
      </c>
      <c r="BZ203" s="24">
        <f t="shared" si="920"/>
        <v>0</v>
      </c>
      <c r="CA203" s="65" t="str">
        <f t="shared" si="921"/>
        <v/>
      </c>
      <c r="CB203" s="69" t="str">
        <f t="shared" si="922"/>
        <v/>
      </c>
      <c r="CC203" s="24">
        <f t="shared" si="923"/>
        <v>0</v>
      </c>
      <c r="CD203" s="65" t="str">
        <f t="shared" si="924"/>
        <v/>
      </c>
      <c r="CE203" s="73" t="str">
        <f>IF(CF203="","",MAX(CE$10:$CE202)+1)</f>
        <v/>
      </c>
      <c r="CF203" t="str">
        <f t="shared" si="879"/>
        <v/>
      </c>
      <c r="CG203" s="22" t="str">
        <f>IF(CH203="","",MAX($CG$10:CG202)+1)</f>
        <v/>
      </c>
      <c r="CH203" s="22" t="str">
        <f t="shared" si="880"/>
        <v/>
      </c>
      <c r="CI203" s="22" t="str">
        <f>IF(CJ203="","",MAX($CI$10:CI202)+1)</f>
        <v/>
      </c>
      <c r="CJ203" s="22" t="str">
        <f t="shared" si="881"/>
        <v/>
      </c>
    </row>
    <row r="204" spans="2:88">
      <c r="B204" s="39"/>
      <c r="C204" s="3"/>
      <c r="D204" s="3" t="str">
        <f t="shared" ref="D204:D267" si="1301">IF(B204="","",IF(ISERROR(VLOOKUP(C204,T_CompVentas,2,FALSE)),"",VLOOKUP(C204,T_CompVentas,2,FALSE)))</f>
        <v/>
      </c>
      <c r="E204" s="40"/>
      <c r="F204" s="40"/>
      <c r="G204" s="40">
        <f t="shared" si="882"/>
        <v>0</v>
      </c>
      <c r="H204" s="3">
        <v>80</v>
      </c>
      <c r="I204" s="3" t="str">
        <f t="shared" ref="I204:I267" si="1302">IF(B204="","",IF(H204="","",IF(ISERROR(VLOOKUP(H204,T_Documentos,2,FALSE)),"",VLOOKUP(H204,T_Documentos,2,FALSE))))</f>
        <v/>
      </c>
      <c r="J204" s="33"/>
      <c r="K204" s="3"/>
      <c r="L204" s="41"/>
      <c r="M204" s="41"/>
      <c r="N204" s="41"/>
      <c r="O204" s="41"/>
      <c r="P204" s="41"/>
      <c r="Q204" s="41"/>
      <c r="R204" s="41"/>
      <c r="S204" s="41"/>
      <c r="T204" s="3" t="s">
        <v>645</v>
      </c>
      <c r="U204" s="3" t="str">
        <f t="shared" ref="U204:U267" si="1303">IF(B204="","",IF(ISERROR(VLOOKUP(T204,T_Monedas,2,FALSE)),"",VLOOKUP(T204,T_Monedas,2,FALSE)))</f>
        <v/>
      </c>
      <c r="V204" s="41">
        <v>1</v>
      </c>
      <c r="W204" s="41">
        <f t="shared" si="883"/>
        <v>0</v>
      </c>
      <c r="X204" s="3">
        <v>0</v>
      </c>
      <c r="Y204" s="3" t="str">
        <f t="shared" ref="Y204:Y267" si="1304">IF(B204="","",IF(ISERROR(VLOOKUP(X204,T_CodOperVentas,2,FALSE)),"",VLOOKUP(X204,T_CodOperVentas,2,FALSE)))</f>
        <v/>
      </c>
      <c r="Z204" s="3"/>
      <c r="AA204" s="39" t="str">
        <f t="shared" si="884"/>
        <v/>
      </c>
      <c r="AC204" s="46"/>
      <c r="AD204" s="7"/>
      <c r="AE204" s="3" t="str">
        <f t="shared" ref="AE204:AE267" si="1305">IF(B204="","",IF(AD204="","",IF(ISERROR(VLOOKUP(AD204,T_Alicuotas,2,FALSE)),"",VLOOKUP(AD204,T_Alicuotas,2,FALSE))))</f>
        <v/>
      </c>
      <c r="AF204" s="47">
        <f t="shared" si="925"/>
        <v>0</v>
      </c>
      <c r="AG204" s="46"/>
      <c r="AH204" s="7"/>
      <c r="AI204" s="3" t="str">
        <f t="shared" ref="AI204:AI267" si="1306">IF(B204="","",IF(AH204="","",IF(ISERROR(VLOOKUP(AH204,T_Alicuotas,2,FALSE)),"",VLOOKUP(AH204,T_Alicuotas,2,FALSE))))</f>
        <v/>
      </c>
      <c r="AJ204" s="47">
        <f t="shared" si="926"/>
        <v>0</v>
      </c>
      <c r="AK204" s="53">
        <f t="shared" si="927"/>
        <v>0</v>
      </c>
      <c r="AL204" s="53">
        <f t="shared" si="928"/>
        <v>0</v>
      </c>
      <c r="AN204" s="56">
        <f t="shared" ref="AN204:AN267" si="1307">+L204-M204-N204-O204-P204-Q204-R204-S204-AC204-AF204-AG204-AJ204</f>
        <v>0</v>
      </c>
      <c r="AP204" t="str">
        <f t="shared" si="885"/>
        <v/>
      </c>
      <c r="AQ204" t="str">
        <f t="shared" si="886"/>
        <v/>
      </c>
      <c r="AR204" t="str">
        <f t="shared" si="887"/>
        <v/>
      </c>
      <c r="AS204" t="str">
        <f t="shared" si="888"/>
        <v/>
      </c>
      <c r="AT204" t="str">
        <f t="shared" si="889"/>
        <v/>
      </c>
      <c r="AU204" t="str">
        <f t="shared" si="890"/>
        <v/>
      </c>
      <c r="AV204" t="str">
        <f t="shared" si="891"/>
        <v/>
      </c>
      <c r="AW204" t="str">
        <f t="shared" si="892"/>
        <v xml:space="preserve">                              </v>
      </c>
      <c r="AX204" s="24">
        <f t="shared" si="893"/>
        <v>0</v>
      </c>
      <c r="AY204" s="65" t="str">
        <f t="shared" si="894"/>
        <v>000000000000000</v>
      </c>
      <c r="AZ204" s="24">
        <f t="shared" si="895"/>
        <v>0</v>
      </c>
      <c r="BA204" s="65" t="str">
        <f t="shared" si="894"/>
        <v>000000000000000</v>
      </c>
      <c r="BB204" s="24">
        <f t="shared" si="896"/>
        <v>0</v>
      </c>
      <c r="BC204" s="65" t="str">
        <f t="shared" ref="BC204" si="1308">IF(BB204&lt;0,SUBSTITUTE(TEXT(BB204,"000000000000,00"),",",""),SUBSTITUTE(TEXT(BB204,"0000000000000,00"),",",""))</f>
        <v>000000000000000</v>
      </c>
      <c r="BD204" s="24">
        <f t="shared" si="898"/>
        <v>0</v>
      </c>
      <c r="BE204" s="65" t="str">
        <f t="shared" ref="BE204" si="1309">IF(BD204&lt;0,SUBSTITUTE(TEXT(BD204,"000000000000,00"),",",""),SUBSTITUTE(TEXT(BD204,"0000000000000,00"),",",""))</f>
        <v>000000000000000</v>
      </c>
      <c r="BF204" s="24">
        <f t="shared" si="900"/>
        <v>0</v>
      </c>
      <c r="BG204" s="65" t="str">
        <f t="shared" ref="BG204" si="1310">IF(BF204&lt;0,SUBSTITUTE(TEXT(BF204,"000000000000,00"),",",""),SUBSTITUTE(TEXT(BF204,"0000000000000,00"),",",""))</f>
        <v>000000000000000</v>
      </c>
      <c r="BH204" s="24">
        <f t="shared" si="902"/>
        <v>0</v>
      </c>
      <c r="BI204" s="65" t="str">
        <f t="shared" ref="BI204" si="1311">IF(BH204&lt;0,SUBSTITUTE(TEXT(BH204,"000000000000,00"),",",""),SUBSTITUTE(TEXT(BH204,"0000000000000,00"),",",""))</f>
        <v>000000000000000</v>
      </c>
      <c r="BJ204" s="24">
        <f t="shared" si="904"/>
        <v>0</v>
      </c>
      <c r="BK204" s="65" t="str">
        <f t="shared" ref="BK204" si="1312">IF(BJ204&lt;0,SUBSTITUTE(TEXT(BJ204,"000000000000,00"),",",""),SUBSTITUTE(TEXT(BJ204,"0000000000000,00"),",",""))</f>
        <v>000000000000000</v>
      </c>
      <c r="BL204" s="24">
        <f t="shared" si="906"/>
        <v>0</v>
      </c>
      <c r="BM204" s="65" t="str">
        <f t="shared" ref="BM204" si="1313">IF(BL204&lt;0,SUBSTITUTE(TEXT(BL204,"000000000000,00"),",",""),SUBSTITUTE(TEXT(BL204,"0000000000000,00"),",",""))</f>
        <v>000000000000000</v>
      </c>
      <c r="BN204" t="str">
        <f t="shared" si="908"/>
        <v>PES</v>
      </c>
      <c r="BO204" t="str">
        <f t="shared" si="909"/>
        <v>0001000000</v>
      </c>
      <c r="BP204">
        <f t="shared" si="910"/>
        <v>0</v>
      </c>
      <c r="BQ204">
        <f t="shared" si="911"/>
        <v>0</v>
      </c>
      <c r="BR204" s="24">
        <f t="shared" si="912"/>
        <v>0</v>
      </c>
      <c r="BS204" s="65" t="str">
        <f t="shared" si="913"/>
        <v>000000000000000</v>
      </c>
      <c r="BT204" t="str">
        <f t="shared" si="914"/>
        <v>00000000</v>
      </c>
      <c r="BU204" s="24">
        <f t="shared" si="915"/>
        <v>0</v>
      </c>
      <c r="BV204" s="65" t="str">
        <f t="shared" si="916"/>
        <v/>
      </c>
      <c r="BW204" s="69" t="str">
        <f t="shared" si="917"/>
        <v/>
      </c>
      <c r="BX204" s="24">
        <f t="shared" si="918"/>
        <v>0</v>
      </c>
      <c r="BY204" s="65" t="str">
        <f t="shared" si="919"/>
        <v/>
      </c>
      <c r="BZ204" s="24">
        <f t="shared" si="920"/>
        <v>0</v>
      </c>
      <c r="CA204" s="65" t="str">
        <f t="shared" si="921"/>
        <v/>
      </c>
      <c r="CB204" s="69" t="str">
        <f t="shared" si="922"/>
        <v/>
      </c>
      <c r="CC204" s="24">
        <f t="shared" si="923"/>
        <v>0</v>
      </c>
      <c r="CD204" s="65" t="str">
        <f t="shared" si="924"/>
        <v/>
      </c>
      <c r="CE204" s="73" t="str">
        <f>IF(CF204="","",MAX(CE$10:$CE203)+1)</f>
        <v/>
      </c>
      <c r="CF204" t="str">
        <f t="shared" ref="CF204:CF267" si="1314">IF(B204="","",AP204&amp;AQ204&amp;AR204&amp;AS204&amp;AT204&amp;AU204&amp;AV204&amp;AW204&amp;AY204&amp;BA204&amp;BC204&amp;BE204&amp;BG204&amp;BI204&amp;BK204&amp;BM204&amp;BN204&amp;BO204&amp;BP204&amp;BQ204&amp;BS204&amp;BT204)</f>
        <v/>
      </c>
      <c r="CG204" s="22" t="str">
        <f>IF(CH204="","",MAX($CG$10:CG203)+1)</f>
        <v/>
      </c>
      <c r="CH204" s="22" t="str">
        <f t="shared" ref="CH204:CH267" si="1315">IF(BV204="","",AQ204&amp;AR204&amp;AS204&amp;BV204&amp;BW204&amp;BY204)</f>
        <v/>
      </c>
      <c r="CI204" s="22" t="str">
        <f>IF(CJ204="","",MAX($CI$10:CI203)+1)</f>
        <v/>
      </c>
      <c r="CJ204" s="22" t="str">
        <f t="shared" ref="CJ204:CJ267" si="1316">IF(CA204="","",AQ204&amp;AR204&amp;AS204&amp;CA204&amp;CB204&amp;CD204)</f>
        <v/>
      </c>
    </row>
    <row r="205" spans="2:88">
      <c r="B205" s="39"/>
      <c r="C205" s="3"/>
      <c r="D205" s="3" t="str">
        <f t="shared" si="1301"/>
        <v/>
      </c>
      <c r="E205" s="40"/>
      <c r="F205" s="40"/>
      <c r="G205" s="40">
        <f t="shared" ref="G205:G268" si="1317">+F205</f>
        <v>0</v>
      </c>
      <c r="H205" s="3">
        <v>80</v>
      </c>
      <c r="I205" s="3" t="str">
        <f t="shared" si="1302"/>
        <v/>
      </c>
      <c r="J205" s="33"/>
      <c r="K205" s="3"/>
      <c r="L205" s="41"/>
      <c r="M205" s="41"/>
      <c r="N205" s="41"/>
      <c r="O205" s="41"/>
      <c r="P205" s="41"/>
      <c r="Q205" s="41"/>
      <c r="R205" s="41"/>
      <c r="S205" s="41"/>
      <c r="T205" s="3" t="s">
        <v>645</v>
      </c>
      <c r="U205" s="3" t="str">
        <f t="shared" si="1303"/>
        <v/>
      </c>
      <c r="V205" s="41">
        <v>1</v>
      </c>
      <c r="W205" s="41">
        <f t="shared" ref="W205:W268" si="1318">IF(AD205="",0,1)+IF(OR(AH205=""),0,1)</f>
        <v>0</v>
      </c>
      <c r="X205" s="3">
        <v>0</v>
      </c>
      <c r="Y205" s="3" t="str">
        <f t="shared" si="1304"/>
        <v/>
      </c>
      <c r="Z205" s="3"/>
      <c r="AA205" s="39" t="str">
        <f t="shared" ref="AA205:AA268" si="1319">IF(OR(B205="",C205=82),"",B205)</f>
        <v/>
      </c>
      <c r="AC205" s="46"/>
      <c r="AD205" s="7"/>
      <c r="AE205" s="3" t="str">
        <f t="shared" si="1305"/>
        <v/>
      </c>
      <c r="AF205" s="47">
        <f t="shared" si="925"/>
        <v>0</v>
      </c>
      <c r="AG205" s="46"/>
      <c r="AH205" s="7"/>
      <c r="AI205" s="3" t="str">
        <f t="shared" si="1306"/>
        <v/>
      </c>
      <c r="AJ205" s="47">
        <f t="shared" si="926"/>
        <v>0</v>
      </c>
      <c r="AK205" s="53">
        <f t="shared" si="927"/>
        <v>0</v>
      </c>
      <c r="AL205" s="53">
        <f t="shared" si="928"/>
        <v>0</v>
      </c>
      <c r="AN205" s="56">
        <f t="shared" si="1307"/>
        <v>0</v>
      </c>
      <c r="AP205" t="str">
        <f t="shared" ref="AP205:AP268" si="1320">IF(B205="","",TEXT(B205,$AP$8))</f>
        <v/>
      </c>
      <c r="AQ205" t="str">
        <f t="shared" ref="AQ205:AQ268" si="1321">IF(B205="","",IF(C205="","",TEXT(C205,"000")))</f>
        <v/>
      </c>
      <c r="AR205" t="str">
        <f t="shared" ref="AR205:AR268" si="1322">IF(B205="","",IF(E205="","00000",TEXT(RIGHT(E205,5),"00000")))</f>
        <v/>
      </c>
      <c r="AS205" t="str">
        <f t="shared" ref="AS205:AS268" si="1323">IF(B205="","",IF(F205="","00000000000000000000",TEXT(RIGHT(F205,20),"00000000000000000000")))</f>
        <v/>
      </c>
      <c r="AT205" t="str">
        <f t="shared" ref="AT205:AT268" si="1324">IF(B205="","",IF(G205="","00000000000000000000",TEXT(RIGHT(G205,20),"00000000000000000000")))</f>
        <v/>
      </c>
      <c r="AU205" t="str">
        <f t="shared" ref="AU205:AU268" si="1325">IF(B205="","",IF(C205="","",TEXT(RIGHT(H205,4),"00")))</f>
        <v/>
      </c>
      <c r="AV205" t="str">
        <f t="shared" ref="AV205:AV268" si="1326">IF(B205="","",TEXT(SUBSTITUTE(J205,"-",""),"00000000000000000000"))</f>
        <v/>
      </c>
      <c r="AW205" t="str">
        <f t="shared" ref="AW205:AW268" si="1327">IF(LEN(K205)&gt;30,LEFT(K205,30),K205&amp;REPT(" ",30-LEN(K205)))</f>
        <v xml:space="preserve">                              </v>
      </c>
      <c r="AX205" s="24">
        <f t="shared" ref="AX205:AX268" si="1328">IF(TRIM(L205)="",0,TRUNC(L205,2))</f>
        <v>0</v>
      </c>
      <c r="AY205" s="65" t="str">
        <f t="shared" ref="AY205:BA268" si="1329">IF(AX205&lt;0,SUBSTITUTE(TEXT(AX205,"000000000000,00"),",",""),SUBSTITUTE(TEXT(AX205,"0000000000000,00"),",",""))</f>
        <v>000000000000000</v>
      </c>
      <c r="AZ205" s="24">
        <f t="shared" ref="AZ205:AZ268" si="1330">IF(TRIM(M205)="",0,TRUNC(M205,2))</f>
        <v>0</v>
      </c>
      <c r="BA205" s="65" t="str">
        <f t="shared" si="1329"/>
        <v>000000000000000</v>
      </c>
      <c r="BB205" s="24">
        <f t="shared" ref="BB205:BB268" si="1331">IF(TRIM(N205)="",0,TRUNC(N205,2))</f>
        <v>0</v>
      </c>
      <c r="BC205" s="65" t="str">
        <f t="shared" ref="BC205" si="1332">IF(BB205&lt;0,SUBSTITUTE(TEXT(BB205,"000000000000,00"),",",""),SUBSTITUTE(TEXT(BB205,"0000000000000,00"),",",""))</f>
        <v>000000000000000</v>
      </c>
      <c r="BD205" s="24">
        <f t="shared" ref="BD205:BD268" si="1333">IF(TRIM(O205)="",0,TRUNC(O205,2))</f>
        <v>0</v>
      </c>
      <c r="BE205" s="65" t="str">
        <f t="shared" ref="BE205" si="1334">IF(BD205&lt;0,SUBSTITUTE(TEXT(BD205,"000000000000,00"),",",""),SUBSTITUTE(TEXT(BD205,"0000000000000,00"),",",""))</f>
        <v>000000000000000</v>
      </c>
      <c r="BF205" s="24">
        <f t="shared" ref="BF205:BF268" si="1335">IF(TRIM(P205)="",0,TRUNC(P205,2))</f>
        <v>0</v>
      </c>
      <c r="BG205" s="65" t="str">
        <f t="shared" ref="BG205" si="1336">IF(BF205&lt;0,SUBSTITUTE(TEXT(BF205,"000000000000,00"),",",""),SUBSTITUTE(TEXT(BF205,"0000000000000,00"),",",""))</f>
        <v>000000000000000</v>
      </c>
      <c r="BH205" s="24">
        <f t="shared" ref="BH205:BH268" si="1337">IF(TRIM(Q205)="",0,TRUNC(Q205,2))</f>
        <v>0</v>
      </c>
      <c r="BI205" s="65" t="str">
        <f t="shared" ref="BI205" si="1338">IF(BH205&lt;0,SUBSTITUTE(TEXT(BH205,"000000000000,00"),",",""),SUBSTITUTE(TEXT(BH205,"0000000000000,00"),",",""))</f>
        <v>000000000000000</v>
      </c>
      <c r="BJ205" s="24">
        <f t="shared" ref="BJ205:BJ268" si="1339">IF(TRIM(R205)="",0,TRUNC(R205,2))</f>
        <v>0</v>
      </c>
      <c r="BK205" s="65" t="str">
        <f t="shared" ref="BK205" si="1340">IF(BJ205&lt;0,SUBSTITUTE(TEXT(BJ205,"000000000000,00"),",",""),SUBSTITUTE(TEXT(BJ205,"0000000000000,00"),",",""))</f>
        <v>000000000000000</v>
      </c>
      <c r="BL205" s="24">
        <f t="shared" ref="BL205:BL268" si="1341">IF(TRIM(S205)="",0,TRUNC(S205,2))</f>
        <v>0</v>
      </c>
      <c r="BM205" s="65" t="str">
        <f t="shared" ref="BM205" si="1342">IF(BL205&lt;0,SUBSTITUTE(TEXT(BL205,"000000000000,00"),",",""),SUBSTITUTE(TEXT(BL205,"0000000000000,00"),",",""))</f>
        <v>000000000000000</v>
      </c>
      <c r="BN205" t="str">
        <f t="shared" ref="BN205:BN268" si="1343">TEXT(T205,"000")</f>
        <v>PES</v>
      </c>
      <c r="BO205" t="str">
        <f t="shared" ref="BO205:BO268" si="1344">IF(V205&lt;0,SUBSTITUTE(TEXT(V205,"000,000000"),",",""),SUBSTITUTE(TEXT(V205,"0000,000000"),",",""))</f>
        <v>0001000000</v>
      </c>
      <c r="BP205">
        <f t="shared" ref="BP205:BP268" si="1345">W205</f>
        <v>0</v>
      </c>
      <c r="BQ205">
        <f t="shared" ref="BQ205:BQ268" si="1346">X205</f>
        <v>0</v>
      </c>
      <c r="BR205" s="24">
        <f t="shared" ref="BR205:BR268" si="1347">IF(TRIM(Z205)="",0,TRUNC(Z205,2))</f>
        <v>0</v>
      </c>
      <c r="BS205" s="65" t="str">
        <f t="shared" ref="BS205:BS268" si="1348">IF(BR205&lt;0,SUBSTITUTE(TEXT(BR205,"000000000000,00"),",",""),SUBSTITUTE(TEXT(BR205,"0000000000000,00"),",",""))</f>
        <v>000000000000000</v>
      </c>
      <c r="BT205" t="str">
        <f t="shared" ref="BT205:BT268" si="1349">IF(AA205="","00000000",TEXT(AA205,$AP$8))</f>
        <v>00000000</v>
      </c>
      <c r="BU205" s="24">
        <f t="shared" ref="BU205:BU268" si="1350">IF(TRIM(AC205)="",0,TRUNC(AC205,2))</f>
        <v>0</v>
      </c>
      <c r="BV205" s="65" t="str">
        <f t="shared" ref="BV205:BV268" si="1351">IF(BW205="","",IF(BU205&lt;0,SUBSTITUTE(TEXT(BU205,"000000000000,00"),",",""),SUBSTITUTE(TEXT(BU205,"0000000000000,00"),",","")))</f>
        <v/>
      </c>
      <c r="BW205" s="69" t="str">
        <f t="shared" ref="BW205:BW268" si="1352">IF(AE205="","",TEXT(AE205,"0000"))</f>
        <v/>
      </c>
      <c r="BX205" s="24">
        <f t="shared" ref="BX205:BX268" si="1353">IF(TRIM(AF205)="",0,TRUNC(AF205,2))</f>
        <v>0</v>
      </c>
      <c r="BY205" s="65" t="str">
        <f t="shared" ref="BY205:BY268" si="1354">IF(BW205="","",IF(BX205&lt;0,SUBSTITUTE(TEXT(BX205,"000000000000,00"),",",""),SUBSTITUTE(TEXT(BX205,"0000000000000,00"),",","")))</f>
        <v/>
      </c>
      <c r="BZ205" s="24">
        <f t="shared" ref="BZ205:BZ268" si="1355">IF(TRIM(AG205)="",0,TRUNC(AG205,2))</f>
        <v>0</v>
      </c>
      <c r="CA205" s="65" t="str">
        <f t="shared" ref="CA205:CA268" si="1356">IF(CB205="","",IF(BZ205&lt;0,SUBSTITUTE(TEXT(BZ205,"000000000000,00"),",",""),SUBSTITUTE(TEXT(BZ205,"0000000000000,00"),",","")))</f>
        <v/>
      </c>
      <c r="CB205" s="69" t="str">
        <f t="shared" ref="CB205:CB268" si="1357">IF(AI205="","",TEXT(AI205,"0000"))</f>
        <v/>
      </c>
      <c r="CC205" s="24">
        <f t="shared" ref="CC205:CC268" si="1358">IF(TRIM(AJ205)="",0,TRUNC(AJ205,2))</f>
        <v>0</v>
      </c>
      <c r="CD205" s="65" t="str">
        <f t="shared" ref="CD205:CD268" si="1359">IF(CB205="","",IF(CC205&lt;0,SUBSTITUTE(TEXT(CC205,"000000000000,00"),",",""),SUBSTITUTE(TEXT(CC205,"0000000000000,00"),",","")))</f>
        <v/>
      </c>
      <c r="CE205" s="73" t="str">
        <f>IF(CF205="","",MAX(CE$10:$CE204)+1)</f>
        <v/>
      </c>
      <c r="CF205" t="str">
        <f t="shared" si="1314"/>
        <v/>
      </c>
      <c r="CG205" s="22" t="str">
        <f>IF(CH205="","",MAX($CG$10:CG204)+1)</f>
        <v/>
      </c>
      <c r="CH205" s="22" t="str">
        <f t="shared" si="1315"/>
        <v/>
      </c>
      <c r="CI205" s="22" t="str">
        <f>IF(CJ205="","",MAX($CI$10:CI204)+1)</f>
        <v/>
      </c>
      <c r="CJ205" s="22" t="str">
        <f t="shared" si="1316"/>
        <v/>
      </c>
    </row>
    <row r="206" spans="2:88">
      <c r="B206" s="39"/>
      <c r="C206" s="3"/>
      <c r="D206" s="3" t="str">
        <f t="shared" si="1301"/>
        <v/>
      </c>
      <c r="E206" s="40"/>
      <c r="F206" s="40"/>
      <c r="G206" s="40">
        <f t="shared" si="1317"/>
        <v>0</v>
      </c>
      <c r="H206" s="3">
        <v>80</v>
      </c>
      <c r="I206" s="3" t="str">
        <f t="shared" si="1302"/>
        <v/>
      </c>
      <c r="J206" s="33"/>
      <c r="K206" s="3"/>
      <c r="L206" s="41"/>
      <c r="M206" s="41"/>
      <c r="N206" s="41"/>
      <c r="O206" s="41"/>
      <c r="P206" s="41"/>
      <c r="Q206" s="41"/>
      <c r="R206" s="41"/>
      <c r="S206" s="41"/>
      <c r="T206" s="3" t="s">
        <v>645</v>
      </c>
      <c r="U206" s="3" t="str">
        <f t="shared" si="1303"/>
        <v/>
      </c>
      <c r="V206" s="41">
        <v>1</v>
      </c>
      <c r="W206" s="41">
        <f t="shared" si="1318"/>
        <v>0</v>
      </c>
      <c r="X206" s="3">
        <v>0</v>
      </c>
      <c r="Y206" s="3" t="str">
        <f t="shared" si="1304"/>
        <v/>
      </c>
      <c r="Z206" s="3"/>
      <c r="AA206" s="39" t="str">
        <f t="shared" si="1319"/>
        <v/>
      </c>
      <c r="AC206" s="46"/>
      <c r="AD206" s="7"/>
      <c r="AE206" s="3" t="str">
        <f t="shared" si="1305"/>
        <v/>
      </c>
      <c r="AF206" s="47">
        <f t="shared" ref="AF206:AF269" si="1360">ROUND(AC206*AD206/100,2)</f>
        <v>0</v>
      </c>
      <c r="AG206" s="46"/>
      <c r="AH206" s="7"/>
      <c r="AI206" s="3" t="str">
        <f t="shared" si="1306"/>
        <v/>
      </c>
      <c r="AJ206" s="47">
        <f t="shared" ref="AJ206:AJ269" si="1361">ROUND(AG206*AH206/100,2)</f>
        <v>0</v>
      </c>
      <c r="AK206" s="53">
        <f t="shared" ref="AK206:AK269" si="1362">+AC206+AG206</f>
        <v>0</v>
      </c>
      <c r="AL206" s="53">
        <f t="shared" ref="AL206:AL269" si="1363">+AF206+AJ206</f>
        <v>0</v>
      </c>
      <c r="AN206" s="56">
        <f t="shared" si="1307"/>
        <v>0</v>
      </c>
      <c r="AP206" t="str">
        <f t="shared" si="1320"/>
        <v/>
      </c>
      <c r="AQ206" t="str">
        <f t="shared" si="1321"/>
        <v/>
      </c>
      <c r="AR206" t="str">
        <f t="shared" si="1322"/>
        <v/>
      </c>
      <c r="AS206" t="str">
        <f t="shared" si="1323"/>
        <v/>
      </c>
      <c r="AT206" t="str">
        <f t="shared" si="1324"/>
        <v/>
      </c>
      <c r="AU206" t="str">
        <f t="shared" si="1325"/>
        <v/>
      </c>
      <c r="AV206" t="str">
        <f t="shared" si="1326"/>
        <v/>
      </c>
      <c r="AW206" t="str">
        <f t="shared" si="1327"/>
        <v xml:space="preserve">                              </v>
      </c>
      <c r="AX206" s="24">
        <f t="shared" si="1328"/>
        <v>0</v>
      </c>
      <c r="AY206" s="65" t="str">
        <f t="shared" si="1329"/>
        <v>000000000000000</v>
      </c>
      <c r="AZ206" s="24">
        <f t="shared" si="1330"/>
        <v>0</v>
      </c>
      <c r="BA206" s="65" t="str">
        <f t="shared" si="1329"/>
        <v>000000000000000</v>
      </c>
      <c r="BB206" s="24">
        <f t="shared" si="1331"/>
        <v>0</v>
      </c>
      <c r="BC206" s="65" t="str">
        <f t="shared" ref="BC206" si="1364">IF(BB206&lt;0,SUBSTITUTE(TEXT(BB206,"000000000000,00"),",",""),SUBSTITUTE(TEXT(BB206,"0000000000000,00"),",",""))</f>
        <v>000000000000000</v>
      </c>
      <c r="BD206" s="24">
        <f t="shared" si="1333"/>
        <v>0</v>
      </c>
      <c r="BE206" s="65" t="str">
        <f t="shared" ref="BE206" si="1365">IF(BD206&lt;0,SUBSTITUTE(TEXT(BD206,"000000000000,00"),",",""),SUBSTITUTE(TEXT(BD206,"0000000000000,00"),",",""))</f>
        <v>000000000000000</v>
      </c>
      <c r="BF206" s="24">
        <f t="shared" si="1335"/>
        <v>0</v>
      </c>
      <c r="BG206" s="65" t="str">
        <f t="shared" ref="BG206" si="1366">IF(BF206&lt;0,SUBSTITUTE(TEXT(BF206,"000000000000,00"),",",""),SUBSTITUTE(TEXT(BF206,"0000000000000,00"),",",""))</f>
        <v>000000000000000</v>
      </c>
      <c r="BH206" s="24">
        <f t="shared" si="1337"/>
        <v>0</v>
      </c>
      <c r="BI206" s="65" t="str">
        <f t="shared" ref="BI206" si="1367">IF(BH206&lt;0,SUBSTITUTE(TEXT(BH206,"000000000000,00"),",",""),SUBSTITUTE(TEXT(BH206,"0000000000000,00"),",",""))</f>
        <v>000000000000000</v>
      </c>
      <c r="BJ206" s="24">
        <f t="shared" si="1339"/>
        <v>0</v>
      </c>
      <c r="BK206" s="65" t="str">
        <f t="shared" ref="BK206" si="1368">IF(BJ206&lt;0,SUBSTITUTE(TEXT(BJ206,"000000000000,00"),",",""),SUBSTITUTE(TEXT(BJ206,"0000000000000,00"),",",""))</f>
        <v>000000000000000</v>
      </c>
      <c r="BL206" s="24">
        <f t="shared" si="1341"/>
        <v>0</v>
      </c>
      <c r="BM206" s="65" t="str">
        <f t="shared" ref="BM206" si="1369">IF(BL206&lt;0,SUBSTITUTE(TEXT(BL206,"000000000000,00"),",",""),SUBSTITUTE(TEXT(BL206,"0000000000000,00"),",",""))</f>
        <v>000000000000000</v>
      </c>
      <c r="BN206" t="str">
        <f t="shared" si="1343"/>
        <v>PES</v>
      </c>
      <c r="BO206" t="str">
        <f t="shared" si="1344"/>
        <v>0001000000</v>
      </c>
      <c r="BP206">
        <f t="shared" si="1345"/>
        <v>0</v>
      </c>
      <c r="BQ206">
        <f t="shared" si="1346"/>
        <v>0</v>
      </c>
      <c r="BR206" s="24">
        <f t="shared" si="1347"/>
        <v>0</v>
      </c>
      <c r="BS206" s="65" t="str">
        <f t="shared" si="1348"/>
        <v>000000000000000</v>
      </c>
      <c r="BT206" t="str">
        <f t="shared" si="1349"/>
        <v>00000000</v>
      </c>
      <c r="BU206" s="24">
        <f t="shared" si="1350"/>
        <v>0</v>
      </c>
      <c r="BV206" s="65" t="str">
        <f t="shared" si="1351"/>
        <v/>
      </c>
      <c r="BW206" s="69" t="str">
        <f t="shared" si="1352"/>
        <v/>
      </c>
      <c r="BX206" s="24">
        <f t="shared" si="1353"/>
        <v>0</v>
      </c>
      <c r="BY206" s="65" t="str">
        <f t="shared" si="1354"/>
        <v/>
      </c>
      <c r="BZ206" s="24">
        <f t="shared" si="1355"/>
        <v>0</v>
      </c>
      <c r="CA206" s="65" t="str">
        <f t="shared" si="1356"/>
        <v/>
      </c>
      <c r="CB206" s="69" t="str">
        <f t="shared" si="1357"/>
        <v/>
      </c>
      <c r="CC206" s="24">
        <f t="shared" si="1358"/>
        <v>0</v>
      </c>
      <c r="CD206" s="65" t="str">
        <f t="shared" si="1359"/>
        <v/>
      </c>
      <c r="CE206" s="73" t="str">
        <f>IF(CF206="","",MAX(CE$10:$CE205)+1)</f>
        <v/>
      </c>
      <c r="CF206" t="str">
        <f t="shared" si="1314"/>
        <v/>
      </c>
      <c r="CG206" s="22" t="str">
        <f>IF(CH206="","",MAX($CG$10:CG205)+1)</f>
        <v/>
      </c>
      <c r="CH206" s="22" t="str">
        <f t="shared" si="1315"/>
        <v/>
      </c>
      <c r="CI206" s="22" t="str">
        <f>IF(CJ206="","",MAX($CI$10:CI205)+1)</f>
        <v/>
      </c>
      <c r="CJ206" s="22" t="str">
        <f t="shared" si="1316"/>
        <v/>
      </c>
    </row>
    <row r="207" spans="2:88">
      <c r="B207" s="39"/>
      <c r="C207" s="3"/>
      <c r="D207" s="3" t="str">
        <f t="shared" si="1301"/>
        <v/>
      </c>
      <c r="E207" s="40"/>
      <c r="F207" s="40"/>
      <c r="G207" s="40">
        <f t="shared" si="1317"/>
        <v>0</v>
      </c>
      <c r="H207" s="3">
        <v>80</v>
      </c>
      <c r="I207" s="3" t="str">
        <f t="shared" si="1302"/>
        <v/>
      </c>
      <c r="J207" s="33"/>
      <c r="K207" s="3"/>
      <c r="L207" s="41"/>
      <c r="M207" s="41"/>
      <c r="N207" s="41"/>
      <c r="O207" s="41"/>
      <c r="P207" s="41"/>
      <c r="Q207" s="41"/>
      <c r="R207" s="41"/>
      <c r="S207" s="41"/>
      <c r="T207" s="3" t="s">
        <v>645</v>
      </c>
      <c r="U207" s="3" t="str">
        <f t="shared" si="1303"/>
        <v/>
      </c>
      <c r="V207" s="41">
        <v>1</v>
      </c>
      <c r="W207" s="41">
        <f t="shared" si="1318"/>
        <v>0</v>
      </c>
      <c r="X207" s="3">
        <v>0</v>
      </c>
      <c r="Y207" s="3" t="str">
        <f t="shared" si="1304"/>
        <v/>
      </c>
      <c r="Z207" s="3"/>
      <c r="AA207" s="39" t="str">
        <f t="shared" si="1319"/>
        <v/>
      </c>
      <c r="AC207" s="46"/>
      <c r="AD207" s="7"/>
      <c r="AE207" s="3" t="str">
        <f t="shared" si="1305"/>
        <v/>
      </c>
      <c r="AF207" s="47">
        <f t="shared" si="1360"/>
        <v>0</v>
      </c>
      <c r="AG207" s="46"/>
      <c r="AH207" s="7"/>
      <c r="AI207" s="3" t="str">
        <f t="shared" si="1306"/>
        <v/>
      </c>
      <c r="AJ207" s="47">
        <f t="shared" si="1361"/>
        <v>0</v>
      </c>
      <c r="AK207" s="53">
        <f t="shared" si="1362"/>
        <v>0</v>
      </c>
      <c r="AL207" s="53">
        <f t="shared" si="1363"/>
        <v>0</v>
      </c>
      <c r="AN207" s="56">
        <f t="shared" si="1307"/>
        <v>0</v>
      </c>
      <c r="AP207" t="str">
        <f t="shared" si="1320"/>
        <v/>
      </c>
      <c r="AQ207" t="str">
        <f t="shared" si="1321"/>
        <v/>
      </c>
      <c r="AR207" t="str">
        <f t="shared" si="1322"/>
        <v/>
      </c>
      <c r="AS207" t="str">
        <f t="shared" si="1323"/>
        <v/>
      </c>
      <c r="AT207" t="str">
        <f t="shared" si="1324"/>
        <v/>
      </c>
      <c r="AU207" t="str">
        <f t="shared" si="1325"/>
        <v/>
      </c>
      <c r="AV207" t="str">
        <f t="shared" si="1326"/>
        <v/>
      </c>
      <c r="AW207" t="str">
        <f t="shared" si="1327"/>
        <v xml:space="preserve">                              </v>
      </c>
      <c r="AX207" s="24">
        <f t="shared" si="1328"/>
        <v>0</v>
      </c>
      <c r="AY207" s="65" t="str">
        <f t="shared" si="1329"/>
        <v>000000000000000</v>
      </c>
      <c r="AZ207" s="24">
        <f t="shared" si="1330"/>
        <v>0</v>
      </c>
      <c r="BA207" s="65" t="str">
        <f t="shared" si="1329"/>
        <v>000000000000000</v>
      </c>
      <c r="BB207" s="24">
        <f t="shared" si="1331"/>
        <v>0</v>
      </c>
      <c r="BC207" s="65" t="str">
        <f t="shared" ref="BC207" si="1370">IF(BB207&lt;0,SUBSTITUTE(TEXT(BB207,"000000000000,00"),",",""),SUBSTITUTE(TEXT(BB207,"0000000000000,00"),",",""))</f>
        <v>000000000000000</v>
      </c>
      <c r="BD207" s="24">
        <f t="shared" si="1333"/>
        <v>0</v>
      </c>
      <c r="BE207" s="65" t="str">
        <f t="shared" ref="BE207" si="1371">IF(BD207&lt;0,SUBSTITUTE(TEXT(BD207,"000000000000,00"),",",""),SUBSTITUTE(TEXT(BD207,"0000000000000,00"),",",""))</f>
        <v>000000000000000</v>
      </c>
      <c r="BF207" s="24">
        <f t="shared" si="1335"/>
        <v>0</v>
      </c>
      <c r="BG207" s="65" t="str">
        <f t="shared" ref="BG207" si="1372">IF(BF207&lt;0,SUBSTITUTE(TEXT(BF207,"000000000000,00"),",",""),SUBSTITUTE(TEXT(BF207,"0000000000000,00"),",",""))</f>
        <v>000000000000000</v>
      </c>
      <c r="BH207" s="24">
        <f t="shared" si="1337"/>
        <v>0</v>
      </c>
      <c r="BI207" s="65" t="str">
        <f t="shared" ref="BI207" si="1373">IF(BH207&lt;0,SUBSTITUTE(TEXT(BH207,"000000000000,00"),",",""),SUBSTITUTE(TEXT(BH207,"0000000000000,00"),",",""))</f>
        <v>000000000000000</v>
      </c>
      <c r="BJ207" s="24">
        <f t="shared" si="1339"/>
        <v>0</v>
      </c>
      <c r="BK207" s="65" t="str">
        <f t="shared" ref="BK207" si="1374">IF(BJ207&lt;0,SUBSTITUTE(TEXT(BJ207,"000000000000,00"),",",""),SUBSTITUTE(TEXT(BJ207,"0000000000000,00"),",",""))</f>
        <v>000000000000000</v>
      </c>
      <c r="BL207" s="24">
        <f t="shared" si="1341"/>
        <v>0</v>
      </c>
      <c r="BM207" s="65" t="str">
        <f t="shared" ref="BM207" si="1375">IF(BL207&lt;0,SUBSTITUTE(TEXT(BL207,"000000000000,00"),",",""),SUBSTITUTE(TEXT(BL207,"0000000000000,00"),",",""))</f>
        <v>000000000000000</v>
      </c>
      <c r="BN207" t="str">
        <f t="shared" si="1343"/>
        <v>PES</v>
      </c>
      <c r="BO207" t="str">
        <f t="shared" si="1344"/>
        <v>0001000000</v>
      </c>
      <c r="BP207">
        <f t="shared" si="1345"/>
        <v>0</v>
      </c>
      <c r="BQ207">
        <f t="shared" si="1346"/>
        <v>0</v>
      </c>
      <c r="BR207" s="24">
        <f t="shared" si="1347"/>
        <v>0</v>
      </c>
      <c r="BS207" s="65" t="str">
        <f t="shared" si="1348"/>
        <v>000000000000000</v>
      </c>
      <c r="BT207" t="str">
        <f t="shared" si="1349"/>
        <v>00000000</v>
      </c>
      <c r="BU207" s="24">
        <f t="shared" si="1350"/>
        <v>0</v>
      </c>
      <c r="BV207" s="65" t="str">
        <f t="shared" si="1351"/>
        <v/>
      </c>
      <c r="BW207" s="69" t="str">
        <f t="shared" si="1352"/>
        <v/>
      </c>
      <c r="BX207" s="24">
        <f t="shared" si="1353"/>
        <v>0</v>
      </c>
      <c r="BY207" s="65" t="str">
        <f t="shared" si="1354"/>
        <v/>
      </c>
      <c r="BZ207" s="24">
        <f t="shared" si="1355"/>
        <v>0</v>
      </c>
      <c r="CA207" s="65" t="str">
        <f t="shared" si="1356"/>
        <v/>
      </c>
      <c r="CB207" s="69" t="str">
        <f t="shared" si="1357"/>
        <v/>
      </c>
      <c r="CC207" s="24">
        <f t="shared" si="1358"/>
        <v>0</v>
      </c>
      <c r="CD207" s="65" t="str">
        <f t="shared" si="1359"/>
        <v/>
      </c>
      <c r="CE207" s="73" t="str">
        <f>IF(CF207="","",MAX(CE$10:$CE206)+1)</f>
        <v/>
      </c>
      <c r="CF207" t="str">
        <f t="shared" si="1314"/>
        <v/>
      </c>
      <c r="CG207" s="22" t="str">
        <f>IF(CH207="","",MAX($CG$10:CG206)+1)</f>
        <v/>
      </c>
      <c r="CH207" s="22" t="str">
        <f t="shared" si="1315"/>
        <v/>
      </c>
      <c r="CI207" s="22" t="str">
        <f>IF(CJ207="","",MAX($CI$10:CI206)+1)</f>
        <v/>
      </c>
      <c r="CJ207" s="22" t="str">
        <f t="shared" si="1316"/>
        <v/>
      </c>
    </row>
    <row r="208" spans="2:88">
      <c r="B208" s="39"/>
      <c r="C208" s="3"/>
      <c r="D208" s="3" t="str">
        <f t="shared" si="1301"/>
        <v/>
      </c>
      <c r="E208" s="40"/>
      <c r="F208" s="40"/>
      <c r="G208" s="40">
        <f t="shared" si="1317"/>
        <v>0</v>
      </c>
      <c r="H208" s="3">
        <v>80</v>
      </c>
      <c r="I208" s="3" t="str">
        <f t="shared" si="1302"/>
        <v/>
      </c>
      <c r="J208" s="33"/>
      <c r="K208" s="3"/>
      <c r="L208" s="41"/>
      <c r="M208" s="41"/>
      <c r="N208" s="41"/>
      <c r="O208" s="41"/>
      <c r="P208" s="41"/>
      <c r="Q208" s="41"/>
      <c r="R208" s="41"/>
      <c r="S208" s="41"/>
      <c r="T208" s="3" t="s">
        <v>645</v>
      </c>
      <c r="U208" s="3" t="str">
        <f t="shared" si="1303"/>
        <v/>
      </c>
      <c r="V208" s="41">
        <v>1</v>
      </c>
      <c r="W208" s="41">
        <f t="shared" si="1318"/>
        <v>0</v>
      </c>
      <c r="X208" s="3">
        <v>0</v>
      </c>
      <c r="Y208" s="3" t="str">
        <f t="shared" si="1304"/>
        <v/>
      </c>
      <c r="Z208" s="3"/>
      <c r="AA208" s="39" t="str">
        <f t="shared" si="1319"/>
        <v/>
      </c>
      <c r="AC208" s="46"/>
      <c r="AD208" s="7"/>
      <c r="AE208" s="3" t="str">
        <f t="shared" si="1305"/>
        <v/>
      </c>
      <c r="AF208" s="47">
        <f t="shared" si="1360"/>
        <v>0</v>
      </c>
      <c r="AG208" s="46"/>
      <c r="AH208" s="7"/>
      <c r="AI208" s="3" t="str">
        <f t="shared" si="1306"/>
        <v/>
      </c>
      <c r="AJ208" s="47">
        <f t="shared" si="1361"/>
        <v>0</v>
      </c>
      <c r="AK208" s="53">
        <f t="shared" si="1362"/>
        <v>0</v>
      </c>
      <c r="AL208" s="53">
        <f t="shared" si="1363"/>
        <v>0</v>
      </c>
      <c r="AN208" s="56">
        <f t="shared" si="1307"/>
        <v>0</v>
      </c>
      <c r="AP208" t="str">
        <f t="shared" si="1320"/>
        <v/>
      </c>
      <c r="AQ208" t="str">
        <f t="shared" si="1321"/>
        <v/>
      </c>
      <c r="AR208" t="str">
        <f t="shared" si="1322"/>
        <v/>
      </c>
      <c r="AS208" t="str">
        <f t="shared" si="1323"/>
        <v/>
      </c>
      <c r="AT208" t="str">
        <f t="shared" si="1324"/>
        <v/>
      </c>
      <c r="AU208" t="str">
        <f t="shared" si="1325"/>
        <v/>
      </c>
      <c r="AV208" t="str">
        <f t="shared" si="1326"/>
        <v/>
      </c>
      <c r="AW208" t="str">
        <f t="shared" si="1327"/>
        <v xml:space="preserve">                              </v>
      </c>
      <c r="AX208" s="24">
        <f t="shared" si="1328"/>
        <v>0</v>
      </c>
      <c r="AY208" s="65" t="str">
        <f t="shared" si="1329"/>
        <v>000000000000000</v>
      </c>
      <c r="AZ208" s="24">
        <f t="shared" si="1330"/>
        <v>0</v>
      </c>
      <c r="BA208" s="65" t="str">
        <f t="shared" si="1329"/>
        <v>000000000000000</v>
      </c>
      <c r="BB208" s="24">
        <f t="shared" si="1331"/>
        <v>0</v>
      </c>
      <c r="BC208" s="65" t="str">
        <f t="shared" ref="BC208" si="1376">IF(BB208&lt;0,SUBSTITUTE(TEXT(BB208,"000000000000,00"),",",""),SUBSTITUTE(TEXT(BB208,"0000000000000,00"),",",""))</f>
        <v>000000000000000</v>
      </c>
      <c r="BD208" s="24">
        <f t="shared" si="1333"/>
        <v>0</v>
      </c>
      <c r="BE208" s="65" t="str">
        <f t="shared" ref="BE208" si="1377">IF(BD208&lt;0,SUBSTITUTE(TEXT(BD208,"000000000000,00"),",",""),SUBSTITUTE(TEXT(BD208,"0000000000000,00"),",",""))</f>
        <v>000000000000000</v>
      </c>
      <c r="BF208" s="24">
        <f t="shared" si="1335"/>
        <v>0</v>
      </c>
      <c r="BG208" s="65" t="str">
        <f t="shared" ref="BG208" si="1378">IF(BF208&lt;0,SUBSTITUTE(TEXT(BF208,"000000000000,00"),",",""),SUBSTITUTE(TEXT(BF208,"0000000000000,00"),",",""))</f>
        <v>000000000000000</v>
      </c>
      <c r="BH208" s="24">
        <f t="shared" si="1337"/>
        <v>0</v>
      </c>
      <c r="BI208" s="65" t="str">
        <f t="shared" ref="BI208" si="1379">IF(BH208&lt;0,SUBSTITUTE(TEXT(BH208,"000000000000,00"),",",""),SUBSTITUTE(TEXT(BH208,"0000000000000,00"),",",""))</f>
        <v>000000000000000</v>
      </c>
      <c r="BJ208" s="24">
        <f t="shared" si="1339"/>
        <v>0</v>
      </c>
      <c r="BK208" s="65" t="str">
        <f t="shared" ref="BK208" si="1380">IF(BJ208&lt;0,SUBSTITUTE(TEXT(BJ208,"000000000000,00"),",",""),SUBSTITUTE(TEXT(BJ208,"0000000000000,00"),",",""))</f>
        <v>000000000000000</v>
      </c>
      <c r="BL208" s="24">
        <f t="shared" si="1341"/>
        <v>0</v>
      </c>
      <c r="BM208" s="65" t="str">
        <f t="shared" ref="BM208" si="1381">IF(BL208&lt;0,SUBSTITUTE(TEXT(BL208,"000000000000,00"),",",""),SUBSTITUTE(TEXT(BL208,"0000000000000,00"),",",""))</f>
        <v>000000000000000</v>
      </c>
      <c r="BN208" t="str">
        <f t="shared" si="1343"/>
        <v>PES</v>
      </c>
      <c r="BO208" t="str">
        <f t="shared" si="1344"/>
        <v>0001000000</v>
      </c>
      <c r="BP208">
        <f t="shared" si="1345"/>
        <v>0</v>
      </c>
      <c r="BQ208">
        <f t="shared" si="1346"/>
        <v>0</v>
      </c>
      <c r="BR208" s="24">
        <f t="shared" si="1347"/>
        <v>0</v>
      </c>
      <c r="BS208" s="65" t="str">
        <f t="shared" si="1348"/>
        <v>000000000000000</v>
      </c>
      <c r="BT208" t="str">
        <f t="shared" si="1349"/>
        <v>00000000</v>
      </c>
      <c r="BU208" s="24">
        <f t="shared" si="1350"/>
        <v>0</v>
      </c>
      <c r="BV208" s="65" t="str">
        <f t="shared" si="1351"/>
        <v/>
      </c>
      <c r="BW208" s="69" t="str">
        <f t="shared" si="1352"/>
        <v/>
      </c>
      <c r="BX208" s="24">
        <f t="shared" si="1353"/>
        <v>0</v>
      </c>
      <c r="BY208" s="65" t="str">
        <f t="shared" si="1354"/>
        <v/>
      </c>
      <c r="BZ208" s="24">
        <f t="shared" si="1355"/>
        <v>0</v>
      </c>
      <c r="CA208" s="65" t="str">
        <f t="shared" si="1356"/>
        <v/>
      </c>
      <c r="CB208" s="69" t="str">
        <f t="shared" si="1357"/>
        <v/>
      </c>
      <c r="CC208" s="24">
        <f t="shared" si="1358"/>
        <v>0</v>
      </c>
      <c r="CD208" s="65" t="str">
        <f t="shared" si="1359"/>
        <v/>
      </c>
      <c r="CE208" s="73" t="str">
        <f>IF(CF208="","",MAX(CE$10:$CE207)+1)</f>
        <v/>
      </c>
      <c r="CF208" t="str">
        <f t="shared" si="1314"/>
        <v/>
      </c>
      <c r="CG208" s="22" t="str">
        <f>IF(CH208="","",MAX($CG$10:CG207)+1)</f>
        <v/>
      </c>
      <c r="CH208" s="22" t="str">
        <f t="shared" si="1315"/>
        <v/>
      </c>
      <c r="CI208" s="22" t="str">
        <f>IF(CJ208="","",MAX($CI$10:CI207)+1)</f>
        <v/>
      </c>
      <c r="CJ208" s="22" t="str">
        <f t="shared" si="1316"/>
        <v/>
      </c>
    </row>
    <row r="209" spans="2:88">
      <c r="B209" s="39"/>
      <c r="C209" s="3"/>
      <c r="D209" s="3" t="str">
        <f t="shared" si="1301"/>
        <v/>
      </c>
      <c r="E209" s="40"/>
      <c r="F209" s="40"/>
      <c r="G209" s="40">
        <f t="shared" si="1317"/>
        <v>0</v>
      </c>
      <c r="H209" s="3">
        <v>80</v>
      </c>
      <c r="I209" s="3" t="str">
        <f t="shared" si="1302"/>
        <v/>
      </c>
      <c r="J209" s="33"/>
      <c r="K209" s="3"/>
      <c r="L209" s="41"/>
      <c r="M209" s="41"/>
      <c r="N209" s="41"/>
      <c r="O209" s="41"/>
      <c r="P209" s="41"/>
      <c r="Q209" s="41"/>
      <c r="R209" s="41"/>
      <c r="S209" s="41"/>
      <c r="T209" s="3" t="s">
        <v>645</v>
      </c>
      <c r="U209" s="3" t="str">
        <f t="shared" si="1303"/>
        <v/>
      </c>
      <c r="V209" s="41">
        <v>1</v>
      </c>
      <c r="W209" s="41">
        <f t="shared" si="1318"/>
        <v>0</v>
      </c>
      <c r="X209" s="3">
        <v>0</v>
      </c>
      <c r="Y209" s="3" t="str">
        <f t="shared" si="1304"/>
        <v/>
      </c>
      <c r="Z209" s="3"/>
      <c r="AA209" s="39" t="str">
        <f t="shared" si="1319"/>
        <v/>
      </c>
      <c r="AC209" s="46"/>
      <c r="AD209" s="7"/>
      <c r="AE209" s="3" t="str">
        <f t="shared" si="1305"/>
        <v/>
      </c>
      <c r="AF209" s="47">
        <f t="shared" si="1360"/>
        <v>0</v>
      </c>
      <c r="AG209" s="46"/>
      <c r="AH209" s="7"/>
      <c r="AI209" s="3" t="str">
        <f t="shared" si="1306"/>
        <v/>
      </c>
      <c r="AJ209" s="47">
        <f t="shared" si="1361"/>
        <v>0</v>
      </c>
      <c r="AK209" s="53">
        <f t="shared" si="1362"/>
        <v>0</v>
      </c>
      <c r="AL209" s="53">
        <f t="shared" si="1363"/>
        <v>0</v>
      </c>
      <c r="AN209" s="56">
        <f t="shared" si="1307"/>
        <v>0</v>
      </c>
      <c r="AP209" t="str">
        <f t="shared" si="1320"/>
        <v/>
      </c>
      <c r="AQ209" t="str">
        <f t="shared" si="1321"/>
        <v/>
      </c>
      <c r="AR209" t="str">
        <f t="shared" si="1322"/>
        <v/>
      </c>
      <c r="AS209" t="str">
        <f t="shared" si="1323"/>
        <v/>
      </c>
      <c r="AT209" t="str">
        <f t="shared" si="1324"/>
        <v/>
      </c>
      <c r="AU209" t="str">
        <f t="shared" si="1325"/>
        <v/>
      </c>
      <c r="AV209" t="str">
        <f t="shared" si="1326"/>
        <v/>
      </c>
      <c r="AW209" t="str">
        <f t="shared" si="1327"/>
        <v xml:space="preserve">                              </v>
      </c>
      <c r="AX209" s="24">
        <f t="shared" si="1328"/>
        <v>0</v>
      </c>
      <c r="AY209" s="65" t="str">
        <f t="shared" si="1329"/>
        <v>000000000000000</v>
      </c>
      <c r="AZ209" s="24">
        <f t="shared" si="1330"/>
        <v>0</v>
      </c>
      <c r="BA209" s="65" t="str">
        <f t="shared" si="1329"/>
        <v>000000000000000</v>
      </c>
      <c r="BB209" s="24">
        <f t="shared" si="1331"/>
        <v>0</v>
      </c>
      <c r="BC209" s="65" t="str">
        <f t="shared" ref="BC209" si="1382">IF(BB209&lt;0,SUBSTITUTE(TEXT(BB209,"000000000000,00"),",",""),SUBSTITUTE(TEXT(BB209,"0000000000000,00"),",",""))</f>
        <v>000000000000000</v>
      </c>
      <c r="BD209" s="24">
        <f t="shared" si="1333"/>
        <v>0</v>
      </c>
      <c r="BE209" s="65" t="str">
        <f t="shared" ref="BE209" si="1383">IF(BD209&lt;0,SUBSTITUTE(TEXT(BD209,"000000000000,00"),",",""),SUBSTITUTE(TEXT(BD209,"0000000000000,00"),",",""))</f>
        <v>000000000000000</v>
      </c>
      <c r="BF209" s="24">
        <f t="shared" si="1335"/>
        <v>0</v>
      </c>
      <c r="BG209" s="65" t="str">
        <f t="shared" ref="BG209" si="1384">IF(BF209&lt;0,SUBSTITUTE(TEXT(BF209,"000000000000,00"),",",""),SUBSTITUTE(TEXT(BF209,"0000000000000,00"),",",""))</f>
        <v>000000000000000</v>
      </c>
      <c r="BH209" s="24">
        <f t="shared" si="1337"/>
        <v>0</v>
      </c>
      <c r="BI209" s="65" t="str">
        <f t="shared" ref="BI209" si="1385">IF(BH209&lt;0,SUBSTITUTE(TEXT(BH209,"000000000000,00"),",",""),SUBSTITUTE(TEXT(BH209,"0000000000000,00"),",",""))</f>
        <v>000000000000000</v>
      </c>
      <c r="BJ209" s="24">
        <f t="shared" si="1339"/>
        <v>0</v>
      </c>
      <c r="BK209" s="65" t="str">
        <f t="shared" ref="BK209" si="1386">IF(BJ209&lt;0,SUBSTITUTE(TEXT(BJ209,"000000000000,00"),",",""),SUBSTITUTE(TEXT(BJ209,"0000000000000,00"),",",""))</f>
        <v>000000000000000</v>
      </c>
      <c r="BL209" s="24">
        <f t="shared" si="1341"/>
        <v>0</v>
      </c>
      <c r="BM209" s="65" t="str">
        <f t="shared" ref="BM209" si="1387">IF(BL209&lt;0,SUBSTITUTE(TEXT(BL209,"000000000000,00"),",",""),SUBSTITUTE(TEXT(BL209,"0000000000000,00"),",",""))</f>
        <v>000000000000000</v>
      </c>
      <c r="BN209" t="str">
        <f t="shared" si="1343"/>
        <v>PES</v>
      </c>
      <c r="BO209" t="str">
        <f t="shared" si="1344"/>
        <v>0001000000</v>
      </c>
      <c r="BP209">
        <f t="shared" si="1345"/>
        <v>0</v>
      </c>
      <c r="BQ209">
        <f t="shared" si="1346"/>
        <v>0</v>
      </c>
      <c r="BR209" s="24">
        <f t="shared" si="1347"/>
        <v>0</v>
      </c>
      <c r="BS209" s="65" t="str">
        <f t="shared" si="1348"/>
        <v>000000000000000</v>
      </c>
      <c r="BT209" t="str">
        <f t="shared" si="1349"/>
        <v>00000000</v>
      </c>
      <c r="BU209" s="24">
        <f t="shared" si="1350"/>
        <v>0</v>
      </c>
      <c r="BV209" s="65" t="str">
        <f t="shared" si="1351"/>
        <v/>
      </c>
      <c r="BW209" s="69" t="str">
        <f t="shared" si="1352"/>
        <v/>
      </c>
      <c r="BX209" s="24">
        <f t="shared" si="1353"/>
        <v>0</v>
      </c>
      <c r="BY209" s="65" t="str">
        <f t="shared" si="1354"/>
        <v/>
      </c>
      <c r="BZ209" s="24">
        <f t="shared" si="1355"/>
        <v>0</v>
      </c>
      <c r="CA209" s="65" t="str">
        <f t="shared" si="1356"/>
        <v/>
      </c>
      <c r="CB209" s="69" t="str">
        <f t="shared" si="1357"/>
        <v/>
      </c>
      <c r="CC209" s="24">
        <f t="shared" si="1358"/>
        <v>0</v>
      </c>
      <c r="CD209" s="65" t="str">
        <f t="shared" si="1359"/>
        <v/>
      </c>
      <c r="CE209" s="73" t="str">
        <f>IF(CF209="","",MAX(CE$10:$CE208)+1)</f>
        <v/>
      </c>
      <c r="CF209" t="str">
        <f t="shared" si="1314"/>
        <v/>
      </c>
      <c r="CG209" s="22" t="str">
        <f>IF(CH209="","",MAX($CG$10:CG208)+1)</f>
        <v/>
      </c>
      <c r="CH209" s="22" t="str">
        <f t="shared" si="1315"/>
        <v/>
      </c>
      <c r="CI209" s="22" t="str">
        <f>IF(CJ209="","",MAX($CI$10:CI208)+1)</f>
        <v/>
      </c>
      <c r="CJ209" s="22" t="str">
        <f t="shared" si="1316"/>
        <v/>
      </c>
    </row>
    <row r="210" spans="2:88">
      <c r="B210" s="39"/>
      <c r="C210" s="3"/>
      <c r="D210" s="3" t="str">
        <f t="shared" si="1301"/>
        <v/>
      </c>
      <c r="E210" s="40"/>
      <c r="F210" s="40"/>
      <c r="G210" s="40">
        <f t="shared" si="1317"/>
        <v>0</v>
      </c>
      <c r="H210" s="3">
        <v>80</v>
      </c>
      <c r="I210" s="3" t="str">
        <f t="shared" si="1302"/>
        <v/>
      </c>
      <c r="J210" s="33"/>
      <c r="K210" s="3"/>
      <c r="L210" s="41"/>
      <c r="M210" s="41"/>
      <c r="N210" s="41"/>
      <c r="O210" s="41"/>
      <c r="P210" s="41"/>
      <c r="Q210" s="41"/>
      <c r="R210" s="41"/>
      <c r="S210" s="41"/>
      <c r="T210" s="3" t="s">
        <v>645</v>
      </c>
      <c r="U210" s="3" t="str">
        <f t="shared" si="1303"/>
        <v/>
      </c>
      <c r="V210" s="41">
        <v>1</v>
      </c>
      <c r="W210" s="41">
        <f t="shared" si="1318"/>
        <v>0</v>
      </c>
      <c r="X210" s="3">
        <v>0</v>
      </c>
      <c r="Y210" s="3" t="str">
        <f t="shared" si="1304"/>
        <v/>
      </c>
      <c r="Z210" s="3"/>
      <c r="AA210" s="39" t="str">
        <f t="shared" si="1319"/>
        <v/>
      </c>
      <c r="AC210" s="46"/>
      <c r="AD210" s="7"/>
      <c r="AE210" s="3" t="str">
        <f t="shared" si="1305"/>
        <v/>
      </c>
      <c r="AF210" s="47">
        <f t="shared" si="1360"/>
        <v>0</v>
      </c>
      <c r="AG210" s="46"/>
      <c r="AH210" s="7"/>
      <c r="AI210" s="3" t="str">
        <f t="shared" si="1306"/>
        <v/>
      </c>
      <c r="AJ210" s="47">
        <f t="shared" si="1361"/>
        <v>0</v>
      </c>
      <c r="AK210" s="53">
        <f t="shared" si="1362"/>
        <v>0</v>
      </c>
      <c r="AL210" s="53">
        <f t="shared" si="1363"/>
        <v>0</v>
      </c>
      <c r="AN210" s="56">
        <f t="shared" si="1307"/>
        <v>0</v>
      </c>
      <c r="AP210" t="str">
        <f t="shared" si="1320"/>
        <v/>
      </c>
      <c r="AQ210" t="str">
        <f t="shared" si="1321"/>
        <v/>
      </c>
      <c r="AR210" t="str">
        <f t="shared" si="1322"/>
        <v/>
      </c>
      <c r="AS210" t="str">
        <f t="shared" si="1323"/>
        <v/>
      </c>
      <c r="AT210" t="str">
        <f t="shared" si="1324"/>
        <v/>
      </c>
      <c r="AU210" t="str">
        <f t="shared" si="1325"/>
        <v/>
      </c>
      <c r="AV210" t="str">
        <f t="shared" si="1326"/>
        <v/>
      </c>
      <c r="AW210" t="str">
        <f t="shared" si="1327"/>
        <v xml:space="preserve">                              </v>
      </c>
      <c r="AX210" s="24">
        <f t="shared" si="1328"/>
        <v>0</v>
      </c>
      <c r="AY210" s="65" t="str">
        <f t="shared" si="1329"/>
        <v>000000000000000</v>
      </c>
      <c r="AZ210" s="24">
        <f t="shared" si="1330"/>
        <v>0</v>
      </c>
      <c r="BA210" s="65" t="str">
        <f t="shared" si="1329"/>
        <v>000000000000000</v>
      </c>
      <c r="BB210" s="24">
        <f t="shared" si="1331"/>
        <v>0</v>
      </c>
      <c r="BC210" s="65" t="str">
        <f t="shared" ref="BC210" si="1388">IF(BB210&lt;0,SUBSTITUTE(TEXT(BB210,"000000000000,00"),",",""),SUBSTITUTE(TEXT(BB210,"0000000000000,00"),",",""))</f>
        <v>000000000000000</v>
      </c>
      <c r="BD210" s="24">
        <f t="shared" si="1333"/>
        <v>0</v>
      </c>
      <c r="BE210" s="65" t="str">
        <f t="shared" ref="BE210" si="1389">IF(BD210&lt;0,SUBSTITUTE(TEXT(BD210,"000000000000,00"),",",""),SUBSTITUTE(TEXT(BD210,"0000000000000,00"),",",""))</f>
        <v>000000000000000</v>
      </c>
      <c r="BF210" s="24">
        <f t="shared" si="1335"/>
        <v>0</v>
      </c>
      <c r="BG210" s="65" t="str">
        <f t="shared" ref="BG210" si="1390">IF(BF210&lt;0,SUBSTITUTE(TEXT(BF210,"000000000000,00"),",",""),SUBSTITUTE(TEXT(BF210,"0000000000000,00"),",",""))</f>
        <v>000000000000000</v>
      </c>
      <c r="BH210" s="24">
        <f t="shared" si="1337"/>
        <v>0</v>
      </c>
      <c r="BI210" s="65" t="str">
        <f t="shared" ref="BI210" si="1391">IF(BH210&lt;0,SUBSTITUTE(TEXT(BH210,"000000000000,00"),",",""),SUBSTITUTE(TEXT(BH210,"0000000000000,00"),",",""))</f>
        <v>000000000000000</v>
      </c>
      <c r="BJ210" s="24">
        <f t="shared" si="1339"/>
        <v>0</v>
      </c>
      <c r="BK210" s="65" t="str">
        <f t="shared" ref="BK210" si="1392">IF(BJ210&lt;0,SUBSTITUTE(TEXT(BJ210,"000000000000,00"),",",""),SUBSTITUTE(TEXT(BJ210,"0000000000000,00"),",",""))</f>
        <v>000000000000000</v>
      </c>
      <c r="BL210" s="24">
        <f t="shared" si="1341"/>
        <v>0</v>
      </c>
      <c r="BM210" s="65" t="str">
        <f t="shared" ref="BM210" si="1393">IF(BL210&lt;0,SUBSTITUTE(TEXT(BL210,"000000000000,00"),",",""),SUBSTITUTE(TEXT(BL210,"0000000000000,00"),",",""))</f>
        <v>000000000000000</v>
      </c>
      <c r="BN210" t="str">
        <f t="shared" si="1343"/>
        <v>PES</v>
      </c>
      <c r="BO210" t="str">
        <f t="shared" si="1344"/>
        <v>0001000000</v>
      </c>
      <c r="BP210">
        <f t="shared" si="1345"/>
        <v>0</v>
      </c>
      <c r="BQ210">
        <f t="shared" si="1346"/>
        <v>0</v>
      </c>
      <c r="BR210" s="24">
        <f t="shared" si="1347"/>
        <v>0</v>
      </c>
      <c r="BS210" s="65" t="str">
        <f t="shared" si="1348"/>
        <v>000000000000000</v>
      </c>
      <c r="BT210" t="str">
        <f t="shared" si="1349"/>
        <v>00000000</v>
      </c>
      <c r="BU210" s="24">
        <f t="shared" si="1350"/>
        <v>0</v>
      </c>
      <c r="BV210" s="65" t="str">
        <f t="shared" si="1351"/>
        <v/>
      </c>
      <c r="BW210" s="69" t="str">
        <f t="shared" si="1352"/>
        <v/>
      </c>
      <c r="BX210" s="24">
        <f t="shared" si="1353"/>
        <v>0</v>
      </c>
      <c r="BY210" s="65" t="str">
        <f t="shared" si="1354"/>
        <v/>
      </c>
      <c r="BZ210" s="24">
        <f t="shared" si="1355"/>
        <v>0</v>
      </c>
      <c r="CA210" s="65" t="str">
        <f t="shared" si="1356"/>
        <v/>
      </c>
      <c r="CB210" s="69" t="str">
        <f t="shared" si="1357"/>
        <v/>
      </c>
      <c r="CC210" s="24">
        <f t="shared" si="1358"/>
        <v>0</v>
      </c>
      <c r="CD210" s="65" t="str">
        <f t="shared" si="1359"/>
        <v/>
      </c>
      <c r="CE210" s="73" t="str">
        <f>IF(CF210="","",MAX(CE$10:$CE209)+1)</f>
        <v/>
      </c>
      <c r="CF210" t="str">
        <f t="shared" si="1314"/>
        <v/>
      </c>
      <c r="CG210" s="22" t="str">
        <f>IF(CH210="","",MAX($CG$10:CG209)+1)</f>
        <v/>
      </c>
      <c r="CH210" s="22" t="str">
        <f t="shared" si="1315"/>
        <v/>
      </c>
      <c r="CI210" s="22" t="str">
        <f>IF(CJ210="","",MAX($CI$10:CI209)+1)</f>
        <v/>
      </c>
      <c r="CJ210" s="22" t="str">
        <f t="shared" si="1316"/>
        <v/>
      </c>
    </row>
    <row r="211" spans="2:88">
      <c r="B211" s="39"/>
      <c r="C211" s="3"/>
      <c r="D211" s="3" t="str">
        <f t="shared" si="1301"/>
        <v/>
      </c>
      <c r="E211" s="40"/>
      <c r="F211" s="40"/>
      <c r="G211" s="40">
        <f t="shared" si="1317"/>
        <v>0</v>
      </c>
      <c r="H211" s="3">
        <v>80</v>
      </c>
      <c r="I211" s="3" t="str">
        <f t="shared" si="1302"/>
        <v/>
      </c>
      <c r="J211" s="33"/>
      <c r="K211" s="3"/>
      <c r="L211" s="41"/>
      <c r="M211" s="41"/>
      <c r="N211" s="41"/>
      <c r="O211" s="41"/>
      <c r="P211" s="41"/>
      <c r="Q211" s="41"/>
      <c r="R211" s="41"/>
      <c r="S211" s="41"/>
      <c r="T211" s="3" t="s">
        <v>645</v>
      </c>
      <c r="U211" s="3" t="str">
        <f t="shared" si="1303"/>
        <v/>
      </c>
      <c r="V211" s="41">
        <v>1</v>
      </c>
      <c r="W211" s="41">
        <f t="shared" si="1318"/>
        <v>0</v>
      </c>
      <c r="X211" s="3">
        <v>0</v>
      </c>
      <c r="Y211" s="3" t="str">
        <f t="shared" si="1304"/>
        <v/>
      </c>
      <c r="Z211" s="3"/>
      <c r="AA211" s="39" t="str">
        <f t="shared" si="1319"/>
        <v/>
      </c>
      <c r="AC211" s="46"/>
      <c r="AD211" s="7"/>
      <c r="AE211" s="3" t="str">
        <f t="shared" si="1305"/>
        <v/>
      </c>
      <c r="AF211" s="47">
        <f t="shared" si="1360"/>
        <v>0</v>
      </c>
      <c r="AG211" s="46"/>
      <c r="AH211" s="7"/>
      <c r="AI211" s="3" t="str">
        <f t="shared" si="1306"/>
        <v/>
      </c>
      <c r="AJ211" s="47">
        <f t="shared" si="1361"/>
        <v>0</v>
      </c>
      <c r="AK211" s="53">
        <f t="shared" si="1362"/>
        <v>0</v>
      </c>
      <c r="AL211" s="53">
        <f t="shared" si="1363"/>
        <v>0</v>
      </c>
      <c r="AN211" s="56">
        <f t="shared" si="1307"/>
        <v>0</v>
      </c>
      <c r="AP211" t="str">
        <f t="shared" si="1320"/>
        <v/>
      </c>
      <c r="AQ211" t="str">
        <f t="shared" si="1321"/>
        <v/>
      </c>
      <c r="AR211" t="str">
        <f t="shared" si="1322"/>
        <v/>
      </c>
      <c r="AS211" t="str">
        <f t="shared" si="1323"/>
        <v/>
      </c>
      <c r="AT211" t="str">
        <f t="shared" si="1324"/>
        <v/>
      </c>
      <c r="AU211" t="str">
        <f t="shared" si="1325"/>
        <v/>
      </c>
      <c r="AV211" t="str">
        <f t="shared" si="1326"/>
        <v/>
      </c>
      <c r="AW211" t="str">
        <f t="shared" si="1327"/>
        <v xml:space="preserve">                              </v>
      </c>
      <c r="AX211" s="24">
        <f t="shared" si="1328"/>
        <v>0</v>
      </c>
      <c r="AY211" s="65" t="str">
        <f t="shared" si="1329"/>
        <v>000000000000000</v>
      </c>
      <c r="AZ211" s="24">
        <f t="shared" si="1330"/>
        <v>0</v>
      </c>
      <c r="BA211" s="65" t="str">
        <f t="shared" si="1329"/>
        <v>000000000000000</v>
      </c>
      <c r="BB211" s="24">
        <f t="shared" si="1331"/>
        <v>0</v>
      </c>
      <c r="BC211" s="65" t="str">
        <f t="shared" ref="BC211" si="1394">IF(BB211&lt;0,SUBSTITUTE(TEXT(BB211,"000000000000,00"),",",""),SUBSTITUTE(TEXT(BB211,"0000000000000,00"),",",""))</f>
        <v>000000000000000</v>
      </c>
      <c r="BD211" s="24">
        <f t="shared" si="1333"/>
        <v>0</v>
      </c>
      <c r="BE211" s="65" t="str">
        <f t="shared" ref="BE211" si="1395">IF(BD211&lt;0,SUBSTITUTE(TEXT(BD211,"000000000000,00"),",",""),SUBSTITUTE(TEXT(BD211,"0000000000000,00"),",",""))</f>
        <v>000000000000000</v>
      </c>
      <c r="BF211" s="24">
        <f t="shared" si="1335"/>
        <v>0</v>
      </c>
      <c r="BG211" s="65" t="str">
        <f t="shared" ref="BG211" si="1396">IF(BF211&lt;0,SUBSTITUTE(TEXT(BF211,"000000000000,00"),",",""),SUBSTITUTE(TEXT(BF211,"0000000000000,00"),",",""))</f>
        <v>000000000000000</v>
      </c>
      <c r="BH211" s="24">
        <f t="shared" si="1337"/>
        <v>0</v>
      </c>
      <c r="BI211" s="65" t="str">
        <f t="shared" ref="BI211" si="1397">IF(BH211&lt;0,SUBSTITUTE(TEXT(BH211,"000000000000,00"),",",""),SUBSTITUTE(TEXT(BH211,"0000000000000,00"),",",""))</f>
        <v>000000000000000</v>
      </c>
      <c r="BJ211" s="24">
        <f t="shared" si="1339"/>
        <v>0</v>
      </c>
      <c r="BK211" s="65" t="str">
        <f t="shared" ref="BK211" si="1398">IF(BJ211&lt;0,SUBSTITUTE(TEXT(BJ211,"000000000000,00"),",",""),SUBSTITUTE(TEXT(BJ211,"0000000000000,00"),",",""))</f>
        <v>000000000000000</v>
      </c>
      <c r="BL211" s="24">
        <f t="shared" si="1341"/>
        <v>0</v>
      </c>
      <c r="BM211" s="65" t="str">
        <f t="shared" ref="BM211" si="1399">IF(BL211&lt;0,SUBSTITUTE(TEXT(BL211,"000000000000,00"),",",""),SUBSTITUTE(TEXT(BL211,"0000000000000,00"),",",""))</f>
        <v>000000000000000</v>
      </c>
      <c r="BN211" t="str">
        <f t="shared" si="1343"/>
        <v>PES</v>
      </c>
      <c r="BO211" t="str">
        <f t="shared" si="1344"/>
        <v>0001000000</v>
      </c>
      <c r="BP211">
        <f t="shared" si="1345"/>
        <v>0</v>
      </c>
      <c r="BQ211">
        <f t="shared" si="1346"/>
        <v>0</v>
      </c>
      <c r="BR211" s="24">
        <f t="shared" si="1347"/>
        <v>0</v>
      </c>
      <c r="BS211" s="65" t="str">
        <f t="shared" si="1348"/>
        <v>000000000000000</v>
      </c>
      <c r="BT211" t="str">
        <f t="shared" si="1349"/>
        <v>00000000</v>
      </c>
      <c r="BU211" s="24">
        <f t="shared" si="1350"/>
        <v>0</v>
      </c>
      <c r="BV211" s="65" t="str">
        <f t="shared" si="1351"/>
        <v/>
      </c>
      <c r="BW211" s="69" t="str">
        <f t="shared" si="1352"/>
        <v/>
      </c>
      <c r="BX211" s="24">
        <f t="shared" si="1353"/>
        <v>0</v>
      </c>
      <c r="BY211" s="65" t="str">
        <f t="shared" si="1354"/>
        <v/>
      </c>
      <c r="BZ211" s="24">
        <f t="shared" si="1355"/>
        <v>0</v>
      </c>
      <c r="CA211" s="65" t="str">
        <f t="shared" si="1356"/>
        <v/>
      </c>
      <c r="CB211" s="69" t="str">
        <f t="shared" si="1357"/>
        <v/>
      </c>
      <c r="CC211" s="24">
        <f t="shared" si="1358"/>
        <v>0</v>
      </c>
      <c r="CD211" s="65" t="str">
        <f t="shared" si="1359"/>
        <v/>
      </c>
      <c r="CE211" s="73" t="str">
        <f>IF(CF211="","",MAX(CE$10:$CE210)+1)</f>
        <v/>
      </c>
      <c r="CF211" t="str">
        <f t="shared" si="1314"/>
        <v/>
      </c>
      <c r="CG211" s="22" t="str">
        <f>IF(CH211="","",MAX($CG$10:CG210)+1)</f>
        <v/>
      </c>
      <c r="CH211" s="22" t="str">
        <f t="shared" si="1315"/>
        <v/>
      </c>
      <c r="CI211" s="22" t="str">
        <f>IF(CJ211="","",MAX($CI$10:CI210)+1)</f>
        <v/>
      </c>
      <c r="CJ211" s="22" t="str">
        <f t="shared" si="1316"/>
        <v/>
      </c>
    </row>
    <row r="212" spans="2:88">
      <c r="B212" s="39"/>
      <c r="C212" s="3"/>
      <c r="D212" s="3" t="str">
        <f t="shared" si="1301"/>
        <v/>
      </c>
      <c r="E212" s="40"/>
      <c r="F212" s="40"/>
      <c r="G212" s="40">
        <f t="shared" si="1317"/>
        <v>0</v>
      </c>
      <c r="H212" s="3">
        <v>80</v>
      </c>
      <c r="I212" s="3" t="str">
        <f t="shared" si="1302"/>
        <v/>
      </c>
      <c r="J212" s="33"/>
      <c r="K212" s="3"/>
      <c r="L212" s="41"/>
      <c r="M212" s="41"/>
      <c r="N212" s="41"/>
      <c r="O212" s="41"/>
      <c r="P212" s="41"/>
      <c r="Q212" s="41"/>
      <c r="R212" s="41"/>
      <c r="S212" s="41"/>
      <c r="T212" s="3" t="s">
        <v>645</v>
      </c>
      <c r="U212" s="3" t="str">
        <f t="shared" si="1303"/>
        <v/>
      </c>
      <c r="V212" s="41">
        <v>1</v>
      </c>
      <c r="W212" s="41">
        <f t="shared" si="1318"/>
        <v>0</v>
      </c>
      <c r="X212" s="3">
        <v>0</v>
      </c>
      <c r="Y212" s="3" t="str">
        <f t="shared" si="1304"/>
        <v/>
      </c>
      <c r="Z212" s="3"/>
      <c r="AA212" s="39" t="str">
        <f t="shared" si="1319"/>
        <v/>
      </c>
      <c r="AC212" s="46"/>
      <c r="AD212" s="7"/>
      <c r="AE212" s="3" t="str">
        <f t="shared" si="1305"/>
        <v/>
      </c>
      <c r="AF212" s="47">
        <f t="shared" si="1360"/>
        <v>0</v>
      </c>
      <c r="AG212" s="46"/>
      <c r="AH212" s="7"/>
      <c r="AI212" s="3" t="str">
        <f t="shared" si="1306"/>
        <v/>
      </c>
      <c r="AJ212" s="47">
        <f t="shared" si="1361"/>
        <v>0</v>
      </c>
      <c r="AK212" s="53">
        <f t="shared" si="1362"/>
        <v>0</v>
      </c>
      <c r="AL212" s="53">
        <f t="shared" si="1363"/>
        <v>0</v>
      </c>
      <c r="AN212" s="56">
        <f t="shared" si="1307"/>
        <v>0</v>
      </c>
      <c r="AP212" t="str">
        <f t="shared" si="1320"/>
        <v/>
      </c>
      <c r="AQ212" t="str">
        <f t="shared" si="1321"/>
        <v/>
      </c>
      <c r="AR212" t="str">
        <f t="shared" si="1322"/>
        <v/>
      </c>
      <c r="AS212" t="str">
        <f t="shared" si="1323"/>
        <v/>
      </c>
      <c r="AT212" t="str">
        <f t="shared" si="1324"/>
        <v/>
      </c>
      <c r="AU212" t="str">
        <f t="shared" si="1325"/>
        <v/>
      </c>
      <c r="AV212" t="str">
        <f t="shared" si="1326"/>
        <v/>
      </c>
      <c r="AW212" t="str">
        <f t="shared" si="1327"/>
        <v xml:space="preserve">                              </v>
      </c>
      <c r="AX212" s="24">
        <f t="shared" si="1328"/>
        <v>0</v>
      </c>
      <c r="AY212" s="65" t="str">
        <f t="shared" si="1329"/>
        <v>000000000000000</v>
      </c>
      <c r="AZ212" s="24">
        <f t="shared" si="1330"/>
        <v>0</v>
      </c>
      <c r="BA212" s="65" t="str">
        <f t="shared" si="1329"/>
        <v>000000000000000</v>
      </c>
      <c r="BB212" s="24">
        <f t="shared" si="1331"/>
        <v>0</v>
      </c>
      <c r="BC212" s="65" t="str">
        <f t="shared" ref="BC212" si="1400">IF(BB212&lt;0,SUBSTITUTE(TEXT(BB212,"000000000000,00"),",",""),SUBSTITUTE(TEXT(BB212,"0000000000000,00"),",",""))</f>
        <v>000000000000000</v>
      </c>
      <c r="BD212" s="24">
        <f t="shared" si="1333"/>
        <v>0</v>
      </c>
      <c r="BE212" s="65" t="str">
        <f t="shared" ref="BE212" si="1401">IF(BD212&lt;0,SUBSTITUTE(TEXT(BD212,"000000000000,00"),",",""),SUBSTITUTE(TEXT(BD212,"0000000000000,00"),",",""))</f>
        <v>000000000000000</v>
      </c>
      <c r="BF212" s="24">
        <f t="shared" si="1335"/>
        <v>0</v>
      </c>
      <c r="BG212" s="65" t="str">
        <f t="shared" ref="BG212" si="1402">IF(BF212&lt;0,SUBSTITUTE(TEXT(BF212,"000000000000,00"),",",""),SUBSTITUTE(TEXT(BF212,"0000000000000,00"),",",""))</f>
        <v>000000000000000</v>
      </c>
      <c r="BH212" s="24">
        <f t="shared" si="1337"/>
        <v>0</v>
      </c>
      <c r="BI212" s="65" t="str">
        <f t="shared" ref="BI212" si="1403">IF(BH212&lt;0,SUBSTITUTE(TEXT(BH212,"000000000000,00"),",",""),SUBSTITUTE(TEXT(BH212,"0000000000000,00"),",",""))</f>
        <v>000000000000000</v>
      </c>
      <c r="BJ212" s="24">
        <f t="shared" si="1339"/>
        <v>0</v>
      </c>
      <c r="BK212" s="65" t="str">
        <f t="shared" ref="BK212" si="1404">IF(BJ212&lt;0,SUBSTITUTE(TEXT(BJ212,"000000000000,00"),",",""),SUBSTITUTE(TEXT(BJ212,"0000000000000,00"),",",""))</f>
        <v>000000000000000</v>
      </c>
      <c r="BL212" s="24">
        <f t="shared" si="1341"/>
        <v>0</v>
      </c>
      <c r="BM212" s="65" t="str">
        <f t="shared" ref="BM212" si="1405">IF(BL212&lt;0,SUBSTITUTE(TEXT(BL212,"000000000000,00"),",",""),SUBSTITUTE(TEXT(BL212,"0000000000000,00"),",",""))</f>
        <v>000000000000000</v>
      </c>
      <c r="BN212" t="str">
        <f t="shared" si="1343"/>
        <v>PES</v>
      </c>
      <c r="BO212" t="str">
        <f t="shared" si="1344"/>
        <v>0001000000</v>
      </c>
      <c r="BP212">
        <f t="shared" si="1345"/>
        <v>0</v>
      </c>
      <c r="BQ212">
        <f t="shared" si="1346"/>
        <v>0</v>
      </c>
      <c r="BR212" s="24">
        <f t="shared" si="1347"/>
        <v>0</v>
      </c>
      <c r="BS212" s="65" t="str">
        <f t="shared" si="1348"/>
        <v>000000000000000</v>
      </c>
      <c r="BT212" t="str">
        <f t="shared" si="1349"/>
        <v>00000000</v>
      </c>
      <c r="BU212" s="24">
        <f t="shared" si="1350"/>
        <v>0</v>
      </c>
      <c r="BV212" s="65" t="str">
        <f t="shared" si="1351"/>
        <v/>
      </c>
      <c r="BW212" s="69" t="str">
        <f t="shared" si="1352"/>
        <v/>
      </c>
      <c r="BX212" s="24">
        <f t="shared" si="1353"/>
        <v>0</v>
      </c>
      <c r="BY212" s="65" t="str">
        <f t="shared" si="1354"/>
        <v/>
      </c>
      <c r="BZ212" s="24">
        <f t="shared" si="1355"/>
        <v>0</v>
      </c>
      <c r="CA212" s="65" t="str">
        <f t="shared" si="1356"/>
        <v/>
      </c>
      <c r="CB212" s="69" t="str">
        <f t="shared" si="1357"/>
        <v/>
      </c>
      <c r="CC212" s="24">
        <f t="shared" si="1358"/>
        <v>0</v>
      </c>
      <c r="CD212" s="65" t="str">
        <f t="shared" si="1359"/>
        <v/>
      </c>
      <c r="CE212" s="73" t="str">
        <f>IF(CF212="","",MAX(CE$10:$CE211)+1)</f>
        <v/>
      </c>
      <c r="CF212" t="str">
        <f t="shared" si="1314"/>
        <v/>
      </c>
      <c r="CG212" s="22" t="str">
        <f>IF(CH212="","",MAX($CG$10:CG211)+1)</f>
        <v/>
      </c>
      <c r="CH212" s="22" t="str">
        <f t="shared" si="1315"/>
        <v/>
      </c>
      <c r="CI212" s="22" t="str">
        <f>IF(CJ212="","",MAX($CI$10:CI211)+1)</f>
        <v/>
      </c>
      <c r="CJ212" s="22" t="str">
        <f t="shared" si="1316"/>
        <v/>
      </c>
    </row>
    <row r="213" spans="2:88">
      <c r="B213" s="39"/>
      <c r="C213" s="3"/>
      <c r="D213" s="3" t="str">
        <f t="shared" si="1301"/>
        <v/>
      </c>
      <c r="E213" s="40"/>
      <c r="F213" s="40"/>
      <c r="G213" s="40">
        <f t="shared" si="1317"/>
        <v>0</v>
      </c>
      <c r="H213" s="3">
        <v>80</v>
      </c>
      <c r="I213" s="3" t="str">
        <f t="shared" si="1302"/>
        <v/>
      </c>
      <c r="J213" s="33"/>
      <c r="K213" s="3"/>
      <c r="L213" s="41"/>
      <c r="M213" s="41"/>
      <c r="N213" s="41"/>
      <c r="O213" s="41"/>
      <c r="P213" s="41"/>
      <c r="Q213" s="41"/>
      <c r="R213" s="41"/>
      <c r="S213" s="41"/>
      <c r="T213" s="3" t="s">
        <v>645</v>
      </c>
      <c r="U213" s="3" t="str">
        <f t="shared" si="1303"/>
        <v/>
      </c>
      <c r="V213" s="41">
        <v>1</v>
      </c>
      <c r="W213" s="41">
        <f t="shared" si="1318"/>
        <v>0</v>
      </c>
      <c r="X213" s="3">
        <v>0</v>
      </c>
      <c r="Y213" s="3" t="str">
        <f t="shared" si="1304"/>
        <v/>
      </c>
      <c r="Z213" s="3"/>
      <c r="AA213" s="39" t="str">
        <f t="shared" si="1319"/>
        <v/>
      </c>
      <c r="AC213" s="46"/>
      <c r="AD213" s="7"/>
      <c r="AE213" s="3" t="str">
        <f t="shared" si="1305"/>
        <v/>
      </c>
      <c r="AF213" s="47">
        <f t="shared" si="1360"/>
        <v>0</v>
      </c>
      <c r="AG213" s="46"/>
      <c r="AH213" s="7"/>
      <c r="AI213" s="3" t="str">
        <f t="shared" si="1306"/>
        <v/>
      </c>
      <c r="AJ213" s="47">
        <f t="shared" si="1361"/>
        <v>0</v>
      </c>
      <c r="AK213" s="53">
        <f t="shared" si="1362"/>
        <v>0</v>
      </c>
      <c r="AL213" s="53">
        <f t="shared" si="1363"/>
        <v>0</v>
      </c>
      <c r="AN213" s="56">
        <f t="shared" si="1307"/>
        <v>0</v>
      </c>
      <c r="AP213" t="str">
        <f t="shared" si="1320"/>
        <v/>
      </c>
      <c r="AQ213" t="str">
        <f t="shared" si="1321"/>
        <v/>
      </c>
      <c r="AR213" t="str">
        <f t="shared" si="1322"/>
        <v/>
      </c>
      <c r="AS213" t="str">
        <f t="shared" si="1323"/>
        <v/>
      </c>
      <c r="AT213" t="str">
        <f t="shared" si="1324"/>
        <v/>
      </c>
      <c r="AU213" t="str">
        <f t="shared" si="1325"/>
        <v/>
      </c>
      <c r="AV213" t="str">
        <f t="shared" si="1326"/>
        <v/>
      </c>
      <c r="AW213" t="str">
        <f t="shared" si="1327"/>
        <v xml:space="preserve">                              </v>
      </c>
      <c r="AX213" s="24">
        <f t="shared" si="1328"/>
        <v>0</v>
      </c>
      <c r="AY213" s="65" t="str">
        <f t="shared" si="1329"/>
        <v>000000000000000</v>
      </c>
      <c r="AZ213" s="24">
        <f t="shared" si="1330"/>
        <v>0</v>
      </c>
      <c r="BA213" s="65" t="str">
        <f t="shared" si="1329"/>
        <v>000000000000000</v>
      </c>
      <c r="BB213" s="24">
        <f t="shared" si="1331"/>
        <v>0</v>
      </c>
      <c r="BC213" s="65" t="str">
        <f t="shared" ref="BC213" si="1406">IF(BB213&lt;0,SUBSTITUTE(TEXT(BB213,"000000000000,00"),",",""),SUBSTITUTE(TEXT(BB213,"0000000000000,00"),",",""))</f>
        <v>000000000000000</v>
      </c>
      <c r="BD213" s="24">
        <f t="shared" si="1333"/>
        <v>0</v>
      </c>
      <c r="BE213" s="65" t="str">
        <f t="shared" ref="BE213" si="1407">IF(BD213&lt;0,SUBSTITUTE(TEXT(BD213,"000000000000,00"),",",""),SUBSTITUTE(TEXT(BD213,"0000000000000,00"),",",""))</f>
        <v>000000000000000</v>
      </c>
      <c r="BF213" s="24">
        <f t="shared" si="1335"/>
        <v>0</v>
      </c>
      <c r="BG213" s="65" t="str">
        <f t="shared" ref="BG213" si="1408">IF(BF213&lt;0,SUBSTITUTE(TEXT(BF213,"000000000000,00"),",",""),SUBSTITUTE(TEXT(BF213,"0000000000000,00"),",",""))</f>
        <v>000000000000000</v>
      </c>
      <c r="BH213" s="24">
        <f t="shared" si="1337"/>
        <v>0</v>
      </c>
      <c r="BI213" s="65" t="str">
        <f t="shared" ref="BI213" si="1409">IF(BH213&lt;0,SUBSTITUTE(TEXT(BH213,"000000000000,00"),",",""),SUBSTITUTE(TEXT(BH213,"0000000000000,00"),",",""))</f>
        <v>000000000000000</v>
      </c>
      <c r="BJ213" s="24">
        <f t="shared" si="1339"/>
        <v>0</v>
      </c>
      <c r="BK213" s="65" t="str">
        <f t="shared" ref="BK213" si="1410">IF(BJ213&lt;0,SUBSTITUTE(TEXT(BJ213,"000000000000,00"),",",""),SUBSTITUTE(TEXT(BJ213,"0000000000000,00"),",",""))</f>
        <v>000000000000000</v>
      </c>
      <c r="BL213" s="24">
        <f t="shared" si="1341"/>
        <v>0</v>
      </c>
      <c r="BM213" s="65" t="str">
        <f t="shared" ref="BM213" si="1411">IF(BL213&lt;0,SUBSTITUTE(TEXT(BL213,"000000000000,00"),",",""),SUBSTITUTE(TEXT(BL213,"0000000000000,00"),",",""))</f>
        <v>000000000000000</v>
      </c>
      <c r="BN213" t="str">
        <f t="shared" si="1343"/>
        <v>PES</v>
      </c>
      <c r="BO213" t="str">
        <f t="shared" si="1344"/>
        <v>0001000000</v>
      </c>
      <c r="BP213">
        <f t="shared" si="1345"/>
        <v>0</v>
      </c>
      <c r="BQ213">
        <f t="shared" si="1346"/>
        <v>0</v>
      </c>
      <c r="BR213" s="24">
        <f t="shared" si="1347"/>
        <v>0</v>
      </c>
      <c r="BS213" s="65" t="str">
        <f t="shared" si="1348"/>
        <v>000000000000000</v>
      </c>
      <c r="BT213" t="str">
        <f t="shared" si="1349"/>
        <v>00000000</v>
      </c>
      <c r="BU213" s="24">
        <f t="shared" si="1350"/>
        <v>0</v>
      </c>
      <c r="BV213" s="65" t="str">
        <f t="shared" si="1351"/>
        <v/>
      </c>
      <c r="BW213" s="69" t="str">
        <f t="shared" si="1352"/>
        <v/>
      </c>
      <c r="BX213" s="24">
        <f t="shared" si="1353"/>
        <v>0</v>
      </c>
      <c r="BY213" s="65" t="str">
        <f t="shared" si="1354"/>
        <v/>
      </c>
      <c r="BZ213" s="24">
        <f t="shared" si="1355"/>
        <v>0</v>
      </c>
      <c r="CA213" s="65" t="str">
        <f t="shared" si="1356"/>
        <v/>
      </c>
      <c r="CB213" s="69" t="str">
        <f t="shared" si="1357"/>
        <v/>
      </c>
      <c r="CC213" s="24">
        <f t="shared" si="1358"/>
        <v>0</v>
      </c>
      <c r="CD213" s="65" t="str">
        <f t="shared" si="1359"/>
        <v/>
      </c>
      <c r="CE213" s="73" t="str">
        <f>IF(CF213="","",MAX(CE$10:$CE212)+1)</f>
        <v/>
      </c>
      <c r="CF213" t="str">
        <f t="shared" si="1314"/>
        <v/>
      </c>
      <c r="CG213" s="22" t="str">
        <f>IF(CH213="","",MAX($CG$10:CG212)+1)</f>
        <v/>
      </c>
      <c r="CH213" s="22" t="str">
        <f t="shared" si="1315"/>
        <v/>
      </c>
      <c r="CI213" s="22" t="str">
        <f>IF(CJ213="","",MAX($CI$10:CI212)+1)</f>
        <v/>
      </c>
      <c r="CJ213" s="22" t="str">
        <f t="shared" si="1316"/>
        <v/>
      </c>
    </row>
    <row r="214" spans="2:88">
      <c r="B214" s="39"/>
      <c r="C214" s="3"/>
      <c r="D214" s="3" t="str">
        <f t="shared" si="1301"/>
        <v/>
      </c>
      <c r="E214" s="40"/>
      <c r="F214" s="40"/>
      <c r="G214" s="40">
        <f t="shared" si="1317"/>
        <v>0</v>
      </c>
      <c r="H214" s="3">
        <v>80</v>
      </c>
      <c r="I214" s="3" t="str">
        <f t="shared" si="1302"/>
        <v/>
      </c>
      <c r="J214" s="33"/>
      <c r="K214" s="3"/>
      <c r="L214" s="41"/>
      <c r="M214" s="41"/>
      <c r="N214" s="41"/>
      <c r="O214" s="41"/>
      <c r="P214" s="41"/>
      <c r="Q214" s="41"/>
      <c r="R214" s="41"/>
      <c r="S214" s="41"/>
      <c r="T214" s="3" t="s">
        <v>645</v>
      </c>
      <c r="U214" s="3" t="str">
        <f t="shared" si="1303"/>
        <v/>
      </c>
      <c r="V214" s="41">
        <v>1</v>
      </c>
      <c r="W214" s="41">
        <f t="shared" si="1318"/>
        <v>0</v>
      </c>
      <c r="X214" s="3">
        <v>0</v>
      </c>
      <c r="Y214" s="3" t="str">
        <f t="shared" si="1304"/>
        <v/>
      </c>
      <c r="Z214" s="3"/>
      <c r="AA214" s="39" t="str">
        <f t="shared" si="1319"/>
        <v/>
      </c>
      <c r="AC214" s="46"/>
      <c r="AD214" s="7"/>
      <c r="AE214" s="3" t="str">
        <f t="shared" si="1305"/>
        <v/>
      </c>
      <c r="AF214" s="47">
        <f t="shared" si="1360"/>
        <v>0</v>
      </c>
      <c r="AG214" s="46"/>
      <c r="AH214" s="7"/>
      <c r="AI214" s="3" t="str">
        <f t="shared" si="1306"/>
        <v/>
      </c>
      <c r="AJ214" s="47">
        <f t="shared" si="1361"/>
        <v>0</v>
      </c>
      <c r="AK214" s="53">
        <f t="shared" si="1362"/>
        <v>0</v>
      </c>
      <c r="AL214" s="53">
        <f t="shared" si="1363"/>
        <v>0</v>
      </c>
      <c r="AN214" s="56">
        <f t="shared" si="1307"/>
        <v>0</v>
      </c>
      <c r="AP214" t="str">
        <f t="shared" si="1320"/>
        <v/>
      </c>
      <c r="AQ214" t="str">
        <f t="shared" si="1321"/>
        <v/>
      </c>
      <c r="AR214" t="str">
        <f t="shared" si="1322"/>
        <v/>
      </c>
      <c r="AS214" t="str">
        <f t="shared" si="1323"/>
        <v/>
      </c>
      <c r="AT214" t="str">
        <f t="shared" si="1324"/>
        <v/>
      </c>
      <c r="AU214" t="str">
        <f t="shared" si="1325"/>
        <v/>
      </c>
      <c r="AV214" t="str">
        <f t="shared" si="1326"/>
        <v/>
      </c>
      <c r="AW214" t="str">
        <f t="shared" si="1327"/>
        <v xml:space="preserve">                              </v>
      </c>
      <c r="AX214" s="24">
        <f t="shared" si="1328"/>
        <v>0</v>
      </c>
      <c r="AY214" s="65" t="str">
        <f t="shared" si="1329"/>
        <v>000000000000000</v>
      </c>
      <c r="AZ214" s="24">
        <f t="shared" si="1330"/>
        <v>0</v>
      </c>
      <c r="BA214" s="65" t="str">
        <f t="shared" si="1329"/>
        <v>000000000000000</v>
      </c>
      <c r="BB214" s="24">
        <f t="shared" si="1331"/>
        <v>0</v>
      </c>
      <c r="BC214" s="65" t="str">
        <f t="shared" ref="BC214" si="1412">IF(BB214&lt;0,SUBSTITUTE(TEXT(BB214,"000000000000,00"),",",""),SUBSTITUTE(TEXT(BB214,"0000000000000,00"),",",""))</f>
        <v>000000000000000</v>
      </c>
      <c r="BD214" s="24">
        <f t="shared" si="1333"/>
        <v>0</v>
      </c>
      <c r="BE214" s="65" t="str">
        <f t="shared" ref="BE214" si="1413">IF(BD214&lt;0,SUBSTITUTE(TEXT(BD214,"000000000000,00"),",",""),SUBSTITUTE(TEXT(BD214,"0000000000000,00"),",",""))</f>
        <v>000000000000000</v>
      </c>
      <c r="BF214" s="24">
        <f t="shared" si="1335"/>
        <v>0</v>
      </c>
      <c r="BG214" s="65" t="str">
        <f t="shared" ref="BG214" si="1414">IF(BF214&lt;0,SUBSTITUTE(TEXT(BF214,"000000000000,00"),",",""),SUBSTITUTE(TEXT(BF214,"0000000000000,00"),",",""))</f>
        <v>000000000000000</v>
      </c>
      <c r="BH214" s="24">
        <f t="shared" si="1337"/>
        <v>0</v>
      </c>
      <c r="BI214" s="65" t="str">
        <f t="shared" ref="BI214" si="1415">IF(BH214&lt;0,SUBSTITUTE(TEXT(BH214,"000000000000,00"),",",""),SUBSTITUTE(TEXT(BH214,"0000000000000,00"),",",""))</f>
        <v>000000000000000</v>
      </c>
      <c r="BJ214" s="24">
        <f t="shared" si="1339"/>
        <v>0</v>
      </c>
      <c r="BK214" s="65" t="str">
        <f t="shared" ref="BK214" si="1416">IF(BJ214&lt;0,SUBSTITUTE(TEXT(BJ214,"000000000000,00"),",",""),SUBSTITUTE(TEXT(BJ214,"0000000000000,00"),",",""))</f>
        <v>000000000000000</v>
      </c>
      <c r="BL214" s="24">
        <f t="shared" si="1341"/>
        <v>0</v>
      </c>
      <c r="BM214" s="65" t="str">
        <f t="shared" ref="BM214" si="1417">IF(BL214&lt;0,SUBSTITUTE(TEXT(BL214,"000000000000,00"),",",""),SUBSTITUTE(TEXT(BL214,"0000000000000,00"),",",""))</f>
        <v>000000000000000</v>
      </c>
      <c r="BN214" t="str">
        <f t="shared" si="1343"/>
        <v>PES</v>
      </c>
      <c r="BO214" t="str">
        <f t="shared" si="1344"/>
        <v>0001000000</v>
      </c>
      <c r="BP214">
        <f t="shared" si="1345"/>
        <v>0</v>
      </c>
      <c r="BQ214">
        <f t="shared" si="1346"/>
        <v>0</v>
      </c>
      <c r="BR214" s="24">
        <f t="shared" si="1347"/>
        <v>0</v>
      </c>
      <c r="BS214" s="65" t="str">
        <f t="shared" si="1348"/>
        <v>000000000000000</v>
      </c>
      <c r="BT214" t="str">
        <f t="shared" si="1349"/>
        <v>00000000</v>
      </c>
      <c r="BU214" s="24">
        <f t="shared" si="1350"/>
        <v>0</v>
      </c>
      <c r="BV214" s="65" t="str">
        <f t="shared" si="1351"/>
        <v/>
      </c>
      <c r="BW214" s="69" t="str">
        <f t="shared" si="1352"/>
        <v/>
      </c>
      <c r="BX214" s="24">
        <f t="shared" si="1353"/>
        <v>0</v>
      </c>
      <c r="BY214" s="65" t="str">
        <f t="shared" si="1354"/>
        <v/>
      </c>
      <c r="BZ214" s="24">
        <f t="shared" si="1355"/>
        <v>0</v>
      </c>
      <c r="CA214" s="65" t="str">
        <f t="shared" si="1356"/>
        <v/>
      </c>
      <c r="CB214" s="69" t="str">
        <f t="shared" si="1357"/>
        <v/>
      </c>
      <c r="CC214" s="24">
        <f t="shared" si="1358"/>
        <v>0</v>
      </c>
      <c r="CD214" s="65" t="str">
        <f t="shared" si="1359"/>
        <v/>
      </c>
      <c r="CE214" s="73" t="str">
        <f>IF(CF214="","",MAX(CE$10:$CE213)+1)</f>
        <v/>
      </c>
      <c r="CF214" t="str">
        <f t="shared" si="1314"/>
        <v/>
      </c>
      <c r="CG214" s="22" t="str">
        <f>IF(CH214="","",MAX($CG$10:CG213)+1)</f>
        <v/>
      </c>
      <c r="CH214" s="22" t="str">
        <f t="shared" si="1315"/>
        <v/>
      </c>
      <c r="CI214" s="22" t="str">
        <f>IF(CJ214="","",MAX($CI$10:CI213)+1)</f>
        <v/>
      </c>
      <c r="CJ214" s="22" t="str">
        <f t="shared" si="1316"/>
        <v/>
      </c>
    </row>
    <row r="215" spans="2:88">
      <c r="B215" s="39"/>
      <c r="C215" s="3"/>
      <c r="D215" s="3" t="str">
        <f t="shared" si="1301"/>
        <v/>
      </c>
      <c r="E215" s="40"/>
      <c r="F215" s="40"/>
      <c r="G215" s="40">
        <f t="shared" si="1317"/>
        <v>0</v>
      </c>
      <c r="H215" s="3">
        <v>80</v>
      </c>
      <c r="I215" s="3" t="str">
        <f t="shared" si="1302"/>
        <v/>
      </c>
      <c r="J215" s="33"/>
      <c r="K215" s="3"/>
      <c r="L215" s="41"/>
      <c r="M215" s="41"/>
      <c r="N215" s="41"/>
      <c r="O215" s="41"/>
      <c r="P215" s="41"/>
      <c r="Q215" s="41"/>
      <c r="R215" s="41"/>
      <c r="S215" s="41"/>
      <c r="T215" s="3" t="s">
        <v>645</v>
      </c>
      <c r="U215" s="3" t="str">
        <f t="shared" si="1303"/>
        <v/>
      </c>
      <c r="V215" s="41">
        <v>1</v>
      </c>
      <c r="W215" s="41">
        <f t="shared" si="1318"/>
        <v>0</v>
      </c>
      <c r="X215" s="3">
        <v>0</v>
      </c>
      <c r="Y215" s="3" t="str">
        <f t="shared" si="1304"/>
        <v/>
      </c>
      <c r="Z215" s="3"/>
      <c r="AA215" s="39" t="str">
        <f t="shared" si="1319"/>
        <v/>
      </c>
      <c r="AC215" s="46"/>
      <c r="AD215" s="7"/>
      <c r="AE215" s="3" t="str">
        <f t="shared" si="1305"/>
        <v/>
      </c>
      <c r="AF215" s="47">
        <f t="shared" si="1360"/>
        <v>0</v>
      </c>
      <c r="AG215" s="46"/>
      <c r="AH215" s="7"/>
      <c r="AI215" s="3" t="str">
        <f t="shared" si="1306"/>
        <v/>
      </c>
      <c r="AJ215" s="47">
        <f t="shared" si="1361"/>
        <v>0</v>
      </c>
      <c r="AK215" s="53">
        <f t="shared" si="1362"/>
        <v>0</v>
      </c>
      <c r="AL215" s="53">
        <f t="shared" si="1363"/>
        <v>0</v>
      </c>
      <c r="AN215" s="56">
        <f t="shared" si="1307"/>
        <v>0</v>
      </c>
      <c r="AP215" t="str">
        <f t="shared" si="1320"/>
        <v/>
      </c>
      <c r="AQ215" t="str">
        <f t="shared" si="1321"/>
        <v/>
      </c>
      <c r="AR215" t="str">
        <f t="shared" si="1322"/>
        <v/>
      </c>
      <c r="AS215" t="str">
        <f t="shared" si="1323"/>
        <v/>
      </c>
      <c r="AT215" t="str">
        <f t="shared" si="1324"/>
        <v/>
      </c>
      <c r="AU215" t="str">
        <f t="shared" si="1325"/>
        <v/>
      </c>
      <c r="AV215" t="str">
        <f t="shared" si="1326"/>
        <v/>
      </c>
      <c r="AW215" t="str">
        <f t="shared" si="1327"/>
        <v xml:space="preserve">                              </v>
      </c>
      <c r="AX215" s="24">
        <f t="shared" si="1328"/>
        <v>0</v>
      </c>
      <c r="AY215" s="65" t="str">
        <f t="shared" si="1329"/>
        <v>000000000000000</v>
      </c>
      <c r="AZ215" s="24">
        <f t="shared" si="1330"/>
        <v>0</v>
      </c>
      <c r="BA215" s="65" t="str">
        <f t="shared" si="1329"/>
        <v>000000000000000</v>
      </c>
      <c r="BB215" s="24">
        <f t="shared" si="1331"/>
        <v>0</v>
      </c>
      <c r="BC215" s="65" t="str">
        <f t="shared" ref="BC215" si="1418">IF(BB215&lt;0,SUBSTITUTE(TEXT(BB215,"000000000000,00"),",",""),SUBSTITUTE(TEXT(BB215,"0000000000000,00"),",",""))</f>
        <v>000000000000000</v>
      </c>
      <c r="BD215" s="24">
        <f t="shared" si="1333"/>
        <v>0</v>
      </c>
      <c r="BE215" s="65" t="str">
        <f t="shared" ref="BE215" si="1419">IF(BD215&lt;0,SUBSTITUTE(TEXT(BD215,"000000000000,00"),",",""),SUBSTITUTE(TEXT(BD215,"0000000000000,00"),",",""))</f>
        <v>000000000000000</v>
      </c>
      <c r="BF215" s="24">
        <f t="shared" si="1335"/>
        <v>0</v>
      </c>
      <c r="BG215" s="65" t="str">
        <f t="shared" ref="BG215" si="1420">IF(BF215&lt;0,SUBSTITUTE(TEXT(BF215,"000000000000,00"),",",""),SUBSTITUTE(TEXT(BF215,"0000000000000,00"),",",""))</f>
        <v>000000000000000</v>
      </c>
      <c r="BH215" s="24">
        <f t="shared" si="1337"/>
        <v>0</v>
      </c>
      <c r="BI215" s="65" t="str">
        <f t="shared" ref="BI215" si="1421">IF(BH215&lt;0,SUBSTITUTE(TEXT(BH215,"000000000000,00"),",",""),SUBSTITUTE(TEXT(BH215,"0000000000000,00"),",",""))</f>
        <v>000000000000000</v>
      </c>
      <c r="BJ215" s="24">
        <f t="shared" si="1339"/>
        <v>0</v>
      </c>
      <c r="BK215" s="65" t="str">
        <f t="shared" ref="BK215" si="1422">IF(BJ215&lt;0,SUBSTITUTE(TEXT(BJ215,"000000000000,00"),",",""),SUBSTITUTE(TEXT(BJ215,"0000000000000,00"),",",""))</f>
        <v>000000000000000</v>
      </c>
      <c r="BL215" s="24">
        <f t="shared" si="1341"/>
        <v>0</v>
      </c>
      <c r="BM215" s="65" t="str">
        <f t="shared" ref="BM215" si="1423">IF(BL215&lt;0,SUBSTITUTE(TEXT(BL215,"000000000000,00"),",",""),SUBSTITUTE(TEXT(BL215,"0000000000000,00"),",",""))</f>
        <v>000000000000000</v>
      </c>
      <c r="BN215" t="str">
        <f t="shared" si="1343"/>
        <v>PES</v>
      </c>
      <c r="BO215" t="str">
        <f t="shared" si="1344"/>
        <v>0001000000</v>
      </c>
      <c r="BP215">
        <f t="shared" si="1345"/>
        <v>0</v>
      </c>
      <c r="BQ215">
        <f t="shared" si="1346"/>
        <v>0</v>
      </c>
      <c r="BR215" s="24">
        <f t="shared" si="1347"/>
        <v>0</v>
      </c>
      <c r="BS215" s="65" t="str">
        <f t="shared" si="1348"/>
        <v>000000000000000</v>
      </c>
      <c r="BT215" t="str">
        <f t="shared" si="1349"/>
        <v>00000000</v>
      </c>
      <c r="BU215" s="24">
        <f t="shared" si="1350"/>
        <v>0</v>
      </c>
      <c r="BV215" s="65" t="str">
        <f t="shared" si="1351"/>
        <v/>
      </c>
      <c r="BW215" s="69" t="str">
        <f t="shared" si="1352"/>
        <v/>
      </c>
      <c r="BX215" s="24">
        <f t="shared" si="1353"/>
        <v>0</v>
      </c>
      <c r="BY215" s="65" t="str">
        <f t="shared" si="1354"/>
        <v/>
      </c>
      <c r="BZ215" s="24">
        <f t="shared" si="1355"/>
        <v>0</v>
      </c>
      <c r="CA215" s="65" t="str">
        <f t="shared" si="1356"/>
        <v/>
      </c>
      <c r="CB215" s="69" t="str">
        <f t="shared" si="1357"/>
        <v/>
      </c>
      <c r="CC215" s="24">
        <f t="shared" si="1358"/>
        <v>0</v>
      </c>
      <c r="CD215" s="65" t="str">
        <f t="shared" si="1359"/>
        <v/>
      </c>
      <c r="CE215" s="73" t="str">
        <f>IF(CF215="","",MAX(CE$10:$CE214)+1)</f>
        <v/>
      </c>
      <c r="CF215" t="str">
        <f t="shared" si="1314"/>
        <v/>
      </c>
      <c r="CG215" s="22" t="str">
        <f>IF(CH215="","",MAX($CG$10:CG214)+1)</f>
        <v/>
      </c>
      <c r="CH215" s="22" t="str">
        <f t="shared" si="1315"/>
        <v/>
      </c>
      <c r="CI215" s="22" t="str">
        <f>IF(CJ215="","",MAX($CI$10:CI214)+1)</f>
        <v/>
      </c>
      <c r="CJ215" s="22" t="str">
        <f t="shared" si="1316"/>
        <v/>
      </c>
    </row>
    <row r="216" spans="2:88">
      <c r="B216" s="39"/>
      <c r="C216" s="3"/>
      <c r="D216" s="3" t="str">
        <f t="shared" si="1301"/>
        <v/>
      </c>
      <c r="E216" s="40"/>
      <c r="F216" s="40"/>
      <c r="G216" s="40">
        <f t="shared" si="1317"/>
        <v>0</v>
      </c>
      <c r="H216" s="3">
        <v>80</v>
      </c>
      <c r="I216" s="3" t="str">
        <f t="shared" si="1302"/>
        <v/>
      </c>
      <c r="J216" s="33"/>
      <c r="K216" s="3"/>
      <c r="L216" s="41"/>
      <c r="M216" s="41"/>
      <c r="N216" s="41"/>
      <c r="O216" s="41"/>
      <c r="P216" s="41"/>
      <c r="Q216" s="41"/>
      <c r="R216" s="41"/>
      <c r="S216" s="41"/>
      <c r="T216" s="3" t="s">
        <v>645</v>
      </c>
      <c r="U216" s="3" t="str">
        <f t="shared" si="1303"/>
        <v/>
      </c>
      <c r="V216" s="41">
        <v>1</v>
      </c>
      <c r="W216" s="41">
        <f t="shared" si="1318"/>
        <v>0</v>
      </c>
      <c r="X216" s="3">
        <v>0</v>
      </c>
      <c r="Y216" s="3" t="str">
        <f t="shared" si="1304"/>
        <v/>
      </c>
      <c r="Z216" s="3"/>
      <c r="AA216" s="39" t="str">
        <f t="shared" si="1319"/>
        <v/>
      </c>
      <c r="AC216" s="46"/>
      <c r="AD216" s="7"/>
      <c r="AE216" s="3" t="str">
        <f t="shared" si="1305"/>
        <v/>
      </c>
      <c r="AF216" s="47">
        <f t="shared" si="1360"/>
        <v>0</v>
      </c>
      <c r="AG216" s="46"/>
      <c r="AH216" s="7"/>
      <c r="AI216" s="3" t="str">
        <f t="shared" si="1306"/>
        <v/>
      </c>
      <c r="AJ216" s="47">
        <f t="shared" si="1361"/>
        <v>0</v>
      </c>
      <c r="AK216" s="53">
        <f t="shared" si="1362"/>
        <v>0</v>
      </c>
      <c r="AL216" s="53">
        <f t="shared" si="1363"/>
        <v>0</v>
      </c>
      <c r="AN216" s="56">
        <f t="shared" si="1307"/>
        <v>0</v>
      </c>
      <c r="AP216" t="str">
        <f t="shared" si="1320"/>
        <v/>
      </c>
      <c r="AQ216" t="str">
        <f t="shared" si="1321"/>
        <v/>
      </c>
      <c r="AR216" t="str">
        <f t="shared" si="1322"/>
        <v/>
      </c>
      <c r="AS216" t="str">
        <f t="shared" si="1323"/>
        <v/>
      </c>
      <c r="AT216" t="str">
        <f t="shared" si="1324"/>
        <v/>
      </c>
      <c r="AU216" t="str">
        <f t="shared" si="1325"/>
        <v/>
      </c>
      <c r="AV216" t="str">
        <f t="shared" si="1326"/>
        <v/>
      </c>
      <c r="AW216" t="str">
        <f t="shared" si="1327"/>
        <v xml:space="preserve">                              </v>
      </c>
      <c r="AX216" s="24">
        <f t="shared" si="1328"/>
        <v>0</v>
      </c>
      <c r="AY216" s="65" t="str">
        <f t="shared" si="1329"/>
        <v>000000000000000</v>
      </c>
      <c r="AZ216" s="24">
        <f t="shared" si="1330"/>
        <v>0</v>
      </c>
      <c r="BA216" s="65" t="str">
        <f t="shared" si="1329"/>
        <v>000000000000000</v>
      </c>
      <c r="BB216" s="24">
        <f t="shared" si="1331"/>
        <v>0</v>
      </c>
      <c r="BC216" s="65" t="str">
        <f t="shared" ref="BC216" si="1424">IF(BB216&lt;0,SUBSTITUTE(TEXT(BB216,"000000000000,00"),",",""),SUBSTITUTE(TEXT(BB216,"0000000000000,00"),",",""))</f>
        <v>000000000000000</v>
      </c>
      <c r="BD216" s="24">
        <f t="shared" si="1333"/>
        <v>0</v>
      </c>
      <c r="BE216" s="65" t="str">
        <f t="shared" ref="BE216" si="1425">IF(BD216&lt;0,SUBSTITUTE(TEXT(BD216,"000000000000,00"),",",""),SUBSTITUTE(TEXT(BD216,"0000000000000,00"),",",""))</f>
        <v>000000000000000</v>
      </c>
      <c r="BF216" s="24">
        <f t="shared" si="1335"/>
        <v>0</v>
      </c>
      <c r="BG216" s="65" t="str">
        <f t="shared" ref="BG216" si="1426">IF(BF216&lt;0,SUBSTITUTE(TEXT(BF216,"000000000000,00"),",",""),SUBSTITUTE(TEXT(BF216,"0000000000000,00"),",",""))</f>
        <v>000000000000000</v>
      </c>
      <c r="BH216" s="24">
        <f t="shared" si="1337"/>
        <v>0</v>
      </c>
      <c r="BI216" s="65" t="str">
        <f t="shared" ref="BI216" si="1427">IF(BH216&lt;0,SUBSTITUTE(TEXT(BH216,"000000000000,00"),",",""),SUBSTITUTE(TEXT(BH216,"0000000000000,00"),",",""))</f>
        <v>000000000000000</v>
      </c>
      <c r="BJ216" s="24">
        <f t="shared" si="1339"/>
        <v>0</v>
      </c>
      <c r="BK216" s="65" t="str">
        <f t="shared" ref="BK216" si="1428">IF(BJ216&lt;0,SUBSTITUTE(TEXT(BJ216,"000000000000,00"),",",""),SUBSTITUTE(TEXT(BJ216,"0000000000000,00"),",",""))</f>
        <v>000000000000000</v>
      </c>
      <c r="BL216" s="24">
        <f t="shared" si="1341"/>
        <v>0</v>
      </c>
      <c r="BM216" s="65" t="str">
        <f t="shared" ref="BM216" si="1429">IF(BL216&lt;0,SUBSTITUTE(TEXT(BL216,"000000000000,00"),",",""),SUBSTITUTE(TEXT(BL216,"0000000000000,00"),",",""))</f>
        <v>000000000000000</v>
      </c>
      <c r="BN216" t="str">
        <f t="shared" si="1343"/>
        <v>PES</v>
      </c>
      <c r="BO216" t="str">
        <f t="shared" si="1344"/>
        <v>0001000000</v>
      </c>
      <c r="BP216">
        <f t="shared" si="1345"/>
        <v>0</v>
      </c>
      <c r="BQ216">
        <f t="shared" si="1346"/>
        <v>0</v>
      </c>
      <c r="BR216" s="24">
        <f t="shared" si="1347"/>
        <v>0</v>
      </c>
      <c r="BS216" s="65" t="str">
        <f t="shared" si="1348"/>
        <v>000000000000000</v>
      </c>
      <c r="BT216" t="str">
        <f t="shared" si="1349"/>
        <v>00000000</v>
      </c>
      <c r="BU216" s="24">
        <f t="shared" si="1350"/>
        <v>0</v>
      </c>
      <c r="BV216" s="65" t="str">
        <f t="shared" si="1351"/>
        <v/>
      </c>
      <c r="BW216" s="69" t="str">
        <f t="shared" si="1352"/>
        <v/>
      </c>
      <c r="BX216" s="24">
        <f t="shared" si="1353"/>
        <v>0</v>
      </c>
      <c r="BY216" s="65" t="str">
        <f t="shared" si="1354"/>
        <v/>
      </c>
      <c r="BZ216" s="24">
        <f t="shared" si="1355"/>
        <v>0</v>
      </c>
      <c r="CA216" s="65" t="str">
        <f t="shared" si="1356"/>
        <v/>
      </c>
      <c r="CB216" s="69" t="str">
        <f t="shared" si="1357"/>
        <v/>
      </c>
      <c r="CC216" s="24">
        <f t="shared" si="1358"/>
        <v>0</v>
      </c>
      <c r="CD216" s="65" t="str">
        <f t="shared" si="1359"/>
        <v/>
      </c>
      <c r="CE216" s="73" t="str">
        <f>IF(CF216="","",MAX(CE$10:$CE215)+1)</f>
        <v/>
      </c>
      <c r="CF216" t="str">
        <f t="shared" si="1314"/>
        <v/>
      </c>
      <c r="CG216" s="22" t="str">
        <f>IF(CH216="","",MAX($CG$10:CG215)+1)</f>
        <v/>
      </c>
      <c r="CH216" s="22" t="str">
        <f t="shared" si="1315"/>
        <v/>
      </c>
      <c r="CI216" s="22" t="str">
        <f>IF(CJ216="","",MAX($CI$10:CI215)+1)</f>
        <v/>
      </c>
      <c r="CJ216" s="22" t="str">
        <f t="shared" si="1316"/>
        <v/>
      </c>
    </row>
    <row r="217" spans="2:88">
      <c r="B217" s="39"/>
      <c r="C217" s="3"/>
      <c r="D217" s="3" t="str">
        <f t="shared" si="1301"/>
        <v/>
      </c>
      <c r="E217" s="40"/>
      <c r="F217" s="40"/>
      <c r="G217" s="40">
        <f t="shared" si="1317"/>
        <v>0</v>
      </c>
      <c r="H217" s="3">
        <v>80</v>
      </c>
      <c r="I217" s="3" t="str">
        <f t="shared" si="1302"/>
        <v/>
      </c>
      <c r="J217" s="33"/>
      <c r="K217" s="3"/>
      <c r="L217" s="41"/>
      <c r="M217" s="41"/>
      <c r="N217" s="41"/>
      <c r="O217" s="41"/>
      <c r="P217" s="41"/>
      <c r="Q217" s="41"/>
      <c r="R217" s="41"/>
      <c r="S217" s="41"/>
      <c r="T217" s="3" t="s">
        <v>645</v>
      </c>
      <c r="U217" s="3" t="str">
        <f t="shared" si="1303"/>
        <v/>
      </c>
      <c r="V217" s="41">
        <v>1</v>
      </c>
      <c r="W217" s="41">
        <f t="shared" si="1318"/>
        <v>0</v>
      </c>
      <c r="X217" s="3">
        <v>0</v>
      </c>
      <c r="Y217" s="3" t="str">
        <f t="shared" si="1304"/>
        <v/>
      </c>
      <c r="Z217" s="3"/>
      <c r="AA217" s="39" t="str">
        <f t="shared" si="1319"/>
        <v/>
      </c>
      <c r="AC217" s="46"/>
      <c r="AD217" s="7"/>
      <c r="AE217" s="3" t="str">
        <f t="shared" si="1305"/>
        <v/>
      </c>
      <c r="AF217" s="47">
        <f t="shared" si="1360"/>
        <v>0</v>
      </c>
      <c r="AG217" s="46"/>
      <c r="AH217" s="7"/>
      <c r="AI217" s="3" t="str">
        <f t="shared" si="1306"/>
        <v/>
      </c>
      <c r="AJ217" s="47">
        <f t="shared" si="1361"/>
        <v>0</v>
      </c>
      <c r="AK217" s="53">
        <f t="shared" si="1362"/>
        <v>0</v>
      </c>
      <c r="AL217" s="53">
        <f t="shared" si="1363"/>
        <v>0</v>
      </c>
      <c r="AN217" s="56">
        <f t="shared" si="1307"/>
        <v>0</v>
      </c>
      <c r="AP217" t="str">
        <f t="shared" si="1320"/>
        <v/>
      </c>
      <c r="AQ217" t="str">
        <f t="shared" si="1321"/>
        <v/>
      </c>
      <c r="AR217" t="str">
        <f t="shared" si="1322"/>
        <v/>
      </c>
      <c r="AS217" t="str">
        <f t="shared" si="1323"/>
        <v/>
      </c>
      <c r="AT217" t="str">
        <f t="shared" si="1324"/>
        <v/>
      </c>
      <c r="AU217" t="str">
        <f t="shared" si="1325"/>
        <v/>
      </c>
      <c r="AV217" t="str">
        <f t="shared" si="1326"/>
        <v/>
      </c>
      <c r="AW217" t="str">
        <f t="shared" si="1327"/>
        <v xml:space="preserve">                              </v>
      </c>
      <c r="AX217" s="24">
        <f t="shared" si="1328"/>
        <v>0</v>
      </c>
      <c r="AY217" s="65" t="str">
        <f t="shared" si="1329"/>
        <v>000000000000000</v>
      </c>
      <c r="AZ217" s="24">
        <f t="shared" si="1330"/>
        <v>0</v>
      </c>
      <c r="BA217" s="65" t="str">
        <f t="shared" si="1329"/>
        <v>000000000000000</v>
      </c>
      <c r="BB217" s="24">
        <f t="shared" si="1331"/>
        <v>0</v>
      </c>
      <c r="BC217" s="65" t="str">
        <f t="shared" ref="BC217" si="1430">IF(BB217&lt;0,SUBSTITUTE(TEXT(BB217,"000000000000,00"),",",""),SUBSTITUTE(TEXT(BB217,"0000000000000,00"),",",""))</f>
        <v>000000000000000</v>
      </c>
      <c r="BD217" s="24">
        <f t="shared" si="1333"/>
        <v>0</v>
      </c>
      <c r="BE217" s="65" t="str">
        <f t="shared" ref="BE217" si="1431">IF(BD217&lt;0,SUBSTITUTE(TEXT(BD217,"000000000000,00"),",",""),SUBSTITUTE(TEXT(BD217,"0000000000000,00"),",",""))</f>
        <v>000000000000000</v>
      </c>
      <c r="BF217" s="24">
        <f t="shared" si="1335"/>
        <v>0</v>
      </c>
      <c r="BG217" s="65" t="str">
        <f t="shared" ref="BG217" si="1432">IF(BF217&lt;0,SUBSTITUTE(TEXT(BF217,"000000000000,00"),",",""),SUBSTITUTE(TEXT(BF217,"0000000000000,00"),",",""))</f>
        <v>000000000000000</v>
      </c>
      <c r="BH217" s="24">
        <f t="shared" si="1337"/>
        <v>0</v>
      </c>
      <c r="BI217" s="65" t="str">
        <f t="shared" ref="BI217" si="1433">IF(BH217&lt;0,SUBSTITUTE(TEXT(BH217,"000000000000,00"),",",""),SUBSTITUTE(TEXT(BH217,"0000000000000,00"),",",""))</f>
        <v>000000000000000</v>
      </c>
      <c r="BJ217" s="24">
        <f t="shared" si="1339"/>
        <v>0</v>
      </c>
      <c r="BK217" s="65" t="str">
        <f t="shared" ref="BK217" si="1434">IF(BJ217&lt;0,SUBSTITUTE(TEXT(BJ217,"000000000000,00"),",",""),SUBSTITUTE(TEXT(BJ217,"0000000000000,00"),",",""))</f>
        <v>000000000000000</v>
      </c>
      <c r="BL217" s="24">
        <f t="shared" si="1341"/>
        <v>0</v>
      </c>
      <c r="BM217" s="65" t="str">
        <f t="shared" ref="BM217" si="1435">IF(BL217&lt;0,SUBSTITUTE(TEXT(BL217,"000000000000,00"),",",""),SUBSTITUTE(TEXT(BL217,"0000000000000,00"),",",""))</f>
        <v>000000000000000</v>
      </c>
      <c r="BN217" t="str">
        <f t="shared" si="1343"/>
        <v>PES</v>
      </c>
      <c r="BO217" t="str">
        <f t="shared" si="1344"/>
        <v>0001000000</v>
      </c>
      <c r="BP217">
        <f t="shared" si="1345"/>
        <v>0</v>
      </c>
      <c r="BQ217">
        <f t="shared" si="1346"/>
        <v>0</v>
      </c>
      <c r="BR217" s="24">
        <f t="shared" si="1347"/>
        <v>0</v>
      </c>
      <c r="BS217" s="65" t="str">
        <f t="shared" si="1348"/>
        <v>000000000000000</v>
      </c>
      <c r="BT217" t="str">
        <f t="shared" si="1349"/>
        <v>00000000</v>
      </c>
      <c r="BU217" s="24">
        <f t="shared" si="1350"/>
        <v>0</v>
      </c>
      <c r="BV217" s="65" t="str">
        <f t="shared" si="1351"/>
        <v/>
      </c>
      <c r="BW217" s="69" t="str">
        <f t="shared" si="1352"/>
        <v/>
      </c>
      <c r="BX217" s="24">
        <f t="shared" si="1353"/>
        <v>0</v>
      </c>
      <c r="BY217" s="65" t="str">
        <f t="shared" si="1354"/>
        <v/>
      </c>
      <c r="BZ217" s="24">
        <f t="shared" si="1355"/>
        <v>0</v>
      </c>
      <c r="CA217" s="65" t="str">
        <f t="shared" si="1356"/>
        <v/>
      </c>
      <c r="CB217" s="69" t="str">
        <f t="shared" si="1357"/>
        <v/>
      </c>
      <c r="CC217" s="24">
        <f t="shared" si="1358"/>
        <v>0</v>
      </c>
      <c r="CD217" s="65" t="str">
        <f t="shared" si="1359"/>
        <v/>
      </c>
      <c r="CE217" s="73" t="str">
        <f>IF(CF217="","",MAX(CE$10:$CE216)+1)</f>
        <v/>
      </c>
      <c r="CF217" t="str">
        <f t="shared" si="1314"/>
        <v/>
      </c>
      <c r="CG217" s="22" t="str">
        <f>IF(CH217="","",MAX($CG$10:CG216)+1)</f>
        <v/>
      </c>
      <c r="CH217" s="22" t="str">
        <f t="shared" si="1315"/>
        <v/>
      </c>
      <c r="CI217" s="22" t="str">
        <f>IF(CJ217="","",MAX($CI$10:CI216)+1)</f>
        <v/>
      </c>
      <c r="CJ217" s="22" t="str">
        <f t="shared" si="1316"/>
        <v/>
      </c>
    </row>
    <row r="218" spans="2:88">
      <c r="B218" s="39"/>
      <c r="C218" s="3"/>
      <c r="D218" s="3" t="str">
        <f t="shared" si="1301"/>
        <v/>
      </c>
      <c r="E218" s="40"/>
      <c r="F218" s="40"/>
      <c r="G218" s="40">
        <f t="shared" si="1317"/>
        <v>0</v>
      </c>
      <c r="H218" s="3">
        <v>80</v>
      </c>
      <c r="I218" s="3" t="str">
        <f t="shared" si="1302"/>
        <v/>
      </c>
      <c r="J218" s="33"/>
      <c r="K218" s="3"/>
      <c r="L218" s="41"/>
      <c r="M218" s="41"/>
      <c r="N218" s="41"/>
      <c r="O218" s="41"/>
      <c r="P218" s="41"/>
      <c r="Q218" s="41"/>
      <c r="R218" s="41"/>
      <c r="S218" s="41"/>
      <c r="T218" s="3" t="s">
        <v>645</v>
      </c>
      <c r="U218" s="3" t="str">
        <f t="shared" si="1303"/>
        <v/>
      </c>
      <c r="V218" s="41">
        <v>1</v>
      </c>
      <c r="W218" s="41">
        <f t="shared" si="1318"/>
        <v>0</v>
      </c>
      <c r="X218" s="3">
        <v>0</v>
      </c>
      <c r="Y218" s="3" t="str">
        <f t="shared" si="1304"/>
        <v/>
      </c>
      <c r="Z218" s="3"/>
      <c r="AA218" s="39" t="str">
        <f t="shared" si="1319"/>
        <v/>
      </c>
      <c r="AC218" s="46"/>
      <c r="AD218" s="7"/>
      <c r="AE218" s="3" t="str">
        <f t="shared" si="1305"/>
        <v/>
      </c>
      <c r="AF218" s="47">
        <f t="shared" si="1360"/>
        <v>0</v>
      </c>
      <c r="AG218" s="46"/>
      <c r="AH218" s="7"/>
      <c r="AI218" s="3" t="str">
        <f t="shared" si="1306"/>
        <v/>
      </c>
      <c r="AJ218" s="47">
        <f t="shared" si="1361"/>
        <v>0</v>
      </c>
      <c r="AK218" s="53">
        <f t="shared" si="1362"/>
        <v>0</v>
      </c>
      <c r="AL218" s="53">
        <f t="shared" si="1363"/>
        <v>0</v>
      </c>
      <c r="AN218" s="56">
        <f t="shared" si="1307"/>
        <v>0</v>
      </c>
      <c r="AP218" t="str">
        <f t="shared" si="1320"/>
        <v/>
      </c>
      <c r="AQ218" t="str">
        <f t="shared" si="1321"/>
        <v/>
      </c>
      <c r="AR218" t="str">
        <f t="shared" si="1322"/>
        <v/>
      </c>
      <c r="AS218" t="str">
        <f t="shared" si="1323"/>
        <v/>
      </c>
      <c r="AT218" t="str">
        <f t="shared" si="1324"/>
        <v/>
      </c>
      <c r="AU218" t="str">
        <f t="shared" si="1325"/>
        <v/>
      </c>
      <c r="AV218" t="str">
        <f t="shared" si="1326"/>
        <v/>
      </c>
      <c r="AW218" t="str">
        <f t="shared" si="1327"/>
        <v xml:space="preserve">                              </v>
      </c>
      <c r="AX218" s="24">
        <f t="shared" si="1328"/>
        <v>0</v>
      </c>
      <c r="AY218" s="65" t="str">
        <f t="shared" si="1329"/>
        <v>000000000000000</v>
      </c>
      <c r="AZ218" s="24">
        <f t="shared" si="1330"/>
        <v>0</v>
      </c>
      <c r="BA218" s="65" t="str">
        <f t="shared" si="1329"/>
        <v>000000000000000</v>
      </c>
      <c r="BB218" s="24">
        <f t="shared" si="1331"/>
        <v>0</v>
      </c>
      <c r="BC218" s="65" t="str">
        <f t="shared" ref="BC218" si="1436">IF(BB218&lt;0,SUBSTITUTE(TEXT(BB218,"000000000000,00"),",",""),SUBSTITUTE(TEXT(BB218,"0000000000000,00"),",",""))</f>
        <v>000000000000000</v>
      </c>
      <c r="BD218" s="24">
        <f t="shared" si="1333"/>
        <v>0</v>
      </c>
      <c r="BE218" s="65" t="str">
        <f t="shared" ref="BE218" si="1437">IF(BD218&lt;0,SUBSTITUTE(TEXT(BD218,"000000000000,00"),",",""),SUBSTITUTE(TEXT(BD218,"0000000000000,00"),",",""))</f>
        <v>000000000000000</v>
      </c>
      <c r="BF218" s="24">
        <f t="shared" si="1335"/>
        <v>0</v>
      </c>
      <c r="BG218" s="65" t="str">
        <f t="shared" ref="BG218" si="1438">IF(BF218&lt;0,SUBSTITUTE(TEXT(BF218,"000000000000,00"),",",""),SUBSTITUTE(TEXT(BF218,"0000000000000,00"),",",""))</f>
        <v>000000000000000</v>
      </c>
      <c r="BH218" s="24">
        <f t="shared" si="1337"/>
        <v>0</v>
      </c>
      <c r="BI218" s="65" t="str">
        <f t="shared" ref="BI218" si="1439">IF(BH218&lt;0,SUBSTITUTE(TEXT(BH218,"000000000000,00"),",",""),SUBSTITUTE(TEXT(BH218,"0000000000000,00"),",",""))</f>
        <v>000000000000000</v>
      </c>
      <c r="BJ218" s="24">
        <f t="shared" si="1339"/>
        <v>0</v>
      </c>
      <c r="BK218" s="65" t="str">
        <f t="shared" ref="BK218" si="1440">IF(BJ218&lt;0,SUBSTITUTE(TEXT(BJ218,"000000000000,00"),",",""),SUBSTITUTE(TEXT(BJ218,"0000000000000,00"),",",""))</f>
        <v>000000000000000</v>
      </c>
      <c r="BL218" s="24">
        <f t="shared" si="1341"/>
        <v>0</v>
      </c>
      <c r="BM218" s="65" t="str">
        <f t="shared" ref="BM218" si="1441">IF(BL218&lt;0,SUBSTITUTE(TEXT(BL218,"000000000000,00"),",",""),SUBSTITUTE(TEXT(BL218,"0000000000000,00"),",",""))</f>
        <v>000000000000000</v>
      </c>
      <c r="BN218" t="str">
        <f t="shared" si="1343"/>
        <v>PES</v>
      </c>
      <c r="BO218" t="str">
        <f t="shared" si="1344"/>
        <v>0001000000</v>
      </c>
      <c r="BP218">
        <f t="shared" si="1345"/>
        <v>0</v>
      </c>
      <c r="BQ218">
        <f t="shared" si="1346"/>
        <v>0</v>
      </c>
      <c r="BR218" s="24">
        <f t="shared" si="1347"/>
        <v>0</v>
      </c>
      <c r="BS218" s="65" t="str">
        <f t="shared" si="1348"/>
        <v>000000000000000</v>
      </c>
      <c r="BT218" t="str">
        <f t="shared" si="1349"/>
        <v>00000000</v>
      </c>
      <c r="BU218" s="24">
        <f t="shared" si="1350"/>
        <v>0</v>
      </c>
      <c r="BV218" s="65" t="str">
        <f t="shared" si="1351"/>
        <v/>
      </c>
      <c r="BW218" s="69" t="str">
        <f t="shared" si="1352"/>
        <v/>
      </c>
      <c r="BX218" s="24">
        <f t="shared" si="1353"/>
        <v>0</v>
      </c>
      <c r="BY218" s="65" t="str">
        <f t="shared" si="1354"/>
        <v/>
      </c>
      <c r="BZ218" s="24">
        <f t="shared" si="1355"/>
        <v>0</v>
      </c>
      <c r="CA218" s="65" t="str">
        <f t="shared" si="1356"/>
        <v/>
      </c>
      <c r="CB218" s="69" t="str">
        <f t="shared" si="1357"/>
        <v/>
      </c>
      <c r="CC218" s="24">
        <f t="shared" si="1358"/>
        <v>0</v>
      </c>
      <c r="CD218" s="65" t="str">
        <f t="shared" si="1359"/>
        <v/>
      </c>
      <c r="CE218" s="73" t="str">
        <f>IF(CF218="","",MAX(CE$10:$CE217)+1)</f>
        <v/>
      </c>
      <c r="CF218" t="str">
        <f t="shared" si="1314"/>
        <v/>
      </c>
      <c r="CG218" s="22" t="str">
        <f>IF(CH218="","",MAX($CG$10:CG217)+1)</f>
        <v/>
      </c>
      <c r="CH218" s="22" t="str">
        <f t="shared" si="1315"/>
        <v/>
      </c>
      <c r="CI218" s="22" t="str">
        <f>IF(CJ218="","",MAX($CI$10:CI217)+1)</f>
        <v/>
      </c>
      <c r="CJ218" s="22" t="str">
        <f t="shared" si="1316"/>
        <v/>
      </c>
    </row>
    <row r="219" spans="2:88">
      <c r="B219" s="39"/>
      <c r="C219" s="3"/>
      <c r="D219" s="3" t="str">
        <f t="shared" si="1301"/>
        <v/>
      </c>
      <c r="E219" s="40"/>
      <c r="F219" s="40"/>
      <c r="G219" s="40">
        <f t="shared" si="1317"/>
        <v>0</v>
      </c>
      <c r="H219" s="3">
        <v>80</v>
      </c>
      <c r="I219" s="3" t="str">
        <f t="shared" si="1302"/>
        <v/>
      </c>
      <c r="J219" s="33"/>
      <c r="K219" s="3"/>
      <c r="L219" s="41"/>
      <c r="M219" s="41"/>
      <c r="N219" s="41"/>
      <c r="O219" s="41"/>
      <c r="P219" s="41"/>
      <c r="Q219" s="41"/>
      <c r="R219" s="41"/>
      <c r="S219" s="41"/>
      <c r="T219" s="3" t="s">
        <v>645</v>
      </c>
      <c r="U219" s="3" t="str">
        <f t="shared" si="1303"/>
        <v/>
      </c>
      <c r="V219" s="41">
        <v>1</v>
      </c>
      <c r="W219" s="41">
        <f t="shared" si="1318"/>
        <v>0</v>
      </c>
      <c r="X219" s="3">
        <v>0</v>
      </c>
      <c r="Y219" s="3" t="str">
        <f t="shared" si="1304"/>
        <v/>
      </c>
      <c r="Z219" s="3"/>
      <c r="AA219" s="39" t="str">
        <f t="shared" si="1319"/>
        <v/>
      </c>
      <c r="AC219" s="46"/>
      <c r="AD219" s="7"/>
      <c r="AE219" s="3" t="str">
        <f t="shared" si="1305"/>
        <v/>
      </c>
      <c r="AF219" s="47">
        <f t="shared" si="1360"/>
        <v>0</v>
      </c>
      <c r="AG219" s="46"/>
      <c r="AH219" s="7"/>
      <c r="AI219" s="3" t="str">
        <f t="shared" si="1306"/>
        <v/>
      </c>
      <c r="AJ219" s="47">
        <f t="shared" si="1361"/>
        <v>0</v>
      </c>
      <c r="AK219" s="53">
        <f t="shared" si="1362"/>
        <v>0</v>
      </c>
      <c r="AL219" s="53">
        <f t="shared" si="1363"/>
        <v>0</v>
      </c>
      <c r="AN219" s="56">
        <f t="shared" si="1307"/>
        <v>0</v>
      </c>
      <c r="AP219" t="str">
        <f t="shared" si="1320"/>
        <v/>
      </c>
      <c r="AQ219" t="str">
        <f t="shared" si="1321"/>
        <v/>
      </c>
      <c r="AR219" t="str">
        <f t="shared" si="1322"/>
        <v/>
      </c>
      <c r="AS219" t="str">
        <f t="shared" si="1323"/>
        <v/>
      </c>
      <c r="AT219" t="str">
        <f t="shared" si="1324"/>
        <v/>
      </c>
      <c r="AU219" t="str">
        <f t="shared" si="1325"/>
        <v/>
      </c>
      <c r="AV219" t="str">
        <f t="shared" si="1326"/>
        <v/>
      </c>
      <c r="AW219" t="str">
        <f t="shared" si="1327"/>
        <v xml:space="preserve">                              </v>
      </c>
      <c r="AX219" s="24">
        <f t="shared" si="1328"/>
        <v>0</v>
      </c>
      <c r="AY219" s="65" t="str">
        <f t="shared" si="1329"/>
        <v>000000000000000</v>
      </c>
      <c r="AZ219" s="24">
        <f t="shared" si="1330"/>
        <v>0</v>
      </c>
      <c r="BA219" s="65" t="str">
        <f t="shared" si="1329"/>
        <v>000000000000000</v>
      </c>
      <c r="BB219" s="24">
        <f t="shared" si="1331"/>
        <v>0</v>
      </c>
      <c r="BC219" s="65" t="str">
        <f t="shared" ref="BC219" si="1442">IF(BB219&lt;0,SUBSTITUTE(TEXT(BB219,"000000000000,00"),",",""),SUBSTITUTE(TEXT(BB219,"0000000000000,00"),",",""))</f>
        <v>000000000000000</v>
      </c>
      <c r="BD219" s="24">
        <f t="shared" si="1333"/>
        <v>0</v>
      </c>
      <c r="BE219" s="65" t="str">
        <f t="shared" ref="BE219" si="1443">IF(BD219&lt;0,SUBSTITUTE(TEXT(BD219,"000000000000,00"),",",""),SUBSTITUTE(TEXT(BD219,"0000000000000,00"),",",""))</f>
        <v>000000000000000</v>
      </c>
      <c r="BF219" s="24">
        <f t="shared" si="1335"/>
        <v>0</v>
      </c>
      <c r="BG219" s="65" t="str">
        <f t="shared" ref="BG219" si="1444">IF(BF219&lt;0,SUBSTITUTE(TEXT(BF219,"000000000000,00"),",",""),SUBSTITUTE(TEXT(BF219,"0000000000000,00"),",",""))</f>
        <v>000000000000000</v>
      </c>
      <c r="BH219" s="24">
        <f t="shared" si="1337"/>
        <v>0</v>
      </c>
      <c r="BI219" s="65" t="str">
        <f t="shared" ref="BI219" si="1445">IF(BH219&lt;0,SUBSTITUTE(TEXT(BH219,"000000000000,00"),",",""),SUBSTITUTE(TEXT(BH219,"0000000000000,00"),",",""))</f>
        <v>000000000000000</v>
      </c>
      <c r="BJ219" s="24">
        <f t="shared" si="1339"/>
        <v>0</v>
      </c>
      <c r="BK219" s="65" t="str">
        <f t="shared" ref="BK219" si="1446">IF(BJ219&lt;0,SUBSTITUTE(TEXT(BJ219,"000000000000,00"),",",""),SUBSTITUTE(TEXT(BJ219,"0000000000000,00"),",",""))</f>
        <v>000000000000000</v>
      </c>
      <c r="BL219" s="24">
        <f t="shared" si="1341"/>
        <v>0</v>
      </c>
      <c r="BM219" s="65" t="str">
        <f t="shared" ref="BM219" si="1447">IF(BL219&lt;0,SUBSTITUTE(TEXT(BL219,"000000000000,00"),",",""),SUBSTITUTE(TEXT(BL219,"0000000000000,00"),",",""))</f>
        <v>000000000000000</v>
      </c>
      <c r="BN219" t="str">
        <f t="shared" si="1343"/>
        <v>PES</v>
      </c>
      <c r="BO219" t="str">
        <f t="shared" si="1344"/>
        <v>0001000000</v>
      </c>
      <c r="BP219">
        <f t="shared" si="1345"/>
        <v>0</v>
      </c>
      <c r="BQ219">
        <f t="shared" si="1346"/>
        <v>0</v>
      </c>
      <c r="BR219" s="24">
        <f t="shared" si="1347"/>
        <v>0</v>
      </c>
      <c r="BS219" s="65" t="str">
        <f t="shared" si="1348"/>
        <v>000000000000000</v>
      </c>
      <c r="BT219" t="str">
        <f t="shared" si="1349"/>
        <v>00000000</v>
      </c>
      <c r="BU219" s="24">
        <f t="shared" si="1350"/>
        <v>0</v>
      </c>
      <c r="BV219" s="65" t="str">
        <f t="shared" si="1351"/>
        <v/>
      </c>
      <c r="BW219" s="69" t="str">
        <f t="shared" si="1352"/>
        <v/>
      </c>
      <c r="BX219" s="24">
        <f t="shared" si="1353"/>
        <v>0</v>
      </c>
      <c r="BY219" s="65" t="str">
        <f t="shared" si="1354"/>
        <v/>
      </c>
      <c r="BZ219" s="24">
        <f t="shared" si="1355"/>
        <v>0</v>
      </c>
      <c r="CA219" s="65" t="str">
        <f t="shared" si="1356"/>
        <v/>
      </c>
      <c r="CB219" s="69" t="str">
        <f t="shared" si="1357"/>
        <v/>
      </c>
      <c r="CC219" s="24">
        <f t="shared" si="1358"/>
        <v>0</v>
      </c>
      <c r="CD219" s="65" t="str">
        <f t="shared" si="1359"/>
        <v/>
      </c>
      <c r="CE219" s="73" t="str">
        <f>IF(CF219="","",MAX(CE$10:$CE218)+1)</f>
        <v/>
      </c>
      <c r="CF219" t="str">
        <f t="shared" si="1314"/>
        <v/>
      </c>
      <c r="CG219" s="22" t="str">
        <f>IF(CH219="","",MAX($CG$10:CG218)+1)</f>
        <v/>
      </c>
      <c r="CH219" s="22" t="str">
        <f t="shared" si="1315"/>
        <v/>
      </c>
      <c r="CI219" s="22" t="str">
        <f>IF(CJ219="","",MAX($CI$10:CI218)+1)</f>
        <v/>
      </c>
      <c r="CJ219" s="22" t="str">
        <f t="shared" si="1316"/>
        <v/>
      </c>
    </row>
    <row r="220" spans="2:88">
      <c r="B220" s="39"/>
      <c r="C220" s="3"/>
      <c r="D220" s="3" t="str">
        <f t="shared" si="1301"/>
        <v/>
      </c>
      <c r="E220" s="40"/>
      <c r="F220" s="40"/>
      <c r="G220" s="40">
        <f t="shared" si="1317"/>
        <v>0</v>
      </c>
      <c r="H220" s="3">
        <v>80</v>
      </c>
      <c r="I220" s="3" t="str">
        <f t="shared" si="1302"/>
        <v/>
      </c>
      <c r="J220" s="33"/>
      <c r="K220" s="3"/>
      <c r="L220" s="41"/>
      <c r="M220" s="41"/>
      <c r="N220" s="41"/>
      <c r="O220" s="41"/>
      <c r="P220" s="41"/>
      <c r="Q220" s="41"/>
      <c r="R220" s="41"/>
      <c r="S220" s="41"/>
      <c r="T220" s="3" t="s">
        <v>645</v>
      </c>
      <c r="U220" s="3" t="str">
        <f t="shared" si="1303"/>
        <v/>
      </c>
      <c r="V220" s="41">
        <v>1</v>
      </c>
      <c r="W220" s="41">
        <f t="shared" si="1318"/>
        <v>0</v>
      </c>
      <c r="X220" s="3">
        <v>0</v>
      </c>
      <c r="Y220" s="3" t="str">
        <f t="shared" si="1304"/>
        <v/>
      </c>
      <c r="Z220" s="3"/>
      <c r="AA220" s="39" t="str">
        <f t="shared" si="1319"/>
        <v/>
      </c>
      <c r="AC220" s="46"/>
      <c r="AD220" s="7"/>
      <c r="AE220" s="3" t="str">
        <f t="shared" si="1305"/>
        <v/>
      </c>
      <c r="AF220" s="47">
        <f t="shared" si="1360"/>
        <v>0</v>
      </c>
      <c r="AG220" s="46"/>
      <c r="AH220" s="7"/>
      <c r="AI220" s="3" t="str">
        <f t="shared" si="1306"/>
        <v/>
      </c>
      <c r="AJ220" s="47">
        <f t="shared" si="1361"/>
        <v>0</v>
      </c>
      <c r="AK220" s="53">
        <f t="shared" si="1362"/>
        <v>0</v>
      </c>
      <c r="AL220" s="53">
        <f t="shared" si="1363"/>
        <v>0</v>
      </c>
      <c r="AN220" s="56">
        <f t="shared" si="1307"/>
        <v>0</v>
      </c>
      <c r="AP220" t="str">
        <f t="shared" si="1320"/>
        <v/>
      </c>
      <c r="AQ220" t="str">
        <f t="shared" si="1321"/>
        <v/>
      </c>
      <c r="AR220" t="str">
        <f t="shared" si="1322"/>
        <v/>
      </c>
      <c r="AS220" t="str">
        <f t="shared" si="1323"/>
        <v/>
      </c>
      <c r="AT220" t="str">
        <f t="shared" si="1324"/>
        <v/>
      </c>
      <c r="AU220" t="str">
        <f t="shared" si="1325"/>
        <v/>
      </c>
      <c r="AV220" t="str">
        <f t="shared" si="1326"/>
        <v/>
      </c>
      <c r="AW220" t="str">
        <f t="shared" si="1327"/>
        <v xml:space="preserve">                              </v>
      </c>
      <c r="AX220" s="24">
        <f t="shared" si="1328"/>
        <v>0</v>
      </c>
      <c r="AY220" s="65" t="str">
        <f t="shared" si="1329"/>
        <v>000000000000000</v>
      </c>
      <c r="AZ220" s="24">
        <f t="shared" si="1330"/>
        <v>0</v>
      </c>
      <c r="BA220" s="65" t="str">
        <f t="shared" si="1329"/>
        <v>000000000000000</v>
      </c>
      <c r="BB220" s="24">
        <f t="shared" si="1331"/>
        <v>0</v>
      </c>
      <c r="BC220" s="65" t="str">
        <f t="shared" ref="BC220" si="1448">IF(BB220&lt;0,SUBSTITUTE(TEXT(BB220,"000000000000,00"),",",""),SUBSTITUTE(TEXT(BB220,"0000000000000,00"),",",""))</f>
        <v>000000000000000</v>
      </c>
      <c r="BD220" s="24">
        <f t="shared" si="1333"/>
        <v>0</v>
      </c>
      <c r="BE220" s="65" t="str">
        <f t="shared" ref="BE220" si="1449">IF(BD220&lt;0,SUBSTITUTE(TEXT(BD220,"000000000000,00"),",",""),SUBSTITUTE(TEXT(BD220,"0000000000000,00"),",",""))</f>
        <v>000000000000000</v>
      </c>
      <c r="BF220" s="24">
        <f t="shared" si="1335"/>
        <v>0</v>
      </c>
      <c r="BG220" s="65" t="str">
        <f t="shared" ref="BG220" si="1450">IF(BF220&lt;0,SUBSTITUTE(TEXT(BF220,"000000000000,00"),",",""),SUBSTITUTE(TEXT(BF220,"0000000000000,00"),",",""))</f>
        <v>000000000000000</v>
      </c>
      <c r="BH220" s="24">
        <f t="shared" si="1337"/>
        <v>0</v>
      </c>
      <c r="BI220" s="65" t="str">
        <f t="shared" ref="BI220" si="1451">IF(BH220&lt;0,SUBSTITUTE(TEXT(BH220,"000000000000,00"),",",""),SUBSTITUTE(TEXT(BH220,"0000000000000,00"),",",""))</f>
        <v>000000000000000</v>
      </c>
      <c r="BJ220" s="24">
        <f t="shared" si="1339"/>
        <v>0</v>
      </c>
      <c r="BK220" s="65" t="str">
        <f t="shared" ref="BK220" si="1452">IF(BJ220&lt;0,SUBSTITUTE(TEXT(BJ220,"000000000000,00"),",",""),SUBSTITUTE(TEXT(BJ220,"0000000000000,00"),",",""))</f>
        <v>000000000000000</v>
      </c>
      <c r="BL220" s="24">
        <f t="shared" si="1341"/>
        <v>0</v>
      </c>
      <c r="BM220" s="65" t="str">
        <f t="shared" ref="BM220" si="1453">IF(BL220&lt;0,SUBSTITUTE(TEXT(BL220,"000000000000,00"),",",""),SUBSTITUTE(TEXT(BL220,"0000000000000,00"),",",""))</f>
        <v>000000000000000</v>
      </c>
      <c r="BN220" t="str">
        <f t="shared" si="1343"/>
        <v>PES</v>
      </c>
      <c r="BO220" t="str">
        <f t="shared" si="1344"/>
        <v>0001000000</v>
      </c>
      <c r="BP220">
        <f t="shared" si="1345"/>
        <v>0</v>
      </c>
      <c r="BQ220">
        <f t="shared" si="1346"/>
        <v>0</v>
      </c>
      <c r="BR220" s="24">
        <f t="shared" si="1347"/>
        <v>0</v>
      </c>
      <c r="BS220" s="65" t="str">
        <f t="shared" si="1348"/>
        <v>000000000000000</v>
      </c>
      <c r="BT220" t="str">
        <f t="shared" si="1349"/>
        <v>00000000</v>
      </c>
      <c r="BU220" s="24">
        <f t="shared" si="1350"/>
        <v>0</v>
      </c>
      <c r="BV220" s="65" t="str">
        <f t="shared" si="1351"/>
        <v/>
      </c>
      <c r="BW220" s="69" t="str">
        <f t="shared" si="1352"/>
        <v/>
      </c>
      <c r="BX220" s="24">
        <f t="shared" si="1353"/>
        <v>0</v>
      </c>
      <c r="BY220" s="65" t="str">
        <f t="shared" si="1354"/>
        <v/>
      </c>
      <c r="BZ220" s="24">
        <f t="shared" si="1355"/>
        <v>0</v>
      </c>
      <c r="CA220" s="65" t="str">
        <f t="shared" si="1356"/>
        <v/>
      </c>
      <c r="CB220" s="69" t="str">
        <f t="shared" si="1357"/>
        <v/>
      </c>
      <c r="CC220" s="24">
        <f t="shared" si="1358"/>
        <v>0</v>
      </c>
      <c r="CD220" s="65" t="str">
        <f t="shared" si="1359"/>
        <v/>
      </c>
      <c r="CE220" s="73" t="str">
        <f>IF(CF220="","",MAX(CE$10:$CE219)+1)</f>
        <v/>
      </c>
      <c r="CF220" t="str">
        <f t="shared" si="1314"/>
        <v/>
      </c>
      <c r="CG220" s="22" t="str">
        <f>IF(CH220="","",MAX($CG$10:CG219)+1)</f>
        <v/>
      </c>
      <c r="CH220" s="22" t="str">
        <f t="shared" si="1315"/>
        <v/>
      </c>
      <c r="CI220" s="22" t="str">
        <f>IF(CJ220="","",MAX($CI$10:CI219)+1)</f>
        <v/>
      </c>
      <c r="CJ220" s="22" t="str">
        <f t="shared" si="1316"/>
        <v/>
      </c>
    </row>
    <row r="221" spans="2:88">
      <c r="B221" s="39"/>
      <c r="C221" s="3"/>
      <c r="D221" s="3" t="str">
        <f t="shared" si="1301"/>
        <v/>
      </c>
      <c r="E221" s="40"/>
      <c r="F221" s="40"/>
      <c r="G221" s="40">
        <f t="shared" si="1317"/>
        <v>0</v>
      </c>
      <c r="H221" s="3">
        <v>80</v>
      </c>
      <c r="I221" s="3" t="str">
        <f t="shared" si="1302"/>
        <v/>
      </c>
      <c r="J221" s="33"/>
      <c r="K221" s="3"/>
      <c r="L221" s="41"/>
      <c r="M221" s="41"/>
      <c r="N221" s="41"/>
      <c r="O221" s="41"/>
      <c r="P221" s="41"/>
      <c r="Q221" s="41"/>
      <c r="R221" s="41"/>
      <c r="S221" s="41"/>
      <c r="T221" s="3" t="s">
        <v>645</v>
      </c>
      <c r="U221" s="3" t="str">
        <f t="shared" si="1303"/>
        <v/>
      </c>
      <c r="V221" s="41">
        <v>1</v>
      </c>
      <c r="W221" s="41">
        <f t="shared" si="1318"/>
        <v>0</v>
      </c>
      <c r="X221" s="3">
        <v>0</v>
      </c>
      <c r="Y221" s="3" t="str">
        <f t="shared" si="1304"/>
        <v/>
      </c>
      <c r="Z221" s="3"/>
      <c r="AA221" s="39" t="str">
        <f t="shared" si="1319"/>
        <v/>
      </c>
      <c r="AC221" s="46"/>
      <c r="AD221" s="7"/>
      <c r="AE221" s="3" t="str">
        <f t="shared" si="1305"/>
        <v/>
      </c>
      <c r="AF221" s="47">
        <f t="shared" si="1360"/>
        <v>0</v>
      </c>
      <c r="AG221" s="46"/>
      <c r="AH221" s="7"/>
      <c r="AI221" s="3" t="str">
        <f t="shared" si="1306"/>
        <v/>
      </c>
      <c r="AJ221" s="47">
        <f t="shared" si="1361"/>
        <v>0</v>
      </c>
      <c r="AK221" s="53">
        <f t="shared" si="1362"/>
        <v>0</v>
      </c>
      <c r="AL221" s="53">
        <f t="shared" si="1363"/>
        <v>0</v>
      </c>
      <c r="AN221" s="56">
        <f t="shared" si="1307"/>
        <v>0</v>
      </c>
      <c r="AP221" t="str">
        <f t="shared" si="1320"/>
        <v/>
      </c>
      <c r="AQ221" t="str">
        <f t="shared" si="1321"/>
        <v/>
      </c>
      <c r="AR221" t="str">
        <f t="shared" si="1322"/>
        <v/>
      </c>
      <c r="AS221" t="str">
        <f t="shared" si="1323"/>
        <v/>
      </c>
      <c r="AT221" t="str">
        <f t="shared" si="1324"/>
        <v/>
      </c>
      <c r="AU221" t="str">
        <f t="shared" si="1325"/>
        <v/>
      </c>
      <c r="AV221" t="str">
        <f t="shared" si="1326"/>
        <v/>
      </c>
      <c r="AW221" t="str">
        <f t="shared" si="1327"/>
        <v xml:space="preserve">                              </v>
      </c>
      <c r="AX221" s="24">
        <f t="shared" si="1328"/>
        <v>0</v>
      </c>
      <c r="AY221" s="65" t="str">
        <f t="shared" si="1329"/>
        <v>000000000000000</v>
      </c>
      <c r="AZ221" s="24">
        <f t="shared" si="1330"/>
        <v>0</v>
      </c>
      <c r="BA221" s="65" t="str">
        <f t="shared" si="1329"/>
        <v>000000000000000</v>
      </c>
      <c r="BB221" s="24">
        <f t="shared" si="1331"/>
        <v>0</v>
      </c>
      <c r="BC221" s="65" t="str">
        <f t="shared" ref="BC221" si="1454">IF(BB221&lt;0,SUBSTITUTE(TEXT(BB221,"000000000000,00"),",",""),SUBSTITUTE(TEXT(BB221,"0000000000000,00"),",",""))</f>
        <v>000000000000000</v>
      </c>
      <c r="BD221" s="24">
        <f t="shared" si="1333"/>
        <v>0</v>
      </c>
      <c r="BE221" s="65" t="str">
        <f t="shared" ref="BE221" si="1455">IF(BD221&lt;0,SUBSTITUTE(TEXT(BD221,"000000000000,00"),",",""),SUBSTITUTE(TEXT(BD221,"0000000000000,00"),",",""))</f>
        <v>000000000000000</v>
      </c>
      <c r="BF221" s="24">
        <f t="shared" si="1335"/>
        <v>0</v>
      </c>
      <c r="BG221" s="65" t="str">
        <f t="shared" ref="BG221" si="1456">IF(BF221&lt;0,SUBSTITUTE(TEXT(BF221,"000000000000,00"),",",""),SUBSTITUTE(TEXT(BF221,"0000000000000,00"),",",""))</f>
        <v>000000000000000</v>
      </c>
      <c r="BH221" s="24">
        <f t="shared" si="1337"/>
        <v>0</v>
      </c>
      <c r="BI221" s="65" t="str">
        <f t="shared" ref="BI221" si="1457">IF(BH221&lt;0,SUBSTITUTE(TEXT(BH221,"000000000000,00"),",",""),SUBSTITUTE(TEXT(BH221,"0000000000000,00"),",",""))</f>
        <v>000000000000000</v>
      </c>
      <c r="BJ221" s="24">
        <f t="shared" si="1339"/>
        <v>0</v>
      </c>
      <c r="BK221" s="65" t="str">
        <f t="shared" ref="BK221" si="1458">IF(BJ221&lt;0,SUBSTITUTE(TEXT(BJ221,"000000000000,00"),",",""),SUBSTITUTE(TEXT(BJ221,"0000000000000,00"),",",""))</f>
        <v>000000000000000</v>
      </c>
      <c r="BL221" s="24">
        <f t="shared" si="1341"/>
        <v>0</v>
      </c>
      <c r="BM221" s="65" t="str">
        <f t="shared" ref="BM221" si="1459">IF(BL221&lt;0,SUBSTITUTE(TEXT(BL221,"000000000000,00"),",",""),SUBSTITUTE(TEXT(BL221,"0000000000000,00"),",",""))</f>
        <v>000000000000000</v>
      </c>
      <c r="BN221" t="str">
        <f t="shared" si="1343"/>
        <v>PES</v>
      </c>
      <c r="BO221" t="str">
        <f t="shared" si="1344"/>
        <v>0001000000</v>
      </c>
      <c r="BP221">
        <f t="shared" si="1345"/>
        <v>0</v>
      </c>
      <c r="BQ221">
        <f t="shared" si="1346"/>
        <v>0</v>
      </c>
      <c r="BR221" s="24">
        <f t="shared" si="1347"/>
        <v>0</v>
      </c>
      <c r="BS221" s="65" t="str">
        <f t="shared" si="1348"/>
        <v>000000000000000</v>
      </c>
      <c r="BT221" t="str">
        <f t="shared" si="1349"/>
        <v>00000000</v>
      </c>
      <c r="BU221" s="24">
        <f t="shared" si="1350"/>
        <v>0</v>
      </c>
      <c r="BV221" s="65" t="str">
        <f t="shared" si="1351"/>
        <v/>
      </c>
      <c r="BW221" s="69" t="str">
        <f t="shared" si="1352"/>
        <v/>
      </c>
      <c r="BX221" s="24">
        <f t="shared" si="1353"/>
        <v>0</v>
      </c>
      <c r="BY221" s="65" t="str">
        <f t="shared" si="1354"/>
        <v/>
      </c>
      <c r="BZ221" s="24">
        <f t="shared" si="1355"/>
        <v>0</v>
      </c>
      <c r="CA221" s="65" t="str">
        <f t="shared" si="1356"/>
        <v/>
      </c>
      <c r="CB221" s="69" t="str">
        <f t="shared" si="1357"/>
        <v/>
      </c>
      <c r="CC221" s="24">
        <f t="shared" si="1358"/>
        <v>0</v>
      </c>
      <c r="CD221" s="65" t="str">
        <f t="shared" si="1359"/>
        <v/>
      </c>
      <c r="CE221" s="73" t="str">
        <f>IF(CF221="","",MAX(CE$10:$CE220)+1)</f>
        <v/>
      </c>
      <c r="CF221" t="str">
        <f t="shared" si="1314"/>
        <v/>
      </c>
      <c r="CG221" s="22" t="str">
        <f>IF(CH221="","",MAX($CG$10:CG220)+1)</f>
        <v/>
      </c>
      <c r="CH221" s="22" t="str">
        <f t="shared" si="1315"/>
        <v/>
      </c>
      <c r="CI221" s="22" t="str">
        <f>IF(CJ221="","",MAX($CI$10:CI220)+1)</f>
        <v/>
      </c>
      <c r="CJ221" s="22" t="str">
        <f t="shared" si="1316"/>
        <v/>
      </c>
    </row>
    <row r="222" spans="2:88">
      <c r="B222" s="39"/>
      <c r="C222" s="3"/>
      <c r="D222" s="3" t="str">
        <f t="shared" si="1301"/>
        <v/>
      </c>
      <c r="E222" s="40"/>
      <c r="F222" s="40"/>
      <c r="G222" s="40">
        <f t="shared" si="1317"/>
        <v>0</v>
      </c>
      <c r="H222" s="3">
        <v>80</v>
      </c>
      <c r="I222" s="3" t="str">
        <f t="shared" si="1302"/>
        <v/>
      </c>
      <c r="J222" s="33"/>
      <c r="K222" s="3"/>
      <c r="L222" s="41"/>
      <c r="M222" s="41"/>
      <c r="N222" s="41"/>
      <c r="O222" s="41"/>
      <c r="P222" s="41"/>
      <c r="Q222" s="41"/>
      <c r="R222" s="41"/>
      <c r="S222" s="41"/>
      <c r="T222" s="3" t="s">
        <v>645</v>
      </c>
      <c r="U222" s="3" t="str">
        <f t="shared" si="1303"/>
        <v/>
      </c>
      <c r="V222" s="41">
        <v>1</v>
      </c>
      <c r="W222" s="41">
        <f t="shared" si="1318"/>
        <v>0</v>
      </c>
      <c r="X222" s="3">
        <v>0</v>
      </c>
      <c r="Y222" s="3" t="str">
        <f t="shared" si="1304"/>
        <v/>
      </c>
      <c r="Z222" s="3"/>
      <c r="AA222" s="39" t="str">
        <f t="shared" si="1319"/>
        <v/>
      </c>
      <c r="AC222" s="46"/>
      <c r="AD222" s="7"/>
      <c r="AE222" s="3" t="str">
        <f t="shared" si="1305"/>
        <v/>
      </c>
      <c r="AF222" s="47">
        <f t="shared" si="1360"/>
        <v>0</v>
      </c>
      <c r="AG222" s="46"/>
      <c r="AH222" s="7"/>
      <c r="AI222" s="3" t="str">
        <f t="shared" si="1306"/>
        <v/>
      </c>
      <c r="AJ222" s="47">
        <f t="shared" si="1361"/>
        <v>0</v>
      </c>
      <c r="AK222" s="53">
        <f t="shared" si="1362"/>
        <v>0</v>
      </c>
      <c r="AL222" s="53">
        <f t="shared" si="1363"/>
        <v>0</v>
      </c>
      <c r="AN222" s="56">
        <f t="shared" si="1307"/>
        <v>0</v>
      </c>
      <c r="AP222" t="str">
        <f t="shared" si="1320"/>
        <v/>
      </c>
      <c r="AQ222" t="str">
        <f t="shared" si="1321"/>
        <v/>
      </c>
      <c r="AR222" t="str">
        <f t="shared" si="1322"/>
        <v/>
      </c>
      <c r="AS222" t="str">
        <f t="shared" si="1323"/>
        <v/>
      </c>
      <c r="AT222" t="str">
        <f t="shared" si="1324"/>
        <v/>
      </c>
      <c r="AU222" t="str">
        <f t="shared" si="1325"/>
        <v/>
      </c>
      <c r="AV222" t="str">
        <f t="shared" si="1326"/>
        <v/>
      </c>
      <c r="AW222" t="str">
        <f t="shared" si="1327"/>
        <v xml:space="preserve">                              </v>
      </c>
      <c r="AX222" s="24">
        <f t="shared" si="1328"/>
        <v>0</v>
      </c>
      <c r="AY222" s="65" t="str">
        <f t="shared" si="1329"/>
        <v>000000000000000</v>
      </c>
      <c r="AZ222" s="24">
        <f t="shared" si="1330"/>
        <v>0</v>
      </c>
      <c r="BA222" s="65" t="str">
        <f t="shared" si="1329"/>
        <v>000000000000000</v>
      </c>
      <c r="BB222" s="24">
        <f t="shared" si="1331"/>
        <v>0</v>
      </c>
      <c r="BC222" s="65" t="str">
        <f t="shared" ref="BC222" si="1460">IF(BB222&lt;0,SUBSTITUTE(TEXT(BB222,"000000000000,00"),",",""),SUBSTITUTE(TEXT(BB222,"0000000000000,00"),",",""))</f>
        <v>000000000000000</v>
      </c>
      <c r="BD222" s="24">
        <f t="shared" si="1333"/>
        <v>0</v>
      </c>
      <c r="BE222" s="65" t="str">
        <f t="shared" ref="BE222" si="1461">IF(BD222&lt;0,SUBSTITUTE(TEXT(BD222,"000000000000,00"),",",""),SUBSTITUTE(TEXT(BD222,"0000000000000,00"),",",""))</f>
        <v>000000000000000</v>
      </c>
      <c r="BF222" s="24">
        <f t="shared" si="1335"/>
        <v>0</v>
      </c>
      <c r="BG222" s="65" t="str">
        <f t="shared" ref="BG222" si="1462">IF(BF222&lt;0,SUBSTITUTE(TEXT(BF222,"000000000000,00"),",",""),SUBSTITUTE(TEXT(BF222,"0000000000000,00"),",",""))</f>
        <v>000000000000000</v>
      </c>
      <c r="BH222" s="24">
        <f t="shared" si="1337"/>
        <v>0</v>
      </c>
      <c r="BI222" s="65" t="str">
        <f t="shared" ref="BI222" si="1463">IF(BH222&lt;0,SUBSTITUTE(TEXT(BH222,"000000000000,00"),",",""),SUBSTITUTE(TEXT(BH222,"0000000000000,00"),",",""))</f>
        <v>000000000000000</v>
      </c>
      <c r="BJ222" s="24">
        <f t="shared" si="1339"/>
        <v>0</v>
      </c>
      <c r="BK222" s="65" t="str">
        <f t="shared" ref="BK222" si="1464">IF(BJ222&lt;0,SUBSTITUTE(TEXT(BJ222,"000000000000,00"),",",""),SUBSTITUTE(TEXT(BJ222,"0000000000000,00"),",",""))</f>
        <v>000000000000000</v>
      </c>
      <c r="BL222" s="24">
        <f t="shared" si="1341"/>
        <v>0</v>
      </c>
      <c r="BM222" s="65" t="str">
        <f t="shared" ref="BM222" si="1465">IF(BL222&lt;0,SUBSTITUTE(TEXT(BL222,"000000000000,00"),",",""),SUBSTITUTE(TEXT(BL222,"0000000000000,00"),",",""))</f>
        <v>000000000000000</v>
      </c>
      <c r="BN222" t="str">
        <f t="shared" si="1343"/>
        <v>PES</v>
      </c>
      <c r="BO222" t="str">
        <f t="shared" si="1344"/>
        <v>0001000000</v>
      </c>
      <c r="BP222">
        <f t="shared" si="1345"/>
        <v>0</v>
      </c>
      <c r="BQ222">
        <f t="shared" si="1346"/>
        <v>0</v>
      </c>
      <c r="BR222" s="24">
        <f t="shared" si="1347"/>
        <v>0</v>
      </c>
      <c r="BS222" s="65" t="str">
        <f t="shared" si="1348"/>
        <v>000000000000000</v>
      </c>
      <c r="BT222" t="str">
        <f t="shared" si="1349"/>
        <v>00000000</v>
      </c>
      <c r="BU222" s="24">
        <f t="shared" si="1350"/>
        <v>0</v>
      </c>
      <c r="BV222" s="65" t="str">
        <f t="shared" si="1351"/>
        <v/>
      </c>
      <c r="BW222" s="69" t="str">
        <f t="shared" si="1352"/>
        <v/>
      </c>
      <c r="BX222" s="24">
        <f t="shared" si="1353"/>
        <v>0</v>
      </c>
      <c r="BY222" s="65" t="str">
        <f t="shared" si="1354"/>
        <v/>
      </c>
      <c r="BZ222" s="24">
        <f t="shared" si="1355"/>
        <v>0</v>
      </c>
      <c r="CA222" s="65" t="str">
        <f t="shared" si="1356"/>
        <v/>
      </c>
      <c r="CB222" s="69" t="str">
        <f t="shared" si="1357"/>
        <v/>
      </c>
      <c r="CC222" s="24">
        <f t="shared" si="1358"/>
        <v>0</v>
      </c>
      <c r="CD222" s="65" t="str">
        <f t="shared" si="1359"/>
        <v/>
      </c>
      <c r="CE222" s="73" t="str">
        <f>IF(CF222="","",MAX(CE$10:$CE221)+1)</f>
        <v/>
      </c>
      <c r="CF222" t="str">
        <f t="shared" si="1314"/>
        <v/>
      </c>
      <c r="CG222" s="22" t="str">
        <f>IF(CH222="","",MAX($CG$10:CG221)+1)</f>
        <v/>
      </c>
      <c r="CH222" s="22" t="str">
        <f t="shared" si="1315"/>
        <v/>
      </c>
      <c r="CI222" s="22" t="str">
        <f>IF(CJ222="","",MAX($CI$10:CI221)+1)</f>
        <v/>
      </c>
      <c r="CJ222" s="22" t="str">
        <f t="shared" si="1316"/>
        <v/>
      </c>
    </row>
    <row r="223" spans="2:88">
      <c r="B223" s="39"/>
      <c r="C223" s="3"/>
      <c r="D223" s="3" t="str">
        <f t="shared" si="1301"/>
        <v/>
      </c>
      <c r="E223" s="40"/>
      <c r="F223" s="40"/>
      <c r="G223" s="40">
        <f t="shared" si="1317"/>
        <v>0</v>
      </c>
      <c r="H223" s="3">
        <v>80</v>
      </c>
      <c r="I223" s="3" t="str">
        <f t="shared" si="1302"/>
        <v/>
      </c>
      <c r="J223" s="33"/>
      <c r="K223" s="3"/>
      <c r="L223" s="41"/>
      <c r="M223" s="41"/>
      <c r="N223" s="41"/>
      <c r="O223" s="41"/>
      <c r="P223" s="41"/>
      <c r="Q223" s="41"/>
      <c r="R223" s="41"/>
      <c r="S223" s="41"/>
      <c r="T223" s="3" t="s">
        <v>645</v>
      </c>
      <c r="U223" s="3" t="str">
        <f t="shared" si="1303"/>
        <v/>
      </c>
      <c r="V223" s="41">
        <v>1</v>
      </c>
      <c r="W223" s="41">
        <f t="shared" si="1318"/>
        <v>0</v>
      </c>
      <c r="X223" s="3">
        <v>0</v>
      </c>
      <c r="Y223" s="3" t="str">
        <f t="shared" si="1304"/>
        <v/>
      </c>
      <c r="Z223" s="3"/>
      <c r="AA223" s="39" t="str">
        <f t="shared" si="1319"/>
        <v/>
      </c>
      <c r="AC223" s="46"/>
      <c r="AD223" s="7"/>
      <c r="AE223" s="3" t="str">
        <f t="shared" si="1305"/>
        <v/>
      </c>
      <c r="AF223" s="47">
        <f t="shared" si="1360"/>
        <v>0</v>
      </c>
      <c r="AG223" s="46"/>
      <c r="AH223" s="7"/>
      <c r="AI223" s="3" t="str">
        <f t="shared" si="1306"/>
        <v/>
      </c>
      <c r="AJ223" s="47">
        <f t="shared" si="1361"/>
        <v>0</v>
      </c>
      <c r="AK223" s="53">
        <f t="shared" si="1362"/>
        <v>0</v>
      </c>
      <c r="AL223" s="53">
        <f t="shared" si="1363"/>
        <v>0</v>
      </c>
      <c r="AN223" s="56">
        <f t="shared" si="1307"/>
        <v>0</v>
      </c>
      <c r="AP223" t="str">
        <f t="shared" si="1320"/>
        <v/>
      </c>
      <c r="AQ223" t="str">
        <f t="shared" si="1321"/>
        <v/>
      </c>
      <c r="AR223" t="str">
        <f t="shared" si="1322"/>
        <v/>
      </c>
      <c r="AS223" t="str">
        <f t="shared" si="1323"/>
        <v/>
      </c>
      <c r="AT223" t="str">
        <f t="shared" si="1324"/>
        <v/>
      </c>
      <c r="AU223" t="str">
        <f t="shared" si="1325"/>
        <v/>
      </c>
      <c r="AV223" t="str">
        <f t="shared" si="1326"/>
        <v/>
      </c>
      <c r="AW223" t="str">
        <f t="shared" si="1327"/>
        <v xml:space="preserve">                              </v>
      </c>
      <c r="AX223" s="24">
        <f t="shared" si="1328"/>
        <v>0</v>
      </c>
      <c r="AY223" s="65" t="str">
        <f t="shared" si="1329"/>
        <v>000000000000000</v>
      </c>
      <c r="AZ223" s="24">
        <f t="shared" si="1330"/>
        <v>0</v>
      </c>
      <c r="BA223" s="65" t="str">
        <f t="shared" si="1329"/>
        <v>000000000000000</v>
      </c>
      <c r="BB223" s="24">
        <f t="shared" si="1331"/>
        <v>0</v>
      </c>
      <c r="BC223" s="65" t="str">
        <f t="shared" ref="BC223" si="1466">IF(BB223&lt;0,SUBSTITUTE(TEXT(BB223,"000000000000,00"),",",""),SUBSTITUTE(TEXT(BB223,"0000000000000,00"),",",""))</f>
        <v>000000000000000</v>
      </c>
      <c r="BD223" s="24">
        <f t="shared" si="1333"/>
        <v>0</v>
      </c>
      <c r="BE223" s="65" t="str">
        <f t="shared" ref="BE223" si="1467">IF(BD223&lt;0,SUBSTITUTE(TEXT(BD223,"000000000000,00"),",",""),SUBSTITUTE(TEXT(BD223,"0000000000000,00"),",",""))</f>
        <v>000000000000000</v>
      </c>
      <c r="BF223" s="24">
        <f t="shared" si="1335"/>
        <v>0</v>
      </c>
      <c r="BG223" s="65" t="str">
        <f t="shared" ref="BG223" si="1468">IF(BF223&lt;0,SUBSTITUTE(TEXT(BF223,"000000000000,00"),",",""),SUBSTITUTE(TEXT(BF223,"0000000000000,00"),",",""))</f>
        <v>000000000000000</v>
      </c>
      <c r="BH223" s="24">
        <f t="shared" si="1337"/>
        <v>0</v>
      </c>
      <c r="BI223" s="65" t="str">
        <f t="shared" ref="BI223" si="1469">IF(BH223&lt;0,SUBSTITUTE(TEXT(BH223,"000000000000,00"),",",""),SUBSTITUTE(TEXT(BH223,"0000000000000,00"),",",""))</f>
        <v>000000000000000</v>
      </c>
      <c r="BJ223" s="24">
        <f t="shared" si="1339"/>
        <v>0</v>
      </c>
      <c r="BK223" s="65" t="str">
        <f t="shared" ref="BK223" si="1470">IF(BJ223&lt;0,SUBSTITUTE(TEXT(BJ223,"000000000000,00"),",",""),SUBSTITUTE(TEXT(BJ223,"0000000000000,00"),",",""))</f>
        <v>000000000000000</v>
      </c>
      <c r="BL223" s="24">
        <f t="shared" si="1341"/>
        <v>0</v>
      </c>
      <c r="BM223" s="65" t="str">
        <f t="shared" ref="BM223" si="1471">IF(BL223&lt;0,SUBSTITUTE(TEXT(BL223,"000000000000,00"),",",""),SUBSTITUTE(TEXT(BL223,"0000000000000,00"),",",""))</f>
        <v>000000000000000</v>
      </c>
      <c r="BN223" t="str">
        <f t="shared" si="1343"/>
        <v>PES</v>
      </c>
      <c r="BO223" t="str">
        <f t="shared" si="1344"/>
        <v>0001000000</v>
      </c>
      <c r="BP223">
        <f t="shared" si="1345"/>
        <v>0</v>
      </c>
      <c r="BQ223">
        <f t="shared" si="1346"/>
        <v>0</v>
      </c>
      <c r="BR223" s="24">
        <f t="shared" si="1347"/>
        <v>0</v>
      </c>
      <c r="BS223" s="65" t="str">
        <f t="shared" si="1348"/>
        <v>000000000000000</v>
      </c>
      <c r="BT223" t="str">
        <f t="shared" si="1349"/>
        <v>00000000</v>
      </c>
      <c r="BU223" s="24">
        <f t="shared" si="1350"/>
        <v>0</v>
      </c>
      <c r="BV223" s="65" t="str">
        <f t="shared" si="1351"/>
        <v/>
      </c>
      <c r="BW223" s="69" t="str">
        <f t="shared" si="1352"/>
        <v/>
      </c>
      <c r="BX223" s="24">
        <f t="shared" si="1353"/>
        <v>0</v>
      </c>
      <c r="BY223" s="65" t="str">
        <f t="shared" si="1354"/>
        <v/>
      </c>
      <c r="BZ223" s="24">
        <f t="shared" si="1355"/>
        <v>0</v>
      </c>
      <c r="CA223" s="65" t="str">
        <f t="shared" si="1356"/>
        <v/>
      </c>
      <c r="CB223" s="69" t="str">
        <f t="shared" si="1357"/>
        <v/>
      </c>
      <c r="CC223" s="24">
        <f t="shared" si="1358"/>
        <v>0</v>
      </c>
      <c r="CD223" s="65" t="str">
        <f t="shared" si="1359"/>
        <v/>
      </c>
      <c r="CE223" s="73" t="str">
        <f>IF(CF223="","",MAX(CE$10:$CE222)+1)</f>
        <v/>
      </c>
      <c r="CF223" t="str">
        <f t="shared" si="1314"/>
        <v/>
      </c>
      <c r="CG223" s="22" t="str">
        <f>IF(CH223="","",MAX($CG$10:CG222)+1)</f>
        <v/>
      </c>
      <c r="CH223" s="22" t="str">
        <f t="shared" si="1315"/>
        <v/>
      </c>
      <c r="CI223" s="22" t="str">
        <f>IF(CJ223="","",MAX($CI$10:CI222)+1)</f>
        <v/>
      </c>
      <c r="CJ223" s="22" t="str">
        <f t="shared" si="1316"/>
        <v/>
      </c>
    </row>
    <row r="224" spans="2:88">
      <c r="B224" s="39"/>
      <c r="C224" s="3"/>
      <c r="D224" s="3" t="str">
        <f t="shared" si="1301"/>
        <v/>
      </c>
      <c r="E224" s="40"/>
      <c r="F224" s="40"/>
      <c r="G224" s="40">
        <f t="shared" si="1317"/>
        <v>0</v>
      </c>
      <c r="H224" s="3">
        <v>80</v>
      </c>
      <c r="I224" s="3" t="str">
        <f t="shared" si="1302"/>
        <v/>
      </c>
      <c r="J224" s="33"/>
      <c r="K224" s="3"/>
      <c r="L224" s="41"/>
      <c r="M224" s="41"/>
      <c r="N224" s="41"/>
      <c r="O224" s="41"/>
      <c r="P224" s="41"/>
      <c r="Q224" s="41"/>
      <c r="R224" s="41"/>
      <c r="S224" s="41"/>
      <c r="T224" s="3" t="s">
        <v>645</v>
      </c>
      <c r="U224" s="3" t="str">
        <f t="shared" si="1303"/>
        <v/>
      </c>
      <c r="V224" s="41">
        <v>1</v>
      </c>
      <c r="W224" s="41">
        <f t="shared" si="1318"/>
        <v>0</v>
      </c>
      <c r="X224" s="3">
        <v>0</v>
      </c>
      <c r="Y224" s="3" t="str">
        <f t="shared" si="1304"/>
        <v/>
      </c>
      <c r="Z224" s="3"/>
      <c r="AA224" s="39" t="str">
        <f t="shared" si="1319"/>
        <v/>
      </c>
      <c r="AC224" s="46"/>
      <c r="AD224" s="7"/>
      <c r="AE224" s="3" t="str">
        <f t="shared" si="1305"/>
        <v/>
      </c>
      <c r="AF224" s="47">
        <f t="shared" si="1360"/>
        <v>0</v>
      </c>
      <c r="AG224" s="46"/>
      <c r="AH224" s="7"/>
      <c r="AI224" s="3" t="str">
        <f t="shared" si="1306"/>
        <v/>
      </c>
      <c r="AJ224" s="47">
        <f t="shared" si="1361"/>
        <v>0</v>
      </c>
      <c r="AK224" s="53">
        <f t="shared" si="1362"/>
        <v>0</v>
      </c>
      <c r="AL224" s="53">
        <f t="shared" si="1363"/>
        <v>0</v>
      </c>
      <c r="AN224" s="56">
        <f t="shared" si="1307"/>
        <v>0</v>
      </c>
      <c r="AP224" t="str">
        <f t="shared" si="1320"/>
        <v/>
      </c>
      <c r="AQ224" t="str">
        <f t="shared" si="1321"/>
        <v/>
      </c>
      <c r="AR224" t="str">
        <f t="shared" si="1322"/>
        <v/>
      </c>
      <c r="AS224" t="str">
        <f t="shared" si="1323"/>
        <v/>
      </c>
      <c r="AT224" t="str">
        <f t="shared" si="1324"/>
        <v/>
      </c>
      <c r="AU224" t="str">
        <f t="shared" si="1325"/>
        <v/>
      </c>
      <c r="AV224" t="str">
        <f t="shared" si="1326"/>
        <v/>
      </c>
      <c r="AW224" t="str">
        <f t="shared" si="1327"/>
        <v xml:space="preserve">                              </v>
      </c>
      <c r="AX224" s="24">
        <f t="shared" si="1328"/>
        <v>0</v>
      </c>
      <c r="AY224" s="65" t="str">
        <f t="shared" si="1329"/>
        <v>000000000000000</v>
      </c>
      <c r="AZ224" s="24">
        <f t="shared" si="1330"/>
        <v>0</v>
      </c>
      <c r="BA224" s="65" t="str">
        <f t="shared" si="1329"/>
        <v>000000000000000</v>
      </c>
      <c r="BB224" s="24">
        <f t="shared" si="1331"/>
        <v>0</v>
      </c>
      <c r="BC224" s="65" t="str">
        <f t="shared" ref="BC224" si="1472">IF(BB224&lt;0,SUBSTITUTE(TEXT(BB224,"000000000000,00"),",",""),SUBSTITUTE(TEXT(BB224,"0000000000000,00"),",",""))</f>
        <v>000000000000000</v>
      </c>
      <c r="BD224" s="24">
        <f t="shared" si="1333"/>
        <v>0</v>
      </c>
      <c r="BE224" s="65" t="str">
        <f t="shared" ref="BE224" si="1473">IF(BD224&lt;0,SUBSTITUTE(TEXT(BD224,"000000000000,00"),",",""),SUBSTITUTE(TEXT(BD224,"0000000000000,00"),",",""))</f>
        <v>000000000000000</v>
      </c>
      <c r="BF224" s="24">
        <f t="shared" si="1335"/>
        <v>0</v>
      </c>
      <c r="BG224" s="65" t="str">
        <f t="shared" ref="BG224" si="1474">IF(BF224&lt;0,SUBSTITUTE(TEXT(BF224,"000000000000,00"),",",""),SUBSTITUTE(TEXT(BF224,"0000000000000,00"),",",""))</f>
        <v>000000000000000</v>
      </c>
      <c r="BH224" s="24">
        <f t="shared" si="1337"/>
        <v>0</v>
      </c>
      <c r="BI224" s="65" t="str">
        <f t="shared" ref="BI224" si="1475">IF(BH224&lt;0,SUBSTITUTE(TEXT(BH224,"000000000000,00"),",",""),SUBSTITUTE(TEXT(BH224,"0000000000000,00"),",",""))</f>
        <v>000000000000000</v>
      </c>
      <c r="BJ224" s="24">
        <f t="shared" si="1339"/>
        <v>0</v>
      </c>
      <c r="BK224" s="65" t="str">
        <f t="shared" ref="BK224" si="1476">IF(BJ224&lt;0,SUBSTITUTE(TEXT(BJ224,"000000000000,00"),",",""),SUBSTITUTE(TEXT(BJ224,"0000000000000,00"),",",""))</f>
        <v>000000000000000</v>
      </c>
      <c r="BL224" s="24">
        <f t="shared" si="1341"/>
        <v>0</v>
      </c>
      <c r="BM224" s="65" t="str">
        <f t="shared" ref="BM224" si="1477">IF(BL224&lt;0,SUBSTITUTE(TEXT(BL224,"000000000000,00"),",",""),SUBSTITUTE(TEXT(BL224,"0000000000000,00"),",",""))</f>
        <v>000000000000000</v>
      </c>
      <c r="BN224" t="str">
        <f t="shared" si="1343"/>
        <v>PES</v>
      </c>
      <c r="BO224" t="str">
        <f t="shared" si="1344"/>
        <v>0001000000</v>
      </c>
      <c r="BP224">
        <f t="shared" si="1345"/>
        <v>0</v>
      </c>
      <c r="BQ224">
        <f t="shared" si="1346"/>
        <v>0</v>
      </c>
      <c r="BR224" s="24">
        <f t="shared" si="1347"/>
        <v>0</v>
      </c>
      <c r="BS224" s="65" t="str">
        <f t="shared" si="1348"/>
        <v>000000000000000</v>
      </c>
      <c r="BT224" t="str">
        <f t="shared" si="1349"/>
        <v>00000000</v>
      </c>
      <c r="BU224" s="24">
        <f t="shared" si="1350"/>
        <v>0</v>
      </c>
      <c r="BV224" s="65" t="str">
        <f t="shared" si="1351"/>
        <v/>
      </c>
      <c r="BW224" s="69" t="str">
        <f t="shared" si="1352"/>
        <v/>
      </c>
      <c r="BX224" s="24">
        <f t="shared" si="1353"/>
        <v>0</v>
      </c>
      <c r="BY224" s="65" t="str">
        <f t="shared" si="1354"/>
        <v/>
      </c>
      <c r="BZ224" s="24">
        <f t="shared" si="1355"/>
        <v>0</v>
      </c>
      <c r="CA224" s="65" t="str">
        <f t="shared" si="1356"/>
        <v/>
      </c>
      <c r="CB224" s="69" t="str">
        <f t="shared" si="1357"/>
        <v/>
      </c>
      <c r="CC224" s="24">
        <f t="shared" si="1358"/>
        <v>0</v>
      </c>
      <c r="CD224" s="65" t="str">
        <f t="shared" si="1359"/>
        <v/>
      </c>
      <c r="CE224" s="73" t="str">
        <f>IF(CF224="","",MAX(CE$10:$CE223)+1)</f>
        <v/>
      </c>
      <c r="CF224" t="str">
        <f t="shared" si="1314"/>
        <v/>
      </c>
      <c r="CG224" s="22" t="str">
        <f>IF(CH224="","",MAX($CG$10:CG223)+1)</f>
        <v/>
      </c>
      <c r="CH224" s="22" t="str">
        <f t="shared" si="1315"/>
        <v/>
      </c>
      <c r="CI224" s="22" t="str">
        <f>IF(CJ224="","",MAX($CI$10:CI223)+1)</f>
        <v/>
      </c>
      <c r="CJ224" s="22" t="str">
        <f t="shared" si="1316"/>
        <v/>
      </c>
    </row>
    <row r="225" spans="2:88">
      <c r="B225" s="39"/>
      <c r="C225" s="3"/>
      <c r="D225" s="3" t="str">
        <f t="shared" si="1301"/>
        <v/>
      </c>
      <c r="E225" s="40"/>
      <c r="F225" s="40"/>
      <c r="G225" s="40">
        <f t="shared" si="1317"/>
        <v>0</v>
      </c>
      <c r="H225" s="3">
        <v>80</v>
      </c>
      <c r="I225" s="3" t="str">
        <f t="shared" si="1302"/>
        <v/>
      </c>
      <c r="J225" s="33"/>
      <c r="K225" s="3"/>
      <c r="L225" s="41"/>
      <c r="M225" s="41"/>
      <c r="N225" s="41"/>
      <c r="O225" s="41"/>
      <c r="P225" s="41"/>
      <c r="Q225" s="41"/>
      <c r="R225" s="41"/>
      <c r="S225" s="41"/>
      <c r="T225" s="3" t="s">
        <v>645</v>
      </c>
      <c r="U225" s="3" t="str">
        <f t="shared" si="1303"/>
        <v/>
      </c>
      <c r="V225" s="41">
        <v>1</v>
      </c>
      <c r="W225" s="41">
        <f t="shared" si="1318"/>
        <v>0</v>
      </c>
      <c r="X225" s="3">
        <v>0</v>
      </c>
      <c r="Y225" s="3" t="str">
        <f t="shared" si="1304"/>
        <v/>
      </c>
      <c r="Z225" s="3"/>
      <c r="AA225" s="39" t="str">
        <f t="shared" si="1319"/>
        <v/>
      </c>
      <c r="AC225" s="46"/>
      <c r="AD225" s="7"/>
      <c r="AE225" s="3" t="str">
        <f t="shared" si="1305"/>
        <v/>
      </c>
      <c r="AF225" s="47">
        <f t="shared" si="1360"/>
        <v>0</v>
      </c>
      <c r="AG225" s="46"/>
      <c r="AH225" s="7"/>
      <c r="AI225" s="3" t="str">
        <f t="shared" si="1306"/>
        <v/>
      </c>
      <c r="AJ225" s="47">
        <f t="shared" si="1361"/>
        <v>0</v>
      </c>
      <c r="AK225" s="53">
        <f t="shared" si="1362"/>
        <v>0</v>
      </c>
      <c r="AL225" s="53">
        <f t="shared" si="1363"/>
        <v>0</v>
      </c>
      <c r="AN225" s="56">
        <f t="shared" si="1307"/>
        <v>0</v>
      </c>
      <c r="AP225" t="str">
        <f t="shared" si="1320"/>
        <v/>
      </c>
      <c r="AQ225" t="str">
        <f t="shared" si="1321"/>
        <v/>
      </c>
      <c r="AR225" t="str">
        <f t="shared" si="1322"/>
        <v/>
      </c>
      <c r="AS225" t="str">
        <f t="shared" si="1323"/>
        <v/>
      </c>
      <c r="AT225" t="str">
        <f t="shared" si="1324"/>
        <v/>
      </c>
      <c r="AU225" t="str">
        <f t="shared" si="1325"/>
        <v/>
      </c>
      <c r="AV225" t="str">
        <f t="shared" si="1326"/>
        <v/>
      </c>
      <c r="AW225" t="str">
        <f t="shared" si="1327"/>
        <v xml:space="preserve">                              </v>
      </c>
      <c r="AX225" s="24">
        <f t="shared" si="1328"/>
        <v>0</v>
      </c>
      <c r="AY225" s="65" t="str">
        <f t="shared" si="1329"/>
        <v>000000000000000</v>
      </c>
      <c r="AZ225" s="24">
        <f t="shared" si="1330"/>
        <v>0</v>
      </c>
      <c r="BA225" s="65" t="str">
        <f t="shared" si="1329"/>
        <v>000000000000000</v>
      </c>
      <c r="BB225" s="24">
        <f t="shared" si="1331"/>
        <v>0</v>
      </c>
      <c r="BC225" s="65" t="str">
        <f t="shared" ref="BC225" si="1478">IF(BB225&lt;0,SUBSTITUTE(TEXT(BB225,"000000000000,00"),",",""),SUBSTITUTE(TEXT(BB225,"0000000000000,00"),",",""))</f>
        <v>000000000000000</v>
      </c>
      <c r="BD225" s="24">
        <f t="shared" si="1333"/>
        <v>0</v>
      </c>
      <c r="BE225" s="65" t="str">
        <f t="shared" ref="BE225" si="1479">IF(BD225&lt;0,SUBSTITUTE(TEXT(BD225,"000000000000,00"),",",""),SUBSTITUTE(TEXT(BD225,"0000000000000,00"),",",""))</f>
        <v>000000000000000</v>
      </c>
      <c r="BF225" s="24">
        <f t="shared" si="1335"/>
        <v>0</v>
      </c>
      <c r="BG225" s="65" t="str">
        <f t="shared" ref="BG225" si="1480">IF(BF225&lt;0,SUBSTITUTE(TEXT(BF225,"000000000000,00"),",",""),SUBSTITUTE(TEXT(BF225,"0000000000000,00"),",",""))</f>
        <v>000000000000000</v>
      </c>
      <c r="BH225" s="24">
        <f t="shared" si="1337"/>
        <v>0</v>
      </c>
      <c r="BI225" s="65" t="str">
        <f t="shared" ref="BI225" si="1481">IF(BH225&lt;0,SUBSTITUTE(TEXT(BH225,"000000000000,00"),",",""),SUBSTITUTE(TEXT(BH225,"0000000000000,00"),",",""))</f>
        <v>000000000000000</v>
      </c>
      <c r="BJ225" s="24">
        <f t="shared" si="1339"/>
        <v>0</v>
      </c>
      <c r="BK225" s="65" t="str">
        <f t="shared" ref="BK225" si="1482">IF(BJ225&lt;0,SUBSTITUTE(TEXT(BJ225,"000000000000,00"),",",""),SUBSTITUTE(TEXT(BJ225,"0000000000000,00"),",",""))</f>
        <v>000000000000000</v>
      </c>
      <c r="BL225" s="24">
        <f t="shared" si="1341"/>
        <v>0</v>
      </c>
      <c r="BM225" s="65" t="str">
        <f t="shared" ref="BM225" si="1483">IF(BL225&lt;0,SUBSTITUTE(TEXT(BL225,"000000000000,00"),",",""),SUBSTITUTE(TEXT(BL225,"0000000000000,00"),",",""))</f>
        <v>000000000000000</v>
      </c>
      <c r="BN225" t="str">
        <f t="shared" si="1343"/>
        <v>PES</v>
      </c>
      <c r="BO225" t="str">
        <f t="shared" si="1344"/>
        <v>0001000000</v>
      </c>
      <c r="BP225">
        <f t="shared" si="1345"/>
        <v>0</v>
      </c>
      <c r="BQ225">
        <f t="shared" si="1346"/>
        <v>0</v>
      </c>
      <c r="BR225" s="24">
        <f t="shared" si="1347"/>
        <v>0</v>
      </c>
      <c r="BS225" s="65" t="str">
        <f t="shared" si="1348"/>
        <v>000000000000000</v>
      </c>
      <c r="BT225" t="str">
        <f t="shared" si="1349"/>
        <v>00000000</v>
      </c>
      <c r="BU225" s="24">
        <f t="shared" si="1350"/>
        <v>0</v>
      </c>
      <c r="BV225" s="65" t="str">
        <f t="shared" si="1351"/>
        <v/>
      </c>
      <c r="BW225" s="69" t="str">
        <f t="shared" si="1352"/>
        <v/>
      </c>
      <c r="BX225" s="24">
        <f t="shared" si="1353"/>
        <v>0</v>
      </c>
      <c r="BY225" s="65" t="str">
        <f t="shared" si="1354"/>
        <v/>
      </c>
      <c r="BZ225" s="24">
        <f t="shared" si="1355"/>
        <v>0</v>
      </c>
      <c r="CA225" s="65" t="str">
        <f t="shared" si="1356"/>
        <v/>
      </c>
      <c r="CB225" s="69" t="str">
        <f t="shared" si="1357"/>
        <v/>
      </c>
      <c r="CC225" s="24">
        <f t="shared" si="1358"/>
        <v>0</v>
      </c>
      <c r="CD225" s="65" t="str">
        <f t="shared" si="1359"/>
        <v/>
      </c>
      <c r="CE225" s="73" t="str">
        <f>IF(CF225="","",MAX(CE$10:$CE224)+1)</f>
        <v/>
      </c>
      <c r="CF225" t="str">
        <f t="shared" si="1314"/>
        <v/>
      </c>
      <c r="CG225" s="22" t="str">
        <f>IF(CH225="","",MAX($CG$10:CG224)+1)</f>
        <v/>
      </c>
      <c r="CH225" s="22" t="str">
        <f t="shared" si="1315"/>
        <v/>
      </c>
      <c r="CI225" s="22" t="str">
        <f>IF(CJ225="","",MAX($CI$10:CI224)+1)</f>
        <v/>
      </c>
      <c r="CJ225" s="22" t="str">
        <f t="shared" si="1316"/>
        <v/>
      </c>
    </row>
    <row r="226" spans="2:88">
      <c r="B226" s="39"/>
      <c r="C226" s="3"/>
      <c r="D226" s="3" t="str">
        <f t="shared" si="1301"/>
        <v/>
      </c>
      <c r="E226" s="40"/>
      <c r="F226" s="40"/>
      <c r="G226" s="40">
        <f t="shared" si="1317"/>
        <v>0</v>
      </c>
      <c r="H226" s="3">
        <v>80</v>
      </c>
      <c r="I226" s="3" t="str">
        <f t="shared" si="1302"/>
        <v/>
      </c>
      <c r="J226" s="33"/>
      <c r="K226" s="3"/>
      <c r="L226" s="41"/>
      <c r="M226" s="41"/>
      <c r="N226" s="41"/>
      <c r="O226" s="41"/>
      <c r="P226" s="41"/>
      <c r="Q226" s="41"/>
      <c r="R226" s="41"/>
      <c r="S226" s="41"/>
      <c r="T226" s="3" t="s">
        <v>645</v>
      </c>
      <c r="U226" s="3" t="str">
        <f t="shared" si="1303"/>
        <v/>
      </c>
      <c r="V226" s="41">
        <v>1</v>
      </c>
      <c r="W226" s="41">
        <f t="shared" si="1318"/>
        <v>0</v>
      </c>
      <c r="X226" s="3">
        <v>0</v>
      </c>
      <c r="Y226" s="3" t="str">
        <f t="shared" si="1304"/>
        <v/>
      </c>
      <c r="Z226" s="3"/>
      <c r="AA226" s="39" t="str">
        <f t="shared" si="1319"/>
        <v/>
      </c>
      <c r="AC226" s="46"/>
      <c r="AD226" s="7"/>
      <c r="AE226" s="3" t="str">
        <f t="shared" si="1305"/>
        <v/>
      </c>
      <c r="AF226" s="47">
        <f t="shared" si="1360"/>
        <v>0</v>
      </c>
      <c r="AG226" s="46"/>
      <c r="AH226" s="7"/>
      <c r="AI226" s="3" t="str">
        <f t="shared" si="1306"/>
        <v/>
      </c>
      <c r="AJ226" s="47">
        <f t="shared" si="1361"/>
        <v>0</v>
      </c>
      <c r="AK226" s="53">
        <f t="shared" si="1362"/>
        <v>0</v>
      </c>
      <c r="AL226" s="53">
        <f t="shared" si="1363"/>
        <v>0</v>
      </c>
      <c r="AN226" s="56">
        <f t="shared" si="1307"/>
        <v>0</v>
      </c>
      <c r="AP226" t="str">
        <f t="shared" si="1320"/>
        <v/>
      </c>
      <c r="AQ226" t="str">
        <f t="shared" si="1321"/>
        <v/>
      </c>
      <c r="AR226" t="str">
        <f t="shared" si="1322"/>
        <v/>
      </c>
      <c r="AS226" t="str">
        <f t="shared" si="1323"/>
        <v/>
      </c>
      <c r="AT226" t="str">
        <f t="shared" si="1324"/>
        <v/>
      </c>
      <c r="AU226" t="str">
        <f t="shared" si="1325"/>
        <v/>
      </c>
      <c r="AV226" t="str">
        <f t="shared" si="1326"/>
        <v/>
      </c>
      <c r="AW226" t="str">
        <f t="shared" si="1327"/>
        <v xml:space="preserve">                              </v>
      </c>
      <c r="AX226" s="24">
        <f t="shared" si="1328"/>
        <v>0</v>
      </c>
      <c r="AY226" s="65" t="str">
        <f t="shared" si="1329"/>
        <v>000000000000000</v>
      </c>
      <c r="AZ226" s="24">
        <f t="shared" si="1330"/>
        <v>0</v>
      </c>
      <c r="BA226" s="65" t="str">
        <f t="shared" si="1329"/>
        <v>000000000000000</v>
      </c>
      <c r="BB226" s="24">
        <f t="shared" si="1331"/>
        <v>0</v>
      </c>
      <c r="BC226" s="65" t="str">
        <f t="shared" ref="BC226" si="1484">IF(BB226&lt;0,SUBSTITUTE(TEXT(BB226,"000000000000,00"),",",""),SUBSTITUTE(TEXT(BB226,"0000000000000,00"),",",""))</f>
        <v>000000000000000</v>
      </c>
      <c r="BD226" s="24">
        <f t="shared" si="1333"/>
        <v>0</v>
      </c>
      <c r="BE226" s="65" t="str">
        <f t="shared" ref="BE226" si="1485">IF(BD226&lt;0,SUBSTITUTE(TEXT(BD226,"000000000000,00"),",",""),SUBSTITUTE(TEXT(BD226,"0000000000000,00"),",",""))</f>
        <v>000000000000000</v>
      </c>
      <c r="BF226" s="24">
        <f t="shared" si="1335"/>
        <v>0</v>
      </c>
      <c r="BG226" s="65" t="str">
        <f t="shared" ref="BG226" si="1486">IF(BF226&lt;0,SUBSTITUTE(TEXT(BF226,"000000000000,00"),",",""),SUBSTITUTE(TEXT(BF226,"0000000000000,00"),",",""))</f>
        <v>000000000000000</v>
      </c>
      <c r="BH226" s="24">
        <f t="shared" si="1337"/>
        <v>0</v>
      </c>
      <c r="BI226" s="65" t="str">
        <f t="shared" ref="BI226" si="1487">IF(BH226&lt;0,SUBSTITUTE(TEXT(BH226,"000000000000,00"),",",""),SUBSTITUTE(TEXT(BH226,"0000000000000,00"),",",""))</f>
        <v>000000000000000</v>
      </c>
      <c r="BJ226" s="24">
        <f t="shared" si="1339"/>
        <v>0</v>
      </c>
      <c r="BK226" s="65" t="str">
        <f t="shared" ref="BK226" si="1488">IF(BJ226&lt;0,SUBSTITUTE(TEXT(BJ226,"000000000000,00"),",",""),SUBSTITUTE(TEXT(BJ226,"0000000000000,00"),",",""))</f>
        <v>000000000000000</v>
      </c>
      <c r="BL226" s="24">
        <f t="shared" si="1341"/>
        <v>0</v>
      </c>
      <c r="BM226" s="65" t="str">
        <f t="shared" ref="BM226" si="1489">IF(BL226&lt;0,SUBSTITUTE(TEXT(BL226,"000000000000,00"),",",""),SUBSTITUTE(TEXT(BL226,"0000000000000,00"),",",""))</f>
        <v>000000000000000</v>
      </c>
      <c r="BN226" t="str">
        <f t="shared" si="1343"/>
        <v>PES</v>
      </c>
      <c r="BO226" t="str">
        <f t="shared" si="1344"/>
        <v>0001000000</v>
      </c>
      <c r="BP226">
        <f t="shared" si="1345"/>
        <v>0</v>
      </c>
      <c r="BQ226">
        <f t="shared" si="1346"/>
        <v>0</v>
      </c>
      <c r="BR226" s="24">
        <f t="shared" si="1347"/>
        <v>0</v>
      </c>
      <c r="BS226" s="65" t="str">
        <f t="shared" si="1348"/>
        <v>000000000000000</v>
      </c>
      <c r="BT226" t="str">
        <f t="shared" si="1349"/>
        <v>00000000</v>
      </c>
      <c r="BU226" s="24">
        <f t="shared" si="1350"/>
        <v>0</v>
      </c>
      <c r="BV226" s="65" t="str">
        <f t="shared" si="1351"/>
        <v/>
      </c>
      <c r="BW226" s="69" t="str">
        <f t="shared" si="1352"/>
        <v/>
      </c>
      <c r="BX226" s="24">
        <f t="shared" si="1353"/>
        <v>0</v>
      </c>
      <c r="BY226" s="65" t="str">
        <f t="shared" si="1354"/>
        <v/>
      </c>
      <c r="BZ226" s="24">
        <f t="shared" si="1355"/>
        <v>0</v>
      </c>
      <c r="CA226" s="65" t="str">
        <f t="shared" si="1356"/>
        <v/>
      </c>
      <c r="CB226" s="69" t="str">
        <f t="shared" si="1357"/>
        <v/>
      </c>
      <c r="CC226" s="24">
        <f t="shared" si="1358"/>
        <v>0</v>
      </c>
      <c r="CD226" s="65" t="str">
        <f t="shared" si="1359"/>
        <v/>
      </c>
      <c r="CE226" s="73" t="str">
        <f>IF(CF226="","",MAX(CE$10:$CE225)+1)</f>
        <v/>
      </c>
      <c r="CF226" t="str">
        <f t="shared" si="1314"/>
        <v/>
      </c>
      <c r="CG226" s="22" t="str">
        <f>IF(CH226="","",MAX($CG$10:CG225)+1)</f>
        <v/>
      </c>
      <c r="CH226" s="22" t="str">
        <f t="shared" si="1315"/>
        <v/>
      </c>
      <c r="CI226" s="22" t="str">
        <f>IF(CJ226="","",MAX($CI$10:CI225)+1)</f>
        <v/>
      </c>
      <c r="CJ226" s="22" t="str">
        <f t="shared" si="1316"/>
        <v/>
      </c>
    </row>
    <row r="227" spans="2:88">
      <c r="B227" s="39"/>
      <c r="C227" s="3"/>
      <c r="D227" s="3" t="str">
        <f t="shared" si="1301"/>
        <v/>
      </c>
      <c r="E227" s="40"/>
      <c r="F227" s="40"/>
      <c r="G227" s="40">
        <f t="shared" si="1317"/>
        <v>0</v>
      </c>
      <c r="H227" s="3">
        <v>80</v>
      </c>
      <c r="I227" s="3" t="str">
        <f t="shared" si="1302"/>
        <v/>
      </c>
      <c r="J227" s="33"/>
      <c r="K227" s="3"/>
      <c r="L227" s="41"/>
      <c r="M227" s="41"/>
      <c r="N227" s="41"/>
      <c r="O227" s="41"/>
      <c r="P227" s="41"/>
      <c r="Q227" s="41"/>
      <c r="R227" s="41"/>
      <c r="S227" s="41"/>
      <c r="T227" s="3" t="s">
        <v>645</v>
      </c>
      <c r="U227" s="3" t="str">
        <f t="shared" si="1303"/>
        <v/>
      </c>
      <c r="V227" s="41">
        <v>1</v>
      </c>
      <c r="W227" s="41">
        <f t="shared" si="1318"/>
        <v>0</v>
      </c>
      <c r="X227" s="3">
        <v>0</v>
      </c>
      <c r="Y227" s="3" t="str">
        <f t="shared" si="1304"/>
        <v/>
      </c>
      <c r="Z227" s="3"/>
      <c r="AA227" s="39" t="str">
        <f t="shared" si="1319"/>
        <v/>
      </c>
      <c r="AC227" s="46"/>
      <c r="AD227" s="7"/>
      <c r="AE227" s="3" t="str">
        <f t="shared" si="1305"/>
        <v/>
      </c>
      <c r="AF227" s="47">
        <f t="shared" si="1360"/>
        <v>0</v>
      </c>
      <c r="AG227" s="46"/>
      <c r="AH227" s="7"/>
      <c r="AI227" s="3" t="str">
        <f t="shared" si="1306"/>
        <v/>
      </c>
      <c r="AJ227" s="47">
        <f t="shared" si="1361"/>
        <v>0</v>
      </c>
      <c r="AK227" s="53">
        <f t="shared" si="1362"/>
        <v>0</v>
      </c>
      <c r="AL227" s="53">
        <f t="shared" si="1363"/>
        <v>0</v>
      </c>
      <c r="AN227" s="56">
        <f t="shared" si="1307"/>
        <v>0</v>
      </c>
      <c r="AP227" t="str">
        <f t="shared" si="1320"/>
        <v/>
      </c>
      <c r="AQ227" t="str">
        <f t="shared" si="1321"/>
        <v/>
      </c>
      <c r="AR227" t="str">
        <f t="shared" si="1322"/>
        <v/>
      </c>
      <c r="AS227" t="str">
        <f t="shared" si="1323"/>
        <v/>
      </c>
      <c r="AT227" t="str">
        <f t="shared" si="1324"/>
        <v/>
      </c>
      <c r="AU227" t="str">
        <f t="shared" si="1325"/>
        <v/>
      </c>
      <c r="AV227" t="str">
        <f t="shared" si="1326"/>
        <v/>
      </c>
      <c r="AW227" t="str">
        <f t="shared" si="1327"/>
        <v xml:space="preserve">                              </v>
      </c>
      <c r="AX227" s="24">
        <f t="shared" si="1328"/>
        <v>0</v>
      </c>
      <c r="AY227" s="65" t="str">
        <f t="shared" si="1329"/>
        <v>000000000000000</v>
      </c>
      <c r="AZ227" s="24">
        <f t="shared" si="1330"/>
        <v>0</v>
      </c>
      <c r="BA227" s="65" t="str">
        <f t="shared" si="1329"/>
        <v>000000000000000</v>
      </c>
      <c r="BB227" s="24">
        <f t="shared" si="1331"/>
        <v>0</v>
      </c>
      <c r="BC227" s="65" t="str">
        <f t="shared" ref="BC227" si="1490">IF(BB227&lt;0,SUBSTITUTE(TEXT(BB227,"000000000000,00"),",",""),SUBSTITUTE(TEXT(BB227,"0000000000000,00"),",",""))</f>
        <v>000000000000000</v>
      </c>
      <c r="BD227" s="24">
        <f t="shared" si="1333"/>
        <v>0</v>
      </c>
      <c r="BE227" s="65" t="str">
        <f t="shared" ref="BE227" si="1491">IF(BD227&lt;0,SUBSTITUTE(TEXT(BD227,"000000000000,00"),",",""),SUBSTITUTE(TEXT(BD227,"0000000000000,00"),",",""))</f>
        <v>000000000000000</v>
      </c>
      <c r="BF227" s="24">
        <f t="shared" si="1335"/>
        <v>0</v>
      </c>
      <c r="BG227" s="65" t="str">
        <f t="shared" ref="BG227" si="1492">IF(BF227&lt;0,SUBSTITUTE(TEXT(BF227,"000000000000,00"),",",""),SUBSTITUTE(TEXT(BF227,"0000000000000,00"),",",""))</f>
        <v>000000000000000</v>
      </c>
      <c r="BH227" s="24">
        <f t="shared" si="1337"/>
        <v>0</v>
      </c>
      <c r="BI227" s="65" t="str">
        <f t="shared" ref="BI227" si="1493">IF(BH227&lt;0,SUBSTITUTE(TEXT(BH227,"000000000000,00"),",",""),SUBSTITUTE(TEXT(BH227,"0000000000000,00"),",",""))</f>
        <v>000000000000000</v>
      </c>
      <c r="BJ227" s="24">
        <f t="shared" si="1339"/>
        <v>0</v>
      </c>
      <c r="BK227" s="65" t="str">
        <f t="shared" ref="BK227" si="1494">IF(BJ227&lt;0,SUBSTITUTE(TEXT(BJ227,"000000000000,00"),",",""),SUBSTITUTE(TEXT(BJ227,"0000000000000,00"),",",""))</f>
        <v>000000000000000</v>
      </c>
      <c r="BL227" s="24">
        <f t="shared" si="1341"/>
        <v>0</v>
      </c>
      <c r="BM227" s="65" t="str">
        <f t="shared" ref="BM227" si="1495">IF(BL227&lt;0,SUBSTITUTE(TEXT(BL227,"000000000000,00"),",",""),SUBSTITUTE(TEXT(BL227,"0000000000000,00"),",",""))</f>
        <v>000000000000000</v>
      </c>
      <c r="BN227" t="str">
        <f t="shared" si="1343"/>
        <v>PES</v>
      </c>
      <c r="BO227" t="str">
        <f t="shared" si="1344"/>
        <v>0001000000</v>
      </c>
      <c r="BP227">
        <f t="shared" si="1345"/>
        <v>0</v>
      </c>
      <c r="BQ227">
        <f t="shared" si="1346"/>
        <v>0</v>
      </c>
      <c r="BR227" s="24">
        <f t="shared" si="1347"/>
        <v>0</v>
      </c>
      <c r="BS227" s="65" t="str">
        <f t="shared" si="1348"/>
        <v>000000000000000</v>
      </c>
      <c r="BT227" t="str">
        <f t="shared" si="1349"/>
        <v>00000000</v>
      </c>
      <c r="BU227" s="24">
        <f t="shared" si="1350"/>
        <v>0</v>
      </c>
      <c r="BV227" s="65" t="str">
        <f t="shared" si="1351"/>
        <v/>
      </c>
      <c r="BW227" s="69" t="str">
        <f t="shared" si="1352"/>
        <v/>
      </c>
      <c r="BX227" s="24">
        <f t="shared" si="1353"/>
        <v>0</v>
      </c>
      <c r="BY227" s="65" t="str">
        <f t="shared" si="1354"/>
        <v/>
      </c>
      <c r="BZ227" s="24">
        <f t="shared" si="1355"/>
        <v>0</v>
      </c>
      <c r="CA227" s="65" t="str">
        <f t="shared" si="1356"/>
        <v/>
      </c>
      <c r="CB227" s="69" t="str">
        <f t="shared" si="1357"/>
        <v/>
      </c>
      <c r="CC227" s="24">
        <f t="shared" si="1358"/>
        <v>0</v>
      </c>
      <c r="CD227" s="65" t="str">
        <f t="shared" si="1359"/>
        <v/>
      </c>
      <c r="CE227" s="73" t="str">
        <f>IF(CF227="","",MAX(CE$10:$CE226)+1)</f>
        <v/>
      </c>
      <c r="CF227" t="str">
        <f t="shared" si="1314"/>
        <v/>
      </c>
      <c r="CG227" s="22" t="str">
        <f>IF(CH227="","",MAX($CG$10:CG226)+1)</f>
        <v/>
      </c>
      <c r="CH227" s="22" t="str">
        <f t="shared" si="1315"/>
        <v/>
      </c>
      <c r="CI227" s="22" t="str">
        <f>IF(CJ227="","",MAX($CI$10:CI226)+1)</f>
        <v/>
      </c>
      <c r="CJ227" s="22" t="str">
        <f t="shared" si="1316"/>
        <v/>
      </c>
    </row>
    <row r="228" spans="2:88">
      <c r="B228" s="39"/>
      <c r="C228" s="3"/>
      <c r="D228" s="3" t="str">
        <f t="shared" si="1301"/>
        <v/>
      </c>
      <c r="E228" s="40"/>
      <c r="F228" s="40"/>
      <c r="G228" s="40">
        <f t="shared" si="1317"/>
        <v>0</v>
      </c>
      <c r="H228" s="3">
        <v>80</v>
      </c>
      <c r="I228" s="3" t="str">
        <f t="shared" si="1302"/>
        <v/>
      </c>
      <c r="J228" s="33"/>
      <c r="K228" s="3"/>
      <c r="L228" s="41"/>
      <c r="M228" s="41"/>
      <c r="N228" s="41"/>
      <c r="O228" s="41"/>
      <c r="P228" s="41"/>
      <c r="Q228" s="41"/>
      <c r="R228" s="41"/>
      <c r="S228" s="41"/>
      <c r="T228" s="3" t="s">
        <v>645</v>
      </c>
      <c r="U228" s="3" t="str">
        <f t="shared" si="1303"/>
        <v/>
      </c>
      <c r="V228" s="41">
        <v>1</v>
      </c>
      <c r="W228" s="41">
        <f t="shared" si="1318"/>
        <v>0</v>
      </c>
      <c r="X228" s="3">
        <v>0</v>
      </c>
      <c r="Y228" s="3" t="str">
        <f t="shared" si="1304"/>
        <v/>
      </c>
      <c r="Z228" s="3"/>
      <c r="AA228" s="39" t="str">
        <f t="shared" si="1319"/>
        <v/>
      </c>
      <c r="AC228" s="46"/>
      <c r="AD228" s="7"/>
      <c r="AE228" s="3" t="str">
        <f t="shared" si="1305"/>
        <v/>
      </c>
      <c r="AF228" s="47">
        <f t="shared" si="1360"/>
        <v>0</v>
      </c>
      <c r="AG228" s="46"/>
      <c r="AH228" s="7"/>
      <c r="AI228" s="3" t="str">
        <f t="shared" si="1306"/>
        <v/>
      </c>
      <c r="AJ228" s="47">
        <f t="shared" si="1361"/>
        <v>0</v>
      </c>
      <c r="AK228" s="53">
        <f t="shared" si="1362"/>
        <v>0</v>
      </c>
      <c r="AL228" s="53">
        <f t="shared" si="1363"/>
        <v>0</v>
      </c>
      <c r="AN228" s="56">
        <f t="shared" si="1307"/>
        <v>0</v>
      </c>
      <c r="AP228" t="str">
        <f t="shared" si="1320"/>
        <v/>
      </c>
      <c r="AQ228" t="str">
        <f t="shared" si="1321"/>
        <v/>
      </c>
      <c r="AR228" t="str">
        <f t="shared" si="1322"/>
        <v/>
      </c>
      <c r="AS228" t="str">
        <f t="shared" si="1323"/>
        <v/>
      </c>
      <c r="AT228" t="str">
        <f t="shared" si="1324"/>
        <v/>
      </c>
      <c r="AU228" t="str">
        <f t="shared" si="1325"/>
        <v/>
      </c>
      <c r="AV228" t="str">
        <f t="shared" si="1326"/>
        <v/>
      </c>
      <c r="AW228" t="str">
        <f t="shared" si="1327"/>
        <v xml:space="preserve">                              </v>
      </c>
      <c r="AX228" s="24">
        <f t="shared" si="1328"/>
        <v>0</v>
      </c>
      <c r="AY228" s="65" t="str">
        <f t="shared" si="1329"/>
        <v>000000000000000</v>
      </c>
      <c r="AZ228" s="24">
        <f t="shared" si="1330"/>
        <v>0</v>
      </c>
      <c r="BA228" s="65" t="str">
        <f t="shared" si="1329"/>
        <v>000000000000000</v>
      </c>
      <c r="BB228" s="24">
        <f t="shared" si="1331"/>
        <v>0</v>
      </c>
      <c r="BC228" s="65" t="str">
        <f t="shared" ref="BC228" si="1496">IF(BB228&lt;0,SUBSTITUTE(TEXT(BB228,"000000000000,00"),",",""),SUBSTITUTE(TEXT(BB228,"0000000000000,00"),",",""))</f>
        <v>000000000000000</v>
      </c>
      <c r="BD228" s="24">
        <f t="shared" si="1333"/>
        <v>0</v>
      </c>
      <c r="BE228" s="65" t="str">
        <f t="shared" ref="BE228" si="1497">IF(BD228&lt;0,SUBSTITUTE(TEXT(BD228,"000000000000,00"),",",""),SUBSTITUTE(TEXT(BD228,"0000000000000,00"),",",""))</f>
        <v>000000000000000</v>
      </c>
      <c r="BF228" s="24">
        <f t="shared" si="1335"/>
        <v>0</v>
      </c>
      <c r="BG228" s="65" t="str">
        <f t="shared" ref="BG228" si="1498">IF(BF228&lt;0,SUBSTITUTE(TEXT(BF228,"000000000000,00"),",",""),SUBSTITUTE(TEXT(BF228,"0000000000000,00"),",",""))</f>
        <v>000000000000000</v>
      </c>
      <c r="BH228" s="24">
        <f t="shared" si="1337"/>
        <v>0</v>
      </c>
      <c r="BI228" s="65" t="str">
        <f t="shared" ref="BI228" si="1499">IF(BH228&lt;0,SUBSTITUTE(TEXT(BH228,"000000000000,00"),",",""),SUBSTITUTE(TEXT(BH228,"0000000000000,00"),",",""))</f>
        <v>000000000000000</v>
      </c>
      <c r="BJ228" s="24">
        <f t="shared" si="1339"/>
        <v>0</v>
      </c>
      <c r="BK228" s="65" t="str">
        <f t="shared" ref="BK228" si="1500">IF(BJ228&lt;0,SUBSTITUTE(TEXT(BJ228,"000000000000,00"),",",""),SUBSTITUTE(TEXT(BJ228,"0000000000000,00"),",",""))</f>
        <v>000000000000000</v>
      </c>
      <c r="BL228" s="24">
        <f t="shared" si="1341"/>
        <v>0</v>
      </c>
      <c r="BM228" s="65" t="str">
        <f t="shared" ref="BM228" si="1501">IF(BL228&lt;0,SUBSTITUTE(TEXT(BL228,"000000000000,00"),",",""),SUBSTITUTE(TEXT(BL228,"0000000000000,00"),",",""))</f>
        <v>000000000000000</v>
      </c>
      <c r="BN228" t="str">
        <f t="shared" si="1343"/>
        <v>PES</v>
      </c>
      <c r="BO228" t="str">
        <f t="shared" si="1344"/>
        <v>0001000000</v>
      </c>
      <c r="BP228">
        <f t="shared" si="1345"/>
        <v>0</v>
      </c>
      <c r="BQ228">
        <f t="shared" si="1346"/>
        <v>0</v>
      </c>
      <c r="BR228" s="24">
        <f t="shared" si="1347"/>
        <v>0</v>
      </c>
      <c r="BS228" s="65" t="str">
        <f t="shared" si="1348"/>
        <v>000000000000000</v>
      </c>
      <c r="BT228" t="str">
        <f t="shared" si="1349"/>
        <v>00000000</v>
      </c>
      <c r="BU228" s="24">
        <f t="shared" si="1350"/>
        <v>0</v>
      </c>
      <c r="BV228" s="65" t="str">
        <f t="shared" si="1351"/>
        <v/>
      </c>
      <c r="BW228" s="69" t="str">
        <f t="shared" si="1352"/>
        <v/>
      </c>
      <c r="BX228" s="24">
        <f t="shared" si="1353"/>
        <v>0</v>
      </c>
      <c r="BY228" s="65" t="str">
        <f t="shared" si="1354"/>
        <v/>
      </c>
      <c r="BZ228" s="24">
        <f t="shared" si="1355"/>
        <v>0</v>
      </c>
      <c r="CA228" s="65" t="str">
        <f t="shared" si="1356"/>
        <v/>
      </c>
      <c r="CB228" s="69" t="str">
        <f t="shared" si="1357"/>
        <v/>
      </c>
      <c r="CC228" s="24">
        <f t="shared" si="1358"/>
        <v>0</v>
      </c>
      <c r="CD228" s="65" t="str">
        <f t="shared" si="1359"/>
        <v/>
      </c>
      <c r="CE228" s="73" t="str">
        <f>IF(CF228="","",MAX(CE$10:$CE227)+1)</f>
        <v/>
      </c>
      <c r="CF228" t="str">
        <f t="shared" si="1314"/>
        <v/>
      </c>
      <c r="CG228" s="22" t="str">
        <f>IF(CH228="","",MAX($CG$10:CG227)+1)</f>
        <v/>
      </c>
      <c r="CH228" s="22" t="str">
        <f t="shared" si="1315"/>
        <v/>
      </c>
      <c r="CI228" s="22" t="str">
        <f>IF(CJ228="","",MAX($CI$10:CI227)+1)</f>
        <v/>
      </c>
      <c r="CJ228" s="22" t="str">
        <f t="shared" si="1316"/>
        <v/>
      </c>
    </row>
    <row r="229" spans="2:88">
      <c r="B229" s="39"/>
      <c r="C229" s="3"/>
      <c r="D229" s="3" t="str">
        <f t="shared" si="1301"/>
        <v/>
      </c>
      <c r="E229" s="40"/>
      <c r="F229" s="40"/>
      <c r="G229" s="40">
        <f t="shared" si="1317"/>
        <v>0</v>
      </c>
      <c r="H229" s="3">
        <v>80</v>
      </c>
      <c r="I229" s="3" t="str">
        <f t="shared" si="1302"/>
        <v/>
      </c>
      <c r="J229" s="33"/>
      <c r="K229" s="3"/>
      <c r="L229" s="41"/>
      <c r="M229" s="41"/>
      <c r="N229" s="41"/>
      <c r="O229" s="41"/>
      <c r="P229" s="41"/>
      <c r="Q229" s="41"/>
      <c r="R229" s="41"/>
      <c r="S229" s="41"/>
      <c r="T229" s="3" t="s">
        <v>645</v>
      </c>
      <c r="U229" s="3" t="str">
        <f t="shared" si="1303"/>
        <v/>
      </c>
      <c r="V229" s="41">
        <v>1</v>
      </c>
      <c r="W229" s="41">
        <f t="shared" si="1318"/>
        <v>0</v>
      </c>
      <c r="X229" s="3">
        <v>0</v>
      </c>
      <c r="Y229" s="3" t="str">
        <f t="shared" si="1304"/>
        <v/>
      </c>
      <c r="Z229" s="3"/>
      <c r="AA229" s="39" t="str">
        <f t="shared" si="1319"/>
        <v/>
      </c>
      <c r="AC229" s="46"/>
      <c r="AD229" s="7"/>
      <c r="AE229" s="3" t="str">
        <f t="shared" si="1305"/>
        <v/>
      </c>
      <c r="AF229" s="47">
        <f t="shared" si="1360"/>
        <v>0</v>
      </c>
      <c r="AG229" s="46"/>
      <c r="AH229" s="7"/>
      <c r="AI229" s="3" t="str">
        <f t="shared" si="1306"/>
        <v/>
      </c>
      <c r="AJ229" s="47">
        <f t="shared" si="1361"/>
        <v>0</v>
      </c>
      <c r="AK229" s="53">
        <f t="shared" si="1362"/>
        <v>0</v>
      </c>
      <c r="AL229" s="53">
        <f t="shared" si="1363"/>
        <v>0</v>
      </c>
      <c r="AN229" s="56">
        <f t="shared" si="1307"/>
        <v>0</v>
      </c>
      <c r="AP229" t="str">
        <f t="shared" si="1320"/>
        <v/>
      </c>
      <c r="AQ229" t="str">
        <f t="shared" si="1321"/>
        <v/>
      </c>
      <c r="AR229" t="str">
        <f t="shared" si="1322"/>
        <v/>
      </c>
      <c r="AS229" t="str">
        <f t="shared" si="1323"/>
        <v/>
      </c>
      <c r="AT229" t="str">
        <f t="shared" si="1324"/>
        <v/>
      </c>
      <c r="AU229" t="str">
        <f t="shared" si="1325"/>
        <v/>
      </c>
      <c r="AV229" t="str">
        <f t="shared" si="1326"/>
        <v/>
      </c>
      <c r="AW229" t="str">
        <f t="shared" si="1327"/>
        <v xml:space="preserve">                              </v>
      </c>
      <c r="AX229" s="24">
        <f t="shared" si="1328"/>
        <v>0</v>
      </c>
      <c r="AY229" s="65" t="str">
        <f t="shared" si="1329"/>
        <v>000000000000000</v>
      </c>
      <c r="AZ229" s="24">
        <f t="shared" si="1330"/>
        <v>0</v>
      </c>
      <c r="BA229" s="65" t="str">
        <f t="shared" si="1329"/>
        <v>000000000000000</v>
      </c>
      <c r="BB229" s="24">
        <f t="shared" si="1331"/>
        <v>0</v>
      </c>
      <c r="BC229" s="65" t="str">
        <f t="shared" ref="BC229" si="1502">IF(BB229&lt;0,SUBSTITUTE(TEXT(BB229,"000000000000,00"),",",""),SUBSTITUTE(TEXT(BB229,"0000000000000,00"),",",""))</f>
        <v>000000000000000</v>
      </c>
      <c r="BD229" s="24">
        <f t="shared" si="1333"/>
        <v>0</v>
      </c>
      <c r="BE229" s="65" t="str">
        <f t="shared" ref="BE229" si="1503">IF(BD229&lt;0,SUBSTITUTE(TEXT(BD229,"000000000000,00"),",",""),SUBSTITUTE(TEXT(BD229,"0000000000000,00"),",",""))</f>
        <v>000000000000000</v>
      </c>
      <c r="BF229" s="24">
        <f t="shared" si="1335"/>
        <v>0</v>
      </c>
      <c r="BG229" s="65" t="str">
        <f t="shared" ref="BG229" si="1504">IF(BF229&lt;0,SUBSTITUTE(TEXT(BF229,"000000000000,00"),",",""),SUBSTITUTE(TEXT(BF229,"0000000000000,00"),",",""))</f>
        <v>000000000000000</v>
      </c>
      <c r="BH229" s="24">
        <f t="shared" si="1337"/>
        <v>0</v>
      </c>
      <c r="BI229" s="65" t="str">
        <f t="shared" ref="BI229" si="1505">IF(BH229&lt;0,SUBSTITUTE(TEXT(BH229,"000000000000,00"),",",""),SUBSTITUTE(TEXT(BH229,"0000000000000,00"),",",""))</f>
        <v>000000000000000</v>
      </c>
      <c r="BJ229" s="24">
        <f t="shared" si="1339"/>
        <v>0</v>
      </c>
      <c r="BK229" s="65" t="str">
        <f t="shared" ref="BK229" si="1506">IF(BJ229&lt;0,SUBSTITUTE(TEXT(BJ229,"000000000000,00"),",",""),SUBSTITUTE(TEXT(BJ229,"0000000000000,00"),",",""))</f>
        <v>000000000000000</v>
      </c>
      <c r="BL229" s="24">
        <f t="shared" si="1341"/>
        <v>0</v>
      </c>
      <c r="BM229" s="65" t="str">
        <f t="shared" ref="BM229" si="1507">IF(BL229&lt;0,SUBSTITUTE(TEXT(BL229,"000000000000,00"),",",""),SUBSTITUTE(TEXT(BL229,"0000000000000,00"),",",""))</f>
        <v>000000000000000</v>
      </c>
      <c r="BN229" t="str">
        <f t="shared" si="1343"/>
        <v>PES</v>
      </c>
      <c r="BO229" t="str">
        <f t="shared" si="1344"/>
        <v>0001000000</v>
      </c>
      <c r="BP229">
        <f t="shared" si="1345"/>
        <v>0</v>
      </c>
      <c r="BQ229">
        <f t="shared" si="1346"/>
        <v>0</v>
      </c>
      <c r="BR229" s="24">
        <f t="shared" si="1347"/>
        <v>0</v>
      </c>
      <c r="BS229" s="65" t="str">
        <f t="shared" si="1348"/>
        <v>000000000000000</v>
      </c>
      <c r="BT229" t="str">
        <f t="shared" si="1349"/>
        <v>00000000</v>
      </c>
      <c r="BU229" s="24">
        <f t="shared" si="1350"/>
        <v>0</v>
      </c>
      <c r="BV229" s="65" t="str">
        <f t="shared" si="1351"/>
        <v/>
      </c>
      <c r="BW229" s="69" t="str">
        <f t="shared" si="1352"/>
        <v/>
      </c>
      <c r="BX229" s="24">
        <f t="shared" si="1353"/>
        <v>0</v>
      </c>
      <c r="BY229" s="65" t="str">
        <f t="shared" si="1354"/>
        <v/>
      </c>
      <c r="BZ229" s="24">
        <f t="shared" si="1355"/>
        <v>0</v>
      </c>
      <c r="CA229" s="65" t="str">
        <f t="shared" si="1356"/>
        <v/>
      </c>
      <c r="CB229" s="69" t="str">
        <f t="shared" si="1357"/>
        <v/>
      </c>
      <c r="CC229" s="24">
        <f t="shared" si="1358"/>
        <v>0</v>
      </c>
      <c r="CD229" s="65" t="str">
        <f t="shared" si="1359"/>
        <v/>
      </c>
      <c r="CE229" s="73" t="str">
        <f>IF(CF229="","",MAX(CE$10:$CE228)+1)</f>
        <v/>
      </c>
      <c r="CF229" t="str">
        <f t="shared" si="1314"/>
        <v/>
      </c>
      <c r="CG229" s="22" t="str">
        <f>IF(CH229="","",MAX($CG$10:CG228)+1)</f>
        <v/>
      </c>
      <c r="CH229" s="22" t="str">
        <f t="shared" si="1315"/>
        <v/>
      </c>
      <c r="CI229" s="22" t="str">
        <f>IF(CJ229="","",MAX($CI$10:CI228)+1)</f>
        <v/>
      </c>
      <c r="CJ229" s="22" t="str">
        <f t="shared" si="1316"/>
        <v/>
      </c>
    </row>
    <row r="230" spans="2:88">
      <c r="B230" s="39"/>
      <c r="C230" s="3"/>
      <c r="D230" s="3" t="str">
        <f t="shared" si="1301"/>
        <v/>
      </c>
      <c r="E230" s="40"/>
      <c r="F230" s="40"/>
      <c r="G230" s="40">
        <f t="shared" si="1317"/>
        <v>0</v>
      </c>
      <c r="H230" s="3">
        <v>80</v>
      </c>
      <c r="I230" s="3" t="str">
        <f t="shared" si="1302"/>
        <v/>
      </c>
      <c r="J230" s="33"/>
      <c r="K230" s="3"/>
      <c r="L230" s="41"/>
      <c r="M230" s="41"/>
      <c r="N230" s="41"/>
      <c r="O230" s="41"/>
      <c r="P230" s="41"/>
      <c r="Q230" s="41"/>
      <c r="R230" s="41"/>
      <c r="S230" s="41"/>
      <c r="T230" s="3" t="s">
        <v>645</v>
      </c>
      <c r="U230" s="3" t="str">
        <f t="shared" si="1303"/>
        <v/>
      </c>
      <c r="V230" s="41">
        <v>1</v>
      </c>
      <c r="W230" s="41">
        <f t="shared" si="1318"/>
        <v>0</v>
      </c>
      <c r="X230" s="3">
        <v>0</v>
      </c>
      <c r="Y230" s="3" t="str">
        <f t="shared" si="1304"/>
        <v/>
      </c>
      <c r="Z230" s="3"/>
      <c r="AA230" s="39" t="str">
        <f t="shared" si="1319"/>
        <v/>
      </c>
      <c r="AC230" s="46"/>
      <c r="AD230" s="7"/>
      <c r="AE230" s="3" t="str">
        <f t="shared" si="1305"/>
        <v/>
      </c>
      <c r="AF230" s="47">
        <f t="shared" si="1360"/>
        <v>0</v>
      </c>
      <c r="AG230" s="46"/>
      <c r="AH230" s="7"/>
      <c r="AI230" s="3" t="str">
        <f t="shared" si="1306"/>
        <v/>
      </c>
      <c r="AJ230" s="47">
        <f t="shared" si="1361"/>
        <v>0</v>
      </c>
      <c r="AK230" s="53">
        <f t="shared" si="1362"/>
        <v>0</v>
      </c>
      <c r="AL230" s="53">
        <f t="shared" si="1363"/>
        <v>0</v>
      </c>
      <c r="AN230" s="56">
        <f t="shared" si="1307"/>
        <v>0</v>
      </c>
      <c r="AP230" t="str">
        <f t="shared" si="1320"/>
        <v/>
      </c>
      <c r="AQ230" t="str">
        <f t="shared" si="1321"/>
        <v/>
      </c>
      <c r="AR230" t="str">
        <f t="shared" si="1322"/>
        <v/>
      </c>
      <c r="AS230" t="str">
        <f t="shared" si="1323"/>
        <v/>
      </c>
      <c r="AT230" t="str">
        <f t="shared" si="1324"/>
        <v/>
      </c>
      <c r="AU230" t="str">
        <f t="shared" si="1325"/>
        <v/>
      </c>
      <c r="AV230" t="str">
        <f t="shared" si="1326"/>
        <v/>
      </c>
      <c r="AW230" t="str">
        <f t="shared" si="1327"/>
        <v xml:space="preserve">                              </v>
      </c>
      <c r="AX230" s="24">
        <f t="shared" si="1328"/>
        <v>0</v>
      </c>
      <c r="AY230" s="65" t="str">
        <f t="shared" si="1329"/>
        <v>000000000000000</v>
      </c>
      <c r="AZ230" s="24">
        <f t="shared" si="1330"/>
        <v>0</v>
      </c>
      <c r="BA230" s="65" t="str">
        <f t="shared" si="1329"/>
        <v>000000000000000</v>
      </c>
      <c r="BB230" s="24">
        <f t="shared" si="1331"/>
        <v>0</v>
      </c>
      <c r="BC230" s="65" t="str">
        <f t="shared" ref="BC230" si="1508">IF(BB230&lt;0,SUBSTITUTE(TEXT(BB230,"000000000000,00"),",",""),SUBSTITUTE(TEXT(BB230,"0000000000000,00"),",",""))</f>
        <v>000000000000000</v>
      </c>
      <c r="BD230" s="24">
        <f t="shared" si="1333"/>
        <v>0</v>
      </c>
      <c r="BE230" s="65" t="str">
        <f t="shared" ref="BE230" si="1509">IF(BD230&lt;0,SUBSTITUTE(TEXT(BD230,"000000000000,00"),",",""),SUBSTITUTE(TEXT(BD230,"0000000000000,00"),",",""))</f>
        <v>000000000000000</v>
      </c>
      <c r="BF230" s="24">
        <f t="shared" si="1335"/>
        <v>0</v>
      </c>
      <c r="BG230" s="65" t="str">
        <f t="shared" ref="BG230" si="1510">IF(BF230&lt;0,SUBSTITUTE(TEXT(BF230,"000000000000,00"),",",""),SUBSTITUTE(TEXT(BF230,"0000000000000,00"),",",""))</f>
        <v>000000000000000</v>
      </c>
      <c r="BH230" s="24">
        <f t="shared" si="1337"/>
        <v>0</v>
      </c>
      <c r="BI230" s="65" t="str">
        <f t="shared" ref="BI230" si="1511">IF(BH230&lt;0,SUBSTITUTE(TEXT(BH230,"000000000000,00"),",",""),SUBSTITUTE(TEXT(BH230,"0000000000000,00"),",",""))</f>
        <v>000000000000000</v>
      </c>
      <c r="BJ230" s="24">
        <f t="shared" si="1339"/>
        <v>0</v>
      </c>
      <c r="BK230" s="65" t="str">
        <f t="shared" ref="BK230" si="1512">IF(BJ230&lt;0,SUBSTITUTE(TEXT(BJ230,"000000000000,00"),",",""),SUBSTITUTE(TEXT(BJ230,"0000000000000,00"),",",""))</f>
        <v>000000000000000</v>
      </c>
      <c r="BL230" s="24">
        <f t="shared" si="1341"/>
        <v>0</v>
      </c>
      <c r="BM230" s="65" t="str">
        <f t="shared" ref="BM230" si="1513">IF(BL230&lt;0,SUBSTITUTE(TEXT(BL230,"000000000000,00"),",",""),SUBSTITUTE(TEXT(BL230,"0000000000000,00"),",",""))</f>
        <v>000000000000000</v>
      </c>
      <c r="BN230" t="str">
        <f t="shared" si="1343"/>
        <v>PES</v>
      </c>
      <c r="BO230" t="str">
        <f t="shared" si="1344"/>
        <v>0001000000</v>
      </c>
      <c r="BP230">
        <f t="shared" si="1345"/>
        <v>0</v>
      </c>
      <c r="BQ230">
        <f t="shared" si="1346"/>
        <v>0</v>
      </c>
      <c r="BR230" s="24">
        <f t="shared" si="1347"/>
        <v>0</v>
      </c>
      <c r="BS230" s="65" t="str">
        <f t="shared" si="1348"/>
        <v>000000000000000</v>
      </c>
      <c r="BT230" t="str">
        <f t="shared" si="1349"/>
        <v>00000000</v>
      </c>
      <c r="BU230" s="24">
        <f t="shared" si="1350"/>
        <v>0</v>
      </c>
      <c r="BV230" s="65" t="str">
        <f t="shared" si="1351"/>
        <v/>
      </c>
      <c r="BW230" s="69" t="str">
        <f t="shared" si="1352"/>
        <v/>
      </c>
      <c r="BX230" s="24">
        <f t="shared" si="1353"/>
        <v>0</v>
      </c>
      <c r="BY230" s="65" t="str">
        <f t="shared" si="1354"/>
        <v/>
      </c>
      <c r="BZ230" s="24">
        <f t="shared" si="1355"/>
        <v>0</v>
      </c>
      <c r="CA230" s="65" t="str">
        <f t="shared" si="1356"/>
        <v/>
      </c>
      <c r="CB230" s="69" t="str">
        <f t="shared" si="1357"/>
        <v/>
      </c>
      <c r="CC230" s="24">
        <f t="shared" si="1358"/>
        <v>0</v>
      </c>
      <c r="CD230" s="65" t="str">
        <f t="shared" si="1359"/>
        <v/>
      </c>
      <c r="CE230" s="73" t="str">
        <f>IF(CF230="","",MAX(CE$10:$CE229)+1)</f>
        <v/>
      </c>
      <c r="CF230" t="str">
        <f t="shared" si="1314"/>
        <v/>
      </c>
      <c r="CG230" s="22" t="str">
        <f>IF(CH230="","",MAX($CG$10:CG229)+1)</f>
        <v/>
      </c>
      <c r="CH230" s="22" t="str">
        <f t="shared" si="1315"/>
        <v/>
      </c>
      <c r="CI230" s="22" t="str">
        <f>IF(CJ230="","",MAX($CI$10:CI229)+1)</f>
        <v/>
      </c>
      <c r="CJ230" s="22" t="str">
        <f t="shared" si="1316"/>
        <v/>
      </c>
    </row>
    <row r="231" spans="2:88">
      <c r="B231" s="39"/>
      <c r="C231" s="3"/>
      <c r="D231" s="3" t="str">
        <f t="shared" si="1301"/>
        <v/>
      </c>
      <c r="E231" s="40"/>
      <c r="F231" s="40"/>
      <c r="G231" s="40">
        <f t="shared" si="1317"/>
        <v>0</v>
      </c>
      <c r="H231" s="3">
        <v>80</v>
      </c>
      <c r="I231" s="3" t="str">
        <f t="shared" si="1302"/>
        <v/>
      </c>
      <c r="J231" s="33"/>
      <c r="K231" s="3"/>
      <c r="L231" s="41"/>
      <c r="M231" s="41"/>
      <c r="N231" s="41"/>
      <c r="O231" s="41"/>
      <c r="P231" s="41"/>
      <c r="Q231" s="41"/>
      <c r="R231" s="41"/>
      <c r="S231" s="41"/>
      <c r="T231" s="3" t="s">
        <v>645</v>
      </c>
      <c r="U231" s="3" t="str">
        <f t="shared" si="1303"/>
        <v/>
      </c>
      <c r="V231" s="41">
        <v>1</v>
      </c>
      <c r="W231" s="41">
        <f t="shared" si="1318"/>
        <v>0</v>
      </c>
      <c r="X231" s="3">
        <v>0</v>
      </c>
      <c r="Y231" s="3" t="str">
        <f t="shared" si="1304"/>
        <v/>
      </c>
      <c r="Z231" s="3"/>
      <c r="AA231" s="39" t="str">
        <f t="shared" si="1319"/>
        <v/>
      </c>
      <c r="AC231" s="46"/>
      <c r="AD231" s="7"/>
      <c r="AE231" s="3" t="str">
        <f t="shared" si="1305"/>
        <v/>
      </c>
      <c r="AF231" s="47">
        <f t="shared" si="1360"/>
        <v>0</v>
      </c>
      <c r="AG231" s="46"/>
      <c r="AH231" s="7"/>
      <c r="AI231" s="3" t="str">
        <f t="shared" si="1306"/>
        <v/>
      </c>
      <c r="AJ231" s="47">
        <f t="shared" si="1361"/>
        <v>0</v>
      </c>
      <c r="AK231" s="53">
        <f t="shared" si="1362"/>
        <v>0</v>
      </c>
      <c r="AL231" s="53">
        <f t="shared" si="1363"/>
        <v>0</v>
      </c>
      <c r="AN231" s="56">
        <f t="shared" si="1307"/>
        <v>0</v>
      </c>
      <c r="AP231" t="str">
        <f t="shared" si="1320"/>
        <v/>
      </c>
      <c r="AQ231" t="str">
        <f t="shared" si="1321"/>
        <v/>
      </c>
      <c r="AR231" t="str">
        <f t="shared" si="1322"/>
        <v/>
      </c>
      <c r="AS231" t="str">
        <f t="shared" si="1323"/>
        <v/>
      </c>
      <c r="AT231" t="str">
        <f t="shared" si="1324"/>
        <v/>
      </c>
      <c r="AU231" t="str">
        <f t="shared" si="1325"/>
        <v/>
      </c>
      <c r="AV231" t="str">
        <f t="shared" si="1326"/>
        <v/>
      </c>
      <c r="AW231" t="str">
        <f t="shared" si="1327"/>
        <v xml:space="preserve">                              </v>
      </c>
      <c r="AX231" s="24">
        <f t="shared" si="1328"/>
        <v>0</v>
      </c>
      <c r="AY231" s="65" t="str">
        <f t="shared" si="1329"/>
        <v>000000000000000</v>
      </c>
      <c r="AZ231" s="24">
        <f t="shared" si="1330"/>
        <v>0</v>
      </c>
      <c r="BA231" s="65" t="str">
        <f t="shared" si="1329"/>
        <v>000000000000000</v>
      </c>
      <c r="BB231" s="24">
        <f t="shared" si="1331"/>
        <v>0</v>
      </c>
      <c r="BC231" s="65" t="str">
        <f t="shared" ref="BC231" si="1514">IF(BB231&lt;0,SUBSTITUTE(TEXT(BB231,"000000000000,00"),",",""),SUBSTITUTE(TEXT(BB231,"0000000000000,00"),",",""))</f>
        <v>000000000000000</v>
      </c>
      <c r="BD231" s="24">
        <f t="shared" si="1333"/>
        <v>0</v>
      </c>
      <c r="BE231" s="65" t="str">
        <f t="shared" ref="BE231" si="1515">IF(BD231&lt;0,SUBSTITUTE(TEXT(BD231,"000000000000,00"),",",""),SUBSTITUTE(TEXT(BD231,"0000000000000,00"),",",""))</f>
        <v>000000000000000</v>
      </c>
      <c r="BF231" s="24">
        <f t="shared" si="1335"/>
        <v>0</v>
      </c>
      <c r="BG231" s="65" t="str">
        <f t="shared" ref="BG231" si="1516">IF(BF231&lt;0,SUBSTITUTE(TEXT(BF231,"000000000000,00"),",",""),SUBSTITUTE(TEXT(BF231,"0000000000000,00"),",",""))</f>
        <v>000000000000000</v>
      </c>
      <c r="BH231" s="24">
        <f t="shared" si="1337"/>
        <v>0</v>
      </c>
      <c r="BI231" s="65" t="str">
        <f t="shared" ref="BI231" si="1517">IF(BH231&lt;0,SUBSTITUTE(TEXT(BH231,"000000000000,00"),",",""),SUBSTITUTE(TEXT(BH231,"0000000000000,00"),",",""))</f>
        <v>000000000000000</v>
      </c>
      <c r="BJ231" s="24">
        <f t="shared" si="1339"/>
        <v>0</v>
      </c>
      <c r="BK231" s="65" t="str">
        <f t="shared" ref="BK231" si="1518">IF(BJ231&lt;0,SUBSTITUTE(TEXT(BJ231,"000000000000,00"),",",""),SUBSTITUTE(TEXT(BJ231,"0000000000000,00"),",",""))</f>
        <v>000000000000000</v>
      </c>
      <c r="BL231" s="24">
        <f t="shared" si="1341"/>
        <v>0</v>
      </c>
      <c r="BM231" s="65" t="str">
        <f t="shared" ref="BM231" si="1519">IF(BL231&lt;0,SUBSTITUTE(TEXT(BL231,"000000000000,00"),",",""),SUBSTITUTE(TEXT(BL231,"0000000000000,00"),",",""))</f>
        <v>000000000000000</v>
      </c>
      <c r="BN231" t="str">
        <f t="shared" si="1343"/>
        <v>PES</v>
      </c>
      <c r="BO231" t="str">
        <f t="shared" si="1344"/>
        <v>0001000000</v>
      </c>
      <c r="BP231">
        <f t="shared" si="1345"/>
        <v>0</v>
      </c>
      <c r="BQ231">
        <f t="shared" si="1346"/>
        <v>0</v>
      </c>
      <c r="BR231" s="24">
        <f t="shared" si="1347"/>
        <v>0</v>
      </c>
      <c r="BS231" s="65" t="str">
        <f t="shared" si="1348"/>
        <v>000000000000000</v>
      </c>
      <c r="BT231" t="str">
        <f t="shared" si="1349"/>
        <v>00000000</v>
      </c>
      <c r="BU231" s="24">
        <f t="shared" si="1350"/>
        <v>0</v>
      </c>
      <c r="BV231" s="65" t="str">
        <f t="shared" si="1351"/>
        <v/>
      </c>
      <c r="BW231" s="69" t="str">
        <f t="shared" si="1352"/>
        <v/>
      </c>
      <c r="BX231" s="24">
        <f t="shared" si="1353"/>
        <v>0</v>
      </c>
      <c r="BY231" s="65" t="str">
        <f t="shared" si="1354"/>
        <v/>
      </c>
      <c r="BZ231" s="24">
        <f t="shared" si="1355"/>
        <v>0</v>
      </c>
      <c r="CA231" s="65" t="str">
        <f t="shared" si="1356"/>
        <v/>
      </c>
      <c r="CB231" s="69" t="str">
        <f t="shared" si="1357"/>
        <v/>
      </c>
      <c r="CC231" s="24">
        <f t="shared" si="1358"/>
        <v>0</v>
      </c>
      <c r="CD231" s="65" t="str">
        <f t="shared" si="1359"/>
        <v/>
      </c>
      <c r="CE231" s="73" t="str">
        <f>IF(CF231="","",MAX(CE$10:$CE230)+1)</f>
        <v/>
      </c>
      <c r="CF231" t="str">
        <f t="shared" si="1314"/>
        <v/>
      </c>
      <c r="CG231" s="22" t="str">
        <f>IF(CH231="","",MAX($CG$10:CG230)+1)</f>
        <v/>
      </c>
      <c r="CH231" s="22" t="str">
        <f t="shared" si="1315"/>
        <v/>
      </c>
      <c r="CI231" s="22" t="str">
        <f>IF(CJ231="","",MAX($CI$10:CI230)+1)</f>
        <v/>
      </c>
      <c r="CJ231" s="22" t="str">
        <f t="shared" si="1316"/>
        <v/>
      </c>
    </row>
    <row r="232" spans="2:88">
      <c r="B232" s="39"/>
      <c r="C232" s="3"/>
      <c r="D232" s="3" t="str">
        <f t="shared" si="1301"/>
        <v/>
      </c>
      <c r="E232" s="40"/>
      <c r="F232" s="40"/>
      <c r="G232" s="40">
        <f t="shared" si="1317"/>
        <v>0</v>
      </c>
      <c r="H232" s="3">
        <v>80</v>
      </c>
      <c r="I232" s="3" t="str">
        <f t="shared" si="1302"/>
        <v/>
      </c>
      <c r="J232" s="33"/>
      <c r="K232" s="3"/>
      <c r="L232" s="41"/>
      <c r="M232" s="41"/>
      <c r="N232" s="41"/>
      <c r="O232" s="41"/>
      <c r="P232" s="41"/>
      <c r="Q232" s="41"/>
      <c r="R232" s="41"/>
      <c r="S232" s="41"/>
      <c r="T232" s="3" t="s">
        <v>645</v>
      </c>
      <c r="U232" s="3" t="str">
        <f t="shared" si="1303"/>
        <v/>
      </c>
      <c r="V232" s="41">
        <v>1</v>
      </c>
      <c r="W232" s="41">
        <f t="shared" si="1318"/>
        <v>0</v>
      </c>
      <c r="X232" s="3">
        <v>0</v>
      </c>
      <c r="Y232" s="3" t="str">
        <f t="shared" si="1304"/>
        <v/>
      </c>
      <c r="Z232" s="3"/>
      <c r="AA232" s="39" t="str">
        <f t="shared" si="1319"/>
        <v/>
      </c>
      <c r="AC232" s="46"/>
      <c r="AD232" s="7"/>
      <c r="AE232" s="3" t="str">
        <f t="shared" si="1305"/>
        <v/>
      </c>
      <c r="AF232" s="47">
        <f t="shared" si="1360"/>
        <v>0</v>
      </c>
      <c r="AG232" s="46"/>
      <c r="AH232" s="7"/>
      <c r="AI232" s="3" t="str">
        <f t="shared" si="1306"/>
        <v/>
      </c>
      <c r="AJ232" s="47">
        <f t="shared" si="1361"/>
        <v>0</v>
      </c>
      <c r="AK232" s="53">
        <f t="shared" si="1362"/>
        <v>0</v>
      </c>
      <c r="AL232" s="53">
        <f t="shared" si="1363"/>
        <v>0</v>
      </c>
      <c r="AN232" s="56">
        <f t="shared" si="1307"/>
        <v>0</v>
      </c>
      <c r="AP232" t="str">
        <f t="shared" si="1320"/>
        <v/>
      </c>
      <c r="AQ232" t="str">
        <f t="shared" si="1321"/>
        <v/>
      </c>
      <c r="AR232" t="str">
        <f t="shared" si="1322"/>
        <v/>
      </c>
      <c r="AS232" t="str">
        <f t="shared" si="1323"/>
        <v/>
      </c>
      <c r="AT232" t="str">
        <f t="shared" si="1324"/>
        <v/>
      </c>
      <c r="AU232" t="str">
        <f t="shared" si="1325"/>
        <v/>
      </c>
      <c r="AV232" t="str">
        <f t="shared" si="1326"/>
        <v/>
      </c>
      <c r="AW232" t="str">
        <f t="shared" si="1327"/>
        <v xml:space="preserve">                              </v>
      </c>
      <c r="AX232" s="24">
        <f t="shared" si="1328"/>
        <v>0</v>
      </c>
      <c r="AY232" s="65" t="str">
        <f t="shared" si="1329"/>
        <v>000000000000000</v>
      </c>
      <c r="AZ232" s="24">
        <f t="shared" si="1330"/>
        <v>0</v>
      </c>
      <c r="BA232" s="65" t="str">
        <f t="shared" si="1329"/>
        <v>000000000000000</v>
      </c>
      <c r="BB232" s="24">
        <f t="shared" si="1331"/>
        <v>0</v>
      </c>
      <c r="BC232" s="65" t="str">
        <f t="shared" ref="BC232" si="1520">IF(BB232&lt;0,SUBSTITUTE(TEXT(BB232,"000000000000,00"),",",""),SUBSTITUTE(TEXT(BB232,"0000000000000,00"),",",""))</f>
        <v>000000000000000</v>
      </c>
      <c r="BD232" s="24">
        <f t="shared" si="1333"/>
        <v>0</v>
      </c>
      <c r="BE232" s="65" t="str">
        <f t="shared" ref="BE232" si="1521">IF(BD232&lt;0,SUBSTITUTE(TEXT(BD232,"000000000000,00"),",",""),SUBSTITUTE(TEXT(BD232,"0000000000000,00"),",",""))</f>
        <v>000000000000000</v>
      </c>
      <c r="BF232" s="24">
        <f t="shared" si="1335"/>
        <v>0</v>
      </c>
      <c r="BG232" s="65" t="str">
        <f t="shared" ref="BG232" si="1522">IF(BF232&lt;0,SUBSTITUTE(TEXT(BF232,"000000000000,00"),",",""),SUBSTITUTE(TEXT(BF232,"0000000000000,00"),",",""))</f>
        <v>000000000000000</v>
      </c>
      <c r="BH232" s="24">
        <f t="shared" si="1337"/>
        <v>0</v>
      </c>
      <c r="BI232" s="65" t="str">
        <f t="shared" ref="BI232" si="1523">IF(BH232&lt;0,SUBSTITUTE(TEXT(BH232,"000000000000,00"),",",""),SUBSTITUTE(TEXT(BH232,"0000000000000,00"),",",""))</f>
        <v>000000000000000</v>
      </c>
      <c r="BJ232" s="24">
        <f t="shared" si="1339"/>
        <v>0</v>
      </c>
      <c r="BK232" s="65" t="str">
        <f t="shared" ref="BK232" si="1524">IF(BJ232&lt;0,SUBSTITUTE(TEXT(BJ232,"000000000000,00"),",",""),SUBSTITUTE(TEXT(BJ232,"0000000000000,00"),",",""))</f>
        <v>000000000000000</v>
      </c>
      <c r="BL232" s="24">
        <f t="shared" si="1341"/>
        <v>0</v>
      </c>
      <c r="BM232" s="65" t="str">
        <f t="shared" ref="BM232" si="1525">IF(BL232&lt;0,SUBSTITUTE(TEXT(BL232,"000000000000,00"),",",""),SUBSTITUTE(TEXT(BL232,"0000000000000,00"),",",""))</f>
        <v>000000000000000</v>
      </c>
      <c r="BN232" t="str">
        <f t="shared" si="1343"/>
        <v>PES</v>
      </c>
      <c r="BO232" t="str">
        <f t="shared" si="1344"/>
        <v>0001000000</v>
      </c>
      <c r="BP232">
        <f t="shared" si="1345"/>
        <v>0</v>
      </c>
      <c r="BQ232">
        <f t="shared" si="1346"/>
        <v>0</v>
      </c>
      <c r="BR232" s="24">
        <f t="shared" si="1347"/>
        <v>0</v>
      </c>
      <c r="BS232" s="65" t="str">
        <f t="shared" si="1348"/>
        <v>000000000000000</v>
      </c>
      <c r="BT232" t="str">
        <f t="shared" si="1349"/>
        <v>00000000</v>
      </c>
      <c r="BU232" s="24">
        <f t="shared" si="1350"/>
        <v>0</v>
      </c>
      <c r="BV232" s="65" t="str">
        <f t="shared" si="1351"/>
        <v/>
      </c>
      <c r="BW232" s="69" t="str">
        <f t="shared" si="1352"/>
        <v/>
      </c>
      <c r="BX232" s="24">
        <f t="shared" si="1353"/>
        <v>0</v>
      </c>
      <c r="BY232" s="65" t="str">
        <f t="shared" si="1354"/>
        <v/>
      </c>
      <c r="BZ232" s="24">
        <f t="shared" si="1355"/>
        <v>0</v>
      </c>
      <c r="CA232" s="65" t="str">
        <f t="shared" si="1356"/>
        <v/>
      </c>
      <c r="CB232" s="69" t="str">
        <f t="shared" si="1357"/>
        <v/>
      </c>
      <c r="CC232" s="24">
        <f t="shared" si="1358"/>
        <v>0</v>
      </c>
      <c r="CD232" s="65" t="str">
        <f t="shared" si="1359"/>
        <v/>
      </c>
      <c r="CE232" s="73" t="str">
        <f>IF(CF232="","",MAX(CE$10:$CE231)+1)</f>
        <v/>
      </c>
      <c r="CF232" t="str">
        <f t="shared" si="1314"/>
        <v/>
      </c>
      <c r="CG232" s="22" t="str">
        <f>IF(CH232="","",MAX($CG$10:CG231)+1)</f>
        <v/>
      </c>
      <c r="CH232" s="22" t="str">
        <f t="shared" si="1315"/>
        <v/>
      </c>
      <c r="CI232" s="22" t="str">
        <f>IF(CJ232="","",MAX($CI$10:CI231)+1)</f>
        <v/>
      </c>
      <c r="CJ232" s="22" t="str">
        <f t="shared" si="1316"/>
        <v/>
      </c>
    </row>
    <row r="233" spans="2:88">
      <c r="B233" s="39"/>
      <c r="C233" s="3"/>
      <c r="D233" s="3" t="str">
        <f t="shared" si="1301"/>
        <v/>
      </c>
      <c r="E233" s="40"/>
      <c r="F233" s="40"/>
      <c r="G233" s="40">
        <f t="shared" si="1317"/>
        <v>0</v>
      </c>
      <c r="H233" s="3">
        <v>80</v>
      </c>
      <c r="I233" s="3" t="str">
        <f t="shared" si="1302"/>
        <v/>
      </c>
      <c r="J233" s="33"/>
      <c r="K233" s="3"/>
      <c r="L233" s="41"/>
      <c r="M233" s="41"/>
      <c r="N233" s="41"/>
      <c r="O233" s="41"/>
      <c r="P233" s="41"/>
      <c r="Q233" s="41"/>
      <c r="R233" s="41"/>
      <c r="S233" s="41"/>
      <c r="T233" s="3" t="s">
        <v>645</v>
      </c>
      <c r="U233" s="3" t="str">
        <f t="shared" si="1303"/>
        <v/>
      </c>
      <c r="V233" s="41">
        <v>1</v>
      </c>
      <c r="W233" s="41">
        <f t="shared" si="1318"/>
        <v>0</v>
      </c>
      <c r="X233" s="3">
        <v>0</v>
      </c>
      <c r="Y233" s="3" t="str">
        <f t="shared" si="1304"/>
        <v/>
      </c>
      <c r="Z233" s="3"/>
      <c r="AA233" s="39" t="str">
        <f t="shared" si="1319"/>
        <v/>
      </c>
      <c r="AC233" s="46"/>
      <c r="AD233" s="7"/>
      <c r="AE233" s="3" t="str">
        <f t="shared" si="1305"/>
        <v/>
      </c>
      <c r="AF233" s="47">
        <f t="shared" si="1360"/>
        <v>0</v>
      </c>
      <c r="AG233" s="46"/>
      <c r="AH233" s="7"/>
      <c r="AI233" s="3" t="str">
        <f t="shared" si="1306"/>
        <v/>
      </c>
      <c r="AJ233" s="47">
        <f t="shared" si="1361"/>
        <v>0</v>
      </c>
      <c r="AK233" s="53">
        <f t="shared" si="1362"/>
        <v>0</v>
      </c>
      <c r="AL233" s="53">
        <f t="shared" si="1363"/>
        <v>0</v>
      </c>
      <c r="AN233" s="56">
        <f t="shared" si="1307"/>
        <v>0</v>
      </c>
      <c r="AP233" t="str">
        <f t="shared" si="1320"/>
        <v/>
      </c>
      <c r="AQ233" t="str">
        <f t="shared" si="1321"/>
        <v/>
      </c>
      <c r="AR233" t="str">
        <f t="shared" si="1322"/>
        <v/>
      </c>
      <c r="AS233" t="str">
        <f t="shared" si="1323"/>
        <v/>
      </c>
      <c r="AT233" t="str">
        <f t="shared" si="1324"/>
        <v/>
      </c>
      <c r="AU233" t="str">
        <f t="shared" si="1325"/>
        <v/>
      </c>
      <c r="AV233" t="str">
        <f t="shared" si="1326"/>
        <v/>
      </c>
      <c r="AW233" t="str">
        <f t="shared" si="1327"/>
        <v xml:space="preserve">                              </v>
      </c>
      <c r="AX233" s="24">
        <f t="shared" si="1328"/>
        <v>0</v>
      </c>
      <c r="AY233" s="65" t="str">
        <f t="shared" si="1329"/>
        <v>000000000000000</v>
      </c>
      <c r="AZ233" s="24">
        <f t="shared" si="1330"/>
        <v>0</v>
      </c>
      <c r="BA233" s="65" t="str">
        <f t="shared" si="1329"/>
        <v>000000000000000</v>
      </c>
      <c r="BB233" s="24">
        <f t="shared" si="1331"/>
        <v>0</v>
      </c>
      <c r="BC233" s="65" t="str">
        <f t="shared" ref="BC233" si="1526">IF(BB233&lt;0,SUBSTITUTE(TEXT(BB233,"000000000000,00"),",",""),SUBSTITUTE(TEXT(BB233,"0000000000000,00"),",",""))</f>
        <v>000000000000000</v>
      </c>
      <c r="BD233" s="24">
        <f t="shared" si="1333"/>
        <v>0</v>
      </c>
      <c r="BE233" s="65" t="str">
        <f t="shared" ref="BE233" si="1527">IF(BD233&lt;0,SUBSTITUTE(TEXT(BD233,"000000000000,00"),",",""),SUBSTITUTE(TEXT(BD233,"0000000000000,00"),",",""))</f>
        <v>000000000000000</v>
      </c>
      <c r="BF233" s="24">
        <f t="shared" si="1335"/>
        <v>0</v>
      </c>
      <c r="BG233" s="65" t="str">
        <f t="shared" ref="BG233" si="1528">IF(BF233&lt;0,SUBSTITUTE(TEXT(BF233,"000000000000,00"),",",""),SUBSTITUTE(TEXT(BF233,"0000000000000,00"),",",""))</f>
        <v>000000000000000</v>
      </c>
      <c r="BH233" s="24">
        <f t="shared" si="1337"/>
        <v>0</v>
      </c>
      <c r="BI233" s="65" t="str">
        <f t="shared" ref="BI233" si="1529">IF(BH233&lt;0,SUBSTITUTE(TEXT(BH233,"000000000000,00"),",",""),SUBSTITUTE(TEXT(BH233,"0000000000000,00"),",",""))</f>
        <v>000000000000000</v>
      </c>
      <c r="BJ233" s="24">
        <f t="shared" si="1339"/>
        <v>0</v>
      </c>
      <c r="BK233" s="65" t="str">
        <f t="shared" ref="BK233" si="1530">IF(BJ233&lt;0,SUBSTITUTE(TEXT(BJ233,"000000000000,00"),",",""),SUBSTITUTE(TEXT(BJ233,"0000000000000,00"),",",""))</f>
        <v>000000000000000</v>
      </c>
      <c r="BL233" s="24">
        <f t="shared" si="1341"/>
        <v>0</v>
      </c>
      <c r="BM233" s="65" t="str">
        <f t="shared" ref="BM233" si="1531">IF(BL233&lt;0,SUBSTITUTE(TEXT(BL233,"000000000000,00"),",",""),SUBSTITUTE(TEXT(BL233,"0000000000000,00"),",",""))</f>
        <v>000000000000000</v>
      </c>
      <c r="BN233" t="str">
        <f t="shared" si="1343"/>
        <v>PES</v>
      </c>
      <c r="BO233" t="str">
        <f t="shared" si="1344"/>
        <v>0001000000</v>
      </c>
      <c r="BP233">
        <f t="shared" si="1345"/>
        <v>0</v>
      </c>
      <c r="BQ233">
        <f t="shared" si="1346"/>
        <v>0</v>
      </c>
      <c r="BR233" s="24">
        <f t="shared" si="1347"/>
        <v>0</v>
      </c>
      <c r="BS233" s="65" t="str">
        <f t="shared" si="1348"/>
        <v>000000000000000</v>
      </c>
      <c r="BT233" t="str">
        <f t="shared" si="1349"/>
        <v>00000000</v>
      </c>
      <c r="BU233" s="24">
        <f t="shared" si="1350"/>
        <v>0</v>
      </c>
      <c r="BV233" s="65" t="str">
        <f t="shared" si="1351"/>
        <v/>
      </c>
      <c r="BW233" s="69" t="str">
        <f t="shared" si="1352"/>
        <v/>
      </c>
      <c r="BX233" s="24">
        <f t="shared" si="1353"/>
        <v>0</v>
      </c>
      <c r="BY233" s="65" t="str">
        <f t="shared" si="1354"/>
        <v/>
      </c>
      <c r="BZ233" s="24">
        <f t="shared" si="1355"/>
        <v>0</v>
      </c>
      <c r="CA233" s="65" t="str">
        <f t="shared" si="1356"/>
        <v/>
      </c>
      <c r="CB233" s="69" t="str">
        <f t="shared" si="1357"/>
        <v/>
      </c>
      <c r="CC233" s="24">
        <f t="shared" si="1358"/>
        <v>0</v>
      </c>
      <c r="CD233" s="65" t="str">
        <f t="shared" si="1359"/>
        <v/>
      </c>
      <c r="CE233" s="73" t="str">
        <f>IF(CF233="","",MAX(CE$10:$CE232)+1)</f>
        <v/>
      </c>
      <c r="CF233" t="str">
        <f t="shared" si="1314"/>
        <v/>
      </c>
      <c r="CG233" s="22" t="str">
        <f>IF(CH233="","",MAX($CG$10:CG232)+1)</f>
        <v/>
      </c>
      <c r="CH233" s="22" t="str">
        <f t="shared" si="1315"/>
        <v/>
      </c>
      <c r="CI233" s="22" t="str">
        <f>IF(CJ233="","",MAX($CI$10:CI232)+1)</f>
        <v/>
      </c>
      <c r="CJ233" s="22" t="str">
        <f t="shared" si="1316"/>
        <v/>
      </c>
    </row>
    <row r="234" spans="2:88">
      <c r="B234" s="39"/>
      <c r="C234" s="3"/>
      <c r="D234" s="3" t="str">
        <f t="shared" si="1301"/>
        <v/>
      </c>
      <c r="E234" s="40"/>
      <c r="F234" s="40"/>
      <c r="G234" s="40">
        <f t="shared" si="1317"/>
        <v>0</v>
      </c>
      <c r="H234" s="3">
        <v>80</v>
      </c>
      <c r="I234" s="3" t="str">
        <f t="shared" si="1302"/>
        <v/>
      </c>
      <c r="J234" s="33"/>
      <c r="K234" s="3"/>
      <c r="L234" s="41"/>
      <c r="M234" s="41"/>
      <c r="N234" s="41"/>
      <c r="O234" s="41"/>
      <c r="P234" s="41"/>
      <c r="Q234" s="41"/>
      <c r="R234" s="41"/>
      <c r="S234" s="41"/>
      <c r="T234" s="3" t="s">
        <v>645</v>
      </c>
      <c r="U234" s="3" t="str">
        <f t="shared" si="1303"/>
        <v/>
      </c>
      <c r="V234" s="41">
        <v>1</v>
      </c>
      <c r="W234" s="41">
        <f t="shared" si="1318"/>
        <v>0</v>
      </c>
      <c r="X234" s="3">
        <v>0</v>
      </c>
      <c r="Y234" s="3" t="str">
        <f t="shared" si="1304"/>
        <v/>
      </c>
      <c r="Z234" s="3"/>
      <c r="AA234" s="39" t="str">
        <f t="shared" si="1319"/>
        <v/>
      </c>
      <c r="AC234" s="46"/>
      <c r="AD234" s="7"/>
      <c r="AE234" s="3" t="str">
        <f t="shared" si="1305"/>
        <v/>
      </c>
      <c r="AF234" s="47">
        <f t="shared" si="1360"/>
        <v>0</v>
      </c>
      <c r="AG234" s="46"/>
      <c r="AH234" s="7"/>
      <c r="AI234" s="3" t="str">
        <f t="shared" si="1306"/>
        <v/>
      </c>
      <c r="AJ234" s="47">
        <f t="shared" si="1361"/>
        <v>0</v>
      </c>
      <c r="AK234" s="53">
        <f t="shared" si="1362"/>
        <v>0</v>
      </c>
      <c r="AL234" s="53">
        <f t="shared" si="1363"/>
        <v>0</v>
      </c>
      <c r="AN234" s="56">
        <f t="shared" si="1307"/>
        <v>0</v>
      </c>
      <c r="AP234" t="str">
        <f t="shared" si="1320"/>
        <v/>
      </c>
      <c r="AQ234" t="str">
        <f t="shared" si="1321"/>
        <v/>
      </c>
      <c r="AR234" t="str">
        <f t="shared" si="1322"/>
        <v/>
      </c>
      <c r="AS234" t="str">
        <f t="shared" si="1323"/>
        <v/>
      </c>
      <c r="AT234" t="str">
        <f t="shared" si="1324"/>
        <v/>
      </c>
      <c r="AU234" t="str">
        <f t="shared" si="1325"/>
        <v/>
      </c>
      <c r="AV234" t="str">
        <f t="shared" si="1326"/>
        <v/>
      </c>
      <c r="AW234" t="str">
        <f t="shared" si="1327"/>
        <v xml:space="preserve">                              </v>
      </c>
      <c r="AX234" s="24">
        <f t="shared" si="1328"/>
        <v>0</v>
      </c>
      <c r="AY234" s="65" t="str">
        <f t="shared" si="1329"/>
        <v>000000000000000</v>
      </c>
      <c r="AZ234" s="24">
        <f t="shared" si="1330"/>
        <v>0</v>
      </c>
      <c r="BA234" s="65" t="str">
        <f t="shared" si="1329"/>
        <v>000000000000000</v>
      </c>
      <c r="BB234" s="24">
        <f t="shared" si="1331"/>
        <v>0</v>
      </c>
      <c r="BC234" s="65" t="str">
        <f t="shared" ref="BC234" si="1532">IF(BB234&lt;0,SUBSTITUTE(TEXT(BB234,"000000000000,00"),",",""),SUBSTITUTE(TEXT(BB234,"0000000000000,00"),",",""))</f>
        <v>000000000000000</v>
      </c>
      <c r="BD234" s="24">
        <f t="shared" si="1333"/>
        <v>0</v>
      </c>
      <c r="BE234" s="65" t="str">
        <f t="shared" ref="BE234" si="1533">IF(BD234&lt;0,SUBSTITUTE(TEXT(BD234,"000000000000,00"),",",""),SUBSTITUTE(TEXT(BD234,"0000000000000,00"),",",""))</f>
        <v>000000000000000</v>
      </c>
      <c r="BF234" s="24">
        <f t="shared" si="1335"/>
        <v>0</v>
      </c>
      <c r="BG234" s="65" t="str">
        <f t="shared" ref="BG234" si="1534">IF(BF234&lt;0,SUBSTITUTE(TEXT(BF234,"000000000000,00"),",",""),SUBSTITUTE(TEXT(BF234,"0000000000000,00"),",",""))</f>
        <v>000000000000000</v>
      </c>
      <c r="BH234" s="24">
        <f t="shared" si="1337"/>
        <v>0</v>
      </c>
      <c r="BI234" s="65" t="str">
        <f t="shared" ref="BI234" si="1535">IF(BH234&lt;0,SUBSTITUTE(TEXT(BH234,"000000000000,00"),",",""),SUBSTITUTE(TEXT(BH234,"0000000000000,00"),",",""))</f>
        <v>000000000000000</v>
      </c>
      <c r="BJ234" s="24">
        <f t="shared" si="1339"/>
        <v>0</v>
      </c>
      <c r="BK234" s="65" t="str">
        <f t="shared" ref="BK234" si="1536">IF(BJ234&lt;0,SUBSTITUTE(TEXT(BJ234,"000000000000,00"),",",""),SUBSTITUTE(TEXT(BJ234,"0000000000000,00"),",",""))</f>
        <v>000000000000000</v>
      </c>
      <c r="BL234" s="24">
        <f t="shared" si="1341"/>
        <v>0</v>
      </c>
      <c r="BM234" s="65" t="str">
        <f t="shared" ref="BM234" si="1537">IF(BL234&lt;0,SUBSTITUTE(TEXT(BL234,"000000000000,00"),",",""),SUBSTITUTE(TEXT(BL234,"0000000000000,00"),",",""))</f>
        <v>000000000000000</v>
      </c>
      <c r="BN234" t="str">
        <f t="shared" si="1343"/>
        <v>PES</v>
      </c>
      <c r="BO234" t="str">
        <f t="shared" si="1344"/>
        <v>0001000000</v>
      </c>
      <c r="BP234">
        <f t="shared" si="1345"/>
        <v>0</v>
      </c>
      <c r="BQ234">
        <f t="shared" si="1346"/>
        <v>0</v>
      </c>
      <c r="BR234" s="24">
        <f t="shared" si="1347"/>
        <v>0</v>
      </c>
      <c r="BS234" s="65" t="str">
        <f t="shared" si="1348"/>
        <v>000000000000000</v>
      </c>
      <c r="BT234" t="str">
        <f t="shared" si="1349"/>
        <v>00000000</v>
      </c>
      <c r="BU234" s="24">
        <f t="shared" si="1350"/>
        <v>0</v>
      </c>
      <c r="BV234" s="65" t="str">
        <f t="shared" si="1351"/>
        <v/>
      </c>
      <c r="BW234" s="69" t="str">
        <f t="shared" si="1352"/>
        <v/>
      </c>
      <c r="BX234" s="24">
        <f t="shared" si="1353"/>
        <v>0</v>
      </c>
      <c r="BY234" s="65" t="str">
        <f t="shared" si="1354"/>
        <v/>
      </c>
      <c r="BZ234" s="24">
        <f t="shared" si="1355"/>
        <v>0</v>
      </c>
      <c r="CA234" s="65" t="str">
        <f t="shared" si="1356"/>
        <v/>
      </c>
      <c r="CB234" s="69" t="str">
        <f t="shared" si="1357"/>
        <v/>
      </c>
      <c r="CC234" s="24">
        <f t="shared" si="1358"/>
        <v>0</v>
      </c>
      <c r="CD234" s="65" t="str">
        <f t="shared" si="1359"/>
        <v/>
      </c>
      <c r="CE234" s="73" t="str">
        <f>IF(CF234="","",MAX(CE$10:$CE233)+1)</f>
        <v/>
      </c>
      <c r="CF234" t="str">
        <f t="shared" si="1314"/>
        <v/>
      </c>
      <c r="CG234" s="22" t="str">
        <f>IF(CH234="","",MAX($CG$10:CG233)+1)</f>
        <v/>
      </c>
      <c r="CH234" s="22" t="str">
        <f t="shared" si="1315"/>
        <v/>
      </c>
      <c r="CI234" s="22" t="str">
        <f>IF(CJ234="","",MAX($CI$10:CI233)+1)</f>
        <v/>
      </c>
      <c r="CJ234" s="22" t="str">
        <f t="shared" si="1316"/>
        <v/>
      </c>
    </row>
    <row r="235" spans="2:88">
      <c r="B235" s="39"/>
      <c r="C235" s="3"/>
      <c r="D235" s="3" t="str">
        <f t="shared" si="1301"/>
        <v/>
      </c>
      <c r="E235" s="40"/>
      <c r="F235" s="40"/>
      <c r="G235" s="40">
        <f t="shared" si="1317"/>
        <v>0</v>
      </c>
      <c r="H235" s="3">
        <v>80</v>
      </c>
      <c r="I235" s="3" t="str">
        <f t="shared" si="1302"/>
        <v/>
      </c>
      <c r="J235" s="33"/>
      <c r="K235" s="3"/>
      <c r="L235" s="41"/>
      <c r="M235" s="41"/>
      <c r="N235" s="41"/>
      <c r="O235" s="41"/>
      <c r="P235" s="41"/>
      <c r="Q235" s="41"/>
      <c r="R235" s="41"/>
      <c r="S235" s="41"/>
      <c r="T235" s="3" t="s">
        <v>645</v>
      </c>
      <c r="U235" s="3" t="str">
        <f t="shared" si="1303"/>
        <v/>
      </c>
      <c r="V235" s="41">
        <v>1</v>
      </c>
      <c r="W235" s="41">
        <f t="shared" si="1318"/>
        <v>0</v>
      </c>
      <c r="X235" s="3">
        <v>0</v>
      </c>
      <c r="Y235" s="3" t="str">
        <f t="shared" si="1304"/>
        <v/>
      </c>
      <c r="Z235" s="3"/>
      <c r="AA235" s="39" t="str">
        <f t="shared" si="1319"/>
        <v/>
      </c>
      <c r="AC235" s="46"/>
      <c r="AD235" s="7"/>
      <c r="AE235" s="3" t="str">
        <f t="shared" si="1305"/>
        <v/>
      </c>
      <c r="AF235" s="47">
        <f t="shared" si="1360"/>
        <v>0</v>
      </c>
      <c r="AG235" s="46"/>
      <c r="AH235" s="7"/>
      <c r="AI235" s="3" t="str">
        <f t="shared" si="1306"/>
        <v/>
      </c>
      <c r="AJ235" s="47">
        <f t="shared" si="1361"/>
        <v>0</v>
      </c>
      <c r="AK235" s="53">
        <f t="shared" si="1362"/>
        <v>0</v>
      </c>
      <c r="AL235" s="53">
        <f t="shared" si="1363"/>
        <v>0</v>
      </c>
      <c r="AN235" s="56">
        <f t="shared" si="1307"/>
        <v>0</v>
      </c>
      <c r="AP235" t="str">
        <f t="shared" si="1320"/>
        <v/>
      </c>
      <c r="AQ235" t="str">
        <f t="shared" si="1321"/>
        <v/>
      </c>
      <c r="AR235" t="str">
        <f t="shared" si="1322"/>
        <v/>
      </c>
      <c r="AS235" t="str">
        <f t="shared" si="1323"/>
        <v/>
      </c>
      <c r="AT235" t="str">
        <f t="shared" si="1324"/>
        <v/>
      </c>
      <c r="AU235" t="str">
        <f t="shared" si="1325"/>
        <v/>
      </c>
      <c r="AV235" t="str">
        <f t="shared" si="1326"/>
        <v/>
      </c>
      <c r="AW235" t="str">
        <f t="shared" si="1327"/>
        <v xml:space="preserve">                              </v>
      </c>
      <c r="AX235" s="24">
        <f t="shared" si="1328"/>
        <v>0</v>
      </c>
      <c r="AY235" s="65" t="str">
        <f t="shared" si="1329"/>
        <v>000000000000000</v>
      </c>
      <c r="AZ235" s="24">
        <f t="shared" si="1330"/>
        <v>0</v>
      </c>
      <c r="BA235" s="65" t="str">
        <f t="shared" si="1329"/>
        <v>000000000000000</v>
      </c>
      <c r="BB235" s="24">
        <f t="shared" si="1331"/>
        <v>0</v>
      </c>
      <c r="BC235" s="65" t="str">
        <f t="shared" ref="BC235" si="1538">IF(BB235&lt;0,SUBSTITUTE(TEXT(BB235,"000000000000,00"),",",""),SUBSTITUTE(TEXT(BB235,"0000000000000,00"),",",""))</f>
        <v>000000000000000</v>
      </c>
      <c r="BD235" s="24">
        <f t="shared" si="1333"/>
        <v>0</v>
      </c>
      <c r="BE235" s="65" t="str">
        <f t="shared" ref="BE235" si="1539">IF(BD235&lt;0,SUBSTITUTE(TEXT(BD235,"000000000000,00"),",",""),SUBSTITUTE(TEXT(BD235,"0000000000000,00"),",",""))</f>
        <v>000000000000000</v>
      </c>
      <c r="BF235" s="24">
        <f t="shared" si="1335"/>
        <v>0</v>
      </c>
      <c r="BG235" s="65" t="str">
        <f t="shared" ref="BG235" si="1540">IF(BF235&lt;0,SUBSTITUTE(TEXT(BF235,"000000000000,00"),",",""),SUBSTITUTE(TEXT(BF235,"0000000000000,00"),",",""))</f>
        <v>000000000000000</v>
      </c>
      <c r="BH235" s="24">
        <f t="shared" si="1337"/>
        <v>0</v>
      </c>
      <c r="BI235" s="65" t="str">
        <f t="shared" ref="BI235" si="1541">IF(BH235&lt;0,SUBSTITUTE(TEXT(BH235,"000000000000,00"),",",""),SUBSTITUTE(TEXT(BH235,"0000000000000,00"),",",""))</f>
        <v>000000000000000</v>
      </c>
      <c r="BJ235" s="24">
        <f t="shared" si="1339"/>
        <v>0</v>
      </c>
      <c r="BK235" s="65" t="str">
        <f t="shared" ref="BK235" si="1542">IF(BJ235&lt;0,SUBSTITUTE(TEXT(BJ235,"000000000000,00"),",",""),SUBSTITUTE(TEXT(BJ235,"0000000000000,00"),",",""))</f>
        <v>000000000000000</v>
      </c>
      <c r="BL235" s="24">
        <f t="shared" si="1341"/>
        <v>0</v>
      </c>
      <c r="BM235" s="65" t="str">
        <f t="shared" ref="BM235" si="1543">IF(BL235&lt;0,SUBSTITUTE(TEXT(BL235,"000000000000,00"),",",""),SUBSTITUTE(TEXT(BL235,"0000000000000,00"),",",""))</f>
        <v>000000000000000</v>
      </c>
      <c r="BN235" t="str">
        <f t="shared" si="1343"/>
        <v>PES</v>
      </c>
      <c r="BO235" t="str">
        <f t="shared" si="1344"/>
        <v>0001000000</v>
      </c>
      <c r="BP235">
        <f t="shared" si="1345"/>
        <v>0</v>
      </c>
      <c r="BQ235">
        <f t="shared" si="1346"/>
        <v>0</v>
      </c>
      <c r="BR235" s="24">
        <f t="shared" si="1347"/>
        <v>0</v>
      </c>
      <c r="BS235" s="65" t="str">
        <f t="shared" si="1348"/>
        <v>000000000000000</v>
      </c>
      <c r="BT235" t="str">
        <f t="shared" si="1349"/>
        <v>00000000</v>
      </c>
      <c r="BU235" s="24">
        <f t="shared" si="1350"/>
        <v>0</v>
      </c>
      <c r="BV235" s="65" t="str">
        <f t="shared" si="1351"/>
        <v/>
      </c>
      <c r="BW235" s="69" t="str">
        <f t="shared" si="1352"/>
        <v/>
      </c>
      <c r="BX235" s="24">
        <f t="shared" si="1353"/>
        <v>0</v>
      </c>
      <c r="BY235" s="65" t="str">
        <f t="shared" si="1354"/>
        <v/>
      </c>
      <c r="BZ235" s="24">
        <f t="shared" si="1355"/>
        <v>0</v>
      </c>
      <c r="CA235" s="65" t="str">
        <f t="shared" si="1356"/>
        <v/>
      </c>
      <c r="CB235" s="69" t="str">
        <f t="shared" si="1357"/>
        <v/>
      </c>
      <c r="CC235" s="24">
        <f t="shared" si="1358"/>
        <v>0</v>
      </c>
      <c r="CD235" s="65" t="str">
        <f t="shared" si="1359"/>
        <v/>
      </c>
      <c r="CE235" s="73" t="str">
        <f>IF(CF235="","",MAX(CE$10:$CE234)+1)</f>
        <v/>
      </c>
      <c r="CF235" t="str">
        <f t="shared" si="1314"/>
        <v/>
      </c>
      <c r="CG235" s="22" t="str">
        <f>IF(CH235="","",MAX($CG$10:CG234)+1)</f>
        <v/>
      </c>
      <c r="CH235" s="22" t="str">
        <f t="shared" si="1315"/>
        <v/>
      </c>
      <c r="CI235" s="22" t="str">
        <f>IF(CJ235="","",MAX($CI$10:CI234)+1)</f>
        <v/>
      </c>
      <c r="CJ235" s="22" t="str">
        <f t="shared" si="1316"/>
        <v/>
      </c>
    </row>
    <row r="236" spans="2:88">
      <c r="B236" s="39"/>
      <c r="C236" s="3"/>
      <c r="D236" s="3" t="str">
        <f t="shared" si="1301"/>
        <v/>
      </c>
      <c r="E236" s="40"/>
      <c r="F236" s="40"/>
      <c r="G236" s="40">
        <f t="shared" si="1317"/>
        <v>0</v>
      </c>
      <c r="H236" s="3">
        <v>80</v>
      </c>
      <c r="I236" s="3" t="str">
        <f t="shared" si="1302"/>
        <v/>
      </c>
      <c r="J236" s="33"/>
      <c r="K236" s="3"/>
      <c r="L236" s="41"/>
      <c r="M236" s="41"/>
      <c r="N236" s="41"/>
      <c r="O236" s="41"/>
      <c r="P236" s="41"/>
      <c r="Q236" s="41"/>
      <c r="R236" s="41"/>
      <c r="S236" s="41"/>
      <c r="T236" s="3" t="s">
        <v>645</v>
      </c>
      <c r="U236" s="3" t="str">
        <f t="shared" si="1303"/>
        <v/>
      </c>
      <c r="V236" s="41">
        <v>1</v>
      </c>
      <c r="W236" s="41">
        <f t="shared" si="1318"/>
        <v>0</v>
      </c>
      <c r="X236" s="3">
        <v>0</v>
      </c>
      <c r="Y236" s="3" t="str">
        <f t="shared" si="1304"/>
        <v/>
      </c>
      <c r="Z236" s="3"/>
      <c r="AA236" s="39" t="str">
        <f t="shared" si="1319"/>
        <v/>
      </c>
      <c r="AC236" s="46"/>
      <c r="AD236" s="7"/>
      <c r="AE236" s="3" t="str">
        <f t="shared" si="1305"/>
        <v/>
      </c>
      <c r="AF236" s="47">
        <f t="shared" si="1360"/>
        <v>0</v>
      </c>
      <c r="AG236" s="46"/>
      <c r="AH236" s="7"/>
      <c r="AI236" s="3" t="str">
        <f t="shared" si="1306"/>
        <v/>
      </c>
      <c r="AJ236" s="47">
        <f t="shared" si="1361"/>
        <v>0</v>
      </c>
      <c r="AK236" s="53">
        <f t="shared" si="1362"/>
        <v>0</v>
      </c>
      <c r="AL236" s="53">
        <f t="shared" si="1363"/>
        <v>0</v>
      </c>
      <c r="AN236" s="56">
        <f t="shared" si="1307"/>
        <v>0</v>
      </c>
      <c r="AP236" t="str">
        <f t="shared" si="1320"/>
        <v/>
      </c>
      <c r="AQ236" t="str">
        <f t="shared" si="1321"/>
        <v/>
      </c>
      <c r="AR236" t="str">
        <f t="shared" si="1322"/>
        <v/>
      </c>
      <c r="AS236" t="str">
        <f t="shared" si="1323"/>
        <v/>
      </c>
      <c r="AT236" t="str">
        <f t="shared" si="1324"/>
        <v/>
      </c>
      <c r="AU236" t="str">
        <f t="shared" si="1325"/>
        <v/>
      </c>
      <c r="AV236" t="str">
        <f t="shared" si="1326"/>
        <v/>
      </c>
      <c r="AW236" t="str">
        <f t="shared" si="1327"/>
        <v xml:space="preserve">                              </v>
      </c>
      <c r="AX236" s="24">
        <f t="shared" si="1328"/>
        <v>0</v>
      </c>
      <c r="AY236" s="65" t="str">
        <f t="shared" si="1329"/>
        <v>000000000000000</v>
      </c>
      <c r="AZ236" s="24">
        <f t="shared" si="1330"/>
        <v>0</v>
      </c>
      <c r="BA236" s="65" t="str">
        <f t="shared" si="1329"/>
        <v>000000000000000</v>
      </c>
      <c r="BB236" s="24">
        <f t="shared" si="1331"/>
        <v>0</v>
      </c>
      <c r="BC236" s="65" t="str">
        <f t="shared" ref="BC236" si="1544">IF(BB236&lt;0,SUBSTITUTE(TEXT(BB236,"000000000000,00"),",",""),SUBSTITUTE(TEXT(BB236,"0000000000000,00"),",",""))</f>
        <v>000000000000000</v>
      </c>
      <c r="BD236" s="24">
        <f t="shared" si="1333"/>
        <v>0</v>
      </c>
      <c r="BE236" s="65" t="str">
        <f t="shared" ref="BE236" si="1545">IF(BD236&lt;0,SUBSTITUTE(TEXT(BD236,"000000000000,00"),",",""),SUBSTITUTE(TEXT(BD236,"0000000000000,00"),",",""))</f>
        <v>000000000000000</v>
      </c>
      <c r="BF236" s="24">
        <f t="shared" si="1335"/>
        <v>0</v>
      </c>
      <c r="BG236" s="65" t="str">
        <f t="shared" ref="BG236" si="1546">IF(BF236&lt;0,SUBSTITUTE(TEXT(BF236,"000000000000,00"),",",""),SUBSTITUTE(TEXT(BF236,"0000000000000,00"),",",""))</f>
        <v>000000000000000</v>
      </c>
      <c r="BH236" s="24">
        <f t="shared" si="1337"/>
        <v>0</v>
      </c>
      <c r="BI236" s="65" t="str">
        <f t="shared" ref="BI236" si="1547">IF(BH236&lt;0,SUBSTITUTE(TEXT(BH236,"000000000000,00"),",",""),SUBSTITUTE(TEXT(BH236,"0000000000000,00"),",",""))</f>
        <v>000000000000000</v>
      </c>
      <c r="BJ236" s="24">
        <f t="shared" si="1339"/>
        <v>0</v>
      </c>
      <c r="BK236" s="65" t="str">
        <f t="shared" ref="BK236" si="1548">IF(BJ236&lt;0,SUBSTITUTE(TEXT(BJ236,"000000000000,00"),",",""),SUBSTITUTE(TEXT(BJ236,"0000000000000,00"),",",""))</f>
        <v>000000000000000</v>
      </c>
      <c r="BL236" s="24">
        <f t="shared" si="1341"/>
        <v>0</v>
      </c>
      <c r="BM236" s="65" t="str">
        <f t="shared" ref="BM236" si="1549">IF(BL236&lt;0,SUBSTITUTE(TEXT(BL236,"000000000000,00"),",",""),SUBSTITUTE(TEXT(BL236,"0000000000000,00"),",",""))</f>
        <v>000000000000000</v>
      </c>
      <c r="BN236" t="str">
        <f t="shared" si="1343"/>
        <v>PES</v>
      </c>
      <c r="BO236" t="str">
        <f t="shared" si="1344"/>
        <v>0001000000</v>
      </c>
      <c r="BP236">
        <f t="shared" si="1345"/>
        <v>0</v>
      </c>
      <c r="BQ236">
        <f t="shared" si="1346"/>
        <v>0</v>
      </c>
      <c r="BR236" s="24">
        <f t="shared" si="1347"/>
        <v>0</v>
      </c>
      <c r="BS236" s="65" t="str">
        <f t="shared" si="1348"/>
        <v>000000000000000</v>
      </c>
      <c r="BT236" t="str">
        <f t="shared" si="1349"/>
        <v>00000000</v>
      </c>
      <c r="BU236" s="24">
        <f t="shared" si="1350"/>
        <v>0</v>
      </c>
      <c r="BV236" s="65" t="str">
        <f t="shared" si="1351"/>
        <v/>
      </c>
      <c r="BW236" s="69" t="str">
        <f t="shared" si="1352"/>
        <v/>
      </c>
      <c r="BX236" s="24">
        <f t="shared" si="1353"/>
        <v>0</v>
      </c>
      <c r="BY236" s="65" t="str">
        <f t="shared" si="1354"/>
        <v/>
      </c>
      <c r="BZ236" s="24">
        <f t="shared" si="1355"/>
        <v>0</v>
      </c>
      <c r="CA236" s="65" t="str">
        <f t="shared" si="1356"/>
        <v/>
      </c>
      <c r="CB236" s="69" t="str">
        <f t="shared" si="1357"/>
        <v/>
      </c>
      <c r="CC236" s="24">
        <f t="shared" si="1358"/>
        <v>0</v>
      </c>
      <c r="CD236" s="65" t="str">
        <f t="shared" si="1359"/>
        <v/>
      </c>
      <c r="CE236" s="73" t="str">
        <f>IF(CF236="","",MAX(CE$10:$CE235)+1)</f>
        <v/>
      </c>
      <c r="CF236" t="str">
        <f t="shared" si="1314"/>
        <v/>
      </c>
      <c r="CG236" s="22" t="str">
        <f>IF(CH236="","",MAX($CG$10:CG235)+1)</f>
        <v/>
      </c>
      <c r="CH236" s="22" t="str">
        <f t="shared" si="1315"/>
        <v/>
      </c>
      <c r="CI236" s="22" t="str">
        <f>IF(CJ236="","",MAX($CI$10:CI235)+1)</f>
        <v/>
      </c>
      <c r="CJ236" s="22" t="str">
        <f t="shared" si="1316"/>
        <v/>
      </c>
    </row>
    <row r="237" spans="2:88">
      <c r="B237" s="39"/>
      <c r="C237" s="3"/>
      <c r="D237" s="3" t="str">
        <f t="shared" si="1301"/>
        <v/>
      </c>
      <c r="E237" s="40"/>
      <c r="F237" s="40"/>
      <c r="G237" s="40">
        <f t="shared" si="1317"/>
        <v>0</v>
      </c>
      <c r="H237" s="3">
        <v>80</v>
      </c>
      <c r="I237" s="3" t="str">
        <f t="shared" si="1302"/>
        <v/>
      </c>
      <c r="J237" s="33"/>
      <c r="K237" s="3"/>
      <c r="L237" s="41"/>
      <c r="M237" s="41"/>
      <c r="N237" s="41"/>
      <c r="O237" s="41"/>
      <c r="P237" s="41"/>
      <c r="Q237" s="41"/>
      <c r="R237" s="41"/>
      <c r="S237" s="41"/>
      <c r="T237" s="3" t="s">
        <v>645</v>
      </c>
      <c r="U237" s="3" t="str">
        <f t="shared" si="1303"/>
        <v/>
      </c>
      <c r="V237" s="41">
        <v>1</v>
      </c>
      <c r="W237" s="41">
        <f t="shared" si="1318"/>
        <v>0</v>
      </c>
      <c r="X237" s="3">
        <v>0</v>
      </c>
      <c r="Y237" s="3" t="str">
        <f t="shared" si="1304"/>
        <v/>
      </c>
      <c r="Z237" s="3"/>
      <c r="AA237" s="39" t="str">
        <f t="shared" si="1319"/>
        <v/>
      </c>
      <c r="AC237" s="46"/>
      <c r="AD237" s="7"/>
      <c r="AE237" s="3" t="str">
        <f t="shared" si="1305"/>
        <v/>
      </c>
      <c r="AF237" s="47">
        <f t="shared" si="1360"/>
        <v>0</v>
      </c>
      <c r="AG237" s="46"/>
      <c r="AH237" s="7"/>
      <c r="AI237" s="3" t="str">
        <f t="shared" si="1306"/>
        <v/>
      </c>
      <c r="AJ237" s="47">
        <f t="shared" si="1361"/>
        <v>0</v>
      </c>
      <c r="AK237" s="53">
        <f t="shared" si="1362"/>
        <v>0</v>
      </c>
      <c r="AL237" s="53">
        <f t="shared" si="1363"/>
        <v>0</v>
      </c>
      <c r="AN237" s="56">
        <f t="shared" si="1307"/>
        <v>0</v>
      </c>
      <c r="AP237" t="str">
        <f t="shared" si="1320"/>
        <v/>
      </c>
      <c r="AQ237" t="str">
        <f t="shared" si="1321"/>
        <v/>
      </c>
      <c r="AR237" t="str">
        <f t="shared" si="1322"/>
        <v/>
      </c>
      <c r="AS237" t="str">
        <f t="shared" si="1323"/>
        <v/>
      </c>
      <c r="AT237" t="str">
        <f t="shared" si="1324"/>
        <v/>
      </c>
      <c r="AU237" t="str">
        <f t="shared" si="1325"/>
        <v/>
      </c>
      <c r="AV237" t="str">
        <f t="shared" si="1326"/>
        <v/>
      </c>
      <c r="AW237" t="str">
        <f t="shared" si="1327"/>
        <v xml:space="preserve">                              </v>
      </c>
      <c r="AX237" s="24">
        <f t="shared" si="1328"/>
        <v>0</v>
      </c>
      <c r="AY237" s="65" t="str">
        <f t="shared" si="1329"/>
        <v>000000000000000</v>
      </c>
      <c r="AZ237" s="24">
        <f t="shared" si="1330"/>
        <v>0</v>
      </c>
      <c r="BA237" s="65" t="str">
        <f t="shared" si="1329"/>
        <v>000000000000000</v>
      </c>
      <c r="BB237" s="24">
        <f t="shared" si="1331"/>
        <v>0</v>
      </c>
      <c r="BC237" s="65" t="str">
        <f t="shared" ref="BC237" si="1550">IF(BB237&lt;0,SUBSTITUTE(TEXT(BB237,"000000000000,00"),",",""),SUBSTITUTE(TEXT(BB237,"0000000000000,00"),",",""))</f>
        <v>000000000000000</v>
      </c>
      <c r="BD237" s="24">
        <f t="shared" si="1333"/>
        <v>0</v>
      </c>
      <c r="BE237" s="65" t="str">
        <f t="shared" ref="BE237" si="1551">IF(BD237&lt;0,SUBSTITUTE(TEXT(BD237,"000000000000,00"),",",""),SUBSTITUTE(TEXT(BD237,"0000000000000,00"),",",""))</f>
        <v>000000000000000</v>
      </c>
      <c r="BF237" s="24">
        <f t="shared" si="1335"/>
        <v>0</v>
      </c>
      <c r="BG237" s="65" t="str">
        <f t="shared" ref="BG237" si="1552">IF(BF237&lt;0,SUBSTITUTE(TEXT(BF237,"000000000000,00"),",",""),SUBSTITUTE(TEXT(BF237,"0000000000000,00"),",",""))</f>
        <v>000000000000000</v>
      </c>
      <c r="BH237" s="24">
        <f t="shared" si="1337"/>
        <v>0</v>
      </c>
      <c r="BI237" s="65" t="str">
        <f t="shared" ref="BI237" si="1553">IF(BH237&lt;0,SUBSTITUTE(TEXT(BH237,"000000000000,00"),",",""),SUBSTITUTE(TEXT(BH237,"0000000000000,00"),",",""))</f>
        <v>000000000000000</v>
      </c>
      <c r="BJ237" s="24">
        <f t="shared" si="1339"/>
        <v>0</v>
      </c>
      <c r="BK237" s="65" t="str">
        <f t="shared" ref="BK237" si="1554">IF(BJ237&lt;0,SUBSTITUTE(TEXT(BJ237,"000000000000,00"),",",""),SUBSTITUTE(TEXT(BJ237,"0000000000000,00"),",",""))</f>
        <v>000000000000000</v>
      </c>
      <c r="BL237" s="24">
        <f t="shared" si="1341"/>
        <v>0</v>
      </c>
      <c r="BM237" s="65" t="str">
        <f t="shared" ref="BM237" si="1555">IF(BL237&lt;0,SUBSTITUTE(TEXT(BL237,"000000000000,00"),",",""),SUBSTITUTE(TEXT(BL237,"0000000000000,00"),",",""))</f>
        <v>000000000000000</v>
      </c>
      <c r="BN237" t="str">
        <f t="shared" si="1343"/>
        <v>PES</v>
      </c>
      <c r="BO237" t="str">
        <f t="shared" si="1344"/>
        <v>0001000000</v>
      </c>
      <c r="BP237">
        <f t="shared" si="1345"/>
        <v>0</v>
      </c>
      <c r="BQ237">
        <f t="shared" si="1346"/>
        <v>0</v>
      </c>
      <c r="BR237" s="24">
        <f t="shared" si="1347"/>
        <v>0</v>
      </c>
      <c r="BS237" s="65" t="str">
        <f t="shared" si="1348"/>
        <v>000000000000000</v>
      </c>
      <c r="BT237" t="str">
        <f t="shared" si="1349"/>
        <v>00000000</v>
      </c>
      <c r="BU237" s="24">
        <f t="shared" si="1350"/>
        <v>0</v>
      </c>
      <c r="BV237" s="65" t="str">
        <f t="shared" si="1351"/>
        <v/>
      </c>
      <c r="BW237" s="69" t="str">
        <f t="shared" si="1352"/>
        <v/>
      </c>
      <c r="BX237" s="24">
        <f t="shared" si="1353"/>
        <v>0</v>
      </c>
      <c r="BY237" s="65" t="str">
        <f t="shared" si="1354"/>
        <v/>
      </c>
      <c r="BZ237" s="24">
        <f t="shared" si="1355"/>
        <v>0</v>
      </c>
      <c r="CA237" s="65" t="str">
        <f t="shared" si="1356"/>
        <v/>
      </c>
      <c r="CB237" s="69" t="str">
        <f t="shared" si="1357"/>
        <v/>
      </c>
      <c r="CC237" s="24">
        <f t="shared" si="1358"/>
        <v>0</v>
      </c>
      <c r="CD237" s="65" t="str">
        <f t="shared" si="1359"/>
        <v/>
      </c>
      <c r="CE237" s="73" t="str">
        <f>IF(CF237="","",MAX(CE$10:$CE236)+1)</f>
        <v/>
      </c>
      <c r="CF237" t="str">
        <f t="shared" si="1314"/>
        <v/>
      </c>
      <c r="CG237" s="22" t="str">
        <f>IF(CH237="","",MAX($CG$10:CG236)+1)</f>
        <v/>
      </c>
      <c r="CH237" s="22" t="str">
        <f t="shared" si="1315"/>
        <v/>
      </c>
      <c r="CI237" s="22" t="str">
        <f>IF(CJ237="","",MAX($CI$10:CI236)+1)</f>
        <v/>
      </c>
      <c r="CJ237" s="22" t="str">
        <f t="shared" si="1316"/>
        <v/>
      </c>
    </row>
    <row r="238" spans="2:88">
      <c r="B238" s="39"/>
      <c r="C238" s="3"/>
      <c r="D238" s="3" t="str">
        <f t="shared" si="1301"/>
        <v/>
      </c>
      <c r="E238" s="40"/>
      <c r="F238" s="40"/>
      <c r="G238" s="40">
        <f t="shared" si="1317"/>
        <v>0</v>
      </c>
      <c r="H238" s="3">
        <v>80</v>
      </c>
      <c r="I238" s="3" t="str">
        <f t="shared" si="1302"/>
        <v/>
      </c>
      <c r="J238" s="33"/>
      <c r="K238" s="3"/>
      <c r="L238" s="41"/>
      <c r="M238" s="41"/>
      <c r="N238" s="41"/>
      <c r="O238" s="41"/>
      <c r="P238" s="41"/>
      <c r="Q238" s="41"/>
      <c r="R238" s="41"/>
      <c r="S238" s="41"/>
      <c r="T238" s="3" t="s">
        <v>645</v>
      </c>
      <c r="U238" s="3" t="str">
        <f t="shared" si="1303"/>
        <v/>
      </c>
      <c r="V238" s="41">
        <v>1</v>
      </c>
      <c r="W238" s="41">
        <f t="shared" si="1318"/>
        <v>0</v>
      </c>
      <c r="X238" s="3">
        <v>0</v>
      </c>
      <c r="Y238" s="3" t="str">
        <f t="shared" si="1304"/>
        <v/>
      </c>
      <c r="Z238" s="3"/>
      <c r="AA238" s="39" t="str">
        <f t="shared" si="1319"/>
        <v/>
      </c>
      <c r="AC238" s="46"/>
      <c r="AD238" s="7"/>
      <c r="AE238" s="3" t="str">
        <f t="shared" si="1305"/>
        <v/>
      </c>
      <c r="AF238" s="47">
        <f t="shared" si="1360"/>
        <v>0</v>
      </c>
      <c r="AG238" s="46"/>
      <c r="AH238" s="7"/>
      <c r="AI238" s="3" t="str">
        <f t="shared" si="1306"/>
        <v/>
      </c>
      <c r="AJ238" s="47">
        <f t="shared" si="1361"/>
        <v>0</v>
      </c>
      <c r="AK238" s="53">
        <f t="shared" si="1362"/>
        <v>0</v>
      </c>
      <c r="AL238" s="53">
        <f t="shared" si="1363"/>
        <v>0</v>
      </c>
      <c r="AN238" s="56">
        <f t="shared" si="1307"/>
        <v>0</v>
      </c>
      <c r="AP238" t="str">
        <f t="shared" si="1320"/>
        <v/>
      </c>
      <c r="AQ238" t="str">
        <f t="shared" si="1321"/>
        <v/>
      </c>
      <c r="AR238" t="str">
        <f t="shared" si="1322"/>
        <v/>
      </c>
      <c r="AS238" t="str">
        <f t="shared" si="1323"/>
        <v/>
      </c>
      <c r="AT238" t="str">
        <f t="shared" si="1324"/>
        <v/>
      </c>
      <c r="AU238" t="str">
        <f t="shared" si="1325"/>
        <v/>
      </c>
      <c r="AV238" t="str">
        <f t="shared" si="1326"/>
        <v/>
      </c>
      <c r="AW238" t="str">
        <f t="shared" si="1327"/>
        <v xml:space="preserve">                              </v>
      </c>
      <c r="AX238" s="24">
        <f t="shared" si="1328"/>
        <v>0</v>
      </c>
      <c r="AY238" s="65" t="str">
        <f t="shared" si="1329"/>
        <v>000000000000000</v>
      </c>
      <c r="AZ238" s="24">
        <f t="shared" si="1330"/>
        <v>0</v>
      </c>
      <c r="BA238" s="65" t="str">
        <f t="shared" si="1329"/>
        <v>000000000000000</v>
      </c>
      <c r="BB238" s="24">
        <f t="shared" si="1331"/>
        <v>0</v>
      </c>
      <c r="BC238" s="65" t="str">
        <f t="shared" ref="BC238" si="1556">IF(BB238&lt;0,SUBSTITUTE(TEXT(BB238,"000000000000,00"),",",""),SUBSTITUTE(TEXT(BB238,"0000000000000,00"),",",""))</f>
        <v>000000000000000</v>
      </c>
      <c r="BD238" s="24">
        <f t="shared" si="1333"/>
        <v>0</v>
      </c>
      <c r="BE238" s="65" t="str">
        <f t="shared" ref="BE238" si="1557">IF(BD238&lt;0,SUBSTITUTE(TEXT(BD238,"000000000000,00"),",",""),SUBSTITUTE(TEXT(BD238,"0000000000000,00"),",",""))</f>
        <v>000000000000000</v>
      </c>
      <c r="BF238" s="24">
        <f t="shared" si="1335"/>
        <v>0</v>
      </c>
      <c r="BG238" s="65" t="str">
        <f t="shared" ref="BG238" si="1558">IF(BF238&lt;0,SUBSTITUTE(TEXT(BF238,"000000000000,00"),",",""),SUBSTITUTE(TEXT(BF238,"0000000000000,00"),",",""))</f>
        <v>000000000000000</v>
      </c>
      <c r="BH238" s="24">
        <f t="shared" si="1337"/>
        <v>0</v>
      </c>
      <c r="BI238" s="65" t="str">
        <f t="shared" ref="BI238" si="1559">IF(BH238&lt;0,SUBSTITUTE(TEXT(BH238,"000000000000,00"),",",""),SUBSTITUTE(TEXT(BH238,"0000000000000,00"),",",""))</f>
        <v>000000000000000</v>
      </c>
      <c r="BJ238" s="24">
        <f t="shared" si="1339"/>
        <v>0</v>
      </c>
      <c r="BK238" s="65" t="str">
        <f t="shared" ref="BK238" si="1560">IF(BJ238&lt;0,SUBSTITUTE(TEXT(BJ238,"000000000000,00"),",",""),SUBSTITUTE(TEXT(BJ238,"0000000000000,00"),",",""))</f>
        <v>000000000000000</v>
      </c>
      <c r="BL238" s="24">
        <f t="shared" si="1341"/>
        <v>0</v>
      </c>
      <c r="BM238" s="65" t="str">
        <f t="shared" ref="BM238" si="1561">IF(BL238&lt;0,SUBSTITUTE(TEXT(BL238,"000000000000,00"),",",""),SUBSTITUTE(TEXT(BL238,"0000000000000,00"),",",""))</f>
        <v>000000000000000</v>
      </c>
      <c r="BN238" t="str">
        <f t="shared" si="1343"/>
        <v>PES</v>
      </c>
      <c r="BO238" t="str">
        <f t="shared" si="1344"/>
        <v>0001000000</v>
      </c>
      <c r="BP238">
        <f t="shared" si="1345"/>
        <v>0</v>
      </c>
      <c r="BQ238">
        <f t="shared" si="1346"/>
        <v>0</v>
      </c>
      <c r="BR238" s="24">
        <f t="shared" si="1347"/>
        <v>0</v>
      </c>
      <c r="BS238" s="65" t="str">
        <f t="shared" si="1348"/>
        <v>000000000000000</v>
      </c>
      <c r="BT238" t="str">
        <f t="shared" si="1349"/>
        <v>00000000</v>
      </c>
      <c r="BU238" s="24">
        <f t="shared" si="1350"/>
        <v>0</v>
      </c>
      <c r="BV238" s="65" t="str">
        <f t="shared" si="1351"/>
        <v/>
      </c>
      <c r="BW238" s="69" t="str">
        <f t="shared" si="1352"/>
        <v/>
      </c>
      <c r="BX238" s="24">
        <f t="shared" si="1353"/>
        <v>0</v>
      </c>
      <c r="BY238" s="65" t="str">
        <f t="shared" si="1354"/>
        <v/>
      </c>
      <c r="BZ238" s="24">
        <f t="shared" si="1355"/>
        <v>0</v>
      </c>
      <c r="CA238" s="65" t="str">
        <f t="shared" si="1356"/>
        <v/>
      </c>
      <c r="CB238" s="69" t="str">
        <f t="shared" si="1357"/>
        <v/>
      </c>
      <c r="CC238" s="24">
        <f t="shared" si="1358"/>
        <v>0</v>
      </c>
      <c r="CD238" s="65" t="str">
        <f t="shared" si="1359"/>
        <v/>
      </c>
      <c r="CE238" s="73" t="str">
        <f>IF(CF238="","",MAX(CE$10:$CE237)+1)</f>
        <v/>
      </c>
      <c r="CF238" t="str">
        <f t="shared" si="1314"/>
        <v/>
      </c>
      <c r="CG238" s="22" t="str">
        <f>IF(CH238="","",MAX($CG$10:CG237)+1)</f>
        <v/>
      </c>
      <c r="CH238" s="22" t="str">
        <f t="shared" si="1315"/>
        <v/>
      </c>
      <c r="CI238" s="22" t="str">
        <f>IF(CJ238="","",MAX($CI$10:CI237)+1)</f>
        <v/>
      </c>
      <c r="CJ238" s="22" t="str">
        <f t="shared" si="1316"/>
        <v/>
      </c>
    </row>
    <row r="239" spans="2:88">
      <c r="B239" s="39"/>
      <c r="C239" s="3"/>
      <c r="D239" s="3" t="str">
        <f t="shared" si="1301"/>
        <v/>
      </c>
      <c r="E239" s="40"/>
      <c r="F239" s="40"/>
      <c r="G239" s="40">
        <f t="shared" si="1317"/>
        <v>0</v>
      </c>
      <c r="H239" s="3">
        <v>80</v>
      </c>
      <c r="I239" s="3" t="str">
        <f t="shared" si="1302"/>
        <v/>
      </c>
      <c r="J239" s="33"/>
      <c r="K239" s="3"/>
      <c r="L239" s="41"/>
      <c r="M239" s="41"/>
      <c r="N239" s="41"/>
      <c r="O239" s="41"/>
      <c r="P239" s="41"/>
      <c r="Q239" s="41"/>
      <c r="R239" s="41"/>
      <c r="S239" s="41"/>
      <c r="T239" s="3" t="s">
        <v>645</v>
      </c>
      <c r="U239" s="3" t="str">
        <f t="shared" si="1303"/>
        <v/>
      </c>
      <c r="V239" s="41">
        <v>1</v>
      </c>
      <c r="W239" s="41">
        <f t="shared" si="1318"/>
        <v>0</v>
      </c>
      <c r="X239" s="3">
        <v>0</v>
      </c>
      <c r="Y239" s="3" t="str">
        <f t="shared" si="1304"/>
        <v/>
      </c>
      <c r="Z239" s="3"/>
      <c r="AA239" s="39" t="str">
        <f t="shared" si="1319"/>
        <v/>
      </c>
      <c r="AC239" s="46"/>
      <c r="AD239" s="7"/>
      <c r="AE239" s="3" t="str">
        <f t="shared" si="1305"/>
        <v/>
      </c>
      <c r="AF239" s="47">
        <f t="shared" si="1360"/>
        <v>0</v>
      </c>
      <c r="AG239" s="46"/>
      <c r="AH239" s="7"/>
      <c r="AI239" s="3" t="str">
        <f t="shared" si="1306"/>
        <v/>
      </c>
      <c r="AJ239" s="47">
        <f t="shared" si="1361"/>
        <v>0</v>
      </c>
      <c r="AK239" s="53">
        <f t="shared" si="1362"/>
        <v>0</v>
      </c>
      <c r="AL239" s="53">
        <f t="shared" si="1363"/>
        <v>0</v>
      </c>
      <c r="AN239" s="56">
        <f t="shared" si="1307"/>
        <v>0</v>
      </c>
      <c r="AP239" t="str">
        <f t="shared" si="1320"/>
        <v/>
      </c>
      <c r="AQ239" t="str">
        <f t="shared" si="1321"/>
        <v/>
      </c>
      <c r="AR239" t="str">
        <f t="shared" si="1322"/>
        <v/>
      </c>
      <c r="AS239" t="str">
        <f t="shared" si="1323"/>
        <v/>
      </c>
      <c r="AT239" t="str">
        <f t="shared" si="1324"/>
        <v/>
      </c>
      <c r="AU239" t="str">
        <f t="shared" si="1325"/>
        <v/>
      </c>
      <c r="AV239" t="str">
        <f t="shared" si="1326"/>
        <v/>
      </c>
      <c r="AW239" t="str">
        <f t="shared" si="1327"/>
        <v xml:space="preserve">                              </v>
      </c>
      <c r="AX239" s="24">
        <f t="shared" si="1328"/>
        <v>0</v>
      </c>
      <c r="AY239" s="65" t="str">
        <f t="shared" si="1329"/>
        <v>000000000000000</v>
      </c>
      <c r="AZ239" s="24">
        <f t="shared" si="1330"/>
        <v>0</v>
      </c>
      <c r="BA239" s="65" t="str">
        <f t="shared" si="1329"/>
        <v>000000000000000</v>
      </c>
      <c r="BB239" s="24">
        <f t="shared" si="1331"/>
        <v>0</v>
      </c>
      <c r="BC239" s="65" t="str">
        <f t="shared" ref="BC239" si="1562">IF(BB239&lt;0,SUBSTITUTE(TEXT(BB239,"000000000000,00"),",",""),SUBSTITUTE(TEXT(BB239,"0000000000000,00"),",",""))</f>
        <v>000000000000000</v>
      </c>
      <c r="BD239" s="24">
        <f t="shared" si="1333"/>
        <v>0</v>
      </c>
      <c r="BE239" s="65" t="str">
        <f t="shared" ref="BE239" si="1563">IF(BD239&lt;0,SUBSTITUTE(TEXT(BD239,"000000000000,00"),",",""),SUBSTITUTE(TEXT(BD239,"0000000000000,00"),",",""))</f>
        <v>000000000000000</v>
      </c>
      <c r="BF239" s="24">
        <f t="shared" si="1335"/>
        <v>0</v>
      </c>
      <c r="BG239" s="65" t="str">
        <f t="shared" ref="BG239" si="1564">IF(BF239&lt;0,SUBSTITUTE(TEXT(BF239,"000000000000,00"),",",""),SUBSTITUTE(TEXT(BF239,"0000000000000,00"),",",""))</f>
        <v>000000000000000</v>
      </c>
      <c r="BH239" s="24">
        <f t="shared" si="1337"/>
        <v>0</v>
      </c>
      <c r="BI239" s="65" t="str">
        <f t="shared" ref="BI239" si="1565">IF(BH239&lt;0,SUBSTITUTE(TEXT(BH239,"000000000000,00"),",",""),SUBSTITUTE(TEXT(BH239,"0000000000000,00"),",",""))</f>
        <v>000000000000000</v>
      </c>
      <c r="BJ239" s="24">
        <f t="shared" si="1339"/>
        <v>0</v>
      </c>
      <c r="BK239" s="65" t="str">
        <f t="shared" ref="BK239" si="1566">IF(BJ239&lt;0,SUBSTITUTE(TEXT(BJ239,"000000000000,00"),",",""),SUBSTITUTE(TEXT(BJ239,"0000000000000,00"),",",""))</f>
        <v>000000000000000</v>
      </c>
      <c r="BL239" s="24">
        <f t="shared" si="1341"/>
        <v>0</v>
      </c>
      <c r="BM239" s="65" t="str">
        <f t="shared" ref="BM239" si="1567">IF(BL239&lt;0,SUBSTITUTE(TEXT(BL239,"000000000000,00"),",",""),SUBSTITUTE(TEXT(BL239,"0000000000000,00"),",",""))</f>
        <v>000000000000000</v>
      </c>
      <c r="BN239" t="str">
        <f t="shared" si="1343"/>
        <v>PES</v>
      </c>
      <c r="BO239" t="str">
        <f t="shared" si="1344"/>
        <v>0001000000</v>
      </c>
      <c r="BP239">
        <f t="shared" si="1345"/>
        <v>0</v>
      </c>
      <c r="BQ239">
        <f t="shared" si="1346"/>
        <v>0</v>
      </c>
      <c r="BR239" s="24">
        <f t="shared" si="1347"/>
        <v>0</v>
      </c>
      <c r="BS239" s="65" t="str">
        <f t="shared" si="1348"/>
        <v>000000000000000</v>
      </c>
      <c r="BT239" t="str">
        <f t="shared" si="1349"/>
        <v>00000000</v>
      </c>
      <c r="BU239" s="24">
        <f t="shared" si="1350"/>
        <v>0</v>
      </c>
      <c r="BV239" s="65" t="str">
        <f t="shared" si="1351"/>
        <v/>
      </c>
      <c r="BW239" s="69" t="str">
        <f t="shared" si="1352"/>
        <v/>
      </c>
      <c r="BX239" s="24">
        <f t="shared" si="1353"/>
        <v>0</v>
      </c>
      <c r="BY239" s="65" t="str">
        <f t="shared" si="1354"/>
        <v/>
      </c>
      <c r="BZ239" s="24">
        <f t="shared" si="1355"/>
        <v>0</v>
      </c>
      <c r="CA239" s="65" t="str">
        <f t="shared" si="1356"/>
        <v/>
      </c>
      <c r="CB239" s="69" t="str">
        <f t="shared" si="1357"/>
        <v/>
      </c>
      <c r="CC239" s="24">
        <f t="shared" si="1358"/>
        <v>0</v>
      </c>
      <c r="CD239" s="65" t="str">
        <f t="shared" si="1359"/>
        <v/>
      </c>
      <c r="CE239" s="73" t="str">
        <f>IF(CF239="","",MAX(CE$10:$CE238)+1)</f>
        <v/>
      </c>
      <c r="CF239" t="str">
        <f t="shared" si="1314"/>
        <v/>
      </c>
      <c r="CG239" s="22" t="str">
        <f>IF(CH239="","",MAX($CG$10:CG238)+1)</f>
        <v/>
      </c>
      <c r="CH239" s="22" t="str">
        <f t="shared" si="1315"/>
        <v/>
      </c>
      <c r="CI239" s="22" t="str">
        <f>IF(CJ239="","",MAX($CI$10:CI238)+1)</f>
        <v/>
      </c>
      <c r="CJ239" s="22" t="str">
        <f t="shared" si="1316"/>
        <v/>
      </c>
    </row>
    <row r="240" spans="2:88">
      <c r="B240" s="39"/>
      <c r="C240" s="3"/>
      <c r="D240" s="3" t="str">
        <f t="shared" si="1301"/>
        <v/>
      </c>
      <c r="E240" s="40"/>
      <c r="F240" s="40"/>
      <c r="G240" s="40">
        <f t="shared" si="1317"/>
        <v>0</v>
      </c>
      <c r="H240" s="3">
        <v>80</v>
      </c>
      <c r="I240" s="3" t="str">
        <f t="shared" si="1302"/>
        <v/>
      </c>
      <c r="J240" s="33"/>
      <c r="K240" s="3"/>
      <c r="L240" s="41"/>
      <c r="M240" s="41"/>
      <c r="N240" s="41"/>
      <c r="O240" s="41"/>
      <c r="P240" s="41"/>
      <c r="Q240" s="41"/>
      <c r="R240" s="41"/>
      <c r="S240" s="41"/>
      <c r="T240" s="3" t="s">
        <v>645</v>
      </c>
      <c r="U240" s="3" t="str">
        <f t="shared" si="1303"/>
        <v/>
      </c>
      <c r="V240" s="41">
        <v>1</v>
      </c>
      <c r="W240" s="41">
        <f t="shared" si="1318"/>
        <v>0</v>
      </c>
      <c r="X240" s="3">
        <v>0</v>
      </c>
      <c r="Y240" s="3" t="str">
        <f t="shared" si="1304"/>
        <v/>
      </c>
      <c r="Z240" s="3"/>
      <c r="AA240" s="39" t="str">
        <f t="shared" si="1319"/>
        <v/>
      </c>
      <c r="AC240" s="46"/>
      <c r="AD240" s="7"/>
      <c r="AE240" s="3" t="str">
        <f t="shared" si="1305"/>
        <v/>
      </c>
      <c r="AF240" s="47">
        <f t="shared" si="1360"/>
        <v>0</v>
      </c>
      <c r="AG240" s="46"/>
      <c r="AH240" s="7"/>
      <c r="AI240" s="3" t="str">
        <f t="shared" si="1306"/>
        <v/>
      </c>
      <c r="AJ240" s="47">
        <f t="shared" si="1361"/>
        <v>0</v>
      </c>
      <c r="AK240" s="53">
        <f t="shared" si="1362"/>
        <v>0</v>
      </c>
      <c r="AL240" s="53">
        <f t="shared" si="1363"/>
        <v>0</v>
      </c>
      <c r="AN240" s="56">
        <f t="shared" si="1307"/>
        <v>0</v>
      </c>
      <c r="AP240" t="str">
        <f t="shared" si="1320"/>
        <v/>
      </c>
      <c r="AQ240" t="str">
        <f t="shared" si="1321"/>
        <v/>
      </c>
      <c r="AR240" t="str">
        <f t="shared" si="1322"/>
        <v/>
      </c>
      <c r="AS240" t="str">
        <f t="shared" si="1323"/>
        <v/>
      </c>
      <c r="AT240" t="str">
        <f t="shared" si="1324"/>
        <v/>
      </c>
      <c r="AU240" t="str">
        <f t="shared" si="1325"/>
        <v/>
      </c>
      <c r="AV240" t="str">
        <f t="shared" si="1326"/>
        <v/>
      </c>
      <c r="AW240" t="str">
        <f t="shared" si="1327"/>
        <v xml:space="preserve">                              </v>
      </c>
      <c r="AX240" s="24">
        <f t="shared" si="1328"/>
        <v>0</v>
      </c>
      <c r="AY240" s="65" t="str">
        <f t="shared" si="1329"/>
        <v>000000000000000</v>
      </c>
      <c r="AZ240" s="24">
        <f t="shared" si="1330"/>
        <v>0</v>
      </c>
      <c r="BA240" s="65" t="str">
        <f t="shared" si="1329"/>
        <v>000000000000000</v>
      </c>
      <c r="BB240" s="24">
        <f t="shared" si="1331"/>
        <v>0</v>
      </c>
      <c r="BC240" s="65" t="str">
        <f t="shared" ref="BC240" si="1568">IF(BB240&lt;0,SUBSTITUTE(TEXT(BB240,"000000000000,00"),",",""),SUBSTITUTE(TEXT(BB240,"0000000000000,00"),",",""))</f>
        <v>000000000000000</v>
      </c>
      <c r="BD240" s="24">
        <f t="shared" si="1333"/>
        <v>0</v>
      </c>
      <c r="BE240" s="65" t="str">
        <f t="shared" ref="BE240" si="1569">IF(BD240&lt;0,SUBSTITUTE(TEXT(BD240,"000000000000,00"),",",""),SUBSTITUTE(TEXT(BD240,"0000000000000,00"),",",""))</f>
        <v>000000000000000</v>
      </c>
      <c r="BF240" s="24">
        <f t="shared" si="1335"/>
        <v>0</v>
      </c>
      <c r="BG240" s="65" t="str">
        <f t="shared" ref="BG240" si="1570">IF(BF240&lt;0,SUBSTITUTE(TEXT(BF240,"000000000000,00"),",",""),SUBSTITUTE(TEXT(BF240,"0000000000000,00"),",",""))</f>
        <v>000000000000000</v>
      </c>
      <c r="BH240" s="24">
        <f t="shared" si="1337"/>
        <v>0</v>
      </c>
      <c r="BI240" s="65" t="str">
        <f t="shared" ref="BI240" si="1571">IF(BH240&lt;0,SUBSTITUTE(TEXT(BH240,"000000000000,00"),",",""),SUBSTITUTE(TEXT(BH240,"0000000000000,00"),",",""))</f>
        <v>000000000000000</v>
      </c>
      <c r="BJ240" s="24">
        <f t="shared" si="1339"/>
        <v>0</v>
      </c>
      <c r="BK240" s="65" t="str">
        <f t="shared" ref="BK240" si="1572">IF(BJ240&lt;0,SUBSTITUTE(TEXT(BJ240,"000000000000,00"),",",""),SUBSTITUTE(TEXT(BJ240,"0000000000000,00"),",",""))</f>
        <v>000000000000000</v>
      </c>
      <c r="BL240" s="24">
        <f t="shared" si="1341"/>
        <v>0</v>
      </c>
      <c r="BM240" s="65" t="str">
        <f t="shared" ref="BM240" si="1573">IF(BL240&lt;0,SUBSTITUTE(TEXT(BL240,"000000000000,00"),",",""),SUBSTITUTE(TEXT(BL240,"0000000000000,00"),",",""))</f>
        <v>000000000000000</v>
      </c>
      <c r="BN240" t="str">
        <f t="shared" si="1343"/>
        <v>PES</v>
      </c>
      <c r="BO240" t="str">
        <f t="shared" si="1344"/>
        <v>0001000000</v>
      </c>
      <c r="BP240">
        <f t="shared" si="1345"/>
        <v>0</v>
      </c>
      <c r="BQ240">
        <f t="shared" si="1346"/>
        <v>0</v>
      </c>
      <c r="BR240" s="24">
        <f t="shared" si="1347"/>
        <v>0</v>
      </c>
      <c r="BS240" s="65" t="str">
        <f t="shared" si="1348"/>
        <v>000000000000000</v>
      </c>
      <c r="BT240" t="str">
        <f t="shared" si="1349"/>
        <v>00000000</v>
      </c>
      <c r="BU240" s="24">
        <f t="shared" si="1350"/>
        <v>0</v>
      </c>
      <c r="BV240" s="65" t="str">
        <f t="shared" si="1351"/>
        <v/>
      </c>
      <c r="BW240" s="69" t="str">
        <f t="shared" si="1352"/>
        <v/>
      </c>
      <c r="BX240" s="24">
        <f t="shared" si="1353"/>
        <v>0</v>
      </c>
      <c r="BY240" s="65" t="str">
        <f t="shared" si="1354"/>
        <v/>
      </c>
      <c r="BZ240" s="24">
        <f t="shared" si="1355"/>
        <v>0</v>
      </c>
      <c r="CA240" s="65" t="str">
        <f t="shared" si="1356"/>
        <v/>
      </c>
      <c r="CB240" s="69" t="str">
        <f t="shared" si="1357"/>
        <v/>
      </c>
      <c r="CC240" s="24">
        <f t="shared" si="1358"/>
        <v>0</v>
      </c>
      <c r="CD240" s="65" t="str">
        <f t="shared" si="1359"/>
        <v/>
      </c>
      <c r="CE240" s="73" t="str">
        <f>IF(CF240="","",MAX(CE$10:$CE239)+1)</f>
        <v/>
      </c>
      <c r="CF240" t="str">
        <f t="shared" si="1314"/>
        <v/>
      </c>
      <c r="CG240" s="22" t="str">
        <f>IF(CH240="","",MAX($CG$10:CG239)+1)</f>
        <v/>
      </c>
      <c r="CH240" s="22" t="str">
        <f t="shared" si="1315"/>
        <v/>
      </c>
      <c r="CI240" s="22" t="str">
        <f>IF(CJ240="","",MAX($CI$10:CI239)+1)</f>
        <v/>
      </c>
      <c r="CJ240" s="22" t="str">
        <f t="shared" si="1316"/>
        <v/>
      </c>
    </row>
    <row r="241" spans="2:88">
      <c r="B241" s="39"/>
      <c r="C241" s="3"/>
      <c r="D241" s="3" t="str">
        <f t="shared" si="1301"/>
        <v/>
      </c>
      <c r="E241" s="40"/>
      <c r="F241" s="40"/>
      <c r="G241" s="40">
        <f t="shared" si="1317"/>
        <v>0</v>
      </c>
      <c r="H241" s="3">
        <v>80</v>
      </c>
      <c r="I241" s="3" t="str">
        <f t="shared" si="1302"/>
        <v/>
      </c>
      <c r="J241" s="33"/>
      <c r="K241" s="3"/>
      <c r="L241" s="41"/>
      <c r="M241" s="41"/>
      <c r="N241" s="41"/>
      <c r="O241" s="41"/>
      <c r="P241" s="41"/>
      <c r="Q241" s="41"/>
      <c r="R241" s="41"/>
      <c r="S241" s="41"/>
      <c r="T241" s="3" t="s">
        <v>645</v>
      </c>
      <c r="U241" s="3" t="str">
        <f t="shared" si="1303"/>
        <v/>
      </c>
      <c r="V241" s="41">
        <v>1</v>
      </c>
      <c r="W241" s="41">
        <f t="shared" si="1318"/>
        <v>0</v>
      </c>
      <c r="X241" s="3">
        <v>0</v>
      </c>
      <c r="Y241" s="3" t="str">
        <f t="shared" si="1304"/>
        <v/>
      </c>
      <c r="Z241" s="3"/>
      <c r="AA241" s="39" t="str">
        <f t="shared" si="1319"/>
        <v/>
      </c>
      <c r="AC241" s="46"/>
      <c r="AD241" s="7"/>
      <c r="AE241" s="3" t="str">
        <f t="shared" si="1305"/>
        <v/>
      </c>
      <c r="AF241" s="47">
        <f t="shared" si="1360"/>
        <v>0</v>
      </c>
      <c r="AG241" s="46"/>
      <c r="AH241" s="7"/>
      <c r="AI241" s="3" t="str">
        <f t="shared" si="1306"/>
        <v/>
      </c>
      <c r="AJ241" s="47">
        <f t="shared" si="1361"/>
        <v>0</v>
      </c>
      <c r="AK241" s="53">
        <f t="shared" si="1362"/>
        <v>0</v>
      </c>
      <c r="AL241" s="53">
        <f t="shared" si="1363"/>
        <v>0</v>
      </c>
      <c r="AN241" s="56">
        <f t="shared" si="1307"/>
        <v>0</v>
      </c>
      <c r="AP241" t="str">
        <f t="shared" si="1320"/>
        <v/>
      </c>
      <c r="AQ241" t="str">
        <f t="shared" si="1321"/>
        <v/>
      </c>
      <c r="AR241" t="str">
        <f t="shared" si="1322"/>
        <v/>
      </c>
      <c r="AS241" t="str">
        <f t="shared" si="1323"/>
        <v/>
      </c>
      <c r="AT241" t="str">
        <f t="shared" si="1324"/>
        <v/>
      </c>
      <c r="AU241" t="str">
        <f t="shared" si="1325"/>
        <v/>
      </c>
      <c r="AV241" t="str">
        <f t="shared" si="1326"/>
        <v/>
      </c>
      <c r="AW241" t="str">
        <f t="shared" si="1327"/>
        <v xml:space="preserve">                              </v>
      </c>
      <c r="AX241" s="24">
        <f t="shared" si="1328"/>
        <v>0</v>
      </c>
      <c r="AY241" s="65" t="str">
        <f t="shared" si="1329"/>
        <v>000000000000000</v>
      </c>
      <c r="AZ241" s="24">
        <f t="shared" si="1330"/>
        <v>0</v>
      </c>
      <c r="BA241" s="65" t="str">
        <f t="shared" si="1329"/>
        <v>000000000000000</v>
      </c>
      <c r="BB241" s="24">
        <f t="shared" si="1331"/>
        <v>0</v>
      </c>
      <c r="BC241" s="65" t="str">
        <f t="shared" ref="BC241" si="1574">IF(BB241&lt;0,SUBSTITUTE(TEXT(BB241,"000000000000,00"),",",""),SUBSTITUTE(TEXT(BB241,"0000000000000,00"),",",""))</f>
        <v>000000000000000</v>
      </c>
      <c r="BD241" s="24">
        <f t="shared" si="1333"/>
        <v>0</v>
      </c>
      <c r="BE241" s="65" t="str">
        <f t="shared" ref="BE241" si="1575">IF(BD241&lt;0,SUBSTITUTE(TEXT(BD241,"000000000000,00"),",",""),SUBSTITUTE(TEXT(BD241,"0000000000000,00"),",",""))</f>
        <v>000000000000000</v>
      </c>
      <c r="BF241" s="24">
        <f t="shared" si="1335"/>
        <v>0</v>
      </c>
      <c r="BG241" s="65" t="str">
        <f t="shared" ref="BG241" si="1576">IF(BF241&lt;0,SUBSTITUTE(TEXT(BF241,"000000000000,00"),",",""),SUBSTITUTE(TEXT(BF241,"0000000000000,00"),",",""))</f>
        <v>000000000000000</v>
      </c>
      <c r="BH241" s="24">
        <f t="shared" si="1337"/>
        <v>0</v>
      </c>
      <c r="BI241" s="65" t="str">
        <f t="shared" ref="BI241" si="1577">IF(BH241&lt;0,SUBSTITUTE(TEXT(BH241,"000000000000,00"),",",""),SUBSTITUTE(TEXT(BH241,"0000000000000,00"),",",""))</f>
        <v>000000000000000</v>
      </c>
      <c r="BJ241" s="24">
        <f t="shared" si="1339"/>
        <v>0</v>
      </c>
      <c r="BK241" s="65" t="str">
        <f t="shared" ref="BK241" si="1578">IF(BJ241&lt;0,SUBSTITUTE(TEXT(BJ241,"000000000000,00"),",",""),SUBSTITUTE(TEXT(BJ241,"0000000000000,00"),",",""))</f>
        <v>000000000000000</v>
      </c>
      <c r="BL241" s="24">
        <f t="shared" si="1341"/>
        <v>0</v>
      </c>
      <c r="BM241" s="65" t="str">
        <f t="shared" ref="BM241" si="1579">IF(BL241&lt;0,SUBSTITUTE(TEXT(BL241,"000000000000,00"),",",""),SUBSTITUTE(TEXT(BL241,"0000000000000,00"),",",""))</f>
        <v>000000000000000</v>
      </c>
      <c r="BN241" t="str">
        <f t="shared" si="1343"/>
        <v>PES</v>
      </c>
      <c r="BO241" t="str">
        <f t="shared" si="1344"/>
        <v>0001000000</v>
      </c>
      <c r="BP241">
        <f t="shared" si="1345"/>
        <v>0</v>
      </c>
      <c r="BQ241">
        <f t="shared" si="1346"/>
        <v>0</v>
      </c>
      <c r="BR241" s="24">
        <f t="shared" si="1347"/>
        <v>0</v>
      </c>
      <c r="BS241" s="65" t="str">
        <f t="shared" si="1348"/>
        <v>000000000000000</v>
      </c>
      <c r="BT241" t="str">
        <f t="shared" si="1349"/>
        <v>00000000</v>
      </c>
      <c r="BU241" s="24">
        <f t="shared" si="1350"/>
        <v>0</v>
      </c>
      <c r="BV241" s="65" t="str">
        <f t="shared" si="1351"/>
        <v/>
      </c>
      <c r="BW241" s="69" t="str">
        <f t="shared" si="1352"/>
        <v/>
      </c>
      <c r="BX241" s="24">
        <f t="shared" si="1353"/>
        <v>0</v>
      </c>
      <c r="BY241" s="65" t="str">
        <f t="shared" si="1354"/>
        <v/>
      </c>
      <c r="BZ241" s="24">
        <f t="shared" si="1355"/>
        <v>0</v>
      </c>
      <c r="CA241" s="65" t="str">
        <f t="shared" si="1356"/>
        <v/>
      </c>
      <c r="CB241" s="69" t="str">
        <f t="shared" si="1357"/>
        <v/>
      </c>
      <c r="CC241" s="24">
        <f t="shared" si="1358"/>
        <v>0</v>
      </c>
      <c r="CD241" s="65" t="str">
        <f t="shared" si="1359"/>
        <v/>
      </c>
      <c r="CE241" s="73" t="str">
        <f>IF(CF241="","",MAX(CE$10:$CE240)+1)</f>
        <v/>
      </c>
      <c r="CF241" t="str">
        <f t="shared" si="1314"/>
        <v/>
      </c>
      <c r="CG241" s="22" t="str">
        <f>IF(CH241="","",MAX($CG$10:CG240)+1)</f>
        <v/>
      </c>
      <c r="CH241" s="22" t="str">
        <f t="shared" si="1315"/>
        <v/>
      </c>
      <c r="CI241" s="22" t="str">
        <f>IF(CJ241="","",MAX($CI$10:CI240)+1)</f>
        <v/>
      </c>
      <c r="CJ241" s="22" t="str">
        <f t="shared" si="1316"/>
        <v/>
      </c>
    </row>
    <row r="242" spans="2:88">
      <c r="B242" s="39"/>
      <c r="C242" s="3"/>
      <c r="D242" s="3" t="str">
        <f t="shared" si="1301"/>
        <v/>
      </c>
      <c r="E242" s="40"/>
      <c r="F242" s="40"/>
      <c r="G242" s="40">
        <f t="shared" si="1317"/>
        <v>0</v>
      </c>
      <c r="H242" s="3">
        <v>80</v>
      </c>
      <c r="I242" s="3" t="str">
        <f t="shared" si="1302"/>
        <v/>
      </c>
      <c r="J242" s="33"/>
      <c r="K242" s="3"/>
      <c r="L242" s="41"/>
      <c r="M242" s="41"/>
      <c r="N242" s="41"/>
      <c r="O242" s="41"/>
      <c r="P242" s="41"/>
      <c r="Q242" s="41"/>
      <c r="R242" s="41"/>
      <c r="S242" s="41"/>
      <c r="T242" s="3" t="s">
        <v>645</v>
      </c>
      <c r="U242" s="3" t="str">
        <f t="shared" si="1303"/>
        <v/>
      </c>
      <c r="V242" s="41">
        <v>1</v>
      </c>
      <c r="W242" s="41">
        <f t="shared" si="1318"/>
        <v>0</v>
      </c>
      <c r="X242" s="3">
        <v>0</v>
      </c>
      <c r="Y242" s="3" t="str">
        <f t="shared" si="1304"/>
        <v/>
      </c>
      <c r="Z242" s="3"/>
      <c r="AA242" s="39" t="str">
        <f t="shared" si="1319"/>
        <v/>
      </c>
      <c r="AC242" s="46"/>
      <c r="AD242" s="7"/>
      <c r="AE242" s="3" t="str">
        <f t="shared" si="1305"/>
        <v/>
      </c>
      <c r="AF242" s="47">
        <f t="shared" si="1360"/>
        <v>0</v>
      </c>
      <c r="AG242" s="46"/>
      <c r="AH242" s="7"/>
      <c r="AI242" s="3" t="str">
        <f t="shared" si="1306"/>
        <v/>
      </c>
      <c r="AJ242" s="47">
        <f t="shared" si="1361"/>
        <v>0</v>
      </c>
      <c r="AK242" s="53">
        <f t="shared" si="1362"/>
        <v>0</v>
      </c>
      <c r="AL242" s="53">
        <f t="shared" si="1363"/>
        <v>0</v>
      </c>
      <c r="AN242" s="56">
        <f t="shared" si="1307"/>
        <v>0</v>
      </c>
      <c r="AP242" t="str">
        <f t="shared" si="1320"/>
        <v/>
      </c>
      <c r="AQ242" t="str">
        <f t="shared" si="1321"/>
        <v/>
      </c>
      <c r="AR242" t="str">
        <f t="shared" si="1322"/>
        <v/>
      </c>
      <c r="AS242" t="str">
        <f t="shared" si="1323"/>
        <v/>
      </c>
      <c r="AT242" t="str">
        <f t="shared" si="1324"/>
        <v/>
      </c>
      <c r="AU242" t="str">
        <f t="shared" si="1325"/>
        <v/>
      </c>
      <c r="AV242" t="str">
        <f t="shared" si="1326"/>
        <v/>
      </c>
      <c r="AW242" t="str">
        <f t="shared" si="1327"/>
        <v xml:space="preserve">                              </v>
      </c>
      <c r="AX242" s="24">
        <f t="shared" si="1328"/>
        <v>0</v>
      </c>
      <c r="AY242" s="65" t="str">
        <f t="shared" si="1329"/>
        <v>000000000000000</v>
      </c>
      <c r="AZ242" s="24">
        <f t="shared" si="1330"/>
        <v>0</v>
      </c>
      <c r="BA242" s="65" t="str">
        <f t="shared" si="1329"/>
        <v>000000000000000</v>
      </c>
      <c r="BB242" s="24">
        <f t="shared" si="1331"/>
        <v>0</v>
      </c>
      <c r="BC242" s="65" t="str">
        <f t="shared" ref="BC242" si="1580">IF(BB242&lt;0,SUBSTITUTE(TEXT(BB242,"000000000000,00"),",",""),SUBSTITUTE(TEXT(BB242,"0000000000000,00"),",",""))</f>
        <v>000000000000000</v>
      </c>
      <c r="BD242" s="24">
        <f t="shared" si="1333"/>
        <v>0</v>
      </c>
      <c r="BE242" s="65" t="str">
        <f t="shared" ref="BE242" si="1581">IF(BD242&lt;0,SUBSTITUTE(TEXT(BD242,"000000000000,00"),",",""),SUBSTITUTE(TEXT(BD242,"0000000000000,00"),",",""))</f>
        <v>000000000000000</v>
      </c>
      <c r="BF242" s="24">
        <f t="shared" si="1335"/>
        <v>0</v>
      </c>
      <c r="BG242" s="65" t="str">
        <f t="shared" ref="BG242" si="1582">IF(BF242&lt;0,SUBSTITUTE(TEXT(BF242,"000000000000,00"),",",""),SUBSTITUTE(TEXT(BF242,"0000000000000,00"),",",""))</f>
        <v>000000000000000</v>
      </c>
      <c r="BH242" s="24">
        <f t="shared" si="1337"/>
        <v>0</v>
      </c>
      <c r="BI242" s="65" t="str">
        <f t="shared" ref="BI242" si="1583">IF(BH242&lt;0,SUBSTITUTE(TEXT(BH242,"000000000000,00"),",",""),SUBSTITUTE(TEXT(BH242,"0000000000000,00"),",",""))</f>
        <v>000000000000000</v>
      </c>
      <c r="BJ242" s="24">
        <f t="shared" si="1339"/>
        <v>0</v>
      </c>
      <c r="BK242" s="65" t="str">
        <f t="shared" ref="BK242" si="1584">IF(BJ242&lt;0,SUBSTITUTE(TEXT(BJ242,"000000000000,00"),",",""),SUBSTITUTE(TEXT(BJ242,"0000000000000,00"),",",""))</f>
        <v>000000000000000</v>
      </c>
      <c r="BL242" s="24">
        <f t="shared" si="1341"/>
        <v>0</v>
      </c>
      <c r="BM242" s="65" t="str">
        <f t="shared" ref="BM242" si="1585">IF(BL242&lt;0,SUBSTITUTE(TEXT(BL242,"000000000000,00"),",",""),SUBSTITUTE(TEXT(BL242,"0000000000000,00"),",",""))</f>
        <v>000000000000000</v>
      </c>
      <c r="BN242" t="str">
        <f t="shared" si="1343"/>
        <v>PES</v>
      </c>
      <c r="BO242" t="str">
        <f t="shared" si="1344"/>
        <v>0001000000</v>
      </c>
      <c r="BP242">
        <f t="shared" si="1345"/>
        <v>0</v>
      </c>
      <c r="BQ242">
        <f t="shared" si="1346"/>
        <v>0</v>
      </c>
      <c r="BR242" s="24">
        <f t="shared" si="1347"/>
        <v>0</v>
      </c>
      <c r="BS242" s="65" t="str">
        <f t="shared" si="1348"/>
        <v>000000000000000</v>
      </c>
      <c r="BT242" t="str">
        <f t="shared" si="1349"/>
        <v>00000000</v>
      </c>
      <c r="BU242" s="24">
        <f t="shared" si="1350"/>
        <v>0</v>
      </c>
      <c r="BV242" s="65" t="str">
        <f t="shared" si="1351"/>
        <v/>
      </c>
      <c r="BW242" s="69" t="str">
        <f t="shared" si="1352"/>
        <v/>
      </c>
      <c r="BX242" s="24">
        <f t="shared" si="1353"/>
        <v>0</v>
      </c>
      <c r="BY242" s="65" t="str">
        <f t="shared" si="1354"/>
        <v/>
      </c>
      <c r="BZ242" s="24">
        <f t="shared" si="1355"/>
        <v>0</v>
      </c>
      <c r="CA242" s="65" t="str">
        <f t="shared" si="1356"/>
        <v/>
      </c>
      <c r="CB242" s="69" t="str">
        <f t="shared" si="1357"/>
        <v/>
      </c>
      <c r="CC242" s="24">
        <f t="shared" si="1358"/>
        <v>0</v>
      </c>
      <c r="CD242" s="65" t="str">
        <f t="shared" si="1359"/>
        <v/>
      </c>
      <c r="CE242" s="73" t="str">
        <f>IF(CF242="","",MAX(CE$10:$CE241)+1)</f>
        <v/>
      </c>
      <c r="CF242" t="str">
        <f t="shared" si="1314"/>
        <v/>
      </c>
      <c r="CG242" s="22" t="str">
        <f>IF(CH242="","",MAX($CG$10:CG241)+1)</f>
        <v/>
      </c>
      <c r="CH242" s="22" t="str">
        <f t="shared" si="1315"/>
        <v/>
      </c>
      <c r="CI242" s="22" t="str">
        <f>IF(CJ242="","",MAX($CI$10:CI241)+1)</f>
        <v/>
      </c>
      <c r="CJ242" s="22" t="str">
        <f t="shared" si="1316"/>
        <v/>
      </c>
    </row>
    <row r="243" spans="2:88">
      <c r="B243" s="39"/>
      <c r="C243" s="3"/>
      <c r="D243" s="3" t="str">
        <f t="shared" si="1301"/>
        <v/>
      </c>
      <c r="E243" s="40"/>
      <c r="F243" s="40"/>
      <c r="G243" s="40">
        <f t="shared" si="1317"/>
        <v>0</v>
      </c>
      <c r="H243" s="3">
        <v>80</v>
      </c>
      <c r="I243" s="3" t="str">
        <f t="shared" si="1302"/>
        <v/>
      </c>
      <c r="J243" s="33"/>
      <c r="K243" s="3"/>
      <c r="L243" s="41"/>
      <c r="M243" s="41"/>
      <c r="N243" s="41"/>
      <c r="O243" s="41"/>
      <c r="P243" s="41"/>
      <c r="Q243" s="41"/>
      <c r="R243" s="41"/>
      <c r="S243" s="41"/>
      <c r="T243" s="3" t="s">
        <v>645</v>
      </c>
      <c r="U243" s="3" t="str">
        <f t="shared" si="1303"/>
        <v/>
      </c>
      <c r="V243" s="41">
        <v>1</v>
      </c>
      <c r="W243" s="41">
        <f t="shared" si="1318"/>
        <v>0</v>
      </c>
      <c r="X243" s="3">
        <v>0</v>
      </c>
      <c r="Y243" s="3" t="str">
        <f t="shared" si="1304"/>
        <v/>
      </c>
      <c r="Z243" s="3"/>
      <c r="AA243" s="39" t="str">
        <f t="shared" si="1319"/>
        <v/>
      </c>
      <c r="AC243" s="46"/>
      <c r="AD243" s="7"/>
      <c r="AE243" s="3" t="str">
        <f t="shared" si="1305"/>
        <v/>
      </c>
      <c r="AF243" s="47">
        <f t="shared" si="1360"/>
        <v>0</v>
      </c>
      <c r="AG243" s="46"/>
      <c r="AH243" s="7"/>
      <c r="AI243" s="3" t="str">
        <f t="shared" si="1306"/>
        <v/>
      </c>
      <c r="AJ243" s="47">
        <f t="shared" si="1361"/>
        <v>0</v>
      </c>
      <c r="AK243" s="53">
        <f t="shared" si="1362"/>
        <v>0</v>
      </c>
      <c r="AL243" s="53">
        <f t="shared" si="1363"/>
        <v>0</v>
      </c>
      <c r="AN243" s="56">
        <f t="shared" si="1307"/>
        <v>0</v>
      </c>
      <c r="AP243" t="str">
        <f t="shared" si="1320"/>
        <v/>
      </c>
      <c r="AQ243" t="str">
        <f t="shared" si="1321"/>
        <v/>
      </c>
      <c r="AR243" t="str">
        <f t="shared" si="1322"/>
        <v/>
      </c>
      <c r="AS243" t="str">
        <f t="shared" si="1323"/>
        <v/>
      </c>
      <c r="AT243" t="str">
        <f t="shared" si="1324"/>
        <v/>
      </c>
      <c r="AU243" t="str">
        <f t="shared" si="1325"/>
        <v/>
      </c>
      <c r="AV243" t="str">
        <f t="shared" si="1326"/>
        <v/>
      </c>
      <c r="AW243" t="str">
        <f t="shared" si="1327"/>
        <v xml:space="preserve">                              </v>
      </c>
      <c r="AX243" s="24">
        <f t="shared" si="1328"/>
        <v>0</v>
      </c>
      <c r="AY243" s="65" t="str">
        <f t="shared" si="1329"/>
        <v>000000000000000</v>
      </c>
      <c r="AZ243" s="24">
        <f t="shared" si="1330"/>
        <v>0</v>
      </c>
      <c r="BA243" s="65" t="str">
        <f t="shared" si="1329"/>
        <v>000000000000000</v>
      </c>
      <c r="BB243" s="24">
        <f t="shared" si="1331"/>
        <v>0</v>
      </c>
      <c r="BC243" s="65" t="str">
        <f t="shared" ref="BC243" si="1586">IF(BB243&lt;0,SUBSTITUTE(TEXT(BB243,"000000000000,00"),",",""),SUBSTITUTE(TEXT(BB243,"0000000000000,00"),",",""))</f>
        <v>000000000000000</v>
      </c>
      <c r="BD243" s="24">
        <f t="shared" si="1333"/>
        <v>0</v>
      </c>
      <c r="BE243" s="65" t="str">
        <f t="shared" ref="BE243" si="1587">IF(BD243&lt;0,SUBSTITUTE(TEXT(BD243,"000000000000,00"),",",""),SUBSTITUTE(TEXT(BD243,"0000000000000,00"),",",""))</f>
        <v>000000000000000</v>
      </c>
      <c r="BF243" s="24">
        <f t="shared" si="1335"/>
        <v>0</v>
      </c>
      <c r="BG243" s="65" t="str">
        <f t="shared" ref="BG243" si="1588">IF(BF243&lt;0,SUBSTITUTE(TEXT(BF243,"000000000000,00"),",",""),SUBSTITUTE(TEXT(BF243,"0000000000000,00"),",",""))</f>
        <v>000000000000000</v>
      </c>
      <c r="BH243" s="24">
        <f t="shared" si="1337"/>
        <v>0</v>
      </c>
      <c r="BI243" s="65" t="str">
        <f t="shared" ref="BI243" si="1589">IF(BH243&lt;0,SUBSTITUTE(TEXT(BH243,"000000000000,00"),",",""),SUBSTITUTE(TEXT(BH243,"0000000000000,00"),",",""))</f>
        <v>000000000000000</v>
      </c>
      <c r="BJ243" s="24">
        <f t="shared" si="1339"/>
        <v>0</v>
      </c>
      <c r="BK243" s="65" t="str">
        <f t="shared" ref="BK243" si="1590">IF(BJ243&lt;0,SUBSTITUTE(TEXT(BJ243,"000000000000,00"),",",""),SUBSTITUTE(TEXT(BJ243,"0000000000000,00"),",",""))</f>
        <v>000000000000000</v>
      </c>
      <c r="BL243" s="24">
        <f t="shared" si="1341"/>
        <v>0</v>
      </c>
      <c r="BM243" s="65" t="str">
        <f t="shared" ref="BM243" si="1591">IF(BL243&lt;0,SUBSTITUTE(TEXT(BL243,"000000000000,00"),",",""),SUBSTITUTE(TEXT(BL243,"0000000000000,00"),",",""))</f>
        <v>000000000000000</v>
      </c>
      <c r="BN243" t="str">
        <f t="shared" si="1343"/>
        <v>PES</v>
      </c>
      <c r="BO243" t="str">
        <f t="shared" si="1344"/>
        <v>0001000000</v>
      </c>
      <c r="BP243">
        <f t="shared" si="1345"/>
        <v>0</v>
      </c>
      <c r="BQ243">
        <f t="shared" si="1346"/>
        <v>0</v>
      </c>
      <c r="BR243" s="24">
        <f t="shared" si="1347"/>
        <v>0</v>
      </c>
      <c r="BS243" s="65" t="str">
        <f t="shared" si="1348"/>
        <v>000000000000000</v>
      </c>
      <c r="BT243" t="str">
        <f t="shared" si="1349"/>
        <v>00000000</v>
      </c>
      <c r="BU243" s="24">
        <f t="shared" si="1350"/>
        <v>0</v>
      </c>
      <c r="BV243" s="65" t="str">
        <f t="shared" si="1351"/>
        <v/>
      </c>
      <c r="BW243" s="69" t="str">
        <f t="shared" si="1352"/>
        <v/>
      </c>
      <c r="BX243" s="24">
        <f t="shared" si="1353"/>
        <v>0</v>
      </c>
      <c r="BY243" s="65" t="str">
        <f t="shared" si="1354"/>
        <v/>
      </c>
      <c r="BZ243" s="24">
        <f t="shared" si="1355"/>
        <v>0</v>
      </c>
      <c r="CA243" s="65" t="str">
        <f t="shared" si="1356"/>
        <v/>
      </c>
      <c r="CB243" s="69" t="str">
        <f t="shared" si="1357"/>
        <v/>
      </c>
      <c r="CC243" s="24">
        <f t="shared" si="1358"/>
        <v>0</v>
      </c>
      <c r="CD243" s="65" t="str">
        <f t="shared" si="1359"/>
        <v/>
      </c>
      <c r="CE243" s="73" t="str">
        <f>IF(CF243="","",MAX(CE$10:$CE242)+1)</f>
        <v/>
      </c>
      <c r="CF243" t="str">
        <f t="shared" si="1314"/>
        <v/>
      </c>
      <c r="CG243" s="22" t="str">
        <f>IF(CH243="","",MAX($CG$10:CG242)+1)</f>
        <v/>
      </c>
      <c r="CH243" s="22" t="str">
        <f t="shared" si="1315"/>
        <v/>
      </c>
      <c r="CI243" s="22" t="str">
        <f>IF(CJ243="","",MAX($CI$10:CI242)+1)</f>
        <v/>
      </c>
      <c r="CJ243" s="22" t="str">
        <f t="shared" si="1316"/>
        <v/>
      </c>
    </row>
    <row r="244" spans="2:88">
      <c r="B244" s="39"/>
      <c r="C244" s="3"/>
      <c r="D244" s="3" t="str">
        <f t="shared" si="1301"/>
        <v/>
      </c>
      <c r="E244" s="40"/>
      <c r="F244" s="40"/>
      <c r="G244" s="40">
        <f t="shared" si="1317"/>
        <v>0</v>
      </c>
      <c r="H244" s="3">
        <v>80</v>
      </c>
      <c r="I244" s="3" t="str">
        <f t="shared" si="1302"/>
        <v/>
      </c>
      <c r="J244" s="33"/>
      <c r="K244" s="3"/>
      <c r="L244" s="41"/>
      <c r="M244" s="41"/>
      <c r="N244" s="41"/>
      <c r="O244" s="41"/>
      <c r="P244" s="41"/>
      <c r="Q244" s="41"/>
      <c r="R244" s="41"/>
      <c r="S244" s="41"/>
      <c r="T244" s="3" t="s">
        <v>645</v>
      </c>
      <c r="U244" s="3" t="str">
        <f t="shared" si="1303"/>
        <v/>
      </c>
      <c r="V244" s="41">
        <v>1</v>
      </c>
      <c r="W244" s="41">
        <f t="shared" si="1318"/>
        <v>0</v>
      </c>
      <c r="X244" s="3">
        <v>0</v>
      </c>
      <c r="Y244" s="3" t="str">
        <f t="shared" si="1304"/>
        <v/>
      </c>
      <c r="Z244" s="3"/>
      <c r="AA244" s="39" t="str">
        <f t="shared" si="1319"/>
        <v/>
      </c>
      <c r="AC244" s="46"/>
      <c r="AD244" s="7"/>
      <c r="AE244" s="3" t="str">
        <f t="shared" si="1305"/>
        <v/>
      </c>
      <c r="AF244" s="47">
        <f t="shared" si="1360"/>
        <v>0</v>
      </c>
      <c r="AG244" s="46"/>
      <c r="AH244" s="7"/>
      <c r="AI244" s="3" t="str">
        <f t="shared" si="1306"/>
        <v/>
      </c>
      <c r="AJ244" s="47">
        <f t="shared" si="1361"/>
        <v>0</v>
      </c>
      <c r="AK244" s="53">
        <f t="shared" si="1362"/>
        <v>0</v>
      </c>
      <c r="AL244" s="53">
        <f t="shared" si="1363"/>
        <v>0</v>
      </c>
      <c r="AN244" s="56">
        <f t="shared" si="1307"/>
        <v>0</v>
      </c>
      <c r="AP244" t="str">
        <f t="shared" si="1320"/>
        <v/>
      </c>
      <c r="AQ244" t="str">
        <f t="shared" si="1321"/>
        <v/>
      </c>
      <c r="AR244" t="str">
        <f t="shared" si="1322"/>
        <v/>
      </c>
      <c r="AS244" t="str">
        <f t="shared" si="1323"/>
        <v/>
      </c>
      <c r="AT244" t="str">
        <f t="shared" si="1324"/>
        <v/>
      </c>
      <c r="AU244" t="str">
        <f t="shared" si="1325"/>
        <v/>
      </c>
      <c r="AV244" t="str">
        <f t="shared" si="1326"/>
        <v/>
      </c>
      <c r="AW244" t="str">
        <f t="shared" si="1327"/>
        <v xml:space="preserve">                              </v>
      </c>
      <c r="AX244" s="24">
        <f t="shared" si="1328"/>
        <v>0</v>
      </c>
      <c r="AY244" s="65" t="str">
        <f t="shared" si="1329"/>
        <v>000000000000000</v>
      </c>
      <c r="AZ244" s="24">
        <f t="shared" si="1330"/>
        <v>0</v>
      </c>
      <c r="BA244" s="65" t="str">
        <f t="shared" si="1329"/>
        <v>000000000000000</v>
      </c>
      <c r="BB244" s="24">
        <f t="shared" si="1331"/>
        <v>0</v>
      </c>
      <c r="BC244" s="65" t="str">
        <f t="shared" ref="BC244" si="1592">IF(BB244&lt;0,SUBSTITUTE(TEXT(BB244,"000000000000,00"),",",""),SUBSTITUTE(TEXT(BB244,"0000000000000,00"),",",""))</f>
        <v>000000000000000</v>
      </c>
      <c r="BD244" s="24">
        <f t="shared" si="1333"/>
        <v>0</v>
      </c>
      <c r="BE244" s="65" t="str">
        <f t="shared" ref="BE244" si="1593">IF(BD244&lt;0,SUBSTITUTE(TEXT(BD244,"000000000000,00"),",",""),SUBSTITUTE(TEXT(BD244,"0000000000000,00"),",",""))</f>
        <v>000000000000000</v>
      </c>
      <c r="BF244" s="24">
        <f t="shared" si="1335"/>
        <v>0</v>
      </c>
      <c r="BG244" s="65" t="str">
        <f t="shared" ref="BG244" si="1594">IF(BF244&lt;0,SUBSTITUTE(TEXT(BF244,"000000000000,00"),",",""),SUBSTITUTE(TEXT(BF244,"0000000000000,00"),",",""))</f>
        <v>000000000000000</v>
      </c>
      <c r="BH244" s="24">
        <f t="shared" si="1337"/>
        <v>0</v>
      </c>
      <c r="BI244" s="65" t="str">
        <f t="shared" ref="BI244" si="1595">IF(BH244&lt;0,SUBSTITUTE(TEXT(BH244,"000000000000,00"),",",""),SUBSTITUTE(TEXT(BH244,"0000000000000,00"),",",""))</f>
        <v>000000000000000</v>
      </c>
      <c r="BJ244" s="24">
        <f t="shared" si="1339"/>
        <v>0</v>
      </c>
      <c r="BK244" s="65" t="str">
        <f t="shared" ref="BK244" si="1596">IF(BJ244&lt;0,SUBSTITUTE(TEXT(BJ244,"000000000000,00"),",",""),SUBSTITUTE(TEXT(BJ244,"0000000000000,00"),",",""))</f>
        <v>000000000000000</v>
      </c>
      <c r="BL244" s="24">
        <f t="shared" si="1341"/>
        <v>0</v>
      </c>
      <c r="BM244" s="65" t="str">
        <f t="shared" ref="BM244" si="1597">IF(BL244&lt;0,SUBSTITUTE(TEXT(BL244,"000000000000,00"),",",""),SUBSTITUTE(TEXT(BL244,"0000000000000,00"),",",""))</f>
        <v>000000000000000</v>
      </c>
      <c r="BN244" t="str">
        <f t="shared" si="1343"/>
        <v>PES</v>
      </c>
      <c r="BO244" t="str">
        <f t="shared" si="1344"/>
        <v>0001000000</v>
      </c>
      <c r="BP244">
        <f t="shared" si="1345"/>
        <v>0</v>
      </c>
      <c r="BQ244">
        <f t="shared" si="1346"/>
        <v>0</v>
      </c>
      <c r="BR244" s="24">
        <f t="shared" si="1347"/>
        <v>0</v>
      </c>
      <c r="BS244" s="65" t="str">
        <f t="shared" si="1348"/>
        <v>000000000000000</v>
      </c>
      <c r="BT244" t="str">
        <f t="shared" si="1349"/>
        <v>00000000</v>
      </c>
      <c r="BU244" s="24">
        <f t="shared" si="1350"/>
        <v>0</v>
      </c>
      <c r="BV244" s="65" t="str">
        <f t="shared" si="1351"/>
        <v/>
      </c>
      <c r="BW244" s="69" t="str">
        <f t="shared" si="1352"/>
        <v/>
      </c>
      <c r="BX244" s="24">
        <f t="shared" si="1353"/>
        <v>0</v>
      </c>
      <c r="BY244" s="65" t="str">
        <f t="shared" si="1354"/>
        <v/>
      </c>
      <c r="BZ244" s="24">
        <f t="shared" si="1355"/>
        <v>0</v>
      </c>
      <c r="CA244" s="65" t="str">
        <f t="shared" si="1356"/>
        <v/>
      </c>
      <c r="CB244" s="69" t="str">
        <f t="shared" si="1357"/>
        <v/>
      </c>
      <c r="CC244" s="24">
        <f t="shared" si="1358"/>
        <v>0</v>
      </c>
      <c r="CD244" s="65" t="str">
        <f t="shared" si="1359"/>
        <v/>
      </c>
      <c r="CE244" s="73" t="str">
        <f>IF(CF244="","",MAX(CE$10:$CE243)+1)</f>
        <v/>
      </c>
      <c r="CF244" t="str">
        <f t="shared" si="1314"/>
        <v/>
      </c>
      <c r="CG244" s="22" t="str">
        <f>IF(CH244="","",MAX($CG$10:CG243)+1)</f>
        <v/>
      </c>
      <c r="CH244" s="22" t="str">
        <f t="shared" si="1315"/>
        <v/>
      </c>
      <c r="CI244" s="22" t="str">
        <f>IF(CJ244="","",MAX($CI$10:CI243)+1)</f>
        <v/>
      </c>
      <c r="CJ244" s="22" t="str">
        <f t="shared" si="1316"/>
        <v/>
      </c>
    </row>
    <row r="245" spans="2:88">
      <c r="B245" s="39"/>
      <c r="C245" s="3"/>
      <c r="D245" s="3" t="str">
        <f t="shared" si="1301"/>
        <v/>
      </c>
      <c r="E245" s="40"/>
      <c r="F245" s="40"/>
      <c r="G245" s="40">
        <f t="shared" si="1317"/>
        <v>0</v>
      </c>
      <c r="H245" s="3">
        <v>80</v>
      </c>
      <c r="I245" s="3" t="str">
        <f t="shared" si="1302"/>
        <v/>
      </c>
      <c r="J245" s="33"/>
      <c r="K245" s="3"/>
      <c r="L245" s="41"/>
      <c r="M245" s="41"/>
      <c r="N245" s="41"/>
      <c r="O245" s="41"/>
      <c r="P245" s="41"/>
      <c r="Q245" s="41"/>
      <c r="R245" s="41"/>
      <c r="S245" s="41"/>
      <c r="T245" s="3" t="s">
        <v>645</v>
      </c>
      <c r="U245" s="3" t="str">
        <f t="shared" si="1303"/>
        <v/>
      </c>
      <c r="V245" s="41">
        <v>1</v>
      </c>
      <c r="W245" s="41">
        <f t="shared" si="1318"/>
        <v>0</v>
      </c>
      <c r="X245" s="3">
        <v>0</v>
      </c>
      <c r="Y245" s="3" t="str">
        <f t="shared" si="1304"/>
        <v/>
      </c>
      <c r="Z245" s="3"/>
      <c r="AA245" s="39" t="str">
        <f t="shared" si="1319"/>
        <v/>
      </c>
      <c r="AC245" s="46"/>
      <c r="AD245" s="7"/>
      <c r="AE245" s="3" t="str">
        <f t="shared" si="1305"/>
        <v/>
      </c>
      <c r="AF245" s="47">
        <f t="shared" si="1360"/>
        <v>0</v>
      </c>
      <c r="AG245" s="46"/>
      <c r="AH245" s="7"/>
      <c r="AI245" s="3" t="str">
        <f t="shared" si="1306"/>
        <v/>
      </c>
      <c r="AJ245" s="47">
        <f t="shared" si="1361"/>
        <v>0</v>
      </c>
      <c r="AK245" s="53">
        <f t="shared" si="1362"/>
        <v>0</v>
      </c>
      <c r="AL245" s="53">
        <f t="shared" si="1363"/>
        <v>0</v>
      </c>
      <c r="AN245" s="56">
        <f t="shared" si="1307"/>
        <v>0</v>
      </c>
      <c r="AP245" t="str">
        <f t="shared" si="1320"/>
        <v/>
      </c>
      <c r="AQ245" t="str">
        <f t="shared" si="1321"/>
        <v/>
      </c>
      <c r="AR245" t="str">
        <f t="shared" si="1322"/>
        <v/>
      </c>
      <c r="AS245" t="str">
        <f t="shared" si="1323"/>
        <v/>
      </c>
      <c r="AT245" t="str">
        <f t="shared" si="1324"/>
        <v/>
      </c>
      <c r="AU245" t="str">
        <f t="shared" si="1325"/>
        <v/>
      </c>
      <c r="AV245" t="str">
        <f t="shared" si="1326"/>
        <v/>
      </c>
      <c r="AW245" t="str">
        <f t="shared" si="1327"/>
        <v xml:space="preserve">                              </v>
      </c>
      <c r="AX245" s="24">
        <f t="shared" si="1328"/>
        <v>0</v>
      </c>
      <c r="AY245" s="65" t="str">
        <f t="shared" si="1329"/>
        <v>000000000000000</v>
      </c>
      <c r="AZ245" s="24">
        <f t="shared" si="1330"/>
        <v>0</v>
      </c>
      <c r="BA245" s="65" t="str">
        <f t="shared" si="1329"/>
        <v>000000000000000</v>
      </c>
      <c r="BB245" s="24">
        <f t="shared" si="1331"/>
        <v>0</v>
      </c>
      <c r="BC245" s="65" t="str">
        <f t="shared" ref="BC245" si="1598">IF(BB245&lt;0,SUBSTITUTE(TEXT(BB245,"000000000000,00"),",",""),SUBSTITUTE(TEXT(BB245,"0000000000000,00"),",",""))</f>
        <v>000000000000000</v>
      </c>
      <c r="BD245" s="24">
        <f t="shared" si="1333"/>
        <v>0</v>
      </c>
      <c r="BE245" s="65" t="str">
        <f t="shared" ref="BE245" si="1599">IF(BD245&lt;0,SUBSTITUTE(TEXT(BD245,"000000000000,00"),",",""),SUBSTITUTE(TEXT(BD245,"0000000000000,00"),",",""))</f>
        <v>000000000000000</v>
      </c>
      <c r="BF245" s="24">
        <f t="shared" si="1335"/>
        <v>0</v>
      </c>
      <c r="BG245" s="65" t="str">
        <f t="shared" ref="BG245" si="1600">IF(BF245&lt;0,SUBSTITUTE(TEXT(BF245,"000000000000,00"),",",""),SUBSTITUTE(TEXT(BF245,"0000000000000,00"),",",""))</f>
        <v>000000000000000</v>
      </c>
      <c r="BH245" s="24">
        <f t="shared" si="1337"/>
        <v>0</v>
      </c>
      <c r="BI245" s="65" t="str">
        <f t="shared" ref="BI245" si="1601">IF(BH245&lt;0,SUBSTITUTE(TEXT(BH245,"000000000000,00"),",",""),SUBSTITUTE(TEXT(BH245,"0000000000000,00"),",",""))</f>
        <v>000000000000000</v>
      </c>
      <c r="BJ245" s="24">
        <f t="shared" si="1339"/>
        <v>0</v>
      </c>
      <c r="BK245" s="65" t="str">
        <f t="shared" ref="BK245" si="1602">IF(BJ245&lt;0,SUBSTITUTE(TEXT(BJ245,"000000000000,00"),",",""),SUBSTITUTE(TEXT(BJ245,"0000000000000,00"),",",""))</f>
        <v>000000000000000</v>
      </c>
      <c r="BL245" s="24">
        <f t="shared" si="1341"/>
        <v>0</v>
      </c>
      <c r="BM245" s="65" t="str">
        <f t="shared" ref="BM245" si="1603">IF(BL245&lt;0,SUBSTITUTE(TEXT(BL245,"000000000000,00"),",",""),SUBSTITUTE(TEXT(BL245,"0000000000000,00"),",",""))</f>
        <v>000000000000000</v>
      </c>
      <c r="BN245" t="str">
        <f t="shared" si="1343"/>
        <v>PES</v>
      </c>
      <c r="BO245" t="str">
        <f t="shared" si="1344"/>
        <v>0001000000</v>
      </c>
      <c r="BP245">
        <f t="shared" si="1345"/>
        <v>0</v>
      </c>
      <c r="BQ245">
        <f t="shared" si="1346"/>
        <v>0</v>
      </c>
      <c r="BR245" s="24">
        <f t="shared" si="1347"/>
        <v>0</v>
      </c>
      <c r="BS245" s="65" t="str">
        <f t="shared" si="1348"/>
        <v>000000000000000</v>
      </c>
      <c r="BT245" t="str">
        <f t="shared" si="1349"/>
        <v>00000000</v>
      </c>
      <c r="BU245" s="24">
        <f t="shared" si="1350"/>
        <v>0</v>
      </c>
      <c r="BV245" s="65" t="str">
        <f t="shared" si="1351"/>
        <v/>
      </c>
      <c r="BW245" s="69" t="str">
        <f t="shared" si="1352"/>
        <v/>
      </c>
      <c r="BX245" s="24">
        <f t="shared" si="1353"/>
        <v>0</v>
      </c>
      <c r="BY245" s="65" t="str">
        <f t="shared" si="1354"/>
        <v/>
      </c>
      <c r="BZ245" s="24">
        <f t="shared" si="1355"/>
        <v>0</v>
      </c>
      <c r="CA245" s="65" t="str">
        <f t="shared" si="1356"/>
        <v/>
      </c>
      <c r="CB245" s="69" t="str">
        <f t="shared" si="1357"/>
        <v/>
      </c>
      <c r="CC245" s="24">
        <f t="shared" si="1358"/>
        <v>0</v>
      </c>
      <c r="CD245" s="65" t="str">
        <f t="shared" si="1359"/>
        <v/>
      </c>
      <c r="CE245" s="73" t="str">
        <f>IF(CF245="","",MAX(CE$10:$CE244)+1)</f>
        <v/>
      </c>
      <c r="CF245" t="str">
        <f t="shared" si="1314"/>
        <v/>
      </c>
      <c r="CG245" s="22" t="str">
        <f>IF(CH245="","",MAX($CG$10:CG244)+1)</f>
        <v/>
      </c>
      <c r="CH245" s="22" t="str">
        <f t="shared" si="1315"/>
        <v/>
      </c>
      <c r="CI245" s="22" t="str">
        <f>IF(CJ245="","",MAX($CI$10:CI244)+1)</f>
        <v/>
      </c>
      <c r="CJ245" s="22" t="str">
        <f t="shared" si="1316"/>
        <v/>
      </c>
    </row>
    <row r="246" spans="2:88">
      <c r="B246" s="39"/>
      <c r="C246" s="3"/>
      <c r="D246" s="3" t="str">
        <f t="shared" si="1301"/>
        <v/>
      </c>
      <c r="E246" s="40"/>
      <c r="F246" s="40"/>
      <c r="G246" s="40">
        <f t="shared" si="1317"/>
        <v>0</v>
      </c>
      <c r="H246" s="3">
        <v>80</v>
      </c>
      <c r="I246" s="3" t="str">
        <f t="shared" si="1302"/>
        <v/>
      </c>
      <c r="J246" s="33"/>
      <c r="K246" s="3"/>
      <c r="L246" s="41"/>
      <c r="M246" s="41"/>
      <c r="N246" s="41"/>
      <c r="O246" s="41"/>
      <c r="P246" s="41"/>
      <c r="Q246" s="41"/>
      <c r="R246" s="41"/>
      <c r="S246" s="41"/>
      <c r="T246" s="3" t="s">
        <v>645</v>
      </c>
      <c r="U246" s="3" t="str">
        <f t="shared" si="1303"/>
        <v/>
      </c>
      <c r="V246" s="41">
        <v>1</v>
      </c>
      <c r="W246" s="41">
        <f t="shared" si="1318"/>
        <v>0</v>
      </c>
      <c r="X246" s="3">
        <v>0</v>
      </c>
      <c r="Y246" s="3" t="str">
        <f t="shared" si="1304"/>
        <v/>
      </c>
      <c r="Z246" s="3"/>
      <c r="AA246" s="39" t="str">
        <f t="shared" si="1319"/>
        <v/>
      </c>
      <c r="AC246" s="46"/>
      <c r="AD246" s="7"/>
      <c r="AE246" s="3" t="str">
        <f t="shared" si="1305"/>
        <v/>
      </c>
      <c r="AF246" s="47">
        <f t="shared" si="1360"/>
        <v>0</v>
      </c>
      <c r="AG246" s="46"/>
      <c r="AH246" s="7"/>
      <c r="AI246" s="3" t="str">
        <f t="shared" si="1306"/>
        <v/>
      </c>
      <c r="AJ246" s="47">
        <f t="shared" si="1361"/>
        <v>0</v>
      </c>
      <c r="AK246" s="53">
        <f t="shared" si="1362"/>
        <v>0</v>
      </c>
      <c r="AL246" s="53">
        <f t="shared" si="1363"/>
        <v>0</v>
      </c>
      <c r="AN246" s="56">
        <f t="shared" si="1307"/>
        <v>0</v>
      </c>
      <c r="AP246" t="str">
        <f t="shared" si="1320"/>
        <v/>
      </c>
      <c r="AQ246" t="str">
        <f t="shared" si="1321"/>
        <v/>
      </c>
      <c r="AR246" t="str">
        <f t="shared" si="1322"/>
        <v/>
      </c>
      <c r="AS246" t="str">
        <f t="shared" si="1323"/>
        <v/>
      </c>
      <c r="AT246" t="str">
        <f t="shared" si="1324"/>
        <v/>
      </c>
      <c r="AU246" t="str">
        <f t="shared" si="1325"/>
        <v/>
      </c>
      <c r="AV246" t="str">
        <f t="shared" si="1326"/>
        <v/>
      </c>
      <c r="AW246" t="str">
        <f t="shared" si="1327"/>
        <v xml:space="preserve">                              </v>
      </c>
      <c r="AX246" s="24">
        <f t="shared" si="1328"/>
        <v>0</v>
      </c>
      <c r="AY246" s="65" t="str">
        <f t="shared" si="1329"/>
        <v>000000000000000</v>
      </c>
      <c r="AZ246" s="24">
        <f t="shared" si="1330"/>
        <v>0</v>
      </c>
      <c r="BA246" s="65" t="str">
        <f t="shared" si="1329"/>
        <v>000000000000000</v>
      </c>
      <c r="BB246" s="24">
        <f t="shared" si="1331"/>
        <v>0</v>
      </c>
      <c r="BC246" s="65" t="str">
        <f t="shared" ref="BC246" si="1604">IF(BB246&lt;0,SUBSTITUTE(TEXT(BB246,"000000000000,00"),",",""),SUBSTITUTE(TEXT(BB246,"0000000000000,00"),",",""))</f>
        <v>000000000000000</v>
      </c>
      <c r="BD246" s="24">
        <f t="shared" si="1333"/>
        <v>0</v>
      </c>
      <c r="BE246" s="65" t="str">
        <f t="shared" ref="BE246" si="1605">IF(BD246&lt;0,SUBSTITUTE(TEXT(BD246,"000000000000,00"),",",""),SUBSTITUTE(TEXT(BD246,"0000000000000,00"),",",""))</f>
        <v>000000000000000</v>
      </c>
      <c r="BF246" s="24">
        <f t="shared" si="1335"/>
        <v>0</v>
      </c>
      <c r="BG246" s="65" t="str">
        <f t="shared" ref="BG246" si="1606">IF(BF246&lt;0,SUBSTITUTE(TEXT(BF246,"000000000000,00"),",",""),SUBSTITUTE(TEXT(BF246,"0000000000000,00"),",",""))</f>
        <v>000000000000000</v>
      </c>
      <c r="BH246" s="24">
        <f t="shared" si="1337"/>
        <v>0</v>
      </c>
      <c r="BI246" s="65" t="str">
        <f t="shared" ref="BI246" si="1607">IF(BH246&lt;0,SUBSTITUTE(TEXT(BH246,"000000000000,00"),",",""),SUBSTITUTE(TEXT(BH246,"0000000000000,00"),",",""))</f>
        <v>000000000000000</v>
      </c>
      <c r="BJ246" s="24">
        <f t="shared" si="1339"/>
        <v>0</v>
      </c>
      <c r="BK246" s="65" t="str">
        <f t="shared" ref="BK246" si="1608">IF(BJ246&lt;0,SUBSTITUTE(TEXT(BJ246,"000000000000,00"),",",""),SUBSTITUTE(TEXT(BJ246,"0000000000000,00"),",",""))</f>
        <v>000000000000000</v>
      </c>
      <c r="BL246" s="24">
        <f t="shared" si="1341"/>
        <v>0</v>
      </c>
      <c r="BM246" s="65" t="str">
        <f t="shared" ref="BM246" si="1609">IF(BL246&lt;0,SUBSTITUTE(TEXT(BL246,"000000000000,00"),",",""),SUBSTITUTE(TEXT(BL246,"0000000000000,00"),",",""))</f>
        <v>000000000000000</v>
      </c>
      <c r="BN246" t="str">
        <f t="shared" si="1343"/>
        <v>PES</v>
      </c>
      <c r="BO246" t="str">
        <f t="shared" si="1344"/>
        <v>0001000000</v>
      </c>
      <c r="BP246">
        <f t="shared" si="1345"/>
        <v>0</v>
      </c>
      <c r="BQ246">
        <f t="shared" si="1346"/>
        <v>0</v>
      </c>
      <c r="BR246" s="24">
        <f t="shared" si="1347"/>
        <v>0</v>
      </c>
      <c r="BS246" s="65" t="str">
        <f t="shared" si="1348"/>
        <v>000000000000000</v>
      </c>
      <c r="BT246" t="str">
        <f t="shared" si="1349"/>
        <v>00000000</v>
      </c>
      <c r="BU246" s="24">
        <f t="shared" si="1350"/>
        <v>0</v>
      </c>
      <c r="BV246" s="65" t="str">
        <f t="shared" si="1351"/>
        <v/>
      </c>
      <c r="BW246" s="69" t="str">
        <f t="shared" si="1352"/>
        <v/>
      </c>
      <c r="BX246" s="24">
        <f t="shared" si="1353"/>
        <v>0</v>
      </c>
      <c r="BY246" s="65" t="str">
        <f t="shared" si="1354"/>
        <v/>
      </c>
      <c r="BZ246" s="24">
        <f t="shared" si="1355"/>
        <v>0</v>
      </c>
      <c r="CA246" s="65" t="str">
        <f t="shared" si="1356"/>
        <v/>
      </c>
      <c r="CB246" s="69" t="str">
        <f t="shared" si="1357"/>
        <v/>
      </c>
      <c r="CC246" s="24">
        <f t="shared" si="1358"/>
        <v>0</v>
      </c>
      <c r="CD246" s="65" t="str">
        <f t="shared" si="1359"/>
        <v/>
      </c>
      <c r="CE246" s="73" t="str">
        <f>IF(CF246="","",MAX(CE$10:$CE245)+1)</f>
        <v/>
      </c>
      <c r="CF246" t="str">
        <f t="shared" si="1314"/>
        <v/>
      </c>
      <c r="CG246" s="22" t="str">
        <f>IF(CH246="","",MAX($CG$10:CG245)+1)</f>
        <v/>
      </c>
      <c r="CH246" s="22" t="str">
        <f t="shared" si="1315"/>
        <v/>
      </c>
      <c r="CI246" s="22" t="str">
        <f>IF(CJ246="","",MAX($CI$10:CI245)+1)</f>
        <v/>
      </c>
      <c r="CJ246" s="22" t="str">
        <f t="shared" si="1316"/>
        <v/>
      </c>
    </row>
    <row r="247" spans="2:88">
      <c r="B247" s="39"/>
      <c r="C247" s="3"/>
      <c r="D247" s="3" t="str">
        <f t="shared" si="1301"/>
        <v/>
      </c>
      <c r="E247" s="40"/>
      <c r="F247" s="40"/>
      <c r="G247" s="40">
        <f t="shared" si="1317"/>
        <v>0</v>
      </c>
      <c r="H247" s="3">
        <v>80</v>
      </c>
      <c r="I247" s="3" t="str">
        <f t="shared" si="1302"/>
        <v/>
      </c>
      <c r="J247" s="33"/>
      <c r="K247" s="3"/>
      <c r="L247" s="41"/>
      <c r="M247" s="41"/>
      <c r="N247" s="41"/>
      <c r="O247" s="41"/>
      <c r="P247" s="41"/>
      <c r="Q247" s="41"/>
      <c r="R247" s="41"/>
      <c r="S247" s="41"/>
      <c r="T247" s="3" t="s">
        <v>645</v>
      </c>
      <c r="U247" s="3" t="str">
        <f t="shared" si="1303"/>
        <v/>
      </c>
      <c r="V247" s="41">
        <v>1</v>
      </c>
      <c r="W247" s="41">
        <f t="shared" si="1318"/>
        <v>0</v>
      </c>
      <c r="X247" s="3">
        <v>0</v>
      </c>
      <c r="Y247" s="3" t="str">
        <f t="shared" si="1304"/>
        <v/>
      </c>
      <c r="Z247" s="3"/>
      <c r="AA247" s="39" t="str">
        <f t="shared" si="1319"/>
        <v/>
      </c>
      <c r="AC247" s="46"/>
      <c r="AD247" s="7"/>
      <c r="AE247" s="3" t="str">
        <f t="shared" si="1305"/>
        <v/>
      </c>
      <c r="AF247" s="47">
        <f t="shared" si="1360"/>
        <v>0</v>
      </c>
      <c r="AG247" s="46"/>
      <c r="AH247" s="7"/>
      <c r="AI247" s="3" t="str">
        <f t="shared" si="1306"/>
        <v/>
      </c>
      <c r="AJ247" s="47">
        <f t="shared" si="1361"/>
        <v>0</v>
      </c>
      <c r="AK247" s="53">
        <f t="shared" si="1362"/>
        <v>0</v>
      </c>
      <c r="AL247" s="53">
        <f t="shared" si="1363"/>
        <v>0</v>
      </c>
      <c r="AN247" s="56">
        <f t="shared" si="1307"/>
        <v>0</v>
      </c>
      <c r="AP247" t="str">
        <f t="shared" si="1320"/>
        <v/>
      </c>
      <c r="AQ247" t="str">
        <f t="shared" si="1321"/>
        <v/>
      </c>
      <c r="AR247" t="str">
        <f t="shared" si="1322"/>
        <v/>
      </c>
      <c r="AS247" t="str">
        <f t="shared" si="1323"/>
        <v/>
      </c>
      <c r="AT247" t="str">
        <f t="shared" si="1324"/>
        <v/>
      </c>
      <c r="AU247" t="str">
        <f t="shared" si="1325"/>
        <v/>
      </c>
      <c r="AV247" t="str">
        <f t="shared" si="1326"/>
        <v/>
      </c>
      <c r="AW247" t="str">
        <f t="shared" si="1327"/>
        <v xml:space="preserve">                              </v>
      </c>
      <c r="AX247" s="24">
        <f t="shared" si="1328"/>
        <v>0</v>
      </c>
      <c r="AY247" s="65" t="str">
        <f t="shared" si="1329"/>
        <v>000000000000000</v>
      </c>
      <c r="AZ247" s="24">
        <f t="shared" si="1330"/>
        <v>0</v>
      </c>
      <c r="BA247" s="65" t="str">
        <f t="shared" si="1329"/>
        <v>000000000000000</v>
      </c>
      <c r="BB247" s="24">
        <f t="shared" si="1331"/>
        <v>0</v>
      </c>
      <c r="BC247" s="65" t="str">
        <f t="shared" ref="BC247" si="1610">IF(BB247&lt;0,SUBSTITUTE(TEXT(BB247,"000000000000,00"),",",""),SUBSTITUTE(TEXT(BB247,"0000000000000,00"),",",""))</f>
        <v>000000000000000</v>
      </c>
      <c r="BD247" s="24">
        <f t="shared" si="1333"/>
        <v>0</v>
      </c>
      <c r="BE247" s="65" t="str">
        <f t="shared" ref="BE247" si="1611">IF(BD247&lt;0,SUBSTITUTE(TEXT(BD247,"000000000000,00"),",",""),SUBSTITUTE(TEXT(BD247,"0000000000000,00"),",",""))</f>
        <v>000000000000000</v>
      </c>
      <c r="BF247" s="24">
        <f t="shared" si="1335"/>
        <v>0</v>
      </c>
      <c r="BG247" s="65" t="str">
        <f t="shared" ref="BG247" si="1612">IF(BF247&lt;0,SUBSTITUTE(TEXT(BF247,"000000000000,00"),",",""),SUBSTITUTE(TEXT(BF247,"0000000000000,00"),",",""))</f>
        <v>000000000000000</v>
      </c>
      <c r="BH247" s="24">
        <f t="shared" si="1337"/>
        <v>0</v>
      </c>
      <c r="BI247" s="65" t="str">
        <f t="shared" ref="BI247" si="1613">IF(BH247&lt;0,SUBSTITUTE(TEXT(BH247,"000000000000,00"),",",""),SUBSTITUTE(TEXT(BH247,"0000000000000,00"),",",""))</f>
        <v>000000000000000</v>
      </c>
      <c r="BJ247" s="24">
        <f t="shared" si="1339"/>
        <v>0</v>
      </c>
      <c r="BK247" s="65" t="str">
        <f t="shared" ref="BK247" si="1614">IF(BJ247&lt;0,SUBSTITUTE(TEXT(BJ247,"000000000000,00"),",",""),SUBSTITUTE(TEXT(BJ247,"0000000000000,00"),",",""))</f>
        <v>000000000000000</v>
      </c>
      <c r="BL247" s="24">
        <f t="shared" si="1341"/>
        <v>0</v>
      </c>
      <c r="BM247" s="65" t="str">
        <f t="shared" ref="BM247" si="1615">IF(BL247&lt;0,SUBSTITUTE(TEXT(BL247,"000000000000,00"),",",""),SUBSTITUTE(TEXT(BL247,"0000000000000,00"),",",""))</f>
        <v>000000000000000</v>
      </c>
      <c r="BN247" t="str">
        <f t="shared" si="1343"/>
        <v>PES</v>
      </c>
      <c r="BO247" t="str">
        <f t="shared" si="1344"/>
        <v>0001000000</v>
      </c>
      <c r="BP247">
        <f t="shared" si="1345"/>
        <v>0</v>
      </c>
      <c r="BQ247">
        <f t="shared" si="1346"/>
        <v>0</v>
      </c>
      <c r="BR247" s="24">
        <f t="shared" si="1347"/>
        <v>0</v>
      </c>
      <c r="BS247" s="65" t="str">
        <f t="shared" si="1348"/>
        <v>000000000000000</v>
      </c>
      <c r="BT247" t="str">
        <f t="shared" si="1349"/>
        <v>00000000</v>
      </c>
      <c r="BU247" s="24">
        <f t="shared" si="1350"/>
        <v>0</v>
      </c>
      <c r="BV247" s="65" t="str">
        <f t="shared" si="1351"/>
        <v/>
      </c>
      <c r="BW247" s="69" t="str">
        <f t="shared" si="1352"/>
        <v/>
      </c>
      <c r="BX247" s="24">
        <f t="shared" si="1353"/>
        <v>0</v>
      </c>
      <c r="BY247" s="65" t="str">
        <f t="shared" si="1354"/>
        <v/>
      </c>
      <c r="BZ247" s="24">
        <f t="shared" si="1355"/>
        <v>0</v>
      </c>
      <c r="CA247" s="65" t="str">
        <f t="shared" si="1356"/>
        <v/>
      </c>
      <c r="CB247" s="69" t="str">
        <f t="shared" si="1357"/>
        <v/>
      </c>
      <c r="CC247" s="24">
        <f t="shared" si="1358"/>
        <v>0</v>
      </c>
      <c r="CD247" s="65" t="str">
        <f t="shared" si="1359"/>
        <v/>
      </c>
      <c r="CE247" s="73" t="str">
        <f>IF(CF247="","",MAX(CE$10:$CE246)+1)</f>
        <v/>
      </c>
      <c r="CF247" t="str">
        <f t="shared" si="1314"/>
        <v/>
      </c>
      <c r="CG247" s="22" t="str">
        <f>IF(CH247="","",MAX($CG$10:CG246)+1)</f>
        <v/>
      </c>
      <c r="CH247" s="22" t="str">
        <f t="shared" si="1315"/>
        <v/>
      </c>
      <c r="CI247" s="22" t="str">
        <f>IF(CJ247="","",MAX($CI$10:CI246)+1)</f>
        <v/>
      </c>
      <c r="CJ247" s="22" t="str">
        <f t="shared" si="1316"/>
        <v/>
      </c>
    </row>
    <row r="248" spans="2:88">
      <c r="B248" s="39"/>
      <c r="C248" s="3"/>
      <c r="D248" s="3" t="str">
        <f t="shared" si="1301"/>
        <v/>
      </c>
      <c r="E248" s="40"/>
      <c r="F248" s="40"/>
      <c r="G248" s="40">
        <f t="shared" si="1317"/>
        <v>0</v>
      </c>
      <c r="H248" s="3">
        <v>80</v>
      </c>
      <c r="I248" s="3" t="str">
        <f t="shared" si="1302"/>
        <v/>
      </c>
      <c r="J248" s="33"/>
      <c r="K248" s="3"/>
      <c r="L248" s="41"/>
      <c r="M248" s="41"/>
      <c r="N248" s="41"/>
      <c r="O248" s="41"/>
      <c r="P248" s="41"/>
      <c r="Q248" s="41"/>
      <c r="R248" s="41"/>
      <c r="S248" s="41"/>
      <c r="T248" s="3" t="s">
        <v>645</v>
      </c>
      <c r="U248" s="3" t="str">
        <f t="shared" si="1303"/>
        <v/>
      </c>
      <c r="V248" s="41">
        <v>1</v>
      </c>
      <c r="W248" s="41">
        <f t="shared" si="1318"/>
        <v>0</v>
      </c>
      <c r="X248" s="3">
        <v>0</v>
      </c>
      <c r="Y248" s="3" t="str">
        <f t="shared" si="1304"/>
        <v/>
      </c>
      <c r="Z248" s="3"/>
      <c r="AA248" s="39" t="str">
        <f t="shared" si="1319"/>
        <v/>
      </c>
      <c r="AC248" s="46"/>
      <c r="AD248" s="7"/>
      <c r="AE248" s="3" t="str">
        <f t="shared" si="1305"/>
        <v/>
      </c>
      <c r="AF248" s="47">
        <f t="shared" si="1360"/>
        <v>0</v>
      </c>
      <c r="AG248" s="46"/>
      <c r="AH248" s="7"/>
      <c r="AI248" s="3" t="str">
        <f t="shared" si="1306"/>
        <v/>
      </c>
      <c r="AJ248" s="47">
        <f t="shared" si="1361"/>
        <v>0</v>
      </c>
      <c r="AK248" s="53">
        <f t="shared" si="1362"/>
        <v>0</v>
      </c>
      <c r="AL248" s="53">
        <f t="shared" si="1363"/>
        <v>0</v>
      </c>
      <c r="AN248" s="56">
        <f t="shared" si="1307"/>
        <v>0</v>
      </c>
      <c r="AP248" t="str">
        <f t="shared" si="1320"/>
        <v/>
      </c>
      <c r="AQ248" t="str">
        <f t="shared" si="1321"/>
        <v/>
      </c>
      <c r="AR248" t="str">
        <f t="shared" si="1322"/>
        <v/>
      </c>
      <c r="AS248" t="str">
        <f t="shared" si="1323"/>
        <v/>
      </c>
      <c r="AT248" t="str">
        <f t="shared" si="1324"/>
        <v/>
      </c>
      <c r="AU248" t="str">
        <f t="shared" si="1325"/>
        <v/>
      </c>
      <c r="AV248" t="str">
        <f t="shared" si="1326"/>
        <v/>
      </c>
      <c r="AW248" t="str">
        <f t="shared" si="1327"/>
        <v xml:space="preserve">                              </v>
      </c>
      <c r="AX248" s="24">
        <f t="shared" si="1328"/>
        <v>0</v>
      </c>
      <c r="AY248" s="65" t="str">
        <f t="shared" si="1329"/>
        <v>000000000000000</v>
      </c>
      <c r="AZ248" s="24">
        <f t="shared" si="1330"/>
        <v>0</v>
      </c>
      <c r="BA248" s="65" t="str">
        <f t="shared" si="1329"/>
        <v>000000000000000</v>
      </c>
      <c r="BB248" s="24">
        <f t="shared" si="1331"/>
        <v>0</v>
      </c>
      <c r="BC248" s="65" t="str">
        <f t="shared" ref="BC248" si="1616">IF(BB248&lt;0,SUBSTITUTE(TEXT(BB248,"000000000000,00"),",",""),SUBSTITUTE(TEXT(BB248,"0000000000000,00"),",",""))</f>
        <v>000000000000000</v>
      </c>
      <c r="BD248" s="24">
        <f t="shared" si="1333"/>
        <v>0</v>
      </c>
      <c r="BE248" s="65" t="str">
        <f t="shared" ref="BE248" si="1617">IF(BD248&lt;0,SUBSTITUTE(TEXT(BD248,"000000000000,00"),",",""),SUBSTITUTE(TEXT(BD248,"0000000000000,00"),",",""))</f>
        <v>000000000000000</v>
      </c>
      <c r="BF248" s="24">
        <f t="shared" si="1335"/>
        <v>0</v>
      </c>
      <c r="BG248" s="65" t="str">
        <f t="shared" ref="BG248" si="1618">IF(BF248&lt;0,SUBSTITUTE(TEXT(BF248,"000000000000,00"),",",""),SUBSTITUTE(TEXT(BF248,"0000000000000,00"),",",""))</f>
        <v>000000000000000</v>
      </c>
      <c r="BH248" s="24">
        <f t="shared" si="1337"/>
        <v>0</v>
      </c>
      <c r="BI248" s="65" t="str">
        <f t="shared" ref="BI248" si="1619">IF(BH248&lt;0,SUBSTITUTE(TEXT(BH248,"000000000000,00"),",",""),SUBSTITUTE(TEXT(BH248,"0000000000000,00"),",",""))</f>
        <v>000000000000000</v>
      </c>
      <c r="BJ248" s="24">
        <f t="shared" si="1339"/>
        <v>0</v>
      </c>
      <c r="BK248" s="65" t="str">
        <f t="shared" ref="BK248" si="1620">IF(BJ248&lt;0,SUBSTITUTE(TEXT(BJ248,"000000000000,00"),",",""),SUBSTITUTE(TEXT(BJ248,"0000000000000,00"),",",""))</f>
        <v>000000000000000</v>
      </c>
      <c r="BL248" s="24">
        <f t="shared" si="1341"/>
        <v>0</v>
      </c>
      <c r="BM248" s="65" t="str">
        <f t="shared" ref="BM248" si="1621">IF(BL248&lt;0,SUBSTITUTE(TEXT(BL248,"000000000000,00"),",",""),SUBSTITUTE(TEXT(BL248,"0000000000000,00"),",",""))</f>
        <v>000000000000000</v>
      </c>
      <c r="BN248" t="str">
        <f t="shared" si="1343"/>
        <v>PES</v>
      </c>
      <c r="BO248" t="str">
        <f t="shared" si="1344"/>
        <v>0001000000</v>
      </c>
      <c r="BP248">
        <f t="shared" si="1345"/>
        <v>0</v>
      </c>
      <c r="BQ248">
        <f t="shared" si="1346"/>
        <v>0</v>
      </c>
      <c r="BR248" s="24">
        <f t="shared" si="1347"/>
        <v>0</v>
      </c>
      <c r="BS248" s="65" t="str">
        <f t="shared" si="1348"/>
        <v>000000000000000</v>
      </c>
      <c r="BT248" t="str">
        <f t="shared" si="1349"/>
        <v>00000000</v>
      </c>
      <c r="BU248" s="24">
        <f t="shared" si="1350"/>
        <v>0</v>
      </c>
      <c r="BV248" s="65" t="str">
        <f t="shared" si="1351"/>
        <v/>
      </c>
      <c r="BW248" s="69" t="str">
        <f t="shared" si="1352"/>
        <v/>
      </c>
      <c r="BX248" s="24">
        <f t="shared" si="1353"/>
        <v>0</v>
      </c>
      <c r="BY248" s="65" t="str">
        <f t="shared" si="1354"/>
        <v/>
      </c>
      <c r="BZ248" s="24">
        <f t="shared" si="1355"/>
        <v>0</v>
      </c>
      <c r="CA248" s="65" t="str">
        <f t="shared" si="1356"/>
        <v/>
      </c>
      <c r="CB248" s="69" t="str">
        <f t="shared" si="1357"/>
        <v/>
      </c>
      <c r="CC248" s="24">
        <f t="shared" si="1358"/>
        <v>0</v>
      </c>
      <c r="CD248" s="65" t="str">
        <f t="shared" si="1359"/>
        <v/>
      </c>
      <c r="CE248" s="73" t="str">
        <f>IF(CF248="","",MAX(CE$10:$CE247)+1)</f>
        <v/>
      </c>
      <c r="CF248" t="str">
        <f t="shared" si="1314"/>
        <v/>
      </c>
      <c r="CG248" s="22" t="str">
        <f>IF(CH248="","",MAX($CG$10:CG247)+1)</f>
        <v/>
      </c>
      <c r="CH248" s="22" t="str">
        <f t="shared" si="1315"/>
        <v/>
      </c>
      <c r="CI248" s="22" t="str">
        <f>IF(CJ248="","",MAX($CI$10:CI247)+1)</f>
        <v/>
      </c>
      <c r="CJ248" s="22" t="str">
        <f t="shared" si="1316"/>
        <v/>
      </c>
    </row>
    <row r="249" spans="2:88">
      <c r="B249" s="39"/>
      <c r="C249" s="3"/>
      <c r="D249" s="3" t="str">
        <f t="shared" si="1301"/>
        <v/>
      </c>
      <c r="E249" s="40"/>
      <c r="F249" s="40"/>
      <c r="G249" s="40">
        <f t="shared" si="1317"/>
        <v>0</v>
      </c>
      <c r="H249" s="3">
        <v>80</v>
      </c>
      <c r="I249" s="3" t="str">
        <f t="shared" si="1302"/>
        <v/>
      </c>
      <c r="J249" s="33"/>
      <c r="K249" s="3"/>
      <c r="L249" s="41"/>
      <c r="M249" s="41"/>
      <c r="N249" s="41"/>
      <c r="O249" s="41"/>
      <c r="P249" s="41"/>
      <c r="Q249" s="41"/>
      <c r="R249" s="41"/>
      <c r="S249" s="41"/>
      <c r="T249" s="3" t="s">
        <v>645</v>
      </c>
      <c r="U249" s="3" t="str">
        <f t="shared" si="1303"/>
        <v/>
      </c>
      <c r="V249" s="41">
        <v>1</v>
      </c>
      <c r="W249" s="41">
        <f t="shared" si="1318"/>
        <v>0</v>
      </c>
      <c r="X249" s="3">
        <v>0</v>
      </c>
      <c r="Y249" s="3" t="str">
        <f t="shared" si="1304"/>
        <v/>
      </c>
      <c r="Z249" s="3"/>
      <c r="AA249" s="39" t="str">
        <f t="shared" si="1319"/>
        <v/>
      </c>
      <c r="AC249" s="46"/>
      <c r="AD249" s="7"/>
      <c r="AE249" s="3" t="str">
        <f t="shared" si="1305"/>
        <v/>
      </c>
      <c r="AF249" s="47">
        <f t="shared" si="1360"/>
        <v>0</v>
      </c>
      <c r="AG249" s="46"/>
      <c r="AH249" s="7"/>
      <c r="AI249" s="3" t="str">
        <f t="shared" si="1306"/>
        <v/>
      </c>
      <c r="AJ249" s="47">
        <f t="shared" si="1361"/>
        <v>0</v>
      </c>
      <c r="AK249" s="53">
        <f t="shared" si="1362"/>
        <v>0</v>
      </c>
      <c r="AL249" s="53">
        <f t="shared" si="1363"/>
        <v>0</v>
      </c>
      <c r="AN249" s="56">
        <f t="shared" si="1307"/>
        <v>0</v>
      </c>
      <c r="AP249" t="str">
        <f t="shared" si="1320"/>
        <v/>
      </c>
      <c r="AQ249" t="str">
        <f t="shared" si="1321"/>
        <v/>
      </c>
      <c r="AR249" t="str">
        <f t="shared" si="1322"/>
        <v/>
      </c>
      <c r="AS249" t="str">
        <f t="shared" si="1323"/>
        <v/>
      </c>
      <c r="AT249" t="str">
        <f t="shared" si="1324"/>
        <v/>
      </c>
      <c r="AU249" t="str">
        <f t="shared" si="1325"/>
        <v/>
      </c>
      <c r="AV249" t="str">
        <f t="shared" si="1326"/>
        <v/>
      </c>
      <c r="AW249" t="str">
        <f t="shared" si="1327"/>
        <v xml:space="preserve">                              </v>
      </c>
      <c r="AX249" s="24">
        <f t="shared" si="1328"/>
        <v>0</v>
      </c>
      <c r="AY249" s="65" t="str">
        <f t="shared" si="1329"/>
        <v>000000000000000</v>
      </c>
      <c r="AZ249" s="24">
        <f t="shared" si="1330"/>
        <v>0</v>
      </c>
      <c r="BA249" s="65" t="str">
        <f t="shared" si="1329"/>
        <v>000000000000000</v>
      </c>
      <c r="BB249" s="24">
        <f t="shared" si="1331"/>
        <v>0</v>
      </c>
      <c r="BC249" s="65" t="str">
        <f t="shared" ref="BC249" si="1622">IF(BB249&lt;0,SUBSTITUTE(TEXT(BB249,"000000000000,00"),",",""),SUBSTITUTE(TEXT(BB249,"0000000000000,00"),",",""))</f>
        <v>000000000000000</v>
      </c>
      <c r="BD249" s="24">
        <f t="shared" si="1333"/>
        <v>0</v>
      </c>
      <c r="BE249" s="65" t="str">
        <f t="shared" ref="BE249" si="1623">IF(BD249&lt;0,SUBSTITUTE(TEXT(BD249,"000000000000,00"),",",""),SUBSTITUTE(TEXT(BD249,"0000000000000,00"),",",""))</f>
        <v>000000000000000</v>
      </c>
      <c r="BF249" s="24">
        <f t="shared" si="1335"/>
        <v>0</v>
      </c>
      <c r="BG249" s="65" t="str">
        <f t="shared" ref="BG249" si="1624">IF(BF249&lt;0,SUBSTITUTE(TEXT(BF249,"000000000000,00"),",",""),SUBSTITUTE(TEXT(BF249,"0000000000000,00"),",",""))</f>
        <v>000000000000000</v>
      </c>
      <c r="BH249" s="24">
        <f t="shared" si="1337"/>
        <v>0</v>
      </c>
      <c r="BI249" s="65" t="str">
        <f t="shared" ref="BI249" si="1625">IF(BH249&lt;0,SUBSTITUTE(TEXT(BH249,"000000000000,00"),",",""),SUBSTITUTE(TEXT(BH249,"0000000000000,00"),",",""))</f>
        <v>000000000000000</v>
      </c>
      <c r="BJ249" s="24">
        <f t="shared" si="1339"/>
        <v>0</v>
      </c>
      <c r="BK249" s="65" t="str">
        <f t="shared" ref="BK249" si="1626">IF(BJ249&lt;0,SUBSTITUTE(TEXT(BJ249,"000000000000,00"),",",""),SUBSTITUTE(TEXT(BJ249,"0000000000000,00"),",",""))</f>
        <v>000000000000000</v>
      </c>
      <c r="BL249" s="24">
        <f t="shared" si="1341"/>
        <v>0</v>
      </c>
      <c r="BM249" s="65" t="str">
        <f t="shared" ref="BM249" si="1627">IF(BL249&lt;0,SUBSTITUTE(TEXT(BL249,"000000000000,00"),",",""),SUBSTITUTE(TEXT(BL249,"0000000000000,00"),",",""))</f>
        <v>000000000000000</v>
      </c>
      <c r="BN249" t="str">
        <f t="shared" si="1343"/>
        <v>PES</v>
      </c>
      <c r="BO249" t="str">
        <f t="shared" si="1344"/>
        <v>0001000000</v>
      </c>
      <c r="BP249">
        <f t="shared" si="1345"/>
        <v>0</v>
      </c>
      <c r="BQ249">
        <f t="shared" si="1346"/>
        <v>0</v>
      </c>
      <c r="BR249" s="24">
        <f t="shared" si="1347"/>
        <v>0</v>
      </c>
      <c r="BS249" s="65" t="str">
        <f t="shared" si="1348"/>
        <v>000000000000000</v>
      </c>
      <c r="BT249" t="str">
        <f t="shared" si="1349"/>
        <v>00000000</v>
      </c>
      <c r="BU249" s="24">
        <f t="shared" si="1350"/>
        <v>0</v>
      </c>
      <c r="BV249" s="65" t="str">
        <f t="shared" si="1351"/>
        <v/>
      </c>
      <c r="BW249" s="69" t="str">
        <f t="shared" si="1352"/>
        <v/>
      </c>
      <c r="BX249" s="24">
        <f t="shared" si="1353"/>
        <v>0</v>
      </c>
      <c r="BY249" s="65" t="str">
        <f t="shared" si="1354"/>
        <v/>
      </c>
      <c r="BZ249" s="24">
        <f t="shared" si="1355"/>
        <v>0</v>
      </c>
      <c r="CA249" s="65" t="str">
        <f t="shared" si="1356"/>
        <v/>
      </c>
      <c r="CB249" s="69" t="str">
        <f t="shared" si="1357"/>
        <v/>
      </c>
      <c r="CC249" s="24">
        <f t="shared" si="1358"/>
        <v>0</v>
      </c>
      <c r="CD249" s="65" t="str">
        <f t="shared" si="1359"/>
        <v/>
      </c>
      <c r="CE249" s="73" t="str">
        <f>IF(CF249="","",MAX(CE$10:$CE248)+1)</f>
        <v/>
      </c>
      <c r="CF249" t="str">
        <f t="shared" si="1314"/>
        <v/>
      </c>
      <c r="CG249" s="22" t="str">
        <f>IF(CH249="","",MAX($CG$10:CG248)+1)</f>
        <v/>
      </c>
      <c r="CH249" s="22" t="str">
        <f t="shared" si="1315"/>
        <v/>
      </c>
      <c r="CI249" s="22" t="str">
        <f>IF(CJ249="","",MAX($CI$10:CI248)+1)</f>
        <v/>
      </c>
      <c r="CJ249" s="22" t="str">
        <f t="shared" si="1316"/>
        <v/>
      </c>
    </row>
    <row r="250" spans="2:88">
      <c r="B250" s="39"/>
      <c r="C250" s="3"/>
      <c r="D250" s="3" t="str">
        <f t="shared" si="1301"/>
        <v/>
      </c>
      <c r="E250" s="40"/>
      <c r="F250" s="40"/>
      <c r="G250" s="40">
        <f t="shared" si="1317"/>
        <v>0</v>
      </c>
      <c r="H250" s="3">
        <v>80</v>
      </c>
      <c r="I250" s="3" t="str">
        <f t="shared" si="1302"/>
        <v/>
      </c>
      <c r="J250" s="33"/>
      <c r="K250" s="3"/>
      <c r="L250" s="41"/>
      <c r="M250" s="41"/>
      <c r="N250" s="41"/>
      <c r="O250" s="41"/>
      <c r="P250" s="41"/>
      <c r="Q250" s="41"/>
      <c r="R250" s="41"/>
      <c r="S250" s="41"/>
      <c r="T250" s="3" t="s">
        <v>645</v>
      </c>
      <c r="U250" s="3" t="str">
        <f t="shared" si="1303"/>
        <v/>
      </c>
      <c r="V250" s="41">
        <v>1</v>
      </c>
      <c r="W250" s="41">
        <f t="shared" si="1318"/>
        <v>0</v>
      </c>
      <c r="X250" s="3">
        <v>0</v>
      </c>
      <c r="Y250" s="3" t="str">
        <f t="shared" si="1304"/>
        <v/>
      </c>
      <c r="Z250" s="3"/>
      <c r="AA250" s="39" t="str">
        <f t="shared" si="1319"/>
        <v/>
      </c>
      <c r="AC250" s="46"/>
      <c r="AD250" s="7"/>
      <c r="AE250" s="3" t="str">
        <f t="shared" si="1305"/>
        <v/>
      </c>
      <c r="AF250" s="47">
        <f t="shared" si="1360"/>
        <v>0</v>
      </c>
      <c r="AG250" s="46"/>
      <c r="AH250" s="7"/>
      <c r="AI250" s="3" t="str">
        <f t="shared" si="1306"/>
        <v/>
      </c>
      <c r="AJ250" s="47">
        <f t="shared" si="1361"/>
        <v>0</v>
      </c>
      <c r="AK250" s="53">
        <f t="shared" si="1362"/>
        <v>0</v>
      </c>
      <c r="AL250" s="53">
        <f t="shared" si="1363"/>
        <v>0</v>
      </c>
      <c r="AN250" s="56">
        <f t="shared" si="1307"/>
        <v>0</v>
      </c>
      <c r="AP250" t="str">
        <f t="shared" si="1320"/>
        <v/>
      </c>
      <c r="AQ250" t="str">
        <f t="shared" si="1321"/>
        <v/>
      </c>
      <c r="AR250" t="str">
        <f t="shared" si="1322"/>
        <v/>
      </c>
      <c r="AS250" t="str">
        <f t="shared" si="1323"/>
        <v/>
      </c>
      <c r="AT250" t="str">
        <f t="shared" si="1324"/>
        <v/>
      </c>
      <c r="AU250" t="str">
        <f t="shared" si="1325"/>
        <v/>
      </c>
      <c r="AV250" t="str">
        <f t="shared" si="1326"/>
        <v/>
      </c>
      <c r="AW250" t="str">
        <f t="shared" si="1327"/>
        <v xml:space="preserve">                              </v>
      </c>
      <c r="AX250" s="24">
        <f t="shared" si="1328"/>
        <v>0</v>
      </c>
      <c r="AY250" s="65" t="str">
        <f t="shared" si="1329"/>
        <v>000000000000000</v>
      </c>
      <c r="AZ250" s="24">
        <f t="shared" si="1330"/>
        <v>0</v>
      </c>
      <c r="BA250" s="65" t="str">
        <f t="shared" si="1329"/>
        <v>000000000000000</v>
      </c>
      <c r="BB250" s="24">
        <f t="shared" si="1331"/>
        <v>0</v>
      </c>
      <c r="BC250" s="65" t="str">
        <f t="shared" ref="BC250" si="1628">IF(BB250&lt;0,SUBSTITUTE(TEXT(BB250,"000000000000,00"),",",""),SUBSTITUTE(TEXT(BB250,"0000000000000,00"),",",""))</f>
        <v>000000000000000</v>
      </c>
      <c r="BD250" s="24">
        <f t="shared" si="1333"/>
        <v>0</v>
      </c>
      <c r="BE250" s="65" t="str">
        <f t="shared" ref="BE250" si="1629">IF(BD250&lt;0,SUBSTITUTE(TEXT(BD250,"000000000000,00"),",",""),SUBSTITUTE(TEXT(BD250,"0000000000000,00"),",",""))</f>
        <v>000000000000000</v>
      </c>
      <c r="BF250" s="24">
        <f t="shared" si="1335"/>
        <v>0</v>
      </c>
      <c r="BG250" s="65" t="str">
        <f t="shared" ref="BG250" si="1630">IF(BF250&lt;0,SUBSTITUTE(TEXT(BF250,"000000000000,00"),",",""),SUBSTITUTE(TEXT(BF250,"0000000000000,00"),",",""))</f>
        <v>000000000000000</v>
      </c>
      <c r="BH250" s="24">
        <f t="shared" si="1337"/>
        <v>0</v>
      </c>
      <c r="BI250" s="65" t="str">
        <f t="shared" ref="BI250" si="1631">IF(BH250&lt;0,SUBSTITUTE(TEXT(BH250,"000000000000,00"),",",""),SUBSTITUTE(TEXT(BH250,"0000000000000,00"),",",""))</f>
        <v>000000000000000</v>
      </c>
      <c r="BJ250" s="24">
        <f t="shared" si="1339"/>
        <v>0</v>
      </c>
      <c r="BK250" s="65" t="str">
        <f t="shared" ref="BK250" si="1632">IF(BJ250&lt;0,SUBSTITUTE(TEXT(BJ250,"000000000000,00"),",",""),SUBSTITUTE(TEXT(BJ250,"0000000000000,00"),",",""))</f>
        <v>000000000000000</v>
      </c>
      <c r="BL250" s="24">
        <f t="shared" si="1341"/>
        <v>0</v>
      </c>
      <c r="BM250" s="65" t="str">
        <f t="shared" ref="BM250" si="1633">IF(BL250&lt;0,SUBSTITUTE(TEXT(BL250,"000000000000,00"),",",""),SUBSTITUTE(TEXT(BL250,"0000000000000,00"),",",""))</f>
        <v>000000000000000</v>
      </c>
      <c r="BN250" t="str">
        <f t="shared" si="1343"/>
        <v>PES</v>
      </c>
      <c r="BO250" t="str">
        <f t="shared" si="1344"/>
        <v>0001000000</v>
      </c>
      <c r="BP250">
        <f t="shared" si="1345"/>
        <v>0</v>
      </c>
      <c r="BQ250">
        <f t="shared" si="1346"/>
        <v>0</v>
      </c>
      <c r="BR250" s="24">
        <f t="shared" si="1347"/>
        <v>0</v>
      </c>
      <c r="BS250" s="65" t="str">
        <f t="shared" si="1348"/>
        <v>000000000000000</v>
      </c>
      <c r="BT250" t="str">
        <f t="shared" si="1349"/>
        <v>00000000</v>
      </c>
      <c r="BU250" s="24">
        <f t="shared" si="1350"/>
        <v>0</v>
      </c>
      <c r="BV250" s="65" t="str">
        <f t="shared" si="1351"/>
        <v/>
      </c>
      <c r="BW250" s="69" t="str">
        <f t="shared" si="1352"/>
        <v/>
      </c>
      <c r="BX250" s="24">
        <f t="shared" si="1353"/>
        <v>0</v>
      </c>
      <c r="BY250" s="65" t="str">
        <f t="shared" si="1354"/>
        <v/>
      </c>
      <c r="BZ250" s="24">
        <f t="shared" si="1355"/>
        <v>0</v>
      </c>
      <c r="CA250" s="65" t="str">
        <f t="shared" si="1356"/>
        <v/>
      </c>
      <c r="CB250" s="69" t="str">
        <f t="shared" si="1357"/>
        <v/>
      </c>
      <c r="CC250" s="24">
        <f t="shared" si="1358"/>
        <v>0</v>
      </c>
      <c r="CD250" s="65" t="str">
        <f t="shared" si="1359"/>
        <v/>
      </c>
      <c r="CE250" s="73" t="str">
        <f>IF(CF250="","",MAX(CE$10:$CE249)+1)</f>
        <v/>
      </c>
      <c r="CF250" t="str">
        <f t="shared" si="1314"/>
        <v/>
      </c>
      <c r="CG250" s="22" t="str">
        <f>IF(CH250="","",MAX($CG$10:CG249)+1)</f>
        <v/>
      </c>
      <c r="CH250" s="22" t="str">
        <f t="shared" si="1315"/>
        <v/>
      </c>
      <c r="CI250" s="22" t="str">
        <f>IF(CJ250="","",MAX($CI$10:CI249)+1)</f>
        <v/>
      </c>
      <c r="CJ250" s="22" t="str">
        <f t="shared" si="1316"/>
        <v/>
      </c>
    </row>
    <row r="251" spans="2:88">
      <c r="B251" s="39"/>
      <c r="C251" s="3"/>
      <c r="D251" s="3" t="str">
        <f t="shared" si="1301"/>
        <v/>
      </c>
      <c r="E251" s="40"/>
      <c r="F251" s="40"/>
      <c r="G251" s="40">
        <f t="shared" si="1317"/>
        <v>0</v>
      </c>
      <c r="H251" s="3">
        <v>80</v>
      </c>
      <c r="I251" s="3" t="str">
        <f t="shared" si="1302"/>
        <v/>
      </c>
      <c r="J251" s="33"/>
      <c r="K251" s="3"/>
      <c r="L251" s="41"/>
      <c r="M251" s="41"/>
      <c r="N251" s="41"/>
      <c r="O251" s="41"/>
      <c r="P251" s="41"/>
      <c r="Q251" s="41"/>
      <c r="R251" s="41"/>
      <c r="S251" s="41"/>
      <c r="T251" s="3" t="s">
        <v>645</v>
      </c>
      <c r="U251" s="3" t="str">
        <f t="shared" si="1303"/>
        <v/>
      </c>
      <c r="V251" s="41">
        <v>1</v>
      </c>
      <c r="W251" s="41">
        <f t="shared" si="1318"/>
        <v>0</v>
      </c>
      <c r="X251" s="3">
        <v>0</v>
      </c>
      <c r="Y251" s="3" t="str">
        <f t="shared" si="1304"/>
        <v/>
      </c>
      <c r="Z251" s="3"/>
      <c r="AA251" s="39" t="str">
        <f t="shared" si="1319"/>
        <v/>
      </c>
      <c r="AC251" s="46"/>
      <c r="AD251" s="7"/>
      <c r="AE251" s="3" t="str">
        <f t="shared" si="1305"/>
        <v/>
      </c>
      <c r="AF251" s="47">
        <f t="shared" si="1360"/>
        <v>0</v>
      </c>
      <c r="AG251" s="46"/>
      <c r="AH251" s="7"/>
      <c r="AI251" s="3" t="str">
        <f t="shared" si="1306"/>
        <v/>
      </c>
      <c r="AJ251" s="47">
        <f t="shared" si="1361"/>
        <v>0</v>
      </c>
      <c r="AK251" s="53">
        <f t="shared" si="1362"/>
        <v>0</v>
      </c>
      <c r="AL251" s="53">
        <f t="shared" si="1363"/>
        <v>0</v>
      </c>
      <c r="AN251" s="56">
        <f t="shared" si="1307"/>
        <v>0</v>
      </c>
      <c r="AP251" t="str">
        <f t="shared" si="1320"/>
        <v/>
      </c>
      <c r="AQ251" t="str">
        <f t="shared" si="1321"/>
        <v/>
      </c>
      <c r="AR251" t="str">
        <f t="shared" si="1322"/>
        <v/>
      </c>
      <c r="AS251" t="str">
        <f t="shared" si="1323"/>
        <v/>
      </c>
      <c r="AT251" t="str">
        <f t="shared" si="1324"/>
        <v/>
      </c>
      <c r="AU251" t="str">
        <f t="shared" si="1325"/>
        <v/>
      </c>
      <c r="AV251" t="str">
        <f t="shared" si="1326"/>
        <v/>
      </c>
      <c r="AW251" t="str">
        <f t="shared" si="1327"/>
        <v xml:space="preserve">                              </v>
      </c>
      <c r="AX251" s="24">
        <f t="shared" si="1328"/>
        <v>0</v>
      </c>
      <c r="AY251" s="65" t="str">
        <f t="shared" si="1329"/>
        <v>000000000000000</v>
      </c>
      <c r="AZ251" s="24">
        <f t="shared" si="1330"/>
        <v>0</v>
      </c>
      <c r="BA251" s="65" t="str">
        <f t="shared" si="1329"/>
        <v>000000000000000</v>
      </c>
      <c r="BB251" s="24">
        <f t="shared" si="1331"/>
        <v>0</v>
      </c>
      <c r="BC251" s="65" t="str">
        <f t="shared" ref="BC251" si="1634">IF(BB251&lt;0,SUBSTITUTE(TEXT(BB251,"000000000000,00"),",",""),SUBSTITUTE(TEXT(BB251,"0000000000000,00"),",",""))</f>
        <v>000000000000000</v>
      </c>
      <c r="BD251" s="24">
        <f t="shared" si="1333"/>
        <v>0</v>
      </c>
      <c r="BE251" s="65" t="str">
        <f t="shared" ref="BE251" si="1635">IF(BD251&lt;0,SUBSTITUTE(TEXT(BD251,"000000000000,00"),",",""),SUBSTITUTE(TEXT(BD251,"0000000000000,00"),",",""))</f>
        <v>000000000000000</v>
      </c>
      <c r="BF251" s="24">
        <f t="shared" si="1335"/>
        <v>0</v>
      </c>
      <c r="BG251" s="65" t="str">
        <f t="shared" ref="BG251" si="1636">IF(BF251&lt;0,SUBSTITUTE(TEXT(BF251,"000000000000,00"),",",""),SUBSTITUTE(TEXT(BF251,"0000000000000,00"),",",""))</f>
        <v>000000000000000</v>
      </c>
      <c r="BH251" s="24">
        <f t="shared" si="1337"/>
        <v>0</v>
      </c>
      <c r="BI251" s="65" t="str">
        <f t="shared" ref="BI251" si="1637">IF(BH251&lt;0,SUBSTITUTE(TEXT(BH251,"000000000000,00"),",",""),SUBSTITUTE(TEXT(BH251,"0000000000000,00"),",",""))</f>
        <v>000000000000000</v>
      </c>
      <c r="BJ251" s="24">
        <f t="shared" si="1339"/>
        <v>0</v>
      </c>
      <c r="BK251" s="65" t="str">
        <f t="shared" ref="BK251" si="1638">IF(BJ251&lt;0,SUBSTITUTE(TEXT(BJ251,"000000000000,00"),",",""),SUBSTITUTE(TEXT(BJ251,"0000000000000,00"),",",""))</f>
        <v>000000000000000</v>
      </c>
      <c r="BL251" s="24">
        <f t="shared" si="1341"/>
        <v>0</v>
      </c>
      <c r="BM251" s="65" t="str">
        <f t="shared" ref="BM251" si="1639">IF(BL251&lt;0,SUBSTITUTE(TEXT(BL251,"000000000000,00"),",",""),SUBSTITUTE(TEXT(BL251,"0000000000000,00"),",",""))</f>
        <v>000000000000000</v>
      </c>
      <c r="BN251" t="str">
        <f t="shared" si="1343"/>
        <v>PES</v>
      </c>
      <c r="BO251" t="str">
        <f t="shared" si="1344"/>
        <v>0001000000</v>
      </c>
      <c r="BP251">
        <f t="shared" si="1345"/>
        <v>0</v>
      </c>
      <c r="BQ251">
        <f t="shared" si="1346"/>
        <v>0</v>
      </c>
      <c r="BR251" s="24">
        <f t="shared" si="1347"/>
        <v>0</v>
      </c>
      <c r="BS251" s="65" t="str">
        <f t="shared" si="1348"/>
        <v>000000000000000</v>
      </c>
      <c r="BT251" t="str">
        <f t="shared" si="1349"/>
        <v>00000000</v>
      </c>
      <c r="BU251" s="24">
        <f t="shared" si="1350"/>
        <v>0</v>
      </c>
      <c r="BV251" s="65" t="str">
        <f t="shared" si="1351"/>
        <v/>
      </c>
      <c r="BW251" s="69" t="str">
        <f t="shared" si="1352"/>
        <v/>
      </c>
      <c r="BX251" s="24">
        <f t="shared" si="1353"/>
        <v>0</v>
      </c>
      <c r="BY251" s="65" t="str">
        <f t="shared" si="1354"/>
        <v/>
      </c>
      <c r="BZ251" s="24">
        <f t="shared" si="1355"/>
        <v>0</v>
      </c>
      <c r="CA251" s="65" t="str">
        <f t="shared" si="1356"/>
        <v/>
      </c>
      <c r="CB251" s="69" t="str">
        <f t="shared" si="1357"/>
        <v/>
      </c>
      <c r="CC251" s="24">
        <f t="shared" si="1358"/>
        <v>0</v>
      </c>
      <c r="CD251" s="65" t="str">
        <f t="shared" si="1359"/>
        <v/>
      </c>
      <c r="CE251" s="73" t="str">
        <f>IF(CF251="","",MAX(CE$10:$CE250)+1)</f>
        <v/>
      </c>
      <c r="CF251" t="str">
        <f t="shared" si="1314"/>
        <v/>
      </c>
      <c r="CG251" s="22" t="str">
        <f>IF(CH251="","",MAX($CG$10:CG250)+1)</f>
        <v/>
      </c>
      <c r="CH251" s="22" t="str">
        <f t="shared" si="1315"/>
        <v/>
      </c>
      <c r="CI251" s="22" t="str">
        <f>IF(CJ251="","",MAX($CI$10:CI250)+1)</f>
        <v/>
      </c>
      <c r="CJ251" s="22" t="str">
        <f t="shared" si="1316"/>
        <v/>
      </c>
    </row>
    <row r="252" spans="2:88">
      <c r="B252" s="39"/>
      <c r="C252" s="3"/>
      <c r="D252" s="3" t="str">
        <f t="shared" si="1301"/>
        <v/>
      </c>
      <c r="E252" s="40"/>
      <c r="F252" s="40"/>
      <c r="G252" s="40">
        <f t="shared" si="1317"/>
        <v>0</v>
      </c>
      <c r="H252" s="3">
        <v>80</v>
      </c>
      <c r="I252" s="3" t="str">
        <f t="shared" si="1302"/>
        <v/>
      </c>
      <c r="J252" s="33"/>
      <c r="K252" s="3"/>
      <c r="L252" s="41"/>
      <c r="M252" s="41"/>
      <c r="N252" s="41"/>
      <c r="O252" s="41"/>
      <c r="P252" s="41"/>
      <c r="Q252" s="41"/>
      <c r="R252" s="41"/>
      <c r="S252" s="41"/>
      <c r="T252" s="3" t="s">
        <v>645</v>
      </c>
      <c r="U252" s="3" t="str">
        <f t="shared" si="1303"/>
        <v/>
      </c>
      <c r="V252" s="41">
        <v>1</v>
      </c>
      <c r="W252" s="41">
        <f t="shared" si="1318"/>
        <v>0</v>
      </c>
      <c r="X252" s="3">
        <v>0</v>
      </c>
      <c r="Y252" s="3" t="str">
        <f t="shared" si="1304"/>
        <v/>
      </c>
      <c r="Z252" s="3"/>
      <c r="AA252" s="39" t="str">
        <f t="shared" si="1319"/>
        <v/>
      </c>
      <c r="AC252" s="46"/>
      <c r="AD252" s="7"/>
      <c r="AE252" s="3" t="str">
        <f t="shared" si="1305"/>
        <v/>
      </c>
      <c r="AF252" s="47">
        <f t="shared" si="1360"/>
        <v>0</v>
      </c>
      <c r="AG252" s="46"/>
      <c r="AH252" s="7"/>
      <c r="AI252" s="3" t="str">
        <f t="shared" si="1306"/>
        <v/>
      </c>
      <c r="AJ252" s="47">
        <f t="shared" si="1361"/>
        <v>0</v>
      </c>
      <c r="AK252" s="53">
        <f t="shared" si="1362"/>
        <v>0</v>
      </c>
      <c r="AL252" s="53">
        <f t="shared" si="1363"/>
        <v>0</v>
      </c>
      <c r="AN252" s="56">
        <f t="shared" si="1307"/>
        <v>0</v>
      </c>
      <c r="AP252" t="str">
        <f t="shared" si="1320"/>
        <v/>
      </c>
      <c r="AQ252" t="str">
        <f t="shared" si="1321"/>
        <v/>
      </c>
      <c r="AR252" t="str">
        <f t="shared" si="1322"/>
        <v/>
      </c>
      <c r="AS252" t="str">
        <f t="shared" si="1323"/>
        <v/>
      </c>
      <c r="AT252" t="str">
        <f t="shared" si="1324"/>
        <v/>
      </c>
      <c r="AU252" t="str">
        <f t="shared" si="1325"/>
        <v/>
      </c>
      <c r="AV252" t="str">
        <f t="shared" si="1326"/>
        <v/>
      </c>
      <c r="AW252" t="str">
        <f t="shared" si="1327"/>
        <v xml:space="preserve">                              </v>
      </c>
      <c r="AX252" s="24">
        <f t="shared" si="1328"/>
        <v>0</v>
      </c>
      <c r="AY252" s="65" t="str">
        <f t="shared" si="1329"/>
        <v>000000000000000</v>
      </c>
      <c r="AZ252" s="24">
        <f t="shared" si="1330"/>
        <v>0</v>
      </c>
      <c r="BA252" s="65" t="str">
        <f t="shared" si="1329"/>
        <v>000000000000000</v>
      </c>
      <c r="BB252" s="24">
        <f t="shared" si="1331"/>
        <v>0</v>
      </c>
      <c r="BC252" s="65" t="str">
        <f t="shared" ref="BC252" si="1640">IF(BB252&lt;0,SUBSTITUTE(TEXT(BB252,"000000000000,00"),",",""),SUBSTITUTE(TEXT(BB252,"0000000000000,00"),",",""))</f>
        <v>000000000000000</v>
      </c>
      <c r="BD252" s="24">
        <f t="shared" si="1333"/>
        <v>0</v>
      </c>
      <c r="BE252" s="65" t="str">
        <f t="shared" ref="BE252" si="1641">IF(BD252&lt;0,SUBSTITUTE(TEXT(BD252,"000000000000,00"),",",""),SUBSTITUTE(TEXT(BD252,"0000000000000,00"),",",""))</f>
        <v>000000000000000</v>
      </c>
      <c r="BF252" s="24">
        <f t="shared" si="1335"/>
        <v>0</v>
      </c>
      <c r="BG252" s="65" t="str">
        <f t="shared" ref="BG252" si="1642">IF(BF252&lt;0,SUBSTITUTE(TEXT(BF252,"000000000000,00"),",",""),SUBSTITUTE(TEXT(BF252,"0000000000000,00"),",",""))</f>
        <v>000000000000000</v>
      </c>
      <c r="BH252" s="24">
        <f t="shared" si="1337"/>
        <v>0</v>
      </c>
      <c r="BI252" s="65" t="str">
        <f t="shared" ref="BI252" si="1643">IF(BH252&lt;0,SUBSTITUTE(TEXT(BH252,"000000000000,00"),",",""),SUBSTITUTE(TEXT(BH252,"0000000000000,00"),",",""))</f>
        <v>000000000000000</v>
      </c>
      <c r="BJ252" s="24">
        <f t="shared" si="1339"/>
        <v>0</v>
      </c>
      <c r="BK252" s="65" t="str">
        <f t="shared" ref="BK252" si="1644">IF(BJ252&lt;0,SUBSTITUTE(TEXT(BJ252,"000000000000,00"),",",""),SUBSTITUTE(TEXT(BJ252,"0000000000000,00"),",",""))</f>
        <v>000000000000000</v>
      </c>
      <c r="BL252" s="24">
        <f t="shared" si="1341"/>
        <v>0</v>
      </c>
      <c r="BM252" s="65" t="str">
        <f t="shared" ref="BM252" si="1645">IF(BL252&lt;0,SUBSTITUTE(TEXT(BL252,"000000000000,00"),",",""),SUBSTITUTE(TEXT(BL252,"0000000000000,00"),",",""))</f>
        <v>000000000000000</v>
      </c>
      <c r="BN252" t="str">
        <f t="shared" si="1343"/>
        <v>PES</v>
      </c>
      <c r="BO252" t="str">
        <f t="shared" si="1344"/>
        <v>0001000000</v>
      </c>
      <c r="BP252">
        <f t="shared" si="1345"/>
        <v>0</v>
      </c>
      <c r="BQ252">
        <f t="shared" si="1346"/>
        <v>0</v>
      </c>
      <c r="BR252" s="24">
        <f t="shared" si="1347"/>
        <v>0</v>
      </c>
      <c r="BS252" s="65" t="str">
        <f t="shared" si="1348"/>
        <v>000000000000000</v>
      </c>
      <c r="BT252" t="str">
        <f t="shared" si="1349"/>
        <v>00000000</v>
      </c>
      <c r="BU252" s="24">
        <f t="shared" si="1350"/>
        <v>0</v>
      </c>
      <c r="BV252" s="65" t="str">
        <f t="shared" si="1351"/>
        <v/>
      </c>
      <c r="BW252" s="69" t="str">
        <f t="shared" si="1352"/>
        <v/>
      </c>
      <c r="BX252" s="24">
        <f t="shared" si="1353"/>
        <v>0</v>
      </c>
      <c r="BY252" s="65" t="str">
        <f t="shared" si="1354"/>
        <v/>
      </c>
      <c r="BZ252" s="24">
        <f t="shared" si="1355"/>
        <v>0</v>
      </c>
      <c r="CA252" s="65" t="str">
        <f t="shared" si="1356"/>
        <v/>
      </c>
      <c r="CB252" s="69" t="str">
        <f t="shared" si="1357"/>
        <v/>
      </c>
      <c r="CC252" s="24">
        <f t="shared" si="1358"/>
        <v>0</v>
      </c>
      <c r="CD252" s="65" t="str">
        <f t="shared" si="1359"/>
        <v/>
      </c>
      <c r="CE252" s="73" t="str">
        <f>IF(CF252="","",MAX(CE$10:$CE251)+1)</f>
        <v/>
      </c>
      <c r="CF252" t="str">
        <f t="shared" si="1314"/>
        <v/>
      </c>
      <c r="CG252" s="22" t="str">
        <f>IF(CH252="","",MAX($CG$10:CG251)+1)</f>
        <v/>
      </c>
      <c r="CH252" s="22" t="str">
        <f t="shared" si="1315"/>
        <v/>
      </c>
      <c r="CI252" s="22" t="str">
        <f>IF(CJ252="","",MAX($CI$10:CI251)+1)</f>
        <v/>
      </c>
      <c r="CJ252" s="22" t="str">
        <f t="shared" si="1316"/>
        <v/>
      </c>
    </row>
    <row r="253" spans="2:88">
      <c r="B253" s="39"/>
      <c r="C253" s="3"/>
      <c r="D253" s="3" t="str">
        <f t="shared" si="1301"/>
        <v/>
      </c>
      <c r="E253" s="40"/>
      <c r="F253" s="40"/>
      <c r="G253" s="40">
        <f t="shared" si="1317"/>
        <v>0</v>
      </c>
      <c r="H253" s="3">
        <v>80</v>
      </c>
      <c r="I253" s="3" t="str">
        <f t="shared" si="1302"/>
        <v/>
      </c>
      <c r="J253" s="33"/>
      <c r="K253" s="3"/>
      <c r="L253" s="41"/>
      <c r="M253" s="41"/>
      <c r="N253" s="41"/>
      <c r="O253" s="41"/>
      <c r="P253" s="41"/>
      <c r="Q253" s="41"/>
      <c r="R253" s="41"/>
      <c r="S253" s="41"/>
      <c r="T253" s="3" t="s">
        <v>645</v>
      </c>
      <c r="U253" s="3" t="str">
        <f t="shared" si="1303"/>
        <v/>
      </c>
      <c r="V253" s="41">
        <v>1</v>
      </c>
      <c r="W253" s="41">
        <f t="shared" si="1318"/>
        <v>0</v>
      </c>
      <c r="X253" s="3">
        <v>0</v>
      </c>
      <c r="Y253" s="3" t="str">
        <f t="shared" si="1304"/>
        <v/>
      </c>
      <c r="Z253" s="3"/>
      <c r="AA253" s="39" t="str">
        <f t="shared" si="1319"/>
        <v/>
      </c>
      <c r="AC253" s="46"/>
      <c r="AD253" s="7"/>
      <c r="AE253" s="3" t="str">
        <f t="shared" si="1305"/>
        <v/>
      </c>
      <c r="AF253" s="47">
        <f t="shared" si="1360"/>
        <v>0</v>
      </c>
      <c r="AG253" s="46"/>
      <c r="AH253" s="7"/>
      <c r="AI253" s="3" t="str">
        <f t="shared" si="1306"/>
        <v/>
      </c>
      <c r="AJ253" s="47">
        <f t="shared" si="1361"/>
        <v>0</v>
      </c>
      <c r="AK253" s="53">
        <f t="shared" si="1362"/>
        <v>0</v>
      </c>
      <c r="AL253" s="53">
        <f t="shared" si="1363"/>
        <v>0</v>
      </c>
      <c r="AN253" s="56">
        <f t="shared" si="1307"/>
        <v>0</v>
      </c>
      <c r="AP253" t="str">
        <f t="shared" si="1320"/>
        <v/>
      </c>
      <c r="AQ253" t="str">
        <f t="shared" si="1321"/>
        <v/>
      </c>
      <c r="AR253" t="str">
        <f t="shared" si="1322"/>
        <v/>
      </c>
      <c r="AS253" t="str">
        <f t="shared" si="1323"/>
        <v/>
      </c>
      <c r="AT253" t="str">
        <f t="shared" si="1324"/>
        <v/>
      </c>
      <c r="AU253" t="str">
        <f t="shared" si="1325"/>
        <v/>
      </c>
      <c r="AV253" t="str">
        <f t="shared" si="1326"/>
        <v/>
      </c>
      <c r="AW253" t="str">
        <f t="shared" si="1327"/>
        <v xml:space="preserve">                              </v>
      </c>
      <c r="AX253" s="24">
        <f t="shared" si="1328"/>
        <v>0</v>
      </c>
      <c r="AY253" s="65" t="str">
        <f t="shared" si="1329"/>
        <v>000000000000000</v>
      </c>
      <c r="AZ253" s="24">
        <f t="shared" si="1330"/>
        <v>0</v>
      </c>
      <c r="BA253" s="65" t="str">
        <f t="shared" si="1329"/>
        <v>000000000000000</v>
      </c>
      <c r="BB253" s="24">
        <f t="shared" si="1331"/>
        <v>0</v>
      </c>
      <c r="BC253" s="65" t="str">
        <f t="shared" ref="BC253" si="1646">IF(BB253&lt;0,SUBSTITUTE(TEXT(BB253,"000000000000,00"),",",""),SUBSTITUTE(TEXT(BB253,"0000000000000,00"),",",""))</f>
        <v>000000000000000</v>
      </c>
      <c r="BD253" s="24">
        <f t="shared" si="1333"/>
        <v>0</v>
      </c>
      <c r="BE253" s="65" t="str">
        <f t="shared" ref="BE253" si="1647">IF(BD253&lt;0,SUBSTITUTE(TEXT(BD253,"000000000000,00"),",",""),SUBSTITUTE(TEXT(BD253,"0000000000000,00"),",",""))</f>
        <v>000000000000000</v>
      </c>
      <c r="BF253" s="24">
        <f t="shared" si="1335"/>
        <v>0</v>
      </c>
      <c r="BG253" s="65" t="str">
        <f t="shared" ref="BG253" si="1648">IF(BF253&lt;0,SUBSTITUTE(TEXT(BF253,"000000000000,00"),",",""),SUBSTITUTE(TEXT(BF253,"0000000000000,00"),",",""))</f>
        <v>000000000000000</v>
      </c>
      <c r="BH253" s="24">
        <f t="shared" si="1337"/>
        <v>0</v>
      </c>
      <c r="BI253" s="65" t="str">
        <f t="shared" ref="BI253" si="1649">IF(BH253&lt;0,SUBSTITUTE(TEXT(BH253,"000000000000,00"),",",""),SUBSTITUTE(TEXT(BH253,"0000000000000,00"),",",""))</f>
        <v>000000000000000</v>
      </c>
      <c r="BJ253" s="24">
        <f t="shared" si="1339"/>
        <v>0</v>
      </c>
      <c r="BK253" s="65" t="str">
        <f t="shared" ref="BK253" si="1650">IF(BJ253&lt;0,SUBSTITUTE(TEXT(BJ253,"000000000000,00"),",",""),SUBSTITUTE(TEXT(BJ253,"0000000000000,00"),",",""))</f>
        <v>000000000000000</v>
      </c>
      <c r="BL253" s="24">
        <f t="shared" si="1341"/>
        <v>0</v>
      </c>
      <c r="BM253" s="65" t="str">
        <f t="shared" ref="BM253" si="1651">IF(BL253&lt;0,SUBSTITUTE(TEXT(BL253,"000000000000,00"),",",""),SUBSTITUTE(TEXT(BL253,"0000000000000,00"),",",""))</f>
        <v>000000000000000</v>
      </c>
      <c r="BN253" t="str">
        <f t="shared" si="1343"/>
        <v>PES</v>
      </c>
      <c r="BO253" t="str">
        <f t="shared" si="1344"/>
        <v>0001000000</v>
      </c>
      <c r="BP253">
        <f t="shared" si="1345"/>
        <v>0</v>
      </c>
      <c r="BQ253">
        <f t="shared" si="1346"/>
        <v>0</v>
      </c>
      <c r="BR253" s="24">
        <f t="shared" si="1347"/>
        <v>0</v>
      </c>
      <c r="BS253" s="65" t="str">
        <f t="shared" si="1348"/>
        <v>000000000000000</v>
      </c>
      <c r="BT253" t="str">
        <f t="shared" si="1349"/>
        <v>00000000</v>
      </c>
      <c r="BU253" s="24">
        <f t="shared" si="1350"/>
        <v>0</v>
      </c>
      <c r="BV253" s="65" t="str">
        <f t="shared" si="1351"/>
        <v/>
      </c>
      <c r="BW253" s="69" t="str">
        <f t="shared" si="1352"/>
        <v/>
      </c>
      <c r="BX253" s="24">
        <f t="shared" si="1353"/>
        <v>0</v>
      </c>
      <c r="BY253" s="65" t="str">
        <f t="shared" si="1354"/>
        <v/>
      </c>
      <c r="BZ253" s="24">
        <f t="shared" si="1355"/>
        <v>0</v>
      </c>
      <c r="CA253" s="65" t="str">
        <f t="shared" si="1356"/>
        <v/>
      </c>
      <c r="CB253" s="69" t="str">
        <f t="shared" si="1357"/>
        <v/>
      </c>
      <c r="CC253" s="24">
        <f t="shared" si="1358"/>
        <v>0</v>
      </c>
      <c r="CD253" s="65" t="str">
        <f t="shared" si="1359"/>
        <v/>
      </c>
      <c r="CE253" s="73" t="str">
        <f>IF(CF253="","",MAX(CE$10:$CE252)+1)</f>
        <v/>
      </c>
      <c r="CF253" t="str">
        <f t="shared" si="1314"/>
        <v/>
      </c>
      <c r="CG253" s="22" t="str">
        <f>IF(CH253="","",MAX($CG$10:CG252)+1)</f>
        <v/>
      </c>
      <c r="CH253" s="22" t="str">
        <f t="shared" si="1315"/>
        <v/>
      </c>
      <c r="CI253" s="22" t="str">
        <f>IF(CJ253="","",MAX($CI$10:CI252)+1)</f>
        <v/>
      </c>
      <c r="CJ253" s="22" t="str">
        <f t="shared" si="1316"/>
        <v/>
      </c>
    </row>
    <row r="254" spans="2:88">
      <c r="B254" s="39"/>
      <c r="C254" s="3"/>
      <c r="D254" s="3" t="str">
        <f t="shared" si="1301"/>
        <v/>
      </c>
      <c r="E254" s="40"/>
      <c r="F254" s="40"/>
      <c r="G254" s="40">
        <f t="shared" si="1317"/>
        <v>0</v>
      </c>
      <c r="H254" s="3">
        <v>80</v>
      </c>
      <c r="I254" s="3" t="str">
        <f t="shared" si="1302"/>
        <v/>
      </c>
      <c r="J254" s="33"/>
      <c r="K254" s="3"/>
      <c r="L254" s="41"/>
      <c r="M254" s="41"/>
      <c r="N254" s="41"/>
      <c r="O254" s="41"/>
      <c r="P254" s="41"/>
      <c r="Q254" s="41"/>
      <c r="R254" s="41"/>
      <c r="S254" s="41"/>
      <c r="T254" s="3" t="s">
        <v>645</v>
      </c>
      <c r="U254" s="3" t="str">
        <f t="shared" si="1303"/>
        <v/>
      </c>
      <c r="V254" s="41">
        <v>1</v>
      </c>
      <c r="W254" s="41">
        <f t="shared" si="1318"/>
        <v>0</v>
      </c>
      <c r="X254" s="3">
        <v>0</v>
      </c>
      <c r="Y254" s="3" t="str">
        <f t="shared" si="1304"/>
        <v/>
      </c>
      <c r="Z254" s="3"/>
      <c r="AA254" s="39" t="str">
        <f t="shared" si="1319"/>
        <v/>
      </c>
      <c r="AC254" s="46"/>
      <c r="AD254" s="7"/>
      <c r="AE254" s="3" t="str">
        <f t="shared" si="1305"/>
        <v/>
      </c>
      <c r="AF254" s="47">
        <f t="shared" si="1360"/>
        <v>0</v>
      </c>
      <c r="AG254" s="46"/>
      <c r="AH254" s="7"/>
      <c r="AI254" s="3" t="str">
        <f t="shared" si="1306"/>
        <v/>
      </c>
      <c r="AJ254" s="47">
        <f t="shared" si="1361"/>
        <v>0</v>
      </c>
      <c r="AK254" s="53">
        <f t="shared" si="1362"/>
        <v>0</v>
      </c>
      <c r="AL254" s="53">
        <f t="shared" si="1363"/>
        <v>0</v>
      </c>
      <c r="AN254" s="56">
        <f t="shared" si="1307"/>
        <v>0</v>
      </c>
      <c r="AP254" t="str">
        <f t="shared" si="1320"/>
        <v/>
      </c>
      <c r="AQ254" t="str">
        <f t="shared" si="1321"/>
        <v/>
      </c>
      <c r="AR254" t="str">
        <f t="shared" si="1322"/>
        <v/>
      </c>
      <c r="AS254" t="str">
        <f t="shared" si="1323"/>
        <v/>
      </c>
      <c r="AT254" t="str">
        <f t="shared" si="1324"/>
        <v/>
      </c>
      <c r="AU254" t="str">
        <f t="shared" si="1325"/>
        <v/>
      </c>
      <c r="AV254" t="str">
        <f t="shared" si="1326"/>
        <v/>
      </c>
      <c r="AW254" t="str">
        <f t="shared" si="1327"/>
        <v xml:space="preserve">                              </v>
      </c>
      <c r="AX254" s="24">
        <f t="shared" si="1328"/>
        <v>0</v>
      </c>
      <c r="AY254" s="65" t="str">
        <f t="shared" si="1329"/>
        <v>000000000000000</v>
      </c>
      <c r="AZ254" s="24">
        <f t="shared" si="1330"/>
        <v>0</v>
      </c>
      <c r="BA254" s="65" t="str">
        <f t="shared" si="1329"/>
        <v>000000000000000</v>
      </c>
      <c r="BB254" s="24">
        <f t="shared" si="1331"/>
        <v>0</v>
      </c>
      <c r="BC254" s="65" t="str">
        <f t="shared" ref="BC254" si="1652">IF(BB254&lt;0,SUBSTITUTE(TEXT(BB254,"000000000000,00"),",",""),SUBSTITUTE(TEXT(BB254,"0000000000000,00"),",",""))</f>
        <v>000000000000000</v>
      </c>
      <c r="BD254" s="24">
        <f t="shared" si="1333"/>
        <v>0</v>
      </c>
      <c r="BE254" s="65" t="str">
        <f t="shared" ref="BE254" si="1653">IF(BD254&lt;0,SUBSTITUTE(TEXT(BD254,"000000000000,00"),",",""),SUBSTITUTE(TEXT(BD254,"0000000000000,00"),",",""))</f>
        <v>000000000000000</v>
      </c>
      <c r="BF254" s="24">
        <f t="shared" si="1335"/>
        <v>0</v>
      </c>
      <c r="BG254" s="65" t="str">
        <f t="shared" ref="BG254" si="1654">IF(BF254&lt;0,SUBSTITUTE(TEXT(BF254,"000000000000,00"),",",""),SUBSTITUTE(TEXT(BF254,"0000000000000,00"),",",""))</f>
        <v>000000000000000</v>
      </c>
      <c r="BH254" s="24">
        <f t="shared" si="1337"/>
        <v>0</v>
      </c>
      <c r="BI254" s="65" t="str">
        <f t="shared" ref="BI254" si="1655">IF(BH254&lt;0,SUBSTITUTE(TEXT(BH254,"000000000000,00"),",",""),SUBSTITUTE(TEXT(BH254,"0000000000000,00"),",",""))</f>
        <v>000000000000000</v>
      </c>
      <c r="BJ254" s="24">
        <f t="shared" si="1339"/>
        <v>0</v>
      </c>
      <c r="BK254" s="65" t="str">
        <f t="shared" ref="BK254" si="1656">IF(BJ254&lt;0,SUBSTITUTE(TEXT(BJ254,"000000000000,00"),",",""),SUBSTITUTE(TEXT(BJ254,"0000000000000,00"),",",""))</f>
        <v>000000000000000</v>
      </c>
      <c r="BL254" s="24">
        <f t="shared" si="1341"/>
        <v>0</v>
      </c>
      <c r="BM254" s="65" t="str">
        <f t="shared" ref="BM254" si="1657">IF(BL254&lt;0,SUBSTITUTE(TEXT(BL254,"000000000000,00"),",",""),SUBSTITUTE(TEXT(BL254,"0000000000000,00"),",",""))</f>
        <v>000000000000000</v>
      </c>
      <c r="BN254" t="str">
        <f t="shared" si="1343"/>
        <v>PES</v>
      </c>
      <c r="BO254" t="str">
        <f t="shared" si="1344"/>
        <v>0001000000</v>
      </c>
      <c r="BP254">
        <f t="shared" si="1345"/>
        <v>0</v>
      </c>
      <c r="BQ254">
        <f t="shared" si="1346"/>
        <v>0</v>
      </c>
      <c r="BR254" s="24">
        <f t="shared" si="1347"/>
        <v>0</v>
      </c>
      <c r="BS254" s="65" t="str">
        <f t="shared" si="1348"/>
        <v>000000000000000</v>
      </c>
      <c r="BT254" t="str">
        <f t="shared" si="1349"/>
        <v>00000000</v>
      </c>
      <c r="BU254" s="24">
        <f t="shared" si="1350"/>
        <v>0</v>
      </c>
      <c r="BV254" s="65" t="str">
        <f t="shared" si="1351"/>
        <v/>
      </c>
      <c r="BW254" s="69" t="str">
        <f t="shared" si="1352"/>
        <v/>
      </c>
      <c r="BX254" s="24">
        <f t="shared" si="1353"/>
        <v>0</v>
      </c>
      <c r="BY254" s="65" t="str">
        <f t="shared" si="1354"/>
        <v/>
      </c>
      <c r="BZ254" s="24">
        <f t="shared" si="1355"/>
        <v>0</v>
      </c>
      <c r="CA254" s="65" t="str">
        <f t="shared" si="1356"/>
        <v/>
      </c>
      <c r="CB254" s="69" t="str">
        <f t="shared" si="1357"/>
        <v/>
      </c>
      <c r="CC254" s="24">
        <f t="shared" si="1358"/>
        <v>0</v>
      </c>
      <c r="CD254" s="65" t="str">
        <f t="shared" si="1359"/>
        <v/>
      </c>
      <c r="CE254" s="73" t="str">
        <f>IF(CF254="","",MAX(CE$10:$CE253)+1)</f>
        <v/>
      </c>
      <c r="CF254" t="str">
        <f t="shared" si="1314"/>
        <v/>
      </c>
      <c r="CG254" s="22" t="str">
        <f>IF(CH254="","",MAX($CG$10:CG253)+1)</f>
        <v/>
      </c>
      <c r="CH254" s="22" t="str">
        <f t="shared" si="1315"/>
        <v/>
      </c>
      <c r="CI254" s="22" t="str">
        <f>IF(CJ254="","",MAX($CI$10:CI253)+1)</f>
        <v/>
      </c>
      <c r="CJ254" s="22" t="str">
        <f t="shared" si="1316"/>
        <v/>
      </c>
    </row>
    <row r="255" spans="2:88">
      <c r="B255" s="39"/>
      <c r="C255" s="3"/>
      <c r="D255" s="3" t="str">
        <f t="shared" si="1301"/>
        <v/>
      </c>
      <c r="E255" s="40"/>
      <c r="F255" s="40"/>
      <c r="G255" s="40">
        <f t="shared" si="1317"/>
        <v>0</v>
      </c>
      <c r="H255" s="3">
        <v>80</v>
      </c>
      <c r="I255" s="3" t="str">
        <f t="shared" si="1302"/>
        <v/>
      </c>
      <c r="J255" s="33"/>
      <c r="K255" s="3"/>
      <c r="L255" s="41"/>
      <c r="M255" s="41"/>
      <c r="N255" s="41"/>
      <c r="O255" s="41"/>
      <c r="P255" s="41"/>
      <c r="Q255" s="41"/>
      <c r="R255" s="41"/>
      <c r="S255" s="41"/>
      <c r="T255" s="3" t="s">
        <v>645</v>
      </c>
      <c r="U255" s="3" t="str">
        <f t="shared" si="1303"/>
        <v/>
      </c>
      <c r="V255" s="41">
        <v>1</v>
      </c>
      <c r="W255" s="41">
        <f t="shared" si="1318"/>
        <v>0</v>
      </c>
      <c r="X255" s="3">
        <v>0</v>
      </c>
      <c r="Y255" s="3" t="str">
        <f t="shared" si="1304"/>
        <v/>
      </c>
      <c r="Z255" s="3"/>
      <c r="AA255" s="39" t="str">
        <f t="shared" si="1319"/>
        <v/>
      </c>
      <c r="AC255" s="46"/>
      <c r="AD255" s="7"/>
      <c r="AE255" s="3" t="str">
        <f t="shared" si="1305"/>
        <v/>
      </c>
      <c r="AF255" s="47">
        <f t="shared" si="1360"/>
        <v>0</v>
      </c>
      <c r="AG255" s="46"/>
      <c r="AH255" s="7"/>
      <c r="AI255" s="3" t="str">
        <f t="shared" si="1306"/>
        <v/>
      </c>
      <c r="AJ255" s="47">
        <f t="shared" si="1361"/>
        <v>0</v>
      </c>
      <c r="AK255" s="53">
        <f t="shared" si="1362"/>
        <v>0</v>
      </c>
      <c r="AL255" s="53">
        <f t="shared" si="1363"/>
        <v>0</v>
      </c>
      <c r="AN255" s="56">
        <f t="shared" si="1307"/>
        <v>0</v>
      </c>
      <c r="AP255" t="str">
        <f t="shared" si="1320"/>
        <v/>
      </c>
      <c r="AQ255" t="str">
        <f t="shared" si="1321"/>
        <v/>
      </c>
      <c r="AR255" t="str">
        <f t="shared" si="1322"/>
        <v/>
      </c>
      <c r="AS255" t="str">
        <f t="shared" si="1323"/>
        <v/>
      </c>
      <c r="AT255" t="str">
        <f t="shared" si="1324"/>
        <v/>
      </c>
      <c r="AU255" t="str">
        <f t="shared" si="1325"/>
        <v/>
      </c>
      <c r="AV255" t="str">
        <f t="shared" si="1326"/>
        <v/>
      </c>
      <c r="AW255" t="str">
        <f t="shared" si="1327"/>
        <v xml:space="preserve">                              </v>
      </c>
      <c r="AX255" s="24">
        <f t="shared" si="1328"/>
        <v>0</v>
      </c>
      <c r="AY255" s="65" t="str">
        <f t="shared" si="1329"/>
        <v>000000000000000</v>
      </c>
      <c r="AZ255" s="24">
        <f t="shared" si="1330"/>
        <v>0</v>
      </c>
      <c r="BA255" s="65" t="str">
        <f t="shared" si="1329"/>
        <v>000000000000000</v>
      </c>
      <c r="BB255" s="24">
        <f t="shared" si="1331"/>
        <v>0</v>
      </c>
      <c r="BC255" s="65" t="str">
        <f t="shared" ref="BC255" si="1658">IF(BB255&lt;0,SUBSTITUTE(TEXT(BB255,"000000000000,00"),",",""),SUBSTITUTE(TEXT(BB255,"0000000000000,00"),",",""))</f>
        <v>000000000000000</v>
      </c>
      <c r="BD255" s="24">
        <f t="shared" si="1333"/>
        <v>0</v>
      </c>
      <c r="BE255" s="65" t="str">
        <f t="shared" ref="BE255" si="1659">IF(BD255&lt;0,SUBSTITUTE(TEXT(BD255,"000000000000,00"),",",""),SUBSTITUTE(TEXT(BD255,"0000000000000,00"),",",""))</f>
        <v>000000000000000</v>
      </c>
      <c r="BF255" s="24">
        <f t="shared" si="1335"/>
        <v>0</v>
      </c>
      <c r="BG255" s="65" t="str">
        <f t="shared" ref="BG255" si="1660">IF(BF255&lt;0,SUBSTITUTE(TEXT(BF255,"000000000000,00"),",",""),SUBSTITUTE(TEXT(BF255,"0000000000000,00"),",",""))</f>
        <v>000000000000000</v>
      </c>
      <c r="BH255" s="24">
        <f t="shared" si="1337"/>
        <v>0</v>
      </c>
      <c r="BI255" s="65" t="str">
        <f t="shared" ref="BI255" si="1661">IF(BH255&lt;0,SUBSTITUTE(TEXT(BH255,"000000000000,00"),",",""),SUBSTITUTE(TEXT(BH255,"0000000000000,00"),",",""))</f>
        <v>000000000000000</v>
      </c>
      <c r="BJ255" s="24">
        <f t="shared" si="1339"/>
        <v>0</v>
      </c>
      <c r="BK255" s="65" t="str">
        <f t="shared" ref="BK255" si="1662">IF(BJ255&lt;0,SUBSTITUTE(TEXT(BJ255,"000000000000,00"),",",""),SUBSTITUTE(TEXT(BJ255,"0000000000000,00"),",",""))</f>
        <v>000000000000000</v>
      </c>
      <c r="BL255" s="24">
        <f t="shared" si="1341"/>
        <v>0</v>
      </c>
      <c r="BM255" s="65" t="str">
        <f t="shared" ref="BM255" si="1663">IF(BL255&lt;0,SUBSTITUTE(TEXT(BL255,"000000000000,00"),",",""),SUBSTITUTE(TEXT(BL255,"0000000000000,00"),",",""))</f>
        <v>000000000000000</v>
      </c>
      <c r="BN255" t="str">
        <f t="shared" si="1343"/>
        <v>PES</v>
      </c>
      <c r="BO255" t="str">
        <f t="shared" si="1344"/>
        <v>0001000000</v>
      </c>
      <c r="BP255">
        <f t="shared" si="1345"/>
        <v>0</v>
      </c>
      <c r="BQ255">
        <f t="shared" si="1346"/>
        <v>0</v>
      </c>
      <c r="BR255" s="24">
        <f t="shared" si="1347"/>
        <v>0</v>
      </c>
      <c r="BS255" s="65" t="str">
        <f t="shared" si="1348"/>
        <v>000000000000000</v>
      </c>
      <c r="BT255" t="str">
        <f t="shared" si="1349"/>
        <v>00000000</v>
      </c>
      <c r="BU255" s="24">
        <f t="shared" si="1350"/>
        <v>0</v>
      </c>
      <c r="BV255" s="65" t="str">
        <f t="shared" si="1351"/>
        <v/>
      </c>
      <c r="BW255" s="69" t="str">
        <f t="shared" si="1352"/>
        <v/>
      </c>
      <c r="BX255" s="24">
        <f t="shared" si="1353"/>
        <v>0</v>
      </c>
      <c r="BY255" s="65" t="str">
        <f t="shared" si="1354"/>
        <v/>
      </c>
      <c r="BZ255" s="24">
        <f t="shared" si="1355"/>
        <v>0</v>
      </c>
      <c r="CA255" s="65" t="str">
        <f t="shared" si="1356"/>
        <v/>
      </c>
      <c r="CB255" s="69" t="str">
        <f t="shared" si="1357"/>
        <v/>
      </c>
      <c r="CC255" s="24">
        <f t="shared" si="1358"/>
        <v>0</v>
      </c>
      <c r="CD255" s="65" t="str">
        <f t="shared" si="1359"/>
        <v/>
      </c>
      <c r="CE255" s="73" t="str">
        <f>IF(CF255="","",MAX(CE$10:$CE254)+1)</f>
        <v/>
      </c>
      <c r="CF255" t="str">
        <f t="shared" si="1314"/>
        <v/>
      </c>
      <c r="CG255" s="22" t="str">
        <f>IF(CH255="","",MAX($CG$10:CG254)+1)</f>
        <v/>
      </c>
      <c r="CH255" s="22" t="str">
        <f t="shared" si="1315"/>
        <v/>
      </c>
      <c r="CI255" s="22" t="str">
        <f>IF(CJ255="","",MAX($CI$10:CI254)+1)</f>
        <v/>
      </c>
      <c r="CJ255" s="22" t="str">
        <f t="shared" si="1316"/>
        <v/>
      </c>
    </row>
    <row r="256" spans="2:88">
      <c r="B256" s="39"/>
      <c r="C256" s="3"/>
      <c r="D256" s="3" t="str">
        <f t="shared" si="1301"/>
        <v/>
      </c>
      <c r="E256" s="40"/>
      <c r="F256" s="40"/>
      <c r="G256" s="40">
        <f t="shared" si="1317"/>
        <v>0</v>
      </c>
      <c r="H256" s="3">
        <v>80</v>
      </c>
      <c r="I256" s="3" t="str">
        <f t="shared" si="1302"/>
        <v/>
      </c>
      <c r="J256" s="33"/>
      <c r="K256" s="3"/>
      <c r="L256" s="41"/>
      <c r="M256" s="41"/>
      <c r="N256" s="41"/>
      <c r="O256" s="41"/>
      <c r="P256" s="41"/>
      <c r="Q256" s="41"/>
      <c r="R256" s="41"/>
      <c r="S256" s="41"/>
      <c r="T256" s="3" t="s">
        <v>645</v>
      </c>
      <c r="U256" s="3" t="str">
        <f t="shared" si="1303"/>
        <v/>
      </c>
      <c r="V256" s="41">
        <v>1</v>
      </c>
      <c r="W256" s="41">
        <f t="shared" si="1318"/>
        <v>0</v>
      </c>
      <c r="X256" s="3">
        <v>0</v>
      </c>
      <c r="Y256" s="3" t="str">
        <f t="shared" si="1304"/>
        <v/>
      </c>
      <c r="Z256" s="3"/>
      <c r="AA256" s="39" t="str">
        <f t="shared" si="1319"/>
        <v/>
      </c>
      <c r="AC256" s="46"/>
      <c r="AD256" s="7"/>
      <c r="AE256" s="3" t="str">
        <f t="shared" si="1305"/>
        <v/>
      </c>
      <c r="AF256" s="47">
        <f t="shared" si="1360"/>
        <v>0</v>
      </c>
      <c r="AG256" s="46"/>
      <c r="AH256" s="7"/>
      <c r="AI256" s="3" t="str">
        <f t="shared" si="1306"/>
        <v/>
      </c>
      <c r="AJ256" s="47">
        <f t="shared" si="1361"/>
        <v>0</v>
      </c>
      <c r="AK256" s="53">
        <f t="shared" si="1362"/>
        <v>0</v>
      </c>
      <c r="AL256" s="53">
        <f t="shared" si="1363"/>
        <v>0</v>
      </c>
      <c r="AN256" s="56">
        <f t="shared" si="1307"/>
        <v>0</v>
      </c>
      <c r="AP256" t="str">
        <f t="shared" si="1320"/>
        <v/>
      </c>
      <c r="AQ256" t="str">
        <f t="shared" si="1321"/>
        <v/>
      </c>
      <c r="AR256" t="str">
        <f t="shared" si="1322"/>
        <v/>
      </c>
      <c r="AS256" t="str">
        <f t="shared" si="1323"/>
        <v/>
      </c>
      <c r="AT256" t="str">
        <f t="shared" si="1324"/>
        <v/>
      </c>
      <c r="AU256" t="str">
        <f t="shared" si="1325"/>
        <v/>
      </c>
      <c r="AV256" t="str">
        <f t="shared" si="1326"/>
        <v/>
      </c>
      <c r="AW256" t="str">
        <f t="shared" si="1327"/>
        <v xml:space="preserve">                              </v>
      </c>
      <c r="AX256" s="24">
        <f t="shared" si="1328"/>
        <v>0</v>
      </c>
      <c r="AY256" s="65" t="str">
        <f t="shared" si="1329"/>
        <v>000000000000000</v>
      </c>
      <c r="AZ256" s="24">
        <f t="shared" si="1330"/>
        <v>0</v>
      </c>
      <c r="BA256" s="65" t="str">
        <f t="shared" si="1329"/>
        <v>000000000000000</v>
      </c>
      <c r="BB256" s="24">
        <f t="shared" si="1331"/>
        <v>0</v>
      </c>
      <c r="BC256" s="65" t="str">
        <f t="shared" ref="BC256" si="1664">IF(BB256&lt;0,SUBSTITUTE(TEXT(BB256,"000000000000,00"),",",""),SUBSTITUTE(TEXT(BB256,"0000000000000,00"),",",""))</f>
        <v>000000000000000</v>
      </c>
      <c r="BD256" s="24">
        <f t="shared" si="1333"/>
        <v>0</v>
      </c>
      <c r="BE256" s="65" t="str">
        <f t="shared" ref="BE256" si="1665">IF(BD256&lt;0,SUBSTITUTE(TEXT(BD256,"000000000000,00"),",",""),SUBSTITUTE(TEXT(BD256,"0000000000000,00"),",",""))</f>
        <v>000000000000000</v>
      </c>
      <c r="BF256" s="24">
        <f t="shared" si="1335"/>
        <v>0</v>
      </c>
      <c r="BG256" s="65" t="str">
        <f t="shared" ref="BG256" si="1666">IF(BF256&lt;0,SUBSTITUTE(TEXT(BF256,"000000000000,00"),",",""),SUBSTITUTE(TEXT(BF256,"0000000000000,00"),",",""))</f>
        <v>000000000000000</v>
      </c>
      <c r="BH256" s="24">
        <f t="shared" si="1337"/>
        <v>0</v>
      </c>
      <c r="BI256" s="65" t="str">
        <f t="shared" ref="BI256" si="1667">IF(BH256&lt;0,SUBSTITUTE(TEXT(BH256,"000000000000,00"),",",""),SUBSTITUTE(TEXT(BH256,"0000000000000,00"),",",""))</f>
        <v>000000000000000</v>
      </c>
      <c r="BJ256" s="24">
        <f t="shared" si="1339"/>
        <v>0</v>
      </c>
      <c r="BK256" s="65" t="str">
        <f t="shared" ref="BK256" si="1668">IF(BJ256&lt;0,SUBSTITUTE(TEXT(BJ256,"000000000000,00"),",",""),SUBSTITUTE(TEXT(BJ256,"0000000000000,00"),",",""))</f>
        <v>000000000000000</v>
      </c>
      <c r="BL256" s="24">
        <f t="shared" si="1341"/>
        <v>0</v>
      </c>
      <c r="BM256" s="65" t="str">
        <f t="shared" ref="BM256" si="1669">IF(BL256&lt;0,SUBSTITUTE(TEXT(BL256,"000000000000,00"),",",""),SUBSTITUTE(TEXT(BL256,"0000000000000,00"),",",""))</f>
        <v>000000000000000</v>
      </c>
      <c r="BN256" t="str">
        <f t="shared" si="1343"/>
        <v>PES</v>
      </c>
      <c r="BO256" t="str">
        <f t="shared" si="1344"/>
        <v>0001000000</v>
      </c>
      <c r="BP256">
        <f t="shared" si="1345"/>
        <v>0</v>
      </c>
      <c r="BQ256">
        <f t="shared" si="1346"/>
        <v>0</v>
      </c>
      <c r="BR256" s="24">
        <f t="shared" si="1347"/>
        <v>0</v>
      </c>
      <c r="BS256" s="65" t="str">
        <f t="shared" si="1348"/>
        <v>000000000000000</v>
      </c>
      <c r="BT256" t="str">
        <f t="shared" si="1349"/>
        <v>00000000</v>
      </c>
      <c r="BU256" s="24">
        <f t="shared" si="1350"/>
        <v>0</v>
      </c>
      <c r="BV256" s="65" t="str">
        <f t="shared" si="1351"/>
        <v/>
      </c>
      <c r="BW256" s="69" t="str">
        <f t="shared" si="1352"/>
        <v/>
      </c>
      <c r="BX256" s="24">
        <f t="shared" si="1353"/>
        <v>0</v>
      </c>
      <c r="BY256" s="65" t="str">
        <f t="shared" si="1354"/>
        <v/>
      </c>
      <c r="BZ256" s="24">
        <f t="shared" si="1355"/>
        <v>0</v>
      </c>
      <c r="CA256" s="65" t="str">
        <f t="shared" si="1356"/>
        <v/>
      </c>
      <c r="CB256" s="69" t="str">
        <f t="shared" si="1357"/>
        <v/>
      </c>
      <c r="CC256" s="24">
        <f t="shared" si="1358"/>
        <v>0</v>
      </c>
      <c r="CD256" s="65" t="str">
        <f t="shared" si="1359"/>
        <v/>
      </c>
      <c r="CE256" s="73" t="str">
        <f>IF(CF256="","",MAX(CE$10:$CE255)+1)</f>
        <v/>
      </c>
      <c r="CF256" t="str">
        <f t="shared" si="1314"/>
        <v/>
      </c>
      <c r="CG256" s="22" t="str">
        <f>IF(CH256="","",MAX($CG$10:CG255)+1)</f>
        <v/>
      </c>
      <c r="CH256" s="22" t="str">
        <f t="shared" si="1315"/>
        <v/>
      </c>
      <c r="CI256" s="22" t="str">
        <f>IF(CJ256="","",MAX($CI$10:CI255)+1)</f>
        <v/>
      </c>
      <c r="CJ256" s="22" t="str">
        <f t="shared" si="1316"/>
        <v/>
      </c>
    </row>
    <row r="257" spans="2:88">
      <c r="B257" s="39"/>
      <c r="C257" s="3"/>
      <c r="D257" s="3" t="str">
        <f t="shared" si="1301"/>
        <v/>
      </c>
      <c r="E257" s="40"/>
      <c r="F257" s="40"/>
      <c r="G257" s="40">
        <f t="shared" si="1317"/>
        <v>0</v>
      </c>
      <c r="H257" s="3">
        <v>80</v>
      </c>
      <c r="I257" s="3" t="str">
        <f t="shared" si="1302"/>
        <v/>
      </c>
      <c r="J257" s="33"/>
      <c r="K257" s="3"/>
      <c r="L257" s="41"/>
      <c r="M257" s="41"/>
      <c r="N257" s="41"/>
      <c r="O257" s="41"/>
      <c r="P257" s="41"/>
      <c r="Q257" s="41"/>
      <c r="R257" s="41"/>
      <c r="S257" s="41"/>
      <c r="T257" s="3" t="s">
        <v>645</v>
      </c>
      <c r="U257" s="3" t="str">
        <f t="shared" si="1303"/>
        <v/>
      </c>
      <c r="V257" s="41">
        <v>1</v>
      </c>
      <c r="W257" s="41">
        <f t="shared" si="1318"/>
        <v>0</v>
      </c>
      <c r="X257" s="3">
        <v>0</v>
      </c>
      <c r="Y257" s="3" t="str">
        <f t="shared" si="1304"/>
        <v/>
      </c>
      <c r="Z257" s="3"/>
      <c r="AA257" s="39" t="str">
        <f t="shared" si="1319"/>
        <v/>
      </c>
      <c r="AC257" s="46"/>
      <c r="AD257" s="7"/>
      <c r="AE257" s="3" t="str">
        <f t="shared" si="1305"/>
        <v/>
      </c>
      <c r="AF257" s="47">
        <f t="shared" si="1360"/>
        <v>0</v>
      </c>
      <c r="AG257" s="46"/>
      <c r="AH257" s="7"/>
      <c r="AI257" s="3" t="str">
        <f t="shared" si="1306"/>
        <v/>
      </c>
      <c r="AJ257" s="47">
        <f t="shared" si="1361"/>
        <v>0</v>
      </c>
      <c r="AK257" s="53">
        <f t="shared" si="1362"/>
        <v>0</v>
      </c>
      <c r="AL257" s="53">
        <f t="shared" si="1363"/>
        <v>0</v>
      </c>
      <c r="AN257" s="56">
        <f t="shared" si="1307"/>
        <v>0</v>
      </c>
      <c r="AP257" t="str">
        <f t="shared" si="1320"/>
        <v/>
      </c>
      <c r="AQ257" t="str">
        <f t="shared" si="1321"/>
        <v/>
      </c>
      <c r="AR257" t="str">
        <f t="shared" si="1322"/>
        <v/>
      </c>
      <c r="AS257" t="str">
        <f t="shared" si="1323"/>
        <v/>
      </c>
      <c r="AT257" t="str">
        <f t="shared" si="1324"/>
        <v/>
      </c>
      <c r="AU257" t="str">
        <f t="shared" si="1325"/>
        <v/>
      </c>
      <c r="AV257" t="str">
        <f t="shared" si="1326"/>
        <v/>
      </c>
      <c r="AW257" t="str">
        <f t="shared" si="1327"/>
        <v xml:space="preserve">                              </v>
      </c>
      <c r="AX257" s="24">
        <f t="shared" si="1328"/>
        <v>0</v>
      </c>
      <c r="AY257" s="65" t="str">
        <f t="shared" si="1329"/>
        <v>000000000000000</v>
      </c>
      <c r="AZ257" s="24">
        <f t="shared" si="1330"/>
        <v>0</v>
      </c>
      <c r="BA257" s="65" t="str">
        <f t="shared" si="1329"/>
        <v>000000000000000</v>
      </c>
      <c r="BB257" s="24">
        <f t="shared" si="1331"/>
        <v>0</v>
      </c>
      <c r="BC257" s="65" t="str">
        <f t="shared" ref="BC257" si="1670">IF(BB257&lt;0,SUBSTITUTE(TEXT(BB257,"000000000000,00"),",",""),SUBSTITUTE(TEXT(BB257,"0000000000000,00"),",",""))</f>
        <v>000000000000000</v>
      </c>
      <c r="BD257" s="24">
        <f t="shared" si="1333"/>
        <v>0</v>
      </c>
      <c r="BE257" s="65" t="str">
        <f t="shared" ref="BE257" si="1671">IF(BD257&lt;0,SUBSTITUTE(TEXT(BD257,"000000000000,00"),",",""),SUBSTITUTE(TEXT(BD257,"0000000000000,00"),",",""))</f>
        <v>000000000000000</v>
      </c>
      <c r="BF257" s="24">
        <f t="shared" si="1335"/>
        <v>0</v>
      </c>
      <c r="BG257" s="65" t="str">
        <f t="shared" ref="BG257" si="1672">IF(BF257&lt;0,SUBSTITUTE(TEXT(BF257,"000000000000,00"),",",""),SUBSTITUTE(TEXT(BF257,"0000000000000,00"),",",""))</f>
        <v>000000000000000</v>
      </c>
      <c r="BH257" s="24">
        <f t="shared" si="1337"/>
        <v>0</v>
      </c>
      <c r="BI257" s="65" t="str">
        <f t="shared" ref="BI257" si="1673">IF(BH257&lt;0,SUBSTITUTE(TEXT(BH257,"000000000000,00"),",",""),SUBSTITUTE(TEXT(BH257,"0000000000000,00"),",",""))</f>
        <v>000000000000000</v>
      </c>
      <c r="BJ257" s="24">
        <f t="shared" si="1339"/>
        <v>0</v>
      </c>
      <c r="BK257" s="65" t="str">
        <f t="shared" ref="BK257" si="1674">IF(BJ257&lt;0,SUBSTITUTE(TEXT(BJ257,"000000000000,00"),",",""),SUBSTITUTE(TEXT(BJ257,"0000000000000,00"),",",""))</f>
        <v>000000000000000</v>
      </c>
      <c r="BL257" s="24">
        <f t="shared" si="1341"/>
        <v>0</v>
      </c>
      <c r="BM257" s="65" t="str">
        <f t="shared" ref="BM257" si="1675">IF(BL257&lt;0,SUBSTITUTE(TEXT(BL257,"000000000000,00"),",",""),SUBSTITUTE(TEXT(BL257,"0000000000000,00"),",",""))</f>
        <v>000000000000000</v>
      </c>
      <c r="BN257" t="str">
        <f t="shared" si="1343"/>
        <v>PES</v>
      </c>
      <c r="BO257" t="str">
        <f t="shared" si="1344"/>
        <v>0001000000</v>
      </c>
      <c r="BP257">
        <f t="shared" si="1345"/>
        <v>0</v>
      </c>
      <c r="BQ257">
        <f t="shared" si="1346"/>
        <v>0</v>
      </c>
      <c r="BR257" s="24">
        <f t="shared" si="1347"/>
        <v>0</v>
      </c>
      <c r="BS257" s="65" t="str">
        <f t="shared" si="1348"/>
        <v>000000000000000</v>
      </c>
      <c r="BT257" t="str">
        <f t="shared" si="1349"/>
        <v>00000000</v>
      </c>
      <c r="BU257" s="24">
        <f t="shared" si="1350"/>
        <v>0</v>
      </c>
      <c r="BV257" s="65" t="str">
        <f t="shared" si="1351"/>
        <v/>
      </c>
      <c r="BW257" s="69" t="str">
        <f t="shared" si="1352"/>
        <v/>
      </c>
      <c r="BX257" s="24">
        <f t="shared" si="1353"/>
        <v>0</v>
      </c>
      <c r="BY257" s="65" t="str">
        <f t="shared" si="1354"/>
        <v/>
      </c>
      <c r="BZ257" s="24">
        <f t="shared" si="1355"/>
        <v>0</v>
      </c>
      <c r="CA257" s="65" t="str">
        <f t="shared" si="1356"/>
        <v/>
      </c>
      <c r="CB257" s="69" t="str">
        <f t="shared" si="1357"/>
        <v/>
      </c>
      <c r="CC257" s="24">
        <f t="shared" si="1358"/>
        <v>0</v>
      </c>
      <c r="CD257" s="65" t="str">
        <f t="shared" si="1359"/>
        <v/>
      </c>
      <c r="CE257" s="73" t="str">
        <f>IF(CF257="","",MAX(CE$10:$CE256)+1)</f>
        <v/>
      </c>
      <c r="CF257" t="str">
        <f t="shared" si="1314"/>
        <v/>
      </c>
      <c r="CG257" s="22" t="str">
        <f>IF(CH257="","",MAX($CG$10:CG256)+1)</f>
        <v/>
      </c>
      <c r="CH257" s="22" t="str">
        <f t="shared" si="1315"/>
        <v/>
      </c>
      <c r="CI257" s="22" t="str">
        <f>IF(CJ257="","",MAX($CI$10:CI256)+1)</f>
        <v/>
      </c>
      <c r="CJ257" s="22" t="str">
        <f t="shared" si="1316"/>
        <v/>
      </c>
    </row>
    <row r="258" spans="2:88">
      <c r="B258" s="39"/>
      <c r="C258" s="3"/>
      <c r="D258" s="3" t="str">
        <f t="shared" si="1301"/>
        <v/>
      </c>
      <c r="E258" s="40"/>
      <c r="F258" s="40"/>
      <c r="G258" s="40">
        <f t="shared" si="1317"/>
        <v>0</v>
      </c>
      <c r="H258" s="3">
        <v>80</v>
      </c>
      <c r="I258" s="3" t="str">
        <f t="shared" si="1302"/>
        <v/>
      </c>
      <c r="J258" s="33"/>
      <c r="K258" s="3"/>
      <c r="L258" s="41"/>
      <c r="M258" s="41"/>
      <c r="N258" s="41"/>
      <c r="O258" s="41"/>
      <c r="P258" s="41"/>
      <c r="Q258" s="41"/>
      <c r="R258" s="41"/>
      <c r="S258" s="41"/>
      <c r="T258" s="3" t="s">
        <v>645</v>
      </c>
      <c r="U258" s="3" t="str">
        <f t="shared" si="1303"/>
        <v/>
      </c>
      <c r="V258" s="41">
        <v>1</v>
      </c>
      <c r="W258" s="41">
        <f t="shared" si="1318"/>
        <v>0</v>
      </c>
      <c r="X258" s="3">
        <v>0</v>
      </c>
      <c r="Y258" s="3" t="str">
        <f t="shared" si="1304"/>
        <v/>
      </c>
      <c r="Z258" s="3"/>
      <c r="AA258" s="39" t="str">
        <f t="shared" si="1319"/>
        <v/>
      </c>
      <c r="AC258" s="46"/>
      <c r="AD258" s="7"/>
      <c r="AE258" s="3" t="str">
        <f t="shared" si="1305"/>
        <v/>
      </c>
      <c r="AF258" s="47">
        <f t="shared" si="1360"/>
        <v>0</v>
      </c>
      <c r="AG258" s="46"/>
      <c r="AH258" s="7"/>
      <c r="AI258" s="3" t="str">
        <f t="shared" si="1306"/>
        <v/>
      </c>
      <c r="AJ258" s="47">
        <f t="shared" si="1361"/>
        <v>0</v>
      </c>
      <c r="AK258" s="53">
        <f t="shared" si="1362"/>
        <v>0</v>
      </c>
      <c r="AL258" s="53">
        <f t="shared" si="1363"/>
        <v>0</v>
      </c>
      <c r="AN258" s="56">
        <f t="shared" si="1307"/>
        <v>0</v>
      </c>
      <c r="AP258" t="str">
        <f t="shared" si="1320"/>
        <v/>
      </c>
      <c r="AQ258" t="str">
        <f t="shared" si="1321"/>
        <v/>
      </c>
      <c r="AR258" t="str">
        <f t="shared" si="1322"/>
        <v/>
      </c>
      <c r="AS258" t="str">
        <f t="shared" si="1323"/>
        <v/>
      </c>
      <c r="AT258" t="str">
        <f t="shared" si="1324"/>
        <v/>
      </c>
      <c r="AU258" t="str">
        <f t="shared" si="1325"/>
        <v/>
      </c>
      <c r="AV258" t="str">
        <f t="shared" si="1326"/>
        <v/>
      </c>
      <c r="AW258" t="str">
        <f t="shared" si="1327"/>
        <v xml:space="preserve">                              </v>
      </c>
      <c r="AX258" s="24">
        <f t="shared" si="1328"/>
        <v>0</v>
      </c>
      <c r="AY258" s="65" t="str">
        <f t="shared" si="1329"/>
        <v>000000000000000</v>
      </c>
      <c r="AZ258" s="24">
        <f t="shared" si="1330"/>
        <v>0</v>
      </c>
      <c r="BA258" s="65" t="str">
        <f t="shared" si="1329"/>
        <v>000000000000000</v>
      </c>
      <c r="BB258" s="24">
        <f t="shared" si="1331"/>
        <v>0</v>
      </c>
      <c r="BC258" s="65" t="str">
        <f t="shared" ref="BC258" si="1676">IF(BB258&lt;0,SUBSTITUTE(TEXT(BB258,"000000000000,00"),",",""),SUBSTITUTE(TEXT(BB258,"0000000000000,00"),",",""))</f>
        <v>000000000000000</v>
      </c>
      <c r="BD258" s="24">
        <f t="shared" si="1333"/>
        <v>0</v>
      </c>
      <c r="BE258" s="65" t="str">
        <f t="shared" ref="BE258" si="1677">IF(BD258&lt;0,SUBSTITUTE(TEXT(BD258,"000000000000,00"),",",""),SUBSTITUTE(TEXT(BD258,"0000000000000,00"),",",""))</f>
        <v>000000000000000</v>
      </c>
      <c r="BF258" s="24">
        <f t="shared" si="1335"/>
        <v>0</v>
      </c>
      <c r="BG258" s="65" t="str">
        <f t="shared" ref="BG258" si="1678">IF(BF258&lt;0,SUBSTITUTE(TEXT(BF258,"000000000000,00"),",",""),SUBSTITUTE(TEXT(BF258,"0000000000000,00"),",",""))</f>
        <v>000000000000000</v>
      </c>
      <c r="BH258" s="24">
        <f t="shared" si="1337"/>
        <v>0</v>
      </c>
      <c r="BI258" s="65" t="str">
        <f t="shared" ref="BI258" si="1679">IF(BH258&lt;0,SUBSTITUTE(TEXT(BH258,"000000000000,00"),",",""),SUBSTITUTE(TEXT(BH258,"0000000000000,00"),",",""))</f>
        <v>000000000000000</v>
      </c>
      <c r="BJ258" s="24">
        <f t="shared" si="1339"/>
        <v>0</v>
      </c>
      <c r="BK258" s="65" t="str">
        <f t="shared" ref="BK258" si="1680">IF(BJ258&lt;0,SUBSTITUTE(TEXT(BJ258,"000000000000,00"),",",""),SUBSTITUTE(TEXT(BJ258,"0000000000000,00"),",",""))</f>
        <v>000000000000000</v>
      </c>
      <c r="BL258" s="24">
        <f t="shared" si="1341"/>
        <v>0</v>
      </c>
      <c r="BM258" s="65" t="str">
        <f t="shared" ref="BM258" si="1681">IF(BL258&lt;0,SUBSTITUTE(TEXT(BL258,"000000000000,00"),",",""),SUBSTITUTE(TEXT(BL258,"0000000000000,00"),",",""))</f>
        <v>000000000000000</v>
      </c>
      <c r="BN258" t="str">
        <f t="shared" si="1343"/>
        <v>PES</v>
      </c>
      <c r="BO258" t="str">
        <f t="shared" si="1344"/>
        <v>0001000000</v>
      </c>
      <c r="BP258">
        <f t="shared" si="1345"/>
        <v>0</v>
      </c>
      <c r="BQ258">
        <f t="shared" si="1346"/>
        <v>0</v>
      </c>
      <c r="BR258" s="24">
        <f t="shared" si="1347"/>
        <v>0</v>
      </c>
      <c r="BS258" s="65" t="str">
        <f t="shared" si="1348"/>
        <v>000000000000000</v>
      </c>
      <c r="BT258" t="str">
        <f t="shared" si="1349"/>
        <v>00000000</v>
      </c>
      <c r="BU258" s="24">
        <f t="shared" si="1350"/>
        <v>0</v>
      </c>
      <c r="BV258" s="65" t="str">
        <f t="shared" si="1351"/>
        <v/>
      </c>
      <c r="BW258" s="69" t="str">
        <f t="shared" si="1352"/>
        <v/>
      </c>
      <c r="BX258" s="24">
        <f t="shared" si="1353"/>
        <v>0</v>
      </c>
      <c r="BY258" s="65" t="str">
        <f t="shared" si="1354"/>
        <v/>
      </c>
      <c r="BZ258" s="24">
        <f t="shared" si="1355"/>
        <v>0</v>
      </c>
      <c r="CA258" s="65" t="str">
        <f t="shared" si="1356"/>
        <v/>
      </c>
      <c r="CB258" s="69" t="str">
        <f t="shared" si="1357"/>
        <v/>
      </c>
      <c r="CC258" s="24">
        <f t="shared" si="1358"/>
        <v>0</v>
      </c>
      <c r="CD258" s="65" t="str">
        <f t="shared" si="1359"/>
        <v/>
      </c>
      <c r="CE258" s="73" t="str">
        <f>IF(CF258="","",MAX(CE$10:$CE257)+1)</f>
        <v/>
      </c>
      <c r="CF258" t="str">
        <f t="shared" si="1314"/>
        <v/>
      </c>
      <c r="CG258" s="22" t="str">
        <f>IF(CH258="","",MAX($CG$10:CG257)+1)</f>
        <v/>
      </c>
      <c r="CH258" s="22" t="str">
        <f t="shared" si="1315"/>
        <v/>
      </c>
      <c r="CI258" s="22" t="str">
        <f>IF(CJ258="","",MAX($CI$10:CI257)+1)</f>
        <v/>
      </c>
      <c r="CJ258" s="22" t="str">
        <f t="shared" si="1316"/>
        <v/>
      </c>
    </row>
    <row r="259" spans="2:88">
      <c r="B259" s="39"/>
      <c r="C259" s="3"/>
      <c r="D259" s="3" t="str">
        <f t="shared" si="1301"/>
        <v/>
      </c>
      <c r="E259" s="40"/>
      <c r="F259" s="40"/>
      <c r="G259" s="40">
        <f t="shared" si="1317"/>
        <v>0</v>
      </c>
      <c r="H259" s="3">
        <v>80</v>
      </c>
      <c r="I259" s="3" t="str">
        <f t="shared" si="1302"/>
        <v/>
      </c>
      <c r="J259" s="33"/>
      <c r="K259" s="3"/>
      <c r="L259" s="41"/>
      <c r="M259" s="41"/>
      <c r="N259" s="41"/>
      <c r="O259" s="41"/>
      <c r="P259" s="41"/>
      <c r="Q259" s="41"/>
      <c r="R259" s="41"/>
      <c r="S259" s="41"/>
      <c r="T259" s="3" t="s">
        <v>645</v>
      </c>
      <c r="U259" s="3" t="str">
        <f t="shared" si="1303"/>
        <v/>
      </c>
      <c r="V259" s="41">
        <v>1</v>
      </c>
      <c r="W259" s="41">
        <f t="shared" si="1318"/>
        <v>0</v>
      </c>
      <c r="X259" s="3">
        <v>0</v>
      </c>
      <c r="Y259" s="3" t="str">
        <f t="shared" si="1304"/>
        <v/>
      </c>
      <c r="Z259" s="3"/>
      <c r="AA259" s="39" t="str">
        <f t="shared" si="1319"/>
        <v/>
      </c>
      <c r="AC259" s="46"/>
      <c r="AD259" s="7"/>
      <c r="AE259" s="3" t="str">
        <f t="shared" si="1305"/>
        <v/>
      </c>
      <c r="AF259" s="47">
        <f t="shared" si="1360"/>
        <v>0</v>
      </c>
      <c r="AG259" s="46"/>
      <c r="AH259" s="7"/>
      <c r="AI259" s="3" t="str">
        <f t="shared" si="1306"/>
        <v/>
      </c>
      <c r="AJ259" s="47">
        <f t="shared" si="1361"/>
        <v>0</v>
      </c>
      <c r="AK259" s="53">
        <f t="shared" si="1362"/>
        <v>0</v>
      </c>
      <c r="AL259" s="53">
        <f t="shared" si="1363"/>
        <v>0</v>
      </c>
      <c r="AN259" s="56">
        <f t="shared" si="1307"/>
        <v>0</v>
      </c>
      <c r="AP259" t="str">
        <f t="shared" si="1320"/>
        <v/>
      </c>
      <c r="AQ259" t="str">
        <f t="shared" si="1321"/>
        <v/>
      </c>
      <c r="AR259" t="str">
        <f t="shared" si="1322"/>
        <v/>
      </c>
      <c r="AS259" t="str">
        <f t="shared" si="1323"/>
        <v/>
      </c>
      <c r="AT259" t="str">
        <f t="shared" si="1324"/>
        <v/>
      </c>
      <c r="AU259" t="str">
        <f t="shared" si="1325"/>
        <v/>
      </c>
      <c r="AV259" t="str">
        <f t="shared" si="1326"/>
        <v/>
      </c>
      <c r="AW259" t="str">
        <f t="shared" si="1327"/>
        <v xml:space="preserve">                              </v>
      </c>
      <c r="AX259" s="24">
        <f t="shared" si="1328"/>
        <v>0</v>
      </c>
      <c r="AY259" s="65" t="str">
        <f t="shared" si="1329"/>
        <v>000000000000000</v>
      </c>
      <c r="AZ259" s="24">
        <f t="shared" si="1330"/>
        <v>0</v>
      </c>
      <c r="BA259" s="65" t="str">
        <f t="shared" si="1329"/>
        <v>000000000000000</v>
      </c>
      <c r="BB259" s="24">
        <f t="shared" si="1331"/>
        <v>0</v>
      </c>
      <c r="BC259" s="65" t="str">
        <f t="shared" ref="BC259" si="1682">IF(BB259&lt;0,SUBSTITUTE(TEXT(BB259,"000000000000,00"),",",""),SUBSTITUTE(TEXT(BB259,"0000000000000,00"),",",""))</f>
        <v>000000000000000</v>
      </c>
      <c r="BD259" s="24">
        <f t="shared" si="1333"/>
        <v>0</v>
      </c>
      <c r="BE259" s="65" t="str">
        <f t="shared" ref="BE259" si="1683">IF(BD259&lt;0,SUBSTITUTE(TEXT(BD259,"000000000000,00"),",",""),SUBSTITUTE(TEXT(BD259,"0000000000000,00"),",",""))</f>
        <v>000000000000000</v>
      </c>
      <c r="BF259" s="24">
        <f t="shared" si="1335"/>
        <v>0</v>
      </c>
      <c r="BG259" s="65" t="str">
        <f t="shared" ref="BG259" si="1684">IF(BF259&lt;0,SUBSTITUTE(TEXT(BF259,"000000000000,00"),",",""),SUBSTITUTE(TEXT(BF259,"0000000000000,00"),",",""))</f>
        <v>000000000000000</v>
      </c>
      <c r="BH259" s="24">
        <f t="shared" si="1337"/>
        <v>0</v>
      </c>
      <c r="BI259" s="65" t="str">
        <f t="shared" ref="BI259" si="1685">IF(BH259&lt;0,SUBSTITUTE(TEXT(BH259,"000000000000,00"),",",""),SUBSTITUTE(TEXT(BH259,"0000000000000,00"),",",""))</f>
        <v>000000000000000</v>
      </c>
      <c r="BJ259" s="24">
        <f t="shared" si="1339"/>
        <v>0</v>
      </c>
      <c r="BK259" s="65" t="str">
        <f t="shared" ref="BK259" si="1686">IF(BJ259&lt;0,SUBSTITUTE(TEXT(BJ259,"000000000000,00"),",",""),SUBSTITUTE(TEXT(BJ259,"0000000000000,00"),",",""))</f>
        <v>000000000000000</v>
      </c>
      <c r="BL259" s="24">
        <f t="shared" si="1341"/>
        <v>0</v>
      </c>
      <c r="BM259" s="65" t="str">
        <f t="shared" ref="BM259" si="1687">IF(BL259&lt;0,SUBSTITUTE(TEXT(BL259,"000000000000,00"),",",""),SUBSTITUTE(TEXT(BL259,"0000000000000,00"),",",""))</f>
        <v>000000000000000</v>
      </c>
      <c r="BN259" t="str">
        <f t="shared" si="1343"/>
        <v>PES</v>
      </c>
      <c r="BO259" t="str">
        <f t="shared" si="1344"/>
        <v>0001000000</v>
      </c>
      <c r="BP259">
        <f t="shared" si="1345"/>
        <v>0</v>
      </c>
      <c r="BQ259">
        <f t="shared" si="1346"/>
        <v>0</v>
      </c>
      <c r="BR259" s="24">
        <f t="shared" si="1347"/>
        <v>0</v>
      </c>
      <c r="BS259" s="65" t="str">
        <f t="shared" si="1348"/>
        <v>000000000000000</v>
      </c>
      <c r="BT259" t="str">
        <f t="shared" si="1349"/>
        <v>00000000</v>
      </c>
      <c r="BU259" s="24">
        <f t="shared" si="1350"/>
        <v>0</v>
      </c>
      <c r="BV259" s="65" t="str">
        <f t="shared" si="1351"/>
        <v/>
      </c>
      <c r="BW259" s="69" t="str">
        <f t="shared" si="1352"/>
        <v/>
      </c>
      <c r="BX259" s="24">
        <f t="shared" si="1353"/>
        <v>0</v>
      </c>
      <c r="BY259" s="65" t="str">
        <f t="shared" si="1354"/>
        <v/>
      </c>
      <c r="BZ259" s="24">
        <f t="shared" si="1355"/>
        <v>0</v>
      </c>
      <c r="CA259" s="65" t="str">
        <f t="shared" si="1356"/>
        <v/>
      </c>
      <c r="CB259" s="69" t="str">
        <f t="shared" si="1357"/>
        <v/>
      </c>
      <c r="CC259" s="24">
        <f t="shared" si="1358"/>
        <v>0</v>
      </c>
      <c r="CD259" s="65" t="str">
        <f t="shared" si="1359"/>
        <v/>
      </c>
      <c r="CE259" s="73" t="str">
        <f>IF(CF259="","",MAX(CE$10:$CE258)+1)</f>
        <v/>
      </c>
      <c r="CF259" t="str">
        <f t="shared" si="1314"/>
        <v/>
      </c>
      <c r="CG259" s="22" t="str">
        <f>IF(CH259="","",MAX($CG$10:CG258)+1)</f>
        <v/>
      </c>
      <c r="CH259" s="22" t="str">
        <f t="shared" si="1315"/>
        <v/>
      </c>
      <c r="CI259" s="22" t="str">
        <f>IF(CJ259="","",MAX($CI$10:CI258)+1)</f>
        <v/>
      </c>
      <c r="CJ259" s="22" t="str">
        <f t="shared" si="1316"/>
        <v/>
      </c>
    </row>
    <row r="260" spans="2:88">
      <c r="B260" s="39"/>
      <c r="C260" s="3"/>
      <c r="D260" s="3" t="str">
        <f t="shared" si="1301"/>
        <v/>
      </c>
      <c r="E260" s="40"/>
      <c r="F260" s="40"/>
      <c r="G260" s="40">
        <f t="shared" si="1317"/>
        <v>0</v>
      </c>
      <c r="H260" s="3">
        <v>80</v>
      </c>
      <c r="I260" s="3" t="str">
        <f t="shared" si="1302"/>
        <v/>
      </c>
      <c r="J260" s="33"/>
      <c r="K260" s="3"/>
      <c r="L260" s="41"/>
      <c r="M260" s="41"/>
      <c r="N260" s="41"/>
      <c r="O260" s="41"/>
      <c r="P260" s="41"/>
      <c r="Q260" s="41"/>
      <c r="R260" s="41"/>
      <c r="S260" s="41"/>
      <c r="T260" s="3" t="s">
        <v>645</v>
      </c>
      <c r="U260" s="3" t="str">
        <f t="shared" si="1303"/>
        <v/>
      </c>
      <c r="V260" s="41">
        <v>1</v>
      </c>
      <c r="W260" s="41">
        <f t="shared" si="1318"/>
        <v>0</v>
      </c>
      <c r="X260" s="3">
        <v>0</v>
      </c>
      <c r="Y260" s="3" t="str">
        <f t="shared" si="1304"/>
        <v/>
      </c>
      <c r="Z260" s="3"/>
      <c r="AA260" s="39" t="str">
        <f t="shared" si="1319"/>
        <v/>
      </c>
      <c r="AC260" s="46"/>
      <c r="AD260" s="7"/>
      <c r="AE260" s="3" t="str">
        <f t="shared" si="1305"/>
        <v/>
      </c>
      <c r="AF260" s="47">
        <f t="shared" si="1360"/>
        <v>0</v>
      </c>
      <c r="AG260" s="46"/>
      <c r="AH260" s="7"/>
      <c r="AI260" s="3" t="str">
        <f t="shared" si="1306"/>
        <v/>
      </c>
      <c r="AJ260" s="47">
        <f t="shared" si="1361"/>
        <v>0</v>
      </c>
      <c r="AK260" s="53">
        <f t="shared" si="1362"/>
        <v>0</v>
      </c>
      <c r="AL260" s="53">
        <f t="shared" si="1363"/>
        <v>0</v>
      </c>
      <c r="AN260" s="56">
        <f t="shared" si="1307"/>
        <v>0</v>
      </c>
      <c r="AP260" t="str">
        <f t="shared" si="1320"/>
        <v/>
      </c>
      <c r="AQ260" t="str">
        <f t="shared" si="1321"/>
        <v/>
      </c>
      <c r="AR260" t="str">
        <f t="shared" si="1322"/>
        <v/>
      </c>
      <c r="AS260" t="str">
        <f t="shared" si="1323"/>
        <v/>
      </c>
      <c r="AT260" t="str">
        <f t="shared" si="1324"/>
        <v/>
      </c>
      <c r="AU260" t="str">
        <f t="shared" si="1325"/>
        <v/>
      </c>
      <c r="AV260" t="str">
        <f t="shared" si="1326"/>
        <v/>
      </c>
      <c r="AW260" t="str">
        <f t="shared" si="1327"/>
        <v xml:space="preserve">                              </v>
      </c>
      <c r="AX260" s="24">
        <f t="shared" si="1328"/>
        <v>0</v>
      </c>
      <c r="AY260" s="65" t="str">
        <f t="shared" si="1329"/>
        <v>000000000000000</v>
      </c>
      <c r="AZ260" s="24">
        <f t="shared" si="1330"/>
        <v>0</v>
      </c>
      <c r="BA260" s="65" t="str">
        <f t="shared" si="1329"/>
        <v>000000000000000</v>
      </c>
      <c r="BB260" s="24">
        <f t="shared" si="1331"/>
        <v>0</v>
      </c>
      <c r="BC260" s="65" t="str">
        <f t="shared" ref="BC260" si="1688">IF(BB260&lt;0,SUBSTITUTE(TEXT(BB260,"000000000000,00"),",",""),SUBSTITUTE(TEXT(BB260,"0000000000000,00"),",",""))</f>
        <v>000000000000000</v>
      </c>
      <c r="BD260" s="24">
        <f t="shared" si="1333"/>
        <v>0</v>
      </c>
      <c r="BE260" s="65" t="str">
        <f t="shared" ref="BE260" si="1689">IF(BD260&lt;0,SUBSTITUTE(TEXT(BD260,"000000000000,00"),",",""),SUBSTITUTE(TEXT(BD260,"0000000000000,00"),",",""))</f>
        <v>000000000000000</v>
      </c>
      <c r="BF260" s="24">
        <f t="shared" si="1335"/>
        <v>0</v>
      </c>
      <c r="BG260" s="65" t="str">
        <f t="shared" ref="BG260" si="1690">IF(BF260&lt;0,SUBSTITUTE(TEXT(BF260,"000000000000,00"),",",""),SUBSTITUTE(TEXT(BF260,"0000000000000,00"),",",""))</f>
        <v>000000000000000</v>
      </c>
      <c r="BH260" s="24">
        <f t="shared" si="1337"/>
        <v>0</v>
      </c>
      <c r="BI260" s="65" t="str">
        <f t="shared" ref="BI260" si="1691">IF(BH260&lt;0,SUBSTITUTE(TEXT(BH260,"000000000000,00"),",",""),SUBSTITUTE(TEXT(BH260,"0000000000000,00"),",",""))</f>
        <v>000000000000000</v>
      </c>
      <c r="BJ260" s="24">
        <f t="shared" si="1339"/>
        <v>0</v>
      </c>
      <c r="BK260" s="65" t="str">
        <f t="shared" ref="BK260" si="1692">IF(BJ260&lt;0,SUBSTITUTE(TEXT(BJ260,"000000000000,00"),",",""),SUBSTITUTE(TEXT(BJ260,"0000000000000,00"),",",""))</f>
        <v>000000000000000</v>
      </c>
      <c r="BL260" s="24">
        <f t="shared" si="1341"/>
        <v>0</v>
      </c>
      <c r="BM260" s="65" t="str">
        <f t="shared" ref="BM260" si="1693">IF(BL260&lt;0,SUBSTITUTE(TEXT(BL260,"000000000000,00"),",",""),SUBSTITUTE(TEXT(BL260,"0000000000000,00"),",",""))</f>
        <v>000000000000000</v>
      </c>
      <c r="BN260" t="str">
        <f t="shared" si="1343"/>
        <v>PES</v>
      </c>
      <c r="BO260" t="str">
        <f t="shared" si="1344"/>
        <v>0001000000</v>
      </c>
      <c r="BP260">
        <f t="shared" si="1345"/>
        <v>0</v>
      </c>
      <c r="BQ260">
        <f t="shared" si="1346"/>
        <v>0</v>
      </c>
      <c r="BR260" s="24">
        <f t="shared" si="1347"/>
        <v>0</v>
      </c>
      <c r="BS260" s="65" t="str">
        <f t="shared" si="1348"/>
        <v>000000000000000</v>
      </c>
      <c r="BT260" t="str">
        <f t="shared" si="1349"/>
        <v>00000000</v>
      </c>
      <c r="BU260" s="24">
        <f t="shared" si="1350"/>
        <v>0</v>
      </c>
      <c r="BV260" s="65" t="str">
        <f t="shared" si="1351"/>
        <v/>
      </c>
      <c r="BW260" s="69" t="str">
        <f t="shared" si="1352"/>
        <v/>
      </c>
      <c r="BX260" s="24">
        <f t="shared" si="1353"/>
        <v>0</v>
      </c>
      <c r="BY260" s="65" t="str">
        <f t="shared" si="1354"/>
        <v/>
      </c>
      <c r="BZ260" s="24">
        <f t="shared" si="1355"/>
        <v>0</v>
      </c>
      <c r="CA260" s="65" t="str">
        <f t="shared" si="1356"/>
        <v/>
      </c>
      <c r="CB260" s="69" t="str">
        <f t="shared" si="1357"/>
        <v/>
      </c>
      <c r="CC260" s="24">
        <f t="shared" si="1358"/>
        <v>0</v>
      </c>
      <c r="CD260" s="65" t="str">
        <f t="shared" si="1359"/>
        <v/>
      </c>
      <c r="CE260" s="73" t="str">
        <f>IF(CF260="","",MAX(CE$10:$CE259)+1)</f>
        <v/>
      </c>
      <c r="CF260" t="str">
        <f t="shared" si="1314"/>
        <v/>
      </c>
      <c r="CG260" s="22" t="str">
        <f>IF(CH260="","",MAX($CG$10:CG259)+1)</f>
        <v/>
      </c>
      <c r="CH260" s="22" t="str">
        <f t="shared" si="1315"/>
        <v/>
      </c>
      <c r="CI260" s="22" t="str">
        <f>IF(CJ260="","",MAX($CI$10:CI259)+1)</f>
        <v/>
      </c>
      <c r="CJ260" s="22" t="str">
        <f t="shared" si="1316"/>
        <v/>
      </c>
    </row>
    <row r="261" spans="2:88">
      <c r="B261" s="39"/>
      <c r="C261" s="3"/>
      <c r="D261" s="3" t="str">
        <f t="shared" si="1301"/>
        <v/>
      </c>
      <c r="E261" s="40"/>
      <c r="F261" s="40"/>
      <c r="G261" s="40">
        <f t="shared" si="1317"/>
        <v>0</v>
      </c>
      <c r="H261" s="3">
        <v>80</v>
      </c>
      <c r="I261" s="3" t="str">
        <f t="shared" si="1302"/>
        <v/>
      </c>
      <c r="J261" s="33"/>
      <c r="K261" s="3"/>
      <c r="L261" s="41"/>
      <c r="M261" s="41"/>
      <c r="N261" s="41"/>
      <c r="O261" s="41"/>
      <c r="P261" s="41"/>
      <c r="Q261" s="41"/>
      <c r="R261" s="41"/>
      <c r="S261" s="41"/>
      <c r="T261" s="3" t="s">
        <v>645</v>
      </c>
      <c r="U261" s="3" t="str">
        <f t="shared" si="1303"/>
        <v/>
      </c>
      <c r="V261" s="41">
        <v>1</v>
      </c>
      <c r="W261" s="41">
        <f t="shared" si="1318"/>
        <v>0</v>
      </c>
      <c r="X261" s="3">
        <v>0</v>
      </c>
      <c r="Y261" s="3" t="str">
        <f t="shared" si="1304"/>
        <v/>
      </c>
      <c r="Z261" s="3"/>
      <c r="AA261" s="39" t="str">
        <f t="shared" si="1319"/>
        <v/>
      </c>
      <c r="AC261" s="46"/>
      <c r="AD261" s="7"/>
      <c r="AE261" s="3" t="str">
        <f t="shared" si="1305"/>
        <v/>
      </c>
      <c r="AF261" s="47">
        <f t="shared" si="1360"/>
        <v>0</v>
      </c>
      <c r="AG261" s="46"/>
      <c r="AH261" s="7"/>
      <c r="AI261" s="3" t="str">
        <f t="shared" si="1306"/>
        <v/>
      </c>
      <c r="AJ261" s="47">
        <f t="shared" si="1361"/>
        <v>0</v>
      </c>
      <c r="AK261" s="53">
        <f t="shared" si="1362"/>
        <v>0</v>
      </c>
      <c r="AL261" s="53">
        <f t="shared" si="1363"/>
        <v>0</v>
      </c>
      <c r="AN261" s="56">
        <f t="shared" si="1307"/>
        <v>0</v>
      </c>
      <c r="AP261" t="str">
        <f t="shared" si="1320"/>
        <v/>
      </c>
      <c r="AQ261" t="str">
        <f t="shared" si="1321"/>
        <v/>
      </c>
      <c r="AR261" t="str">
        <f t="shared" si="1322"/>
        <v/>
      </c>
      <c r="AS261" t="str">
        <f t="shared" si="1323"/>
        <v/>
      </c>
      <c r="AT261" t="str">
        <f t="shared" si="1324"/>
        <v/>
      </c>
      <c r="AU261" t="str">
        <f t="shared" si="1325"/>
        <v/>
      </c>
      <c r="AV261" t="str">
        <f t="shared" si="1326"/>
        <v/>
      </c>
      <c r="AW261" t="str">
        <f t="shared" si="1327"/>
        <v xml:space="preserve">                              </v>
      </c>
      <c r="AX261" s="24">
        <f t="shared" si="1328"/>
        <v>0</v>
      </c>
      <c r="AY261" s="65" t="str">
        <f t="shared" si="1329"/>
        <v>000000000000000</v>
      </c>
      <c r="AZ261" s="24">
        <f t="shared" si="1330"/>
        <v>0</v>
      </c>
      <c r="BA261" s="65" t="str">
        <f t="shared" si="1329"/>
        <v>000000000000000</v>
      </c>
      <c r="BB261" s="24">
        <f t="shared" si="1331"/>
        <v>0</v>
      </c>
      <c r="BC261" s="65" t="str">
        <f t="shared" ref="BC261" si="1694">IF(BB261&lt;0,SUBSTITUTE(TEXT(BB261,"000000000000,00"),",",""),SUBSTITUTE(TEXT(BB261,"0000000000000,00"),",",""))</f>
        <v>000000000000000</v>
      </c>
      <c r="BD261" s="24">
        <f t="shared" si="1333"/>
        <v>0</v>
      </c>
      <c r="BE261" s="65" t="str">
        <f t="shared" ref="BE261" si="1695">IF(BD261&lt;0,SUBSTITUTE(TEXT(BD261,"000000000000,00"),",",""),SUBSTITUTE(TEXT(BD261,"0000000000000,00"),",",""))</f>
        <v>000000000000000</v>
      </c>
      <c r="BF261" s="24">
        <f t="shared" si="1335"/>
        <v>0</v>
      </c>
      <c r="BG261" s="65" t="str">
        <f t="shared" ref="BG261" si="1696">IF(BF261&lt;0,SUBSTITUTE(TEXT(BF261,"000000000000,00"),",",""),SUBSTITUTE(TEXT(BF261,"0000000000000,00"),",",""))</f>
        <v>000000000000000</v>
      </c>
      <c r="BH261" s="24">
        <f t="shared" si="1337"/>
        <v>0</v>
      </c>
      <c r="BI261" s="65" t="str">
        <f t="shared" ref="BI261" si="1697">IF(BH261&lt;0,SUBSTITUTE(TEXT(BH261,"000000000000,00"),",",""),SUBSTITUTE(TEXT(BH261,"0000000000000,00"),",",""))</f>
        <v>000000000000000</v>
      </c>
      <c r="BJ261" s="24">
        <f t="shared" si="1339"/>
        <v>0</v>
      </c>
      <c r="BK261" s="65" t="str">
        <f t="shared" ref="BK261" si="1698">IF(BJ261&lt;0,SUBSTITUTE(TEXT(BJ261,"000000000000,00"),",",""),SUBSTITUTE(TEXT(BJ261,"0000000000000,00"),",",""))</f>
        <v>000000000000000</v>
      </c>
      <c r="BL261" s="24">
        <f t="shared" si="1341"/>
        <v>0</v>
      </c>
      <c r="BM261" s="65" t="str">
        <f t="shared" ref="BM261" si="1699">IF(BL261&lt;0,SUBSTITUTE(TEXT(BL261,"000000000000,00"),",",""),SUBSTITUTE(TEXT(BL261,"0000000000000,00"),",",""))</f>
        <v>000000000000000</v>
      </c>
      <c r="BN261" t="str">
        <f t="shared" si="1343"/>
        <v>PES</v>
      </c>
      <c r="BO261" t="str">
        <f t="shared" si="1344"/>
        <v>0001000000</v>
      </c>
      <c r="BP261">
        <f t="shared" si="1345"/>
        <v>0</v>
      </c>
      <c r="BQ261">
        <f t="shared" si="1346"/>
        <v>0</v>
      </c>
      <c r="BR261" s="24">
        <f t="shared" si="1347"/>
        <v>0</v>
      </c>
      <c r="BS261" s="65" t="str">
        <f t="shared" si="1348"/>
        <v>000000000000000</v>
      </c>
      <c r="BT261" t="str">
        <f t="shared" si="1349"/>
        <v>00000000</v>
      </c>
      <c r="BU261" s="24">
        <f t="shared" si="1350"/>
        <v>0</v>
      </c>
      <c r="BV261" s="65" t="str">
        <f t="shared" si="1351"/>
        <v/>
      </c>
      <c r="BW261" s="69" t="str">
        <f t="shared" si="1352"/>
        <v/>
      </c>
      <c r="BX261" s="24">
        <f t="shared" si="1353"/>
        <v>0</v>
      </c>
      <c r="BY261" s="65" t="str">
        <f t="shared" si="1354"/>
        <v/>
      </c>
      <c r="BZ261" s="24">
        <f t="shared" si="1355"/>
        <v>0</v>
      </c>
      <c r="CA261" s="65" t="str">
        <f t="shared" si="1356"/>
        <v/>
      </c>
      <c r="CB261" s="69" t="str">
        <f t="shared" si="1357"/>
        <v/>
      </c>
      <c r="CC261" s="24">
        <f t="shared" si="1358"/>
        <v>0</v>
      </c>
      <c r="CD261" s="65" t="str">
        <f t="shared" si="1359"/>
        <v/>
      </c>
      <c r="CE261" s="73" t="str">
        <f>IF(CF261="","",MAX(CE$10:$CE260)+1)</f>
        <v/>
      </c>
      <c r="CF261" t="str">
        <f t="shared" si="1314"/>
        <v/>
      </c>
      <c r="CG261" s="22" t="str">
        <f>IF(CH261="","",MAX($CG$10:CG260)+1)</f>
        <v/>
      </c>
      <c r="CH261" s="22" t="str">
        <f t="shared" si="1315"/>
        <v/>
      </c>
      <c r="CI261" s="22" t="str">
        <f>IF(CJ261="","",MAX($CI$10:CI260)+1)</f>
        <v/>
      </c>
      <c r="CJ261" s="22" t="str">
        <f t="shared" si="1316"/>
        <v/>
      </c>
    </row>
    <row r="262" spans="2:88">
      <c r="B262" s="39"/>
      <c r="C262" s="3"/>
      <c r="D262" s="3" t="str">
        <f t="shared" si="1301"/>
        <v/>
      </c>
      <c r="E262" s="40"/>
      <c r="F262" s="40"/>
      <c r="G262" s="40">
        <f t="shared" si="1317"/>
        <v>0</v>
      </c>
      <c r="H262" s="3">
        <v>80</v>
      </c>
      <c r="I262" s="3" t="str">
        <f t="shared" si="1302"/>
        <v/>
      </c>
      <c r="J262" s="33"/>
      <c r="K262" s="3"/>
      <c r="L262" s="41"/>
      <c r="M262" s="41"/>
      <c r="N262" s="41"/>
      <c r="O262" s="41"/>
      <c r="P262" s="41"/>
      <c r="Q262" s="41"/>
      <c r="R262" s="41"/>
      <c r="S262" s="41"/>
      <c r="T262" s="3" t="s">
        <v>645</v>
      </c>
      <c r="U262" s="3" t="str">
        <f t="shared" si="1303"/>
        <v/>
      </c>
      <c r="V262" s="41">
        <v>1</v>
      </c>
      <c r="W262" s="41">
        <f t="shared" si="1318"/>
        <v>0</v>
      </c>
      <c r="X262" s="3">
        <v>0</v>
      </c>
      <c r="Y262" s="3" t="str">
        <f t="shared" si="1304"/>
        <v/>
      </c>
      <c r="Z262" s="3"/>
      <c r="AA262" s="39" t="str">
        <f t="shared" si="1319"/>
        <v/>
      </c>
      <c r="AC262" s="46"/>
      <c r="AD262" s="7"/>
      <c r="AE262" s="3" t="str">
        <f t="shared" si="1305"/>
        <v/>
      </c>
      <c r="AF262" s="47">
        <f t="shared" si="1360"/>
        <v>0</v>
      </c>
      <c r="AG262" s="46"/>
      <c r="AH262" s="7"/>
      <c r="AI262" s="3" t="str">
        <f t="shared" si="1306"/>
        <v/>
      </c>
      <c r="AJ262" s="47">
        <f t="shared" si="1361"/>
        <v>0</v>
      </c>
      <c r="AK262" s="53">
        <f t="shared" si="1362"/>
        <v>0</v>
      </c>
      <c r="AL262" s="53">
        <f t="shared" si="1363"/>
        <v>0</v>
      </c>
      <c r="AN262" s="56">
        <f t="shared" si="1307"/>
        <v>0</v>
      </c>
      <c r="AP262" t="str">
        <f t="shared" si="1320"/>
        <v/>
      </c>
      <c r="AQ262" t="str">
        <f t="shared" si="1321"/>
        <v/>
      </c>
      <c r="AR262" t="str">
        <f t="shared" si="1322"/>
        <v/>
      </c>
      <c r="AS262" t="str">
        <f t="shared" si="1323"/>
        <v/>
      </c>
      <c r="AT262" t="str">
        <f t="shared" si="1324"/>
        <v/>
      </c>
      <c r="AU262" t="str">
        <f t="shared" si="1325"/>
        <v/>
      </c>
      <c r="AV262" t="str">
        <f t="shared" si="1326"/>
        <v/>
      </c>
      <c r="AW262" t="str">
        <f t="shared" si="1327"/>
        <v xml:space="preserve">                              </v>
      </c>
      <c r="AX262" s="24">
        <f t="shared" si="1328"/>
        <v>0</v>
      </c>
      <c r="AY262" s="65" t="str">
        <f t="shared" si="1329"/>
        <v>000000000000000</v>
      </c>
      <c r="AZ262" s="24">
        <f t="shared" si="1330"/>
        <v>0</v>
      </c>
      <c r="BA262" s="65" t="str">
        <f t="shared" si="1329"/>
        <v>000000000000000</v>
      </c>
      <c r="BB262" s="24">
        <f t="shared" si="1331"/>
        <v>0</v>
      </c>
      <c r="BC262" s="65" t="str">
        <f t="shared" ref="BC262" si="1700">IF(BB262&lt;0,SUBSTITUTE(TEXT(BB262,"000000000000,00"),",",""),SUBSTITUTE(TEXT(BB262,"0000000000000,00"),",",""))</f>
        <v>000000000000000</v>
      </c>
      <c r="BD262" s="24">
        <f t="shared" si="1333"/>
        <v>0</v>
      </c>
      <c r="BE262" s="65" t="str">
        <f t="shared" ref="BE262" si="1701">IF(BD262&lt;0,SUBSTITUTE(TEXT(BD262,"000000000000,00"),",",""),SUBSTITUTE(TEXT(BD262,"0000000000000,00"),",",""))</f>
        <v>000000000000000</v>
      </c>
      <c r="BF262" s="24">
        <f t="shared" si="1335"/>
        <v>0</v>
      </c>
      <c r="BG262" s="65" t="str">
        <f t="shared" ref="BG262" si="1702">IF(BF262&lt;0,SUBSTITUTE(TEXT(BF262,"000000000000,00"),",",""),SUBSTITUTE(TEXT(BF262,"0000000000000,00"),",",""))</f>
        <v>000000000000000</v>
      </c>
      <c r="BH262" s="24">
        <f t="shared" si="1337"/>
        <v>0</v>
      </c>
      <c r="BI262" s="65" t="str">
        <f t="shared" ref="BI262" si="1703">IF(BH262&lt;0,SUBSTITUTE(TEXT(BH262,"000000000000,00"),",",""),SUBSTITUTE(TEXT(BH262,"0000000000000,00"),",",""))</f>
        <v>000000000000000</v>
      </c>
      <c r="BJ262" s="24">
        <f t="shared" si="1339"/>
        <v>0</v>
      </c>
      <c r="BK262" s="65" t="str">
        <f t="shared" ref="BK262" si="1704">IF(BJ262&lt;0,SUBSTITUTE(TEXT(BJ262,"000000000000,00"),",",""),SUBSTITUTE(TEXT(BJ262,"0000000000000,00"),",",""))</f>
        <v>000000000000000</v>
      </c>
      <c r="BL262" s="24">
        <f t="shared" si="1341"/>
        <v>0</v>
      </c>
      <c r="BM262" s="65" t="str">
        <f t="shared" ref="BM262" si="1705">IF(BL262&lt;0,SUBSTITUTE(TEXT(BL262,"000000000000,00"),",",""),SUBSTITUTE(TEXT(BL262,"0000000000000,00"),",",""))</f>
        <v>000000000000000</v>
      </c>
      <c r="BN262" t="str">
        <f t="shared" si="1343"/>
        <v>PES</v>
      </c>
      <c r="BO262" t="str">
        <f t="shared" si="1344"/>
        <v>0001000000</v>
      </c>
      <c r="BP262">
        <f t="shared" si="1345"/>
        <v>0</v>
      </c>
      <c r="BQ262">
        <f t="shared" si="1346"/>
        <v>0</v>
      </c>
      <c r="BR262" s="24">
        <f t="shared" si="1347"/>
        <v>0</v>
      </c>
      <c r="BS262" s="65" t="str">
        <f t="shared" si="1348"/>
        <v>000000000000000</v>
      </c>
      <c r="BT262" t="str">
        <f t="shared" si="1349"/>
        <v>00000000</v>
      </c>
      <c r="BU262" s="24">
        <f t="shared" si="1350"/>
        <v>0</v>
      </c>
      <c r="BV262" s="65" t="str">
        <f t="shared" si="1351"/>
        <v/>
      </c>
      <c r="BW262" s="69" t="str">
        <f t="shared" si="1352"/>
        <v/>
      </c>
      <c r="BX262" s="24">
        <f t="shared" si="1353"/>
        <v>0</v>
      </c>
      <c r="BY262" s="65" t="str">
        <f t="shared" si="1354"/>
        <v/>
      </c>
      <c r="BZ262" s="24">
        <f t="shared" si="1355"/>
        <v>0</v>
      </c>
      <c r="CA262" s="65" t="str">
        <f t="shared" si="1356"/>
        <v/>
      </c>
      <c r="CB262" s="69" t="str">
        <f t="shared" si="1357"/>
        <v/>
      </c>
      <c r="CC262" s="24">
        <f t="shared" si="1358"/>
        <v>0</v>
      </c>
      <c r="CD262" s="65" t="str">
        <f t="shared" si="1359"/>
        <v/>
      </c>
      <c r="CE262" s="73" t="str">
        <f>IF(CF262="","",MAX(CE$10:$CE261)+1)</f>
        <v/>
      </c>
      <c r="CF262" t="str">
        <f t="shared" si="1314"/>
        <v/>
      </c>
      <c r="CG262" s="22" t="str">
        <f>IF(CH262="","",MAX($CG$10:CG261)+1)</f>
        <v/>
      </c>
      <c r="CH262" s="22" t="str">
        <f t="shared" si="1315"/>
        <v/>
      </c>
      <c r="CI262" s="22" t="str">
        <f>IF(CJ262="","",MAX($CI$10:CI261)+1)</f>
        <v/>
      </c>
      <c r="CJ262" s="22" t="str">
        <f t="shared" si="1316"/>
        <v/>
      </c>
    </row>
    <row r="263" spans="2:88">
      <c r="B263" s="39"/>
      <c r="C263" s="3"/>
      <c r="D263" s="3" t="str">
        <f t="shared" si="1301"/>
        <v/>
      </c>
      <c r="E263" s="40"/>
      <c r="F263" s="40"/>
      <c r="G263" s="40">
        <f t="shared" si="1317"/>
        <v>0</v>
      </c>
      <c r="H263" s="3">
        <v>80</v>
      </c>
      <c r="I263" s="3" t="str">
        <f t="shared" si="1302"/>
        <v/>
      </c>
      <c r="J263" s="33"/>
      <c r="K263" s="3"/>
      <c r="L263" s="41"/>
      <c r="M263" s="41"/>
      <c r="N263" s="41"/>
      <c r="O263" s="41"/>
      <c r="P263" s="41"/>
      <c r="Q263" s="41"/>
      <c r="R263" s="41"/>
      <c r="S263" s="41"/>
      <c r="T263" s="3" t="s">
        <v>645</v>
      </c>
      <c r="U263" s="3" t="str">
        <f t="shared" si="1303"/>
        <v/>
      </c>
      <c r="V263" s="41">
        <v>1</v>
      </c>
      <c r="W263" s="41">
        <f t="shared" si="1318"/>
        <v>0</v>
      </c>
      <c r="X263" s="3">
        <v>0</v>
      </c>
      <c r="Y263" s="3" t="str">
        <f t="shared" si="1304"/>
        <v/>
      </c>
      <c r="Z263" s="3"/>
      <c r="AA263" s="39" t="str">
        <f t="shared" si="1319"/>
        <v/>
      </c>
      <c r="AC263" s="46"/>
      <c r="AD263" s="7"/>
      <c r="AE263" s="3" t="str">
        <f t="shared" si="1305"/>
        <v/>
      </c>
      <c r="AF263" s="47">
        <f t="shared" si="1360"/>
        <v>0</v>
      </c>
      <c r="AG263" s="46"/>
      <c r="AH263" s="7"/>
      <c r="AI263" s="3" t="str">
        <f t="shared" si="1306"/>
        <v/>
      </c>
      <c r="AJ263" s="47">
        <f t="shared" si="1361"/>
        <v>0</v>
      </c>
      <c r="AK263" s="53">
        <f t="shared" si="1362"/>
        <v>0</v>
      </c>
      <c r="AL263" s="53">
        <f t="shared" si="1363"/>
        <v>0</v>
      </c>
      <c r="AN263" s="56">
        <f t="shared" si="1307"/>
        <v>0</v>
      </c>
      <c r="AP263" t="str">
        <f t="shared" si="1320"/>
        <v/>
      </c>
      <c r="AQ263" t="str">
        <f t="shared" si="1321"/>
        <v/>
      </c>
      <c r="AR263" t="str">
        <f t="shared" si="1322"/>
        <v/>
      </c>
      <c r="AS263" t="str">
        <f t="shared" si="1323"/>
        <v/>
      </c>
      <c r="AT263" t="str">
        <f t="shared" si="1324"/>
        <v/>
      </c>
      <c r="AU263" t="str">
        <f t="shared" si="1325"/>
        <v/>
      </c>
      <c r="AV263" t="str">
        <f t="shared" si="1326"/>
        <v/>
      </c>
      <c r="AW263" t="str">
        <f t="shared" si="1327"/>
        <v xml:space="preserve">                              </v>
      </c>
      <c r="AX263" s="24">
        <f t="shared" si="1328"/>
        <v>0</v>
      </c>
      <c r="AY263" s="65" t="str">
        <f t="shared" si="1329"/>
        <v>000000000000000</v>
      </c>
      <c r="AZ263" s="24">
        <f t="shared" si="1330"/>
        <v>0</v>
      </c>
      <c r="BA263" s="65" t="str">
        <f t="shared" si="1329"/>
        <v>000000000000000</v>
      </c>
      <c r="BB263" s="24">
        <f t="shared" si="1331"/>
        <v>0</v>
      </c>
      <c r="BC263" s="65" t="str">
        <f t="shared" ref="BC263" si="1706">IF(BB263&lt;0,SUBSTITUTE(TEXT(BB263,"000000000000,00"),",",""),SUBSTITUTE(TEXT(BB263,"0000000000000,00"),",",""))</f>
        <v>000000000000000</v>
      </c>
      <c r="BD263" s="24">
        <f t="shared" si="1333"/>
        <v>0</v>
      </c>
      <c r="BE263" s="65" t="str">
        <f t="shared" ref="BE263" si="1707">IF(BD263&lt;0,SUBSTITUTE(TEXT(BD263,"000000000000,00"),",",""),SUBSTITUTE(TEXT(BD263,"0000000000000,00"),",",""))</f>
        <v>000000000000000</v>
      </c>
      <c r="BF263" s="24">
        <f t="shared" si="1335"/>
        <v>0</v>
      </c>
      <c r="BG263" s="65" t="str">
        <f t="shared" ref="BG263" si="1708">IF(BF263&lt;0,SUBSTITUTE(TEXT(BF263,"000000000000,00"),",",""),SUBSTITUTE(TEXT(BF263,"0000000000000,00"),",",""))</f>
        <v>000000000000000</v>
      </c>
      <c r="BH263" s="24">
        <f t="shared" si="1337"/>
        <v>0</v>
      </c>
      <c r="BI263" s="65" t="str">
        <f t="shared" ref="BI263" si="1709">IF(BH263&lt;0,SUBSTITUTE(TEXT(BH263,"000000000000,00"),",",""),SUBSTITUTE(TEXT(BH263,"0000000000000,00"),",",""))</f>
        <v>000000000000000</v>
      </c>
      <c r="BJ263" s="24">
        <f t="shared" si="1339"/>
        <v>0</v>
      </c>
      <c r="BK263" s="65" t="str">
        <f t="shared" ref="BK263" si="1710">IF(BJ263&lt;0,SUBSTITUTE(TEXT(BJ263,"000000000000,00"),",",""),SUBSTITUTE(TEXT(BJ263,"0000000000000,00"),",",""))</f>
        <v>000000000000000</v>
      </c>
      <c r="BL263" s="24">
        <f t="shared" si="1341"/>
        <v>0</v>
      </c>
      <c r="BM263" s="65" t="str">
        <f t="shared" ref="BM263" si="1711">IF(BL263&lt;0,SUBSTITUTE(TEXT(BL263,"000000000000,00"),",",""),SUBSTITUTE(TEXT(BL263,"0000000000000,00"),",",""))</f>
        <v>000000000000000</v>
      </c>
      <c r="BN263" t="str">
        <f t="shared" si="1343"/>
        <v>PES</v>
      </c>
      <c r="BO263" t="str">
        <f t="shared" si="1344"/>
        <v>0001000000</v>
      </c>
      <c r="BP263">
        <f t="shared" si="1345"/>
        <v>0</v>
      </c>
      <c r="BQ263">
        <f t="shared" si="1346"/>
        <v>0</v>
      </c>
      <c r="BR263" s="24">
        <f t="shared" si="1347"/>
        <v>0</v>
      </c>
      <c r="BS263" s="65" t="str">
        <f t="shared" si="1348"/>
        <v>000000000000000</v>
      </c>
      <c r="BT263" t="str">
        <f t="shared" si="1349"/>
        <v>00000000</v>
      </c>
      <c r="BU263" s="24">
        <f t="shared" si="1350"/>
        <v>0</v>
      </c>
      <c r="BV263" s="65" t="str">
        <f t="shared" si="1351"/>
        <v/>
      </c>
      <c r="BW263" s="69" t="str">
        <f t="shared" si="1352"/>
        <v/>
      </c>
      <c r="BX263" s="24">
        <f t="shared" si="1353"/>
        <v>0</v>
      </c>
      <c r="BY263" s="65" t="str">
        <f t="shared" si="1354"/>
        <v/>
      </c>
      <c r="BZ263" s="24">
        <f t="shared" si="1355"/>
        <v>0</v>
      </c>
      <c r="CA263" s="65" t="str">
        <f t="shared" si="1356"/>
        <v/>
      </c>
      <c r="CB263" s="69" t="str">
        <f t="shared" si="1357"/>
        <v/>
      </c>
      <c r="CC263" s="24">
        <f t="shared" si="1358"/>
        <v>0</v>
      </c>
      <c r="CD263" s="65" t="str">
        <f t="shared" si="1359"/>
        <v/>
      </c>
      <c r="CE263" s="73" t="str">
        <f>IF(CF263="","",MAX(CE$10:$CE262)+1)</f>
        <v/>
      </c>
      <c r="CF263" t="str">
        <f t="shared" si="1314"/>
        <v/>
      </c>
      <c r="CG263" s="22" t="str">
        <f>IF(CH263="","",MAX($CG$10:CG262)+1)</f>
        <v/>
      </c>
      <c r="CH263" s="22" t="str">
        <f t="shared" si="1315"/>
        <v/>
      </c>
      <c r="CI263" s="22" t="str">
        <f>IF(CJ263="","",MAX($CI$10:CI262)+1)</f>
        <v/>
      </c>
      <c r="CJ263" s="22" t="str">
        <f t="shared" si="1316"/>
        <v/>
      </c>
    </row>
    <row r="264" spans="2:88">
      <c r="B264" s="39"/>
      <c r="C264" s="3"/>
      <c r="D264" s="3" t="str">
        <f t="shared" si="1301"/>
        <v/>
      </c>
      <c r="E264" s="40"/>
      <c r="F264" s="40"/>
      <c r="G264" s="40">
        <f t="shared" si="1317"/>
        <v>0</v>
      </c>
      <c r="H264" s="3">
        <v>80</v>
      </c>
      <c r="I264" s="3" t="str">
        <f t="shared" si="1302"/>
        <v/>
      </c>
      <c r="J264" s="33"/>
      <c r="K264" s="3"/>
      <c r="L264" s="41"/>
      <c r="M264" s="41"/>
      <c r="N264" s="41"/>
      <c r="O264" s="41"/>
      <c r="P264" s="41"/>
      <c r="Q264" s="41"/>
      <c r="R264" s="41"/>
      <c r="S264" s="41"/>
      <c r="T264" s="3" t="s">
        <v>645</v>
      </c>
      <c r="U264" s="3" t="str">
        <f t="shared" si="1303"/>
        <v/>
      </c>
      <c r="V264" s="41">
        <v>1</v>
      </c>
      <c r="W264" s="41">
        <f t="shared" si="1318"/>
        <v>0</v>
      </c>
      <c r="X264" s="3">
        <v>0</v>
      </c>
      <c r="Y264" s="3" t="str">
        <f t="shared" si="1304"/>
        <v/>
      </c>
      <c r="Z264" s="3"/>
      <c r="AA264" s="39" t="str">
        <f t="shared" si="1319"/>
        <v/>
      </c>
      <c r="AC264" s="46"/>
      <c r="AD264" s="7"/>
      <c r="AE264" s="3" t="str">
        <f t="shared" si="1305"/>
        <v/>
      </c>
      <c r="AF264" s="47">
        <f t="shared" si="1360"/>
        <v>0</v>
      </c>
      <c r="AG264" s="46"/>
      <c r="AH264" s="7"/>
      <c r="AI264" s="3" t="str">
        <f t="shared" si="1306"/>
        <v/>
      </c>
      <c r="AJ264" s="47">
        <f t="shared" si="1361"/>
        <v>0</v>
      </c>
      <c r="AK264" s="53">
        <f t="shared" si="1362"/>
        <v>0</v>
      </c>
      <c r="AL264" s="53">
        <f t="shared" si="1363"/>
        <v>0</v>
      </c>
      <c r="AN264" s="56">
        <f t="shared" si="1307"/>
        <v>0</v>
      </c>
      <c r="AP264" t="str">
        <f t="shared" si="1320"/>
        <v/>
      </c>
      <c r="AQ264" t="str">
        <f t="shared" si="1321"/>
        <v/>
      </c>
      <c r="AR264" t="str">
        <f t="shared" si="1322"/>
        <v/>
      </c>
      <c r="AS264" t="str">
        <f t="shared" si="1323"/>
        <v/>
      </c>
      <c r="AT264" t="str">
        <f t="shared" si="1324"/>
        <v/>
      </c>
      <c r="AU264" t="str">
        <f t="shared" si="1325"/>
        <v/>
      </c>
      <c r="AV264" t="str">
        <f t="shared" si="1326"/>
        <v/>
      </c>
      <c r="AW264" t="str">
        <f t="shared" si="1327"/>
        <v xml:space="preserve">                              </v>
      </c>
      <c r="AX264" s="24">
        <f t="shared" si="1328"/>
        <v>0</v>
      </c>
      <c r="AY264" s="65" t="str">
        <f t="shared" si="1329"/>
        <v>000000000000000</v>
      </c>
      <c r="AZ264" s="24">
        <f t="shared" si="1330"/>
        <v>0</v>
      </c>
      <c r="BA264" s="65" t="str">
        <f t="shared" si="1329"/>
        <v>000000000000000</v>
      </c>
      <c r="BB264" s="24">
        <f t="shared" si="1331"/>
        <v>0</v>
      </c>
      <c r="BC264" s="65" t="str">
        <f t="shared" ref="BC264" si="1712">IF(BB264&lt;0,SUBSTITUTE(TEXT(BB264,"000000000000,00"),",",""),SUBSTITUTE(TEXT(BB264,"0000000000000,00"),",",""))</f>
        <v>000000000000000</v>
      </c>
      <c r="BD264" s="24">
        <f t="shared" si="1333"/>
        <v>0</v>
      </c>
      <c r="BE264" s="65" t="str">
        <f t="shared" ref="BE264" si="1713">IF(BD264&lt;0,SUBSTITUTE(TEXT(BD264,"000000000000,00"),",",""),SUBSTITUTE(TEXT(BD264,"0000000000000,00"),",",""))</f>
        <v>000000000000000</v>
      </c>
      <c r="BF264" s="24">
        <f t="shared" si="1335"/>
        <v>0</v>
      </c>
      <c r="BG264" s="65" t="str">
        <f t="shared" ref="BG264" si="1714">IF(BF264&lt;0,SUBSTITUTE(TEXT(BF264,"000000000000,00"),",",""),SUBSTITUTE(TEXT(BF264,"0000000000000,00"),",",""))</f>
        <v>000000000000000</v>
      </c>
      <c r="BH264" s="24">
        <f t="shared" si="1337"/>
        <v>0</v>
      </c>
      <c r="BI264" s="65" t="str">
        <f t="shared" ref="BI264" si="1715">IF(BH264&lt;0,SUBSTITUTE(TEXT(BH264,"000000000000,00"),",",""),SUBSTITUTE(TEXT(BH264,"0000000000000,00"),",",""))</f>
        <v>000000000000000</v>
      </c>
      <c r="BJ264" s="24">
        <f t="shared" si="1339"/>
        <v>0</v>
      </c>
      <c r="BK264" s="65" t="str">
        <f t="shared" ref="BK264" si="1716">IF(BJ264&lt;0,SUBSTITUTE(TEXT(BJ264,"000000000000,00"),",",""),SUBSTITUTE(TEXT(BJ264,"0000000000000,00"),",",""))</f>
        <v>000000000000000</v>
      </c>
      <c r="BL264" s="24">
        <f t="shared" si="1341"/>
        <v>0</v>
      </c>
      <c r="BM264" s="65" t="str">
        <f t="shared" ref="BM264" si="1717">IF(BL264&lt;0,SUBSTITUTE(TEXT(BL264,"000000000000,00"),",",""),SUBSTITUTE(TEXT(BL264,"0000000000000,00"),",",""))</f>
        <v>000000000000000</v>
      </c>
      <c r="BN264" t="str">
        <f t="shared" si="1343"/>
        <v>PES</v>
      </c>
      <c r="BO264" t="str">
        <f t="shared" si="1344"/>
        <v>0001000000</v>
      </c>
      <c r="BP264">
        <f t="shared" si="1345"/>
        <v>0</v>
      </c>
      <c r="BQ264">
        <f t="shared" si="1346"/>
        <v>0</v>
      </c>
      <c r="BR264" s="24">
        <f t="shared" si="1347"/>
        <v>0</v>
      </c>
      <c r="BS264" s="65" t="str">
        <f t="shared" si="1348"/>
        <v>000000000000000</v>
      </c>
      <c r="BT264" t="str">
        <f t="shared" si="1349"/>
        <v>00000000</v>
      </c>
      <c r="BU264" s="24">
        <f t="shared" si="1350"/>
        <v>0</v>
      </c>
      <c r="BV264" s="65" t="str">
        <f t="shared" si="1351"/>
        <v/>
      </c>
      <c r="BW264" s="69" t="str">
        <f t="shared" si="1352"/>
        <v/>
      </c>
      <c r="BX264" s="24">
        <f t="shared" si="1353"/>
        <v>0</v>
      </c>
      <c r="BY264" s="65" t="str">
        <f t="shared" si="1354"/>
        <v/>
      </c>
      <c r="BZ264" s="24">
        <f t="shared" si="1355"/>
        <v>0</v>
      </c>
      <c r="CA264" s="65" t="str">
        <f t="shared" si="1356"/>
        <v/>
      </c>
      <c r="CB264" s="69" t="str">
        <f t="shared" si="1357"/>
        <v/>
      </c>
      <c r="CC264" s="24">
        <f t="shared" si="1358"/>
        <v>0</v>
      </c>
      <c r="CD264" s="65" t="str">
        <f t="shared" si="1359"/>
        <v/>
      </c>
      <c r="CE264" s="73" t="str">
        <f>IF(CF264="","",MAX(CE$10:$CE263)+1)</f>
        <v/>
      </c>
      <c r="CF264" t="str">
        <f t="shared" si="1314"/>
        <v/>
      </c>
      <c r="CG264" s="22" t="str">
        <f>IF(CH264="","",MAX($CG$10:CG263)+1)</f>
        <v/>
      </c>
      <c r="CH264" s="22" t="str">
        <f t="shared" si="1315"/>
        <v/>
      </c>
      <c r="CI264" s="22" t="str">
        <f>IF(CJ264="","",MAX($CI$10:CI263)+1)</f>
        <v/>
      </c>
      <c r="CJ264" s="22" t="str">
        <f t="shared" si="1316"/>
        <v/>
      </c>
    </row>
    <row r="265" spans="2:88">
      <c r="B265" s="39"/>
      <c r="C265" s="3"/>
      <c r="D265" s="3" t="str">
        <f t="shared" si="1301"/>
        <v/>
      </c>
      <c r="E265" s="40"/>
      <c r="F265" s="40"/>
      <c r="G265" s="40">
        <f t="shared" si="1317"/>
        <v>0</v>
      </c>
      <c r="H265" s="3">
        <v>80</v>
      </c>
      <c r="I265" s="3" t="str">
        <f t="shared" si="1302"/>
        <v/>
      </c>
      <c r="J265" s="33"/>
      <c r="K265" s="3"/>
      <c r="L265" s="41"/>
      <c r="M265" s="41"/>
      <c r="N265" s="41"/>
      <c r="O265" s="41"/>
      <c r="P265" s="41"/>
      <c r="Q265" s="41"/>
      <c r="R265" s="41"/>
      <c r="S265" s="41"/>
      <c r="T265" s="3" t="s">
        <v>645</v>
      </c>
      <c r="U265" s="3" t="str">
        <f t="shared" si="1303"/>
        <v/>
      </c>
      <c r="V265" s="41">
        <v>1</v>
      </c>
      <c r="W265" s="41">
        <f t="shared" si="1318"/>
        <v>0</v>
      </c>
      <c r="X265" s="3">
        <v>0</v>
      </c>
      <c r="Y265" s="3" t="str">
        <f t="shared" si="1304"/>
        <v/>
      </c>
      <c r="Z265" s="3"/>
      <c r="AA265" s="39" t="str">
        <f t="shared" si="1319"/>
        <v/>
      </c>
      <c r="AC265" s="46"/>
      <c r="AD265" s="7"/>
      <c r="AE265" s="3" t="str">
        <f t="shared" si="1305"/>
        <v/>
      </c>
      <c r="AF265" s="47">
        <f t="shared" si="1360"/>
        <v>0</v>
      </c>
      <c r="AG265" s="46"/>
      <c r="AH265" s="7"/>
      <c r="AI265" s="3" t="str">
        <f t="shared" si="1306"/>
        <v/>
      </c>
      <c r="AJ265" s="47">
        <f t="shared" si="1361"/>
        <v>0</v>
      </c>
      <c r="AK265" s="53">
        <f t="shared" si="1362"/>
        <v>0</v>
      </c>
      <c r="AL265" s="53">
        <f t="shared" si="1363"/>
        <v>0</v>
      </c>
      <c r="AN265" s="56">
        <f t="shared" si="1307"/>
        <v>0</v>
      </c>
      <c r="AP265" t="str">
        <f t="shared" si="1320"/>
        <v/>
      </c>
      <c r="AQ265" t="str">
        <f t="shared" si="1321"/>
        <v/>
      </c>
      <c r="AR265" t="str">
        <f t="shared" si="1322"/>
        <v/>
      </c>
      <c r="AS265" t="str">
        <f t="shared" si="1323"/>
        <v/>
      </c>
      <c r="AT265" t="str">
        <f t="shared" si="1324"/>
        <v/>
      </c>
      <c r="AU265" t="str">
        <f t="shared" si="1325"/>
        <v/>
      </c>
      <c r="AV265" t="str">
        <f t="shared" si="1326"/>
        <v/>
      </c>
      <c r="AW265" t="str">
        <f t="shared" si="1327"/>
        <v xml:space="preserve">                              </v>
      </c>
      <c r="AX265" s="24">
        <f t="shared" si="1328"/>
        <v>0</v>
      </c>
      <c r="AY265" s="65" t="str">
        <f t="shared" si="1329"/>
        <v>000000000000000</v>
      </c>
      <c r="AZ265" s="24">
        <f t="shared" si="1330"/>
        <v>0</v>
      </c>
      <c r="BA265" s="65" t="str">
        <f t="shared" si="1329"/>
        <v>000000000000000</v>
      </c>
      <c r="BB265" s="24">
        <f t="shared" si="1331"/>
        <v>0</v>
      </c>
      <c r="BC265" s="65" t="str">
        <f t="shared" ref="BC265" si="1718">IF(BB265&lt;0,SUBSTITUTE(TEXT(BB265,"000000000000,00"),",",""),SUBSTITUTE(TEXT(BB265,"0000000000000,00"),",",""))</f>
        <v>000000000000000</v>
      </c>
      <c r="BD265" s="24">
        <f t="shared" si="1333"/>
        <v>0</v>
      </c>
      <c r="BE265" s="65" t="str">
        <f t="shared" ref="BE265" si="1719">IF(BD265&lt;0,SUBSTITUTE(TEXT(BD265,"000000000000,00"),",",""),SUBSTITUTE(TEXT(BD265,"0000000000000,00"),",",""))</f>
        <v>000000000000000</v>
      </c>
      <c r="BF265" s="24">
        <f t="shared" si="1335"/>
        <v>0</v>
      </c>
      <c r="BG265" s="65" t="str">
        <f t="shared" ref="BG265" si="1720">IF(BF265&lt;0,SUBSTITUTE(TEXT(BF265,"000000000000,00"),",",""),SUBSTITUTE(TEXT(BF265,"0000000000000,00"),",",""))</f>
        <v>000000000000000</v>
      </c>
      <c r="BH265" s="24">
        <f t="shared" si="1337"/>
        <v>0</v>
      </c>
      <c r="BI265" s="65" t="str">
        <f t="shared" ref="BI265" si="1721">IF(BH265&lt;0,SUBSTITUTE(TEXT(BH265,"000000000000,00"),",",""),SUBSTITUTE(TEXT(BH265,"0000000000000,00"),",",""))</f>
        <v>000000000000000</v>
      </c>
      <c r="BJ265" s="24">
        <f t="shared" si="1339"/>
        <v>0</v>
      </c>
      <c r="BK265" s="65" t="str">
        <f t="shared" ref="BK265" si="1722">IF(BJ265&lt;0,SUBSTITUTE(TEXT(BJ265,"000000000000,00"),",",""),SUBSTITUTE(TEXT(BJ265,"0000000000000,00"),",",""))</f>
        <v>000000000000000</v>
      </c>
      <c r="BL265" s="24">
        <f t="shared" si="1341"/>
        <v>0</v>
      </c>
      <c r="BM265" s="65" t="str">
        <f t="shared" ref="BM265" si="1723">IF(BL265&lt;0,SUBSTITUTE(TEXT(BL265,"000000000000,00"),",",""),SUBSTITUTE(TEXT(BL265,"0000000000000,00"),",",""))</f>
        <v>000000000000000</v>
      </c>
      <c r="BN265" t="str">
        <f t="shared" si="1343"/>
        <v>PES</v>
      </c>
      <c r="BO265" t="str">
        <f t="shared" si="1344"/>
        <v>0001000000</v>
      </c>
      <c r="BP265">
        <f t="shared" si="1345"/>
        <v>0</v>
      </c>
      <c r="BQ265">
        <f t="shared" si="1346"/>
        <v>0</v>
      </c>
      <c r="BR265" s="24">
        <f t="shared" si="1347"/>
        <v>0</v>
      </c>
      <c r="BS265" s="65" t="str">
        <f t="shared" si="1348"/>
        <v>000000000000000</v>
      </c>
      <c r="BT265" t="str">
        <f t="shared" si="1349"/>
        <v>00000000</v>
      </c>
      <c r="BU265" s="24">
        <f t="shared" si="1350"/>
        <v>0</v>
      </c>
      <c r="BV265" s="65" t="str">
        <f t="shared" si="1351"/>
        <v/>
      </c>
      <c r="BW265" s="69" t="str">
        <f t="shared" si="1352"/>
        <v/>
      </c>
      <c r="BX265" s="24">
        <f t="shared" si="1353"/>
        <v>0</v>
      </c>
      <c r="BY265" s="65" t="str">
        <f t="shared" si="1354"/>
        <v/>
      </c>
      <c r="BZ265" s="24">
        <f t="shared" si="1355"/>
        <v>0</v>
      </c>
      <c r="CA265" s="65" t="str">
        <f t="shared" si="1356"/>
        <v/>
      </c>
      <c r="CB265" s="69" t="str">
        <f t="shared" si="1357"/>
        <v/>
      </c>
      <c r="CC265" s="24">
        <f t="shared" si="1358"/>
        <v>0</v>
      </c>
      <c r="CD265" s="65" t="str">
        <f t="shared" si="1359"/>
        <v/>
      </c>
      <c r="CE265" s="73" t="str">
        <f>IF(CF265="","",MAX(CE$10:$CE264)+1)</f>
        <v/>
      </c>
      <c r="CF265" t="str">
        <f t="shared" si="1314"/>
        <v/>
      </c>
      <c r="CG265" s="22" t="str">
        <f>IF(CH265="","",MAX($CG$10:CG264)+1)</f>
        <v/>
      </c>
      <c r="CH265" s="22" t="str">
        <f t="shared" si="1315"/>
        <v/>
      </c>
      <c r="CI265" s="22" t="str">
        <f>IF(CJ265="","",MAX($CI$10:CI264)+1)</f>
        <v/>
      </c>
      <c r="CJ265" s="22" t="str">
        <f t="shared" si="1316"/>
        <v/>
      </c>
    </row>
    <row r="266" spans="2:88">
      <c r="B266" s="39"/>
      <c r="C266" s="3"/>
      <c r="D266" s="3" t="str">
        <f t="shared" si="1301"/>
        <v/>
      </c>
      <c r="E266" s="40"/>
      <c r="F266" s="40"/>
      <c r="G266" s="40">
        <f t="shared" si="1317"/>
        <v>0</v>
      </c>
      <c r="H266" s="3">
        <v>80</v>
      </c>
      <c r="I266" s="3" t="str">
        <f t="shared" si="1302"/>
        <v/>
      </c>
      <c r="J266" s="33"/>
      <c r="K266" s="3"/>
      <c r="L266" s="41"/>
      <c r="M266" s="41"/>
      <c r="N266" s="41"/>
      <c r="O266" s="41"/>
      <c r="P266" s="41"/>
      <c r="Q266" s="41"/>
      <c r="R266" s="41"/>
      <c r="S266" s="41"/>
      <c r="T266" s="3" t="s">
        <v>645</v>
      </c>
      <c r="U266" s="3" t="str">
        <f t="shared" si="1303"/>
        <v/>
      </c>
      <c r="V266" s="41">
        <v>1</v>
      </c>
      <c r="W266" s="41">
        <f t="shared" si="1318"/>
        <v>0</v>
      </c>
      <c r="X266" s="3">
        <v>0</v>
      </c>
      <c r="Y266" s="3" t="str">
        <f t="shared" si="1304"/>
        <v/>
      </c>
      <c r="Z266" s="3"/>
      <c r="AA266" s="39" t="str">
        <f t="shared" si="1319"/>
        <v/>
      </c>
      <c r="AC266" s="46"/>
      <c r="AD266" s="7"/>
      <c r="AE266" s="3" t="str">
        <f t="shared" si="1305"/>
        <v/>
      </c>
      <c r="AF266" s="47">
        <f t="shared" si="1360"/>
        <v>0</v>
      </c>
      <c r="AG266" s="46"/>
      <c r="AH266" s="7"/>
      <c r="AI266" s="3" t="str">
        <f t="shared" si="1306"/>
        <v/>
      </c>
      <c r="AJ266" s="47">
        <f t="shared" si="1361"/>
        <v>0</v>
      </c>
      <c r="AK266" s="53">
        <f t="shared" si="1362"/>
        <v>0</v>
      </c>
      <c r="AL266" s="53">
        <f t="shared" si="1363"/>
        <v>0</v>
      </c>
      <c r="AN266" s="56">
        <f t="shared" si="1307"/>
        <v>0</v>
      </c>
      <c r="AP266" t="str">
        <f t="shared" si="1320"/>
        <v/>
      </c>
      <c r="AQ266" t="str">
        <f t="shared" si="1321"/>
        <v/>
      </c>
      <c r="AR266" t="str">
        <f t="shared" si="1322"/>
        <v/>
      </c>
      <c r="AS266" t="str">
        <f t="shared" si="1323"/>
        <v/>
      </c>
      <c r="AT266" t="str">
        <f t="shared" si="1324"/>
        <v/>
      </c>
      <c r="AU266" t="str">
        <f t="shared" si="1325"/>
        <v/>
      </c>
      <c r="AV266" t="str">
        <f t="shared" si="1326"/>
        <v/>
      </c>
      <c r="AW266" t="str">
        <f t="shared" si="1327"/>
        <v xml:space="preserve">                              </v>
      </c>
      <c r="AX266" s="24">
        <f t="shared" si="1328"/>
        <v>0</v>
      </c>
      <c r="AY266" s="65" t="str">
        <f t="shared" si="1329"/>
        <v>000000000000000</v>
      </c>
      <c r="AZ266" s="24">
        <f t="shared" si="1330"/>
        <v>0</v>
      </c>
      <c r="BA266" s="65" t="str">
        <f t="shared" si="1329"/>
        <v>000000000000000</v>
      </c>
      <c r="BB266" s="24">
        <f t="shared" si="1331"/>
        <v>0</v>
      </c>
      <c r="BC266" s="65" t="str">
        <f t="shared" ref="BC266" si="1724">IF(BB266&lt;0,SUBSTITUTE(TEXT(BB266,"000000000000,00"),",",""),SUBSTITUTE(TEXT(BB266,"0000000000000,00"),",",""))</f>
        <v>000000000000000</v>
      </c>
      <c r="BD266" s="24">
        <f t="shared" si="1333"/>
        <v>0</v>
      </c>
      <c r="BE266" s="65" t="str">
        <f t="shared" ref="BE266" si="1725">IF(BD266&lt;0,SUBSTITUTE(TEXT(BD266,"000000000000,00"),",",""),SUBSTITUTE(TEXT(BD266,"0000000000000,00"),",",""))</f>
        <v>000000000000000</v>
      </c>
      <c r="BF266" s="24">
        <f t="shared" si="1335"/>
        <v>0</v>
      </c>
      <c r="BG266" s="65" t="str">
        <f t="shared" ref="BG266" si="1726">IF(BF266&lt;0,SUBSTITUTE(TEXT(BF266,"000000000000,00"),",",""),SUBSTITUTE(TEXT(BF266,"0000000000000,00"),",",""))</f>
        <v>000000000000000</v>
      </c>
      <c r="BH266" s="24">
        <f t="shared" si="1337"/>
        <v>0</v>
      </c>
      <c r="BI266" s="65" t="str">
        <f t="shared" ref="BI266" si="1727">IF(BH266&lt;0,SUBSTITUTE(TEXT(BH266,"000000000000,00"),",",""),SUBSTITUTE(TEXT(BH266,"0000000000000,00"),",",""))</f>
        <v>000000000000000</v>
      </c>
      <c r="BJ266" s="24">
        <f t="shared" si="1339"/>
        <v>0</v>
      </c>
      <c r="BK266" s="65" t="str">
        <f t="shared" ref="BK266" si="1728">IF(BJ266&lt;0,SUBSTITUTE(TEXT(BJ266,"000000000000,00"),",",""),SUBSTITUTE(TEXT(BJ266,"0000000000000,00"),",",""))</f>
        <v>000000000000000</v>
      </c>
      <c r="BL266" s="24">
        <f t="shared" si="1341"/>
        <v>0</v>
      </c>
      <c r="BM266" s="65" t="str">
        <f t="shared" ref="BM266" si="1729">IF(BL266&lt;0,SUBSTITUTE(TEXT(BL266,"000000000000,00"),",",""),SUBSTITUTE(TEXT(BL266,"0000000000000,00"),",",""))</f>
        <v>000000000000000</v>
      </c>
      <c r="BN266" t="str">
        <f t="shared" si="1343"/>
        <v>PES</v>
      </c>
      <c r="BO266" t="str">
        <f t="shared" si="1344"/>
        <v>0001000000</v>
      </c>
      <c r="BP266">
        <f t="shared" si="1345"/>
        <v>0</v>
      </c>
      <c r="BQ266">
        <f t="shared" si="1346"/>
        <v>0</v>
      </c>
      <c r="BR266" s="24">
        <f t="shared" si="1347"/>
        <v>0</v>
      </c>
      <c r="BS266" s="65" t="str">
        <f t="shared" si="1348"/>
        <v>000000000000000</v>
      </c>
      <c r="BT266" t="str">
        <f t="shared" si="1349"/>
        <v>00000000</v>
      </c>
      <c r="BU266" s="24">
        <f t="shared" si="1350"/>
        <v>0</v>
      </c>
      <c r="BV266" s="65" t="str">
        <f t="shared" si="1351"/>
        <v/>
      </c>
      <c r="BW266" s="69" t="str">
        <f t="shared" si="1352"/>
        <v/>
      </c>
      <c r="BX266" s="24">
        <f t="shared" si="1353"/>
        <v>0</v>
      </c>
      <c r="BY266" s="65" t="str">
        <f t="shared" si="1354"/>
        <v/>
      </c>
      <c r="BZ266" s="24">
        <f t="shared" si="1355"/>
        <v>0</v>
      </c>
      <c r="CA266" s="65" t="str">
        <f t="shared" si="1356"/>
        <v/>
      </c>
      <c r="CB266" s="69" t="str">
        <f t="shared" si="1357"/>
        <v/>
      </c>
      <c r="CC266" s="24">
        <f t="shared" si="1358"/>
        <v>0</v>
      </c>
      <c r="CD266" s="65" t="str">
        <f t="shared" si="1359"/>
        <v/>
      </c>
      <c r="CE266" s="73" t="str">
        <f>IF(CF266="","",MAX(CE$10:$CE265)+1)</f>
        <v/>
      </c>
      <c r="CF266" t="str">
        <f t="shared" si="1314"/>
        <v/>
      </c>
      <c r="CG266" s="22" t="str">
        <f>IF(CH266="","",MAX($CG$10:CG265)+1)</f>
        <v/>
      </c>
      <c r="CH266" s="22" t="str">
        <f t="shared" si="1315"/>
        <v/>
      </c>
      <c r="CI266" s="22" t="str">
        <f>IF(CJ266="","",MAX($CI$10:CI265)+1)</f>
        <v/>
      </c>
      <c r="CJ266" s="22" t="str">
        <f t="shared" si="1316"/>
        <v/>
      </c>
    </row>
    <row r="267" spans="2:88">
      <c r="B267" s="39"/>
      <c r="C267" s="3"/>
      <c r="D267" s="3" t="str">
        <f t="shared" si="1301"/>
        <v/>
      </c>
      <c r="E267" s="40"/>
      <c r="F267" s="40"/>
      <c r="G267" s="40">
        <f t="shared" si="1317"/>
        <v>0</v>
      </c>
      <c r="H267" s="3">
        <v>80</v>
      </c>
      <c r="I267" s="3" t="str">
        <f t="shared" si="1302"/>
        <v/>
      </c>
      <c r="J267" s="33"/>
      <c r="K267" s="3"/>
      <c r="L267" s="41"/>
      <c r="M267" s="41"/>
      <c r="N267" s="41"/>
      <c r="O267" s="41"/>
      <c r="P267" s="41"/>
      <c r="Q267" s="41"/>
      <c r="R267" s="41"/>
      <c r="S267" s="41"/>
      <c r="T267" s="3" t="s">
        <v>645</v>
      </c>
      <c r="U267" s="3" t="str">
        <f t="shared" si="1303"/>
        <v/>
      </c>
      <c r="V267" s="41">
        <v>1</v>
      </c>
      <c r="W267" s="41">
        <f t="shared" si="1318"/>
        <v>0</v>
      </c>
      <c r="X267" s="3">
        <v>0</v>
      </c>
      <c r="Y267" s="3" t="str">
        <f t="shared" si="1304"/>
        <v/>
      </c>
      <c r="Z267" s="3"/>
      <c r="AA267" s="39" t="str">
        <f t="shared" si="1319"/>
        <v/>
      </c>
      <c r="AC267" s="46"/>
      <c r="AD267" s="7"/>
      <c r="AE267" s="3" t="str">
        <f t="shared" si="1305"/>
        <v/>
      </c>
      <c r="AF267" s="47">
        <f t="shared" si="1360"/>
        <v>0</v>
      </c>
      <c r="AG267" s="46"/>
      <c r="AH267" s="7"/>
      <c r="AI267" s="3" t="str">
        <f t="shared" si="1306"/>
        <v/>
      </c>
      <c r="AJ267" s="47">
        <f t="shared" si="1361"/>
        <v>0</v>
      </c>
      <c r="AK267" s="53">
        <f t="shared" si="1362"/>
        <v>0</v>
      </c>
      <c r="AL267" s="53">
        <f t="shared" si="1363"/>
        <v>0</v>
      </c>
      <c r="AN267" s="56">
        <f t="shared" si="1307"/>
        <v>0</v>
      </c>
      <c r="AP267" t="str">
        <f t="shared" si="1320"/>
        <v/>
      </c>
      <c r="AQ267" t="str">
        <f t="shared" si="1321"/>
        <v/>
      </c>
      <c r="AR267" t="str">
        <f t="shared" si="1322"/>
        <v/>
      </c>
      <c r="AS267" t="str">
        <f t="shared" si="1323"/>
        <v/>
      </c>
      <c r="AT267" t="str">
        <f t="shared" si="1324"/>
        <v/>
      </c>
      <c r="AU267" t="str">
        <f t="shared" si="1325"/>
        <v/>
      </c>
      <c r="AV267" t="str">
        <f t="shared" si="1326"/>
        <v/>
      </c>
      <c r="AW267" t="str">
        <f t="shared" si="1327"/>
        <v xml:space="preserve">                              </v>
      </c>
      <c r="AX267" s="24">
        <f t="shared" si="1328"/>
        <v>0</v>
      </c>
      <c r="AY267" s="65" t="str">
        <f t="shared" si="1329"/>
        <v>000000000000000</v>
      </c>
      <c r="AZ267" s="24">
        <f t="shared" si="1330"/>
        <v>0</v>
      </c>
      <c r="BA267" s="65" t="str">
        <f t="shared" si="1329"/>
        <v>000000000000000</v>
      </c>
      <c r="BB267" s="24">
        <f t="shared" si="1331"/>
        <v>0</v>
      </c>
      <c r="BC267" s="65" t="str">
        <f t="shared" ref="BC267" si="1730">IF(BB267&lt;0,SUBSTITUTE(TEXT(BB267,"000000000000,00"),",",""),SUBSTITUTE(TEXT(BB267,"0000000000000,00"),",",""))</f>
        <v>000000000000000</v>
      </c>
      <c r="BD267" s="24">
        <f t="shared" si="1333"/>
        <v>0</v>
      </c>
      <c r="BE267" s="65" t="str">
        <f t="shared" ref="BE267" si="1731">IF(BD267&lt;0,SUBSTITUTE(TEXT(BD267,"000000000000,00"),",",""),SUBSTITUTE(TEXT(BD267,"0000000000000,00"),",",""))</f>
        <v>000000000000000</v>
      </c>
      <c r="BF267" s="24">
        <f t="shared" si="1335"/>
        <v>0</v>
      </c>
      <c r="BG267" s="65" t="str">
        <f t="shared" ref="BG267" si="1732">IF(BF267&lt;0,SUBSTITUTE(TEXT(BF267,"000000000000,00"),",",""),SUBSTITUTE(TEXT(BF267,"0000000000000,00"),",",""))</f>
        <v>000000000000000</v>
      </c>
      <c r="BH267" s="24">
        <f t="shared" si="1337"/>
        <v>0</v>
      </c>
      <c r="BI267" s="65" t="str">
        <f t="shared" ref="BI267" si="1733">IF(BH267&lt;0,SUBSTITUTE(TEXT(BH267,"000000000000,00"),",",""),SUBSTITUTE(TEXT(BH267,"0000000000000,00"),",",""))</f>
        <v>000000000000000</v>
      </c>
      <c r="BJ267" s="24">
        <f t="shared" si="1339"/>
        <v>0</v>
      </c>
      <c r="BK267" s="65" t="str">
        <f t="shared" ref="BK267" si="1734">IF(BJ267&lt;0,SUBSTITUTE(TEXT(BJ267,"000000000000,00"),",",""),SUBSTITUTE(TEXT(BJ267,"0000000000000,00"),",",""))</f>
        <v>000000000000000</v>
      </c>
      <c r="BL267" s="24">
        <f t="shared" si="1341"/>
        <v>0</v>
      </c>
      <c r="BM267" s="65" t="str">
        <f t="shared" ref="BM267" si="1735">IF(BL267&lt;0,SUBSTITUTE(TEXT(BL267,"000000000000,00"),",",""),SUBSTITUTE(TEXT(BL267,"0000000000000,00"),",",""))</f>
        <v>000000000000000</v>
      </c>
      <c r="BN267" t="str">
        <f t="shared" si="1343"/>
        <v>PES</v>
      </c>
      <c r="BO267" t="str">
        <f t="shared" si="1344"/>
        <v>0001000000</v>
      </c>
      <c r="BP267">
        <f t="shared" si="1345"/>
        <v>0</v>
      </c>
      <c r="BQ267">
        <f t="shared" si="1346"/>
        <v>0</v>
      </c>
      <c r="BR267" s="24">
        <f t="shared" si="1347"/>
        <v>0</v>
      </c>
      <c r="BS267" s="65" t="str">
        <f t="shared" si="1348"/>
        <v>000000000000000</v>
      </c>
      <c r="BT267" t="str">
        <f t="shared" si="1349"/>
        <v>00000000</v>
      </c>
      <c r="BU267" s="24">
        <f t="shared" si="1350"/>
        <v>0</v>
      </c>
      <c r="BV267" s="65" t="str">
        <f t="shared" si="1351"/>
        <v/>
      </c>
      <c r="BW267" s="69" t="str">
        <f t="shared" si="1352"/>
        <v/>
      </c>
      <c r="BX267" s="24">
        <f t="shared" si="1353"/>
        <v>0</v>
      </c>
      <c r="BY267" s="65" t="str">
        <f t="shared" si="1354"/>
        <v/>
      </c>
      <c r="BZ267" s="24">
        <f t="shared" si="1355"/>
        <v>0</v>
      </c>
      <c r="CA267" s="65" t="str">
        <f t="shared" si="1356"/>
        <v/>
      </c>
      <c r="CB267" s="69" t="str">
        <f t="shared" si="1357"/>
        <v/>
      </c>
      <c r="CC267" s="24">
        <f t="shared" si="1358"/>
        <v>0</v>
      </c>
      <c r="CD267" s="65" t="str">
        <f t="shared" si="1359"/>
        <v/>
      </c>
      <c r="CE267" s="73" t="str">
        <f>IF(CF267="","",MAX(CE$10:$CE266)+1)</f>
        <v/>
      </c>
      <c r="CF267" t="str">
        <f t="shared" si="1314"/>
        <v/>
      </c>
      <c r="CG267" s="22" t="str">
        <f>IF(CH267="","",MAX($CG$10:CG266)+1)</f>
        <v/>
      </c>
      <c r="CH267" s="22" t="str">
        <f t="shared" si="1315"/>
        <v/>
      </c>
      <c r="CI267" s="22" t="str">
        <f>IF(CJ267="","",MAX($CI$10:CI266)+1)</f>
        <v/>
      </c>
      <c r="CJ267" s="22" t="str">
        <f t="shared" si="1316"/>
        <v/>
      </c>
    </row>
    <row r="268" spans="2:88">
      <c r="B268" s="39"/>
      <c r="C268" s="3"/>
      <c r="D268" s="3" t="str">
        <f t="shared" ref="D268:D331" si="1736">IF(B268="","",IF(ISERROR(VLOOKUP(C268,T_CompVentas,2,FALSE)),"",VLOOKUP(C268,T_CompVentas,2,FALSE)))</f>
        <v/>
      </c>
      <c r="E268" s="40"/>
      <c r="F268" s="40"/>
      <c r="G268" s="40">
        <f t="shared" si="1317"/>
        <v>0</v>
      </c>
      <c r="H268" s="3">
        <v>80</v>
      </c>
      <c r="I268" s="3" t="str">
        <f t="shared" ref="I268:I331" si="1737">IF(B268="","",IF(H268="","",IF(ISERROR(VLOOKUP(H268,T_Documentos,2,FALSE)),"",VLOOKUP(H268,T_Documentos,2,FALSE))))</f>
        <v/>
      </c>
      <c r="J268" s="33"/>
      <c r="K268" s="3"/>
      <c r="L268" s="41"/>
      <c r="M268" s="41"/>
      <c r="N268" s="41"/>
      <c r="O268" s="41"/>
      <c r="P268" s="41"/>
      <c r="Q268" s="41"/>
      <c r="R268" s="41"/>
      <c r="S268" s="41"/>
      <c r="T268" s="3" t="s">
        <v>645</v>
      </c>
      <c r="U268" s="3" t="str">
        <f t="shared" ref="U268:U331" si="1738">IF(B268="","",IF(ISERROR(VLOOKUP(T268,T_Monedas,2,FALSE)),"",VLOOKUP(T268,T_Monedas,2,FALSE)))</f>
        <v/>
      </c>
      <c r="V268" s="41">
        <v>1</v>
      </c>
      <c r="W268" s="41">
        <f t="shared" si="1318"/>
        <v>0</v>
      </c>
      <c r="X268" s="3">
        <v>0</v>
      </c>
      <c r="Y268" s="3" t="str">
        <f t="shared" ref="Y268:Y331" si="1739">IF(B268="","",IF(ISERROR(VLOOKUP(X268,T_CodOperVentas,2,FALSE)),"",VLOOKUP(X268,T_CodOperVentas,2,FALSE)))</f>
        <v/>
      </c>
      <c r="Z268" s="3"/>
      <c r="AA268" s="39" t="str">
        <f t="shared" si="1319"/>
        <v/>
      </c>
      <c r="AC268" s="46"/>
      <c r="AD268" s="7"/>
      <c r="AE268" s="3" t="str">
        <f t="shared" ref="AE268:AE331" si="1740">IF(B268="","",IF(AD268="","",IF(ISERROR(VLOOKUP(AD268,T_Alicuotas,2,FALSE)),"",VLOOKUP(AD268,T_Alicuotas,2,FALSE))))</f>
        <v/>
      </c>
      <c r="AF268" s="47">
        <f t="shared" si="1360"/>
        <v>0</v>
      </c>
      <c r="AG268" s="46"/>
      <c r="AH268" s="7"/>
      <c r="AI268" s="3" t="str">
        <f t="shared" ref="AI268:AI331" si="1741">IF(B268="","",IF(AH268="","",IF(ISERROR(VLOOKUP(AH268,T_Alicuotas,2,FALSE)),"",VLOOKUP(AH268,T_Alicuotas,2,FALSE))))</f>
        <v/>
      </c>
      <c r="AJ268" s="47">
        <f t="shared" si="1361"/>
        <v>0</v>
      </c>
      <c r="AK268" s="53">
        <f t="shared" si="1362"/>
        <v>0</v>
      </c>
      <c r="AL268" s="53">
        <f t="shared" si="1363"/>
        <v>0</v>
      </c>
      <c r="AN268" s="56">
        <f t="shared" ref="AN268:AN331" si="1742">+L268-M268-N268-O268-P268-Q268-R268-S268-AC268-AF268-AG268-AJ268</f>
        <v>0</v>
      </c>
      <c r="AP268" t="str">
        <f t="shared" si="1320"/>
        <v/>
      </c>
      <c r="AQ268" t="str">
        <f t="shared" si="1321"/>
        <v/>
      </c>
      <c r="AR268" t="str">
        <f t="shared" si="1322"/>
        <v/>
      </c>
      <c r="AS268" t="str">
        <f t="shared" si="1323"/>
        <v/>
      </c>
      <c r="AT268" t="str">
        <f t="shared" si="1324"/>
        <v/>
      </c>
      <c r="AU268" t="str">
        <f t="shared" si="1325"/>
        <v/>
      </c>
      <c r="AV268" t="str">
        <f t="shared" si="1326"/>
        <v/>
      </c>
      <c r="AW268" t="str">
        <f t="shared" si="1327"/>
        <v xml:space="preserve">                              </v>
      </c>
      <c r="AX268" s="24">
        <f t="shared" si="1328"/>
        <v>0</v>
      </c>
      <c r="AY268" s="65" t="str">
        <f t="shared" si="1329"/>
        <v>000000000000000</v>
      </c>
      <c r="AZ268" s="24">
        <f t="shared" si="1330"/>
        <v>0</v>
      </c>
      <c r="BA268" s="65" t="str">
        <f t="shared" si="1329"/>
        <v>000000000000000</v>
      </c>
      <c r="BB268" s="24">
        <f t="shared" si="1331"/>
        <v>0</v>
      </c>
      <c r="BC268" s="65" t="str">
        <f t="shared" ref="BC268" si="1743">IF(BB268&lt;0,SUBSTITUTE(TEXT(BB268,"000000000000,00"),",",""),SUBSTITUTE(TEXT(BB268,"0000000000000,00"),",",""))</f>
        <v>000000000000000</v>
      </c>
      <c r="BD268" s="24">
        <f t="shared" si="1333"/>
        <v>0</v>
      </c>
      <c r="BE268" s="65" t="str">
        <f t="shared" ref="BE268" si="1744">IF(BD268&lt;0,SUBSTITUTE(TEXT(BD268,"000000000000,00"),",",""),SUBSTITUTE(TEXT(BD268,"0000000000000,00"),",",""))</f>
        <v>000000000000000</v>
      </c>
      <c r="BF268" s="24">
        <f t="shared" si="1335"/>
        <v>0</v>
      </c>
      <c r="BG268" s="65" t="str">
        <f t="shared" ref="BG268" si="1745">IF(BF268&lt;0,SUBSTITUTE(TEXT(BF268,"000000000000,00"),",",""),SUBSTITUTE(TEXT(BF268,"0000000000000,00"),",",""))</f>
        <v>000000000000000</v>
      </c>
      <c r="BH268" s="24">
        <f t="shared" si="1337"/>
        <v>0</v>
      </c>
      <c r="BI268" s="65" t="str">
        <f t="shared" ref="BI268" si="1746">IF(BH268&lt;0,SUBSTITUTE(TEXT(BH268,"000000000000,00"),",",""),SUBSTITUTE(TEXT(BH268,"0000000000000,00"),",",""))</f>
        <v>000000000000000</v>
      </c>
      <c r="BJ268" s="24">
        <f t="shared" si="1339"/>
        <v>0</v>
      </c>
      <c r="BK268" s="65" t="str">
        <f t="shared" ref="BK268" si="1747">IF(BJ268&lt;0,SUBSTITUTE(TEXT(BJ268,"000000000000,00"),",",""),SUBSTITUTE(TEXT(BJ268,"0000000000000,00"),",",""))</f>
        <v>000000000000000</v>
      </c>
      <c r="BL268" s="24">
        <f t="shared" si="1341"/>
        <v>0</v>
      </c>
      <c r="BM268" s="65" t="str">
        <f t="shared" ref="BM268" si="1748">IF(BL268&lt;0,SUBSTITUTE(TEXT(BL268,"000000000000,00"),",",""),SUBSTITUTE(TEXT(BL268,"0000000000000,00"),",",""))</f>
        <v>000000000000000</v>
      </c>
      <c r="BN268" t="str">
        <f t="shared" si="1343"/>
        <v>PES</v>
      </c>
      <c r="BO268" t="str">
        <f t="shared" si="1344"/>
        <v>0001000000</v>
      </c>
      <c r="BP268">
        <f t="shared" si="1345"/>
        <v>0</v>
      </c>
      <c r="BQ268">
        <f t="shared" si="1346"/>
        <v>0</v>
      </c>
      <c r="BR268" s="24">
        <f t="shared" si="1347"/>
        <v>0</v>
      </c>
      <c r="BS268" s="65" t="str">
        <f t="shared" si="1348"/>
        <v>000000000000000</v>
      </c>
      <c r="BT268" t="str">
        <f t="shared" si="1349"/>
        <v>00000000</v>
      </c>
      <c r="BU268" s="24">
        <f t="shared" si="1350"/>
        <v>0</v>
      </c>
      <c r="BV268" s="65" t="str">
        <f t="shared" si="1351"/>
        <v/>
      </c>
      <c r="BW268" s="69" t="str">
        <f t="shared" si="1352"/>
        <v/>
      </c>
      <c r="BX268" s="24">
        <f t="shared" si="1353"/>
        <v>0</v>
      </c>
      <c r="BY268" s="65" t="str">
        <f t="shared" si="1354"/>
        <v/>
      </c>
      <c r="BZ268" s="24">
        <f t="shared" si="1355"/>
        <v>0</v>
      </c>
      <c r="CA268" s="65" t="str">
        <f t="shared" si="1356"/>
        <v/>
      </c>
      <c r="CB268" s="69" t="str">
        <f t="shared" si="1357"/>
        <v/>
      </c>
      <c r="CC268" s="24">
        <f t="shared" si="1358"/>
        <v>0</v>
      </c>
      <c r="CD268" s="65" t="str">
        <f t="shared" si="1359"/>
        <v/>
      </c>
      <c r="CE268" s="73" t="str">
        <f>IF(CF268="","",MAX(CE$10:$CE267)+1)</f>
        <v/>
      </c>
      <c r="CF268" t="str">
        <f t="shared" ref="CF268:CF331" si="1749">IF(B268="","",AP268&amp;AQ268&amp;AR268&amp;AS268&amp;AT268&amp;AU268&amp;AV268&amp;AW268&amp;AY268&amp;BA268&amp;BC268&amp;BE268&amp;BG268&amp;BI268&amp;BK268&amp;BM268&amp;BN268&amp;BO268&amp;BP268&amp;BQ268&amp;BS268&amp;BT268)</f>
        <v/>
      </c>
      <c r="CG268" s="22" t="str">
        <f>IF(CH268="","",MAX($CG$10:CG267)+1)</f>
        <v/>
      </c>
      <c r="CH268" s="22" t="str">
        <f t="shared" ref="CH268:CH331" si="1750">IF(BV268="","",AQ268&amp;AR268&amp;AS268&amp;BV268&amp;BW268&amp;BY268)</f>
        <v/>
      </c>
      <c r="CI268" s="22" t="str">
        <f>IF(CJ268="","",MAX($CI$10:CI267)+1)</f>
        <v/>
      </c>
      <c r="CJ268" s="22" t="str">
        <f t="shared" ref="CJ268:CJ331" si="1751">IF(CA268="","",AQ268&amp;AR268&amp;AS268&amp;CA268&amp;CB268&amp;CD268)</f>
        <v/>
      </c>
    </row>
    <row r="269" spans="2:88">
      <c r="B269" s="39"/>
      <c r="C269" s="3"/>
      <c r="D269" s="3" t="str">
        <f t="shared" si="1736"/>
        <v/>
      </c>
      <c r="E269" s="40"/>
      <c r="F269" s="40"/>
      <c r="G269" s="40">
        <f t="shared" ref="G269:G332" si="1752">+F269</f>
        <v>0</v>
      </c>
      <c r="H269" s="3">
        <v>80</v>
      </c>
      <c r="I269" s="3" t="str">
        <f t="shared" si="1737"/>
        <v/>
      </c>
      <c r="J269" s="33"/>
      <c r="K269" s="3"/>
      <c r="L269" s="41"/>
      <c r="M269" s="41"/>
      <c r="N269" s="41"/>
      <c r="O269" s="41"/>
      <c r="P269" s="41"/>
      <c r="Q269" s="41"/>
      <c r="R269" s="41"/>
      <c r="S269" s="41"/>
      <c r="T269" s="3" t="s">
        <v>645</v>
      </c>
      <c r="U269" s="3" t="str">
        <f t="shared" si="1738"/>
        <v/>
      </c>
      <c r="V269" s="41">
        <v>1</v>
      </c>
      <c r="W269" s="41">
        <f t="shared" ref="W269:W332" si="1753">IF(AD269="",0,1)+IF(OR(AH269=""),0,1)</f>
        <v>0</v>
      </c>
      <c r="X269" s="3">
        <v>0</v>
      </c>
      <c r="Y269" s="3" t="str">
        <f t="shared" si="1739"/>
        <v/>
      </c>
      <c r="Z269" s="3"/>
      <c r="AA269" s="39" t="str">
        <f t="shared" ref="AA269:AA332" si="1754">IF(OR(B269="",C269=82),"",B269)</f>
        <v/>
      </c>
      <c r="AC269" s="46"/>
      <c r="AD269" s="7"/>
      <c r="AE269" s="3" t="str">
        <f t="shared" si="1740"/>
        <v/>
      </c>
      <c r="AF269" s="47">
        <f t="shared" si="1360"/>
        <v>0</v>
      </c>
      <c r="AG269" s="46"/>
      <c r="AH269" s="7"/>
      <c r="AI269" s="3" t="str">
        <f t="shared" si="1741"/>
        <v/>
      </c>
      <c r="AJ269" s="47">
        <f t="shared" si="1361"/>
        <v>0</v>
      </c>
      <c r="AK269" s="53">
        <f t="shared" si="1362"/>
        <v>0</v>
      </c>
      <c r="AL269" s="53">
        <f t="shared" si="1363"/>
        <v>0</v>
      </c>
      <c r="AN269" s="56">
        <f t="shared" si="1742"/>
        <v>0</v>
      </c>
      <c r="AP269" t="str">
        <f t="shared" ref="AP269:AP332" si="1755">IF(B269="","",TEXT(B269,$AP$8))</f>
        <v/>
      </c>
      <c r="AQ269" t="str">
        <f t="shared" ref="AQ269:AQ332" si="1756">IF(B269="","",IF(C269="","",TEXT(C269,"000")))</f>
        <v/>
      </c>
      <c r="AR269" t="str">
        <f t="shared" ref="AR269:AR332" si="1757">IF(B269="","",IF(E269="","00000",TEXT(RIGHT(E269,5),"00000")))</f>
        <v/>
      </c>
      <c r="AS269" t="str">
        <f t="shared" ref="AS269:AS332" si="1758">IF(B269="","",IF(F269="","00000000000000000000",TEXT(RIGHT(F269,20),"00000000000000000000")))</f>
        <v/>
      </c>
      <c r="AT269" t="str">
        <f t="shared" ref="AT269:AT332" si="1759">IF(B269="","",IF(G269="","00000000000000000000",TEXT(RIGHT(G269,20),"00000000000000000000")))</f>
        <v/>
      </c>
      <c r="AU269" t="str">
        <f t="shared" ref="AU269:AU332" si="1760">IF(B269="","",IF(C269="","",TEXT(RIGHT(H269,4),"00")))</f>
        <v/>
      </c>
      <c r="AV269" t="str">
        <f t="shared" ref="AV269:AV332" si="1761">IF(B269="","",TEXT(SUBSTITUTE(J269,"-",""),"00000000000000000000"))</f>
        <v/>
      </c>
      <c r="AW269" t="str">
        <f t="shared" ref="AW269:AW332" si="1762">IF(LEN(K269)&gt;30,LEFT(K269,30),K269&amp;REPT(" ",30-LEN(K269)))</f>
        <v xml:space="preserve">                              </v>
      </c>
      <c r="AX269" s="24">
        <f t="shared" ref="AX269:AX332" si="1763">IF(TRIM(L269)="",0,TRUNC(L269,2))</f>
        <v>0</v>
      </c>
      <c r="AY269" s="65" t="str">
        <f t="shared" ref="AY269:BA332" si="1764">IF(AX269&lt;0,SUBSTITUTE(TEXT(AX269,"000000000000,00"),",",""),SUBSTITUTE(TEXT(AX269,"0000000000000,00"),",",""))</f>
        <v>000000000000000</v>
      </c>
      <c r="AZ269" s="24">
        <f t="shared" ref="AZ269:AZ332" si="1765">IF(TRIM(M269)="",0,TRUNC(M269,2))</f>
        <v>0</v>
      </c>
      <c r="BA269" s="65" t="str">
        <f t="shared" si="1764"/>
        <v>000000000000000</v>
      </c>
      <c r="BB269" s="24">
        <f t="shared" ref="BB269:BB332" si="1766">IF(TRIM(N269)="",0,TRUNC(N269,2))</f>
        <v>0</v>
      </c>
      <c r="BC269" s="65" t="str">
        <f t="shared" ref="BC269" si="1767">IF(BB269&lt;0,SUBSTITUTE(TEXT(BB269,"000000000000,00"),",",""),SUBSTITUTE(TEXT(BB269,"0000000000000,00"),",",""))</f>
        <v>000000000000000</v>
      </c>
      <c r="BD269" s="24">
        <f t="shared" ref="BD269:BD332" si="1768">IF(TRIM(O269)="",0,TRUNC(O269,2))</f>
        <v>0</v>
      </c>
      <c r="BE269" s="65" t="str">
        <f t="shared" ref="BE269" si="1769">IF(BD269&lt;0,SUBSTITUTE(TEXT(BD269,"000000000000,00"),",",""),SUBSTITUTE(TEXT(BD269,"0000000000000,00"),",",""))</f>
        <v>000000000000000</v>
      </c>
      <c r="BF269" s="24">
        <f t="shared" ref="BF269:BF332" si="1770">IF(TRIM(P269)="",0,TRUNC(P269,2))</f>
        <v>0</v>
      </c>
      <c r="BG269" s="65" t="str">
        <f t="shared" ref="BG269" si="1771">IF(BF269&lt;0,SUBSTITUTE(TEXT(BF269,"000000000000,00"),",",""),SUBSTITUTE(TEXT(BF269,"0000000000000,00"),",",""))</f>
        <v>000000000000000</v>
      </c>
      <c r="BH269" s="24">
        <f t="shared" ref="BH269:BH332" si="1772">IF(TRIM(Q269)="",0,TRUNC(Q269,2))</f>
        <v>0</v>
      </c>
      <c r="BI269" s="65" t="str">
        <f t="shared" ref="BI269" si="1773">IF(BH269&lt;0,SUBSTITUTE(TEXT(BH269,"000000000000,00"),",",""),SUBSTITUTE(TEXT(BH269,"0000000000000,00"),",",""))</f>
        <v>000000000000000</v>
      </c>
      <c r="BJ269" s="24">
        <f t="shared" ref="BJ269:BJ332" si="1774">IF(TRIM(R269)="",0,TRUNC(R269,2))</f>
        <v>0</v>
      </c>
      <c r="BK269" s="65" t="str">
        <f t="shared" ref="BK269" si="1775">IF(BJ269&lt;0,SUBSTITUTE(TEXT(BJ269,"000000000000,00"),",",""),SUBSTITUTE(TEXT(BJ269,"0000000000000,00"),",",""))</f>
        <v>000000000000000</v>
      </c>
      <c r="BL269" s="24">
        <f t="shared" ref="BL269:BL332" si="1776">IF(TRIM(S269)="",0,TRUNC(S269,2))</f>
        <v>0</v>
      </c>
      <c r="BM269" s="65" t="str">
        <f t="shared" ref="BM269" si="1777">IF(BL269&lt;0,SUBSTITUTE(TEXT(BL269,"000000000000,00"),",",""),SUBSTITUTE(TEXT(BL269,"0000000000000,00"),",",""))</f>
        <v>000000000000000</v>
      </c>
      <c r="BN269" t="str">
        <f t="shared" ref="BN269:BN332" si="1778">TEXT(T269,"000")</f>
        <v>PES</v>
      </c>
      <c r="BO269" t="str">
        <f t="shared" ref="BO269:BO332" si="1779">IF(V269&lt;0,SUBSTITUTE(TEXT(V269,"000,000000"),",",""),SUBSTITUTE(TEXT(V269,"0000,000000"),",",""))</f>
        <v>0001000000</v>
      </c>
      <c r="BP269">
        <f t="shared" ref="BP269:BP332" si="1780">W269</f>
        <v>0</v>
      </c>
      <c r="BQ269">
        <f t="shared" ref="BQ269:BQ332" si="1781">X269</f>
        <v>0</v>
      </c>
      <c r="BR269" s="24">
        <f t="shared" ref="BR269:BR332" si="1782">IF(TRIM(Z269)="",0,TRUNC(Z269,2))</f>
        <v>0</v>
      </c>
      <c r="BS269" s="65" t="str">
        <f t="shared" ref="BS269:BS332" si="1783">IF(BR269&lt;0,SUBSTITUTE(TEXT(BR269,"000000000000,00"),",",""),SUBSTITUTE(TEXT(BR269,"0000000000000,00"),",",""))</f>
        <v>000000000000000</v>
      </c>
      <c r="BT269" t="str">
        <f t="shared" ref="BT269:BT332" si="1784">IF(AA269="","00000000",TEXT(AA269,$AP$8))</f>
        <v>00000000</v>
      </c>
      <c r="BU269" s="24">
        <f t="shared" ref="BU269:BU332" si="1785">IF(TRIM(AC269)="",0,TRUNC(AC269,2))</f>
        <v>0</v>
      </c>
      <c r="BV269" s="65" t="str">
        <f t="shared" ref="BV269:BV332" si="1786">IF(BW269="","",IF(BU269&lt;0,SUBSTITUTE(TEXT(BU269,"000000000000,00"),",",""),SUBSTITUTE(TEXT(BU269,"0000000000000,00"),",","")))</f>
        <v/>
      </c>
      <c r="BW269" s="69" t="str">
        <f t="shared" ref="BW269:BW332" si="1787">IF(AE269="","",TEXT(AE269,"0000"))</f>
        <v/>
      </c>
      <c r="BX269" s="24">
        <f t="shared" ref="BX269:BX332" si="1788">IF(TRIM(AF269)="",0,TRUNC(AF269,2))</f>
        <v>0</v>
      </c>
      <c r="BY269" s="65" t="str">
        <f t="shared" ref="BY269:BY332" si="1789">IF(BW269="","",IF(BX269&lt;0,SUBSTITUTE(TEXT(BX269,"000000000000,00"),",",""),SUBSTITUTE(TEXT(BX269,"0000000000000,00"),",","")))</f>
        <v/>
      </c>
      <c r="BZ269" s="24">
        <f t="shared" ref="BZ269:BZ332" si="1790">IF(TRIM(AG269)="",0,TRUNC(AG269,2))</f>
        <v>0</v>
      </c>
      <c r="CA269" s="65" t="str">
        <f t="shared" ref="CA269:CA332" si="1791">IF(CB269="","",IF(BZ269&lt;0,SUBSTITUTE(TEXT(BZ269,"000000000000,00"),",",""),SUBSTITUTE(TEXT(BZ269,"0000000000000,00"),",","")))</f>
        <v/>
      </c>
      <c r="CB269" s="69" t="str">
        <f t="shared" ref="CB269:CB332" si="1792">IF(AI269="","",TEXT(AI269,"0000"))</f>
        <v/>
      </c>
      <c r="CC269" s="24">
        <f t="shared" ref="CC269:CC332" si="1793">IF(TRIM(AJ269)="",0,TRUNC(AJ269,2))</f>
        <v>0</v>
      </c>
      <c r="CD269" s="65" t="str">
        <f t="shared" ref="CD269:CD332" si="1794">IF(CB269="","",IF(CC269&lt;0,SUBSTITUTE(TEXT(CC269,"000000000000,00"),",",""),SUBSTITUTE(TEXT(CC269,"0000000000000,00"),",","")))</f>
        <v/>
      </c>
      <c r="CE269" s="73" t="str">
        <f>IF(CF269="","",MAX(CE$10:$CE268)+1)</f>
        <v/>
      </c>
      <c r="CF269" t="str">
        <f t="shared" si="1749"/>
        <v/>
      </c>
      <c r="CG269" s="22" t="str">
        <f>IF(CH269="","",MAX($CG$10:CG268)+1)</f>
        <v/>
      </c>
      <c r="CH269" s="22" t="str">
        <f t="shared" si="1750"/>
        <v/>
      </c>
      <c r="CI269" s="22" t="str">
        <f>IF(CJ269="","",MAX($CI$10:CI268)+1)</f>
        <v/>
      </c>
      <c r="CJ269" s="22" t="str">
        <f t="shared" si="1751"/>
        <v/>
      </c>
    </row>
    <row r="270" spans="2:88">
      <c r="B270" s="39"/>
      <c r="C270" s="3"/>
      <c r="D270" s="3" t="str">
        <f t="shared" si="1736"/>
        <v/>
      </c>
      <c r="E270" s="40"/>
      <c r="F270" s="40"/>
      <c r="G270" s="40">
        <f t="shared" si="1752"/>
        <v>0</v>
      </c>
      <c r="H270" s="3">
        <v>80</v>
      </c>
      <c r="I270" s="3" t="str">
        <f t="shared" si="1737"/>
        <v/>
      </c>
      <c r="J270" s="33"/>
      <c r="K270" s="3"/>
      <c r="L270" s="41"/>
      <c r="M270" s="41"/>
      <c r="N270" s="41"/>
      <c r="O270" s="41"/>
      <c r="P270" s="41"/>
      <c r="Q270" s="41"/>
      <c r="R270" s="41"/>
      <c r="S270" s="41"/>
      <c r="T270" s="3" t="s">
        <v>645</v>
      </c>
      <c r="U270" s="3" t="str">
        <f t="shared" si="1738"/>
        <v/>
      </c>
      <c r="V270" s="41">
        <v>1</v>
      </c>
      <c r="W270" s="41">
        <f t="shared" si="1753"/>
        <v>0</v>
      </c>
      <c r="X270" s="3">
        <v>0</v>
      </c>
      <c r="Y270" s="3" t="str">
        <f t="shared" si="1739"/>
        <v/>
      </c>
      <c r="Z270" s="3"/>
      <c r="AA270" s="39" t="str">
        <f t="shared" si="1754"/>
        <v/>
      </c>
      <c r="AC270" s="46"/>
      <c r="AD270" s="7"/>
      <c r="AE270" s="3" t="str">
        <f t="shared" si="1740"/>
        <v/>
      </c>
      <c r="AF270" s="47">
        <f t="shared" ref="AF270:AF333" si="1795">ROUND(AC270*AD270/100,2)</f>
        <v>0</v>
      </c>
      <c r="AG270" s="46"/>
      <c r="AH270" s="7"/>
      <c r="AI270" s="3" t="str">
        <f t="shared" si="1741"/>
        <v/>
      </c>
      <c r="AJ270" s="47">
        <f t="shared" ref="AJ270:AJ333" si="1796">ROUND(AG270*AH270/100,2)</f>
        <v>0</v>
      </c>
      <c r="AK270" s="53">
        <f t="shared" ref="AK270:AK333" si="1797">+AC270+AG270</f>
        <v>0</v>
      </c>
      <c r="AL270" s="53">
        <f t="shared" ref="AL270:AL333" si="1798">+AF270+AJ270</f>
        <v>0</v>
      </c>
      <c r="AN270" s="56">
        <f t="shared" si="1742"/>
        <v>0</v>
      </c>
      <c r="AP270" t="str">
        <f t="shared" si="1755"/>
        <v/>
      </c>
      <c r="AQ270" t="str">
        <f t="shared" si="1756"/>
        <v/>
      </c>
      <c r="AR270" t="str">
        <f t="shared" si="1757"/>
        <v/>
      </c>
      <c r="AS270" t="str">
        <f t="shared" si="1758"/>
        <v/>
      </c>
      <c r="AT270" t="str">
        <f t="shared" si="1759"/>
        <v/>
      </c>
      <c r="AU270" t="str">
        <f t="shared" si="1760"/>
        <v/>
      </c>
      <c r="AV270" t="str">
        <f t="shared" si="1761"/>
        <v/>
      </c>
      <c r="AW270" t="str">
        <f t="shared" si="1762"/>
        <v xml:space="preserve">                              </v>
      </c>
      <c r="AX270" s="24">
        <f t="shared" si="1763"/>
        <v>0</v>
      </c>
      <c r="AY270" s="65" t="str">
        <f t="shared" si="1764"/>
        <v>000000000000000</v>
      </c>
      <c r="AZ270" s="24">
        <f t="shared" si="1765"/>
        <v>0</v>
      </c>
      <c r="BA270" s="65" t="str">
        <f t="shared" si="1764"/>
        <v>000000000000000</v>
      </c>
      <c r="BB270" s="24">
        <f t="shared" si="1766"/>
        <v>0</v>
      </c>
      <c r="BC270" s="65" t="str">
        <f t="shared" ref="BC270" si="1799">IF(BB270&lt;0,SUBSTITUTE(TEXT(BB270,"000000000000,00"),",",""),SUBSTITUTE(TEXT(BB270,"0000000000000,00"),",",""))</f>
        <v>000000000000000</v>
      </c>
      <c r="BD270" s="24">
        <f t="shared" si="1768"/>
        <v>0</v>
      </c>
      <c r="BE270" s="65" t="str">
        <f t="shared" ref="BE270" si="1800">IF(BD270&lt;0,SUBSTITUTE(TEXT(BD270,"000000000000,00"),",",""),SUBSTITUTE(TEXT(BD270,"0000000000000,00"),",",""))</f>
        <v>000000000000000</v>
      </c>
      <c r="BF270" s="24">
        <f t="shared" si="1770"/>
        <v>0</v>
      </c>
      <c r="BG270" s="65" t="str">
        <f t="shared" ref="BG270" si="1801">IF(BF270&lt;0,SUBSTITUTE(TEXT(BF270,"000000000000,00"),",",""),SUBSTITUTE(TEXT(BF270,"0000000000000,00"),",",""))</f>
        <v>000000000000000</v>
      </c>
      <c r="BH270" s="24">
        <f t="shared" si="1772"/>
        <v>0</v>
      </c>
      <c r="BI270" s="65" t="str">
        <f t="shared" ref="BI270" si="1802">IF(BH270&lt;0,SUBSTITUTE(TEXT(BH270,"000000000000,00"),",",""),SUBSTITUTE(TEXT(BH270,"0000000000000,00"),",",""))</f>
        <v>000000000000000</v>
      </c>
      <c r="BJ270" s="24">
        <f t="shared" si="1774"/>
        <v>0</v>
      </c>
      <c r="BK270" s="65" t="str">
        <f t="shared" ref="BK270" si="1803">IF(BJ270&lt;0,SUBSTITUTE(TEXT(BJ270,"000000000000,00"),",",""),SUBSTITUTE(TEXT(BJ270,"0000000000000,00"),",",""))</f>
        <v>000000000000000</v>
      </c>
      <c r="BL270" s="24">
        <f t="shared" si="1776"/>
        <v>0</v>
      </c>
      <c r="BM270" s="65" t="str">
        <f t="shared" ref="BM270" si="1804">IF(BL270&lt;0,SUBSTITUTE(TEXT(BL270,"000000000000,00"),",",""),SUBSTITUTE(TEXT(BL270,"0000000000000,00"),",",""))</f>
        <v>000000000000000</v>
      </c>
      <c r="BN270" t="str">
        <f t="shared" si="1778"/>
        <v>PES</v>
      </c>
      <c r="BO270" t="str">
        <f t="shared" si="1779"/>
        <v>0001000000</v>
      </c>
      <c r="BP270">
        <f t="shared" si="1780"/>
        <v>0</v>
      </c>
      <c r="BQ270">
        <f t="shared" si="1781"/>
        <v>0</v>
      </c>
      <c r="BR270" s="24">
        <f t="shared" si="1782"/>
        <v>0</v>
      </c>
      <c r="BS270" s="65" t="str">
        <f t="shared" si="1783"/>
        <v>000000000000000</v>
      </c>
      <c r="BT270" t="str">
        <f t="shared" si="1784"/>
        <v>00000000</v>
      </c>
      <c r="BU270" s="24">
        <f t="shared" si="1785"/>
        <v>0</v>
      </c>
      <c r="BV270" s="65" t="str">
        <f t="shared" si="1786"/>
        <v/>
      </c>
      <c r="BW270" s="69" t="str">
        <f t="shared" si="1787"/>
        <v/>
      </c>
      <c r="BX270" s="24">
        <f t="shared" si="1788"/>
        <v>0</v>
      </c>
      <c r="BY270" s="65" t="str">
        <f t="shared" si="1789"/>
        <v/>
      </c>
      <c r="BZ270" s="24">
        <f t="shared" si="1790"/>
        <v>0</v>
      </c>
      <c r="CA270" s="65" t="str">
        <f t="shared" si="1791"/>
        <v/>
      </c>
      <c r="CB270" s="69" t="str">
        <f t="shared" si="1792"/>
        <v/>
      </c>
      <c r="CC270" s="24">
        <f t="shared" si="1793"/>
        <v>0</v>
      </c>
      <c r="CD270" s="65" t="str">
        <f t="shared" si="1794"/>
        <v/>
      </c>
      <c r="CE270" s="73" t="str">
        <f>IF(CF270="","",MAX(CE$10:$CE269)+1)</f>
        <v/>
      </c>
      <c r="CF270" t="str">
        <f t="shared" si="1749"/>
        <v/>
      </c>
      <c r="CG270" s="22" t="str">
        <f>IF(CH270="","",MAX($CG$10:CG269)+1)</f>
        <v/>
      </c>
      <c r="CH270" s="22" t="str">
        <f t="shared" si="1750"/>
        <v/>
      </c>
      <c r="CI270" s="22" t="str">
        <f>IF(CJ270="","",MAX($CI$10:CI269)+1)</f>
        <v/>
      </c>
      <c r="CJ270" s="22" t="str">
        <f t="shared" si="1751"/>
        <v/>
      </c>
    </row>
    <row r="271" spans="2:88">
      <c r="B271" s="39"/>
      <c r="C271" s="3"/>
      <c r="D271" s="3" t="str">
        <f t="shared" si="1736"/>
        <v/>
      </c>
      <c r="E271" s="40"/>
      <c r="F271" s="40"/>
      <c r="G271" s="40">
        <f t="shared" si="1752"/>
        <v>0</v>
      </c>
      <c r="H271" s="3">
        <v>80</v>
      </c>
      <c r="I271" s="3" t="str">
        <f t="shared" si="1737"/>
        <v/>
      </c>
      <c r="J271" s="33"/>
      <c r="K271" s="3"/>
      <c r="L271" s="41"/>
      <c r="M271" s="41"/>
      <c r="N271" s="41"/>
      <c r="O271" s="41"/>
      <c r="P271" s="41"/>
      <c r="Q271" s="41"/>
      <c r="R271" s="41"/>
      <c r="S271" s="41"/>
      <c r="T271" s="3" t="s">
        <v>645</v>
      </c>
      <c r="U271" s="3" t="str">
        <f t="shared" si="1738"/>
        <v/>
      </c>
      <c r="V271" s="41">
        <v>1</v>
      </c>
      <c r="W271" s="41">
        <f t="shared" si="1753"/>
        <v>0</v>
      </c>
      <c r="X271" s="3">
        <v>0</v>
      </c>
      <c r="Y271" s="3" t="str">
        <f t="shared" si="1739"/>
        <v/>
      </c>
      <c r="Z271" s="3"/>
      <c r="AA271" s="39" t="str">
        <f t="shared" si="1754"/>
        <v/>
      </c>
      <c r="AC271" s="46"/>
      <c r="AD271" s="7"/>
      <c r="AE271" s="3" t="str">
        <f t="shared" si="1740"/>
        <v/>
      </c>
      <c r="AF271" s="47">
        <f t="shared" si="1795"/>
        <v>0</v>
      </c>
      <c r="AG271" s="46"/>
      <c r="AH271" s="7"/>
      <c r="AI271" s="3" t="str">
        <f t="shared" si="1741"/>
        <v/>
      </c>
      <c r="AJ271" s="47">
        <f t="shared" si="1796"/>
        <v>0</v>
      </c>
      <c r="AK271" s="53">
        <f t="shared" si="1797"/>
        <v>0</v>
      </c>
      <c r="AL271" s="53">
        <f t="shared" si="1798"/>
        <v>0</v>
      </c>
      <c r="AN271" s="56">
        <f t="shared" si="1742"/>
        <v>0</v>
      </c>
      <c r="AP271" t="str">
        <f t="shared" si="1755"/>
        <v/>
      </c>
      <c r="AQ271" t="str">
        <f t="shared" si="1756"/>
        <v/>
      </c>
      <c r="AR271" t="str">
        <f t="shared" si="1757"/>
        <v/>
      </c>
      <c r="AS271" t="str">
        <f t="shared" si="1758"/>
        <v/>
      </c>
      <c r="AT271" t="str">
        <f t="shared" si="1759"/>
        <v/>
      </c>
      <c r="AU271" t="str">
        <f t="shared" si="1760"/>
        <v/>
      </c>
      <c r="AV271" t="str">
        <f t="shared" si="1761"/>
        <v/>
      </c>
      <c r="AW271" t="str">
        <f t="shared" si="1762"/>
        <v xml:space="preserve">                              </v>
      </c>
      <c r="AX271" s="24">
        <f t="shared" si="1763"/>
        <v>0</v>
      </c>
      <c r="AY271" s="65" t="str">
        <f t="shared" si="1764"/>
        <v>000000000000000</v>
      </c>
      <c r="AZ271" s="24">
        <f t="shared" si="1765"/>
        <v>0</v>
      </c>
      <c r="BA271" s="65" t="str">
        <f t="shared" si="1764"/>
        <v>000000000000000</v>
      </c>
      <c r="BB271" s="24">
        <f t="shared" si="1766"/>
        <v>0</v>
      </c>
      <c r="BC271" s="65" t="str">
        <f t="shared" ref="BC271" si="1805">IF(BB271&lt;0,SUBSTITUTE(TEXT(BB271,"000000000000,00"),",",""),SUBSTITUTE(TEXT(BB271,"0000000000000,00"),",",""))</f>
        <v>000000000000000</v>
      </c>
      <c r="BD271" s="24">
        <f t="shared" si="1768"/>
        <v>0</v>
      </c>
      <c r="BE271" s="65" t="str">
        <f t="shared" ref="BE271" si="1806">IF(BD271&lt;0,SUBSTITUTE(TEXT(BD271,"000000000000,00"),",",""),SUBSTITUTE(TEXT(BD271,"0000000000000,00"),",",""))</f>
        <v>000000000000000</v>
      </c>
      <c r="BF271" s="24">
        <f t="shared" si="1770"/>
        <v>0</v>
      </c>
      <c r="BG271" s="65" t="str">
        <f t="shared" ref="BG271" si="1807">IF(BF271&lt;0,SUBSTITUTE(TEXT(BF271,"000000000000,00"),",",""),SUBSTITUTE(TEXT(BF271,"0000000000000,00"),",",""))</f>
        <v>000000000000000</v>
      </c>
      <c r="BH271" s="24">
        <f t="shared" si="1772"/>
        <v>0</v>
      </c>
      <c r="BI271" s="65" t="str">
        <f t="shared" ref="BI271" si="1808">IF(BH271&lt;0,SUBSTITUTE(TEXT(BH271,"000000000000,00"),",",""),SUBSTITUTE(TEXT(BH271,"0000000000000,00"),",",""))</f>
        <v>000000000000000</v>
      </c>
      <c r="BJ271" s="24">
        <f t="shared" si="1774"/>
        <v>0</v>
      </c>
      <c r="BK271" s="65" t="str">
        <f t="shared" ref="BK271" si="1809">IF(BJ271&lt;0,SUBSTITUTE(TEXT(BJ271,"000000000000,00"),",",""),SUBSTITUTE(TEXT(BJ271,"0000000000000,00"),",",""))</f>
        <v>000000000000000</v>
      </c>
      <c r="BL271" s="24">
        <f t="shared" si="1776"/>
        <v>0</v>
      </c>
      <c r="BM271" s="65" t="str">
        <f t="shared" ref="BM271" si="1810">IF(BL271&lt;0,SUBSTITUTE(TEXT(BL271,"000000000000,00"),",",""),SUBSTITUTE(TEXT(BL271,"0000000000000,00"),",",""))</f>
        <v>000000000000000</v>
      </c>
      <c r="BN271" t="str">
        <f t="shared" si="1778"/>
        <v>PES</v>
      </c>
      <c r="BO271" t="str">
        <f t="shared" si="1779"/>
        <v>0001000000</v>
      </c>
      <c r="BP271">
        <f t="shared" si="1780"/>
        <v>0</v>
      </c>
      <c r="BQ271">
        <f t="shared" si="1781"/>
        <v>0</v>
      </c>
      <c r="BR271" s="24">
        <f t="shared" si="1782"/>
        <v>0</v>
      </c>
      <c r="BS271" s="65" t="str">
        <f t="shared" si="1783"/>
        <v>000000000000000</v>
      </c>
      <c r="BT271" t="str">
        <f t="shared" si="1784"/>
        <v>00000000</v>
      </c>
      <c r="BU271" s="24">
        <f t="shared" si="1785"/>
        <v>0</v>
      </c>
      <c r="BV271" s="65" t="str">
        <f t="shared" si="1786"/>
        <v/>
      </c>
      <c r="BW271" s="69" t="str">
        <f t="shared" si="1787"/>
        <v/>
      </c>
      <c r="BX271" s="24">
        <f t="shared" si="1788"/>
        <v>0</v>
      </c>
      <c r="BY271" s="65" t="str">
        <f t="shared" si="1789"/>
        <v/>
      </c>
      <c r="BZ271" s="24">
        <f t="shared" si="1790"/>
        <v>0</v>
      </c>
      <c r="CA271" s="65" t="str">
        <f t="shared" si="1791"/>
        <v/>
      </c>
      <c r="CB271" s="69" t="str">
        <f t="shared" si="1792"/>
        <v/>
      </c>
      <c r="CC271" s="24">
        <f t="shared" si="1793"/>
        <v>0</v>
      </c>
      <c r="CD271" s="65" t="str">
        <f t="shared" si="1794"/>
        <v/>
      </c>
      <c r="CE271" s="73" t="str">
        <f>IF(CF271="","",MAX(CE$10:$CE270)+1)</f>
        <v/>
      </c>
      <c r="CF271" t="str">
        <f t="shared" si="1749"/>
        <v/>
      </c>
      <c r="CG271" s="22" t="str">
        <f>IF(CH271="","",MAX($CG$10:CG270)+1)</f>
        <v/>
      </c>
      <c r="CH271" s="22" t="str">
        <f t="shared" si="1750"/>
        <v/>
      </c>
      <c r="CI271" s="22" t="str">
        <f>IF(CJ271="","",MAX($CI$10:CI270)+1)</f>
        <v/>
      </c>
      <c r="CJ271" s="22" t="str">
        <f t="shared" si="1751"/>
        <v/>
      </c>
    </row>
    <row r="272" spans="2:88">
      <c r="B272" s="39"/>
      <c r="C272" s="3"/>
      <c r="D272" s="3" t="str">
        <f t="shared" si="1736"/>
        <v/>
      </c>
      <c r="E272" s="40"/>
      <c r="F272" s="40"/>
      <c r="G272" s="40">
        <f t="shared" si="1752"/>
        <v>0</v>
      </c>
      <c r="H272" s="3">
        <v>80</v>
      </c>
      <c r="I272" s="3" t="str">
        <f t="shared" si="1737"/>
        <v/>
      </c>
      <c r="J272" s="33"/>
      <c r="K272" s="3"/>
      <c r="L272" s="41"/>
      <c r="M272" s="41"/>
      <c r="N272" s="41"/>
      <c r="O272" s="41"/>
      <c r="P272" s="41"/>
      <c r="Q272" s="41"/>
      <c r="R272" s="41"/>
      <c r="S272" s="41"/>
      <c r="T272" s="3" t="s">
        <v>645</v>
      </c>
      <c r="U272" s="3" t="str">
        <f t="shared" si="1738"/>
        <v/>
      </c>
      <c r="V272" s="41">
        <v>1</v>
      </c>
      <c r="W272" s="41">
        <f t="shared" si="1753"/>
        <v>0</v>
      </c>
      <c r="X272" s="3">
        <v>0</v>
      </c>
      <c r="Y272" s="3" t="str">
        <f t="shared" si="1739"/>
        <v/>
      </c>
      <c r="Z272" s="3"/>
      <c r="AA272" s="39" t="str">
        <f t="shared" si="1754"/>
        <v/>
      </c>
      <c r="AC272" s="46"/>
      <c r="AD272" s="7"/>
      <c r="AE272" s="3" t="str">
        <f t="shared" si="1740"/>
        <v/>
      </c>
      <c r="AF272" s="47">
        <f t="shared" si="1795"/>
        <v>0</v>
      </c>
      <c r="AG272" s="46"/>
      <c r="AH272" s="7"/>
      <c r="AI272" s="3" t="str">
        <f t="shared" si="1741"/>
        <v/>
      </c>
      <c r="AJ272" s="47">
        <f t="shared" si="1796"/>
        <v>0</v>
      </c>
      <c r="AK272" s="53">
        <f t="shared" si="1797"/>
        <v>0</v>
      </c>
      <c r="AL272" s="53">
        <f t="shared" si="1798"/>
        <v>0</v>
      </c>
      <c r="AN272" s="56">
        <f t="shared" si="1742"/>
        <v>0</v>
      </c>
      <c r="AP272" t="str">
        <f t="shared" si="1755"/>
        <v/>
      </c>
      <c r="AQ272" t="str">
        <f t="shared" si="1756"/>
        <v/>
      </c>
      <c r="AR272" t="str">
        <f t="shared" si="1757"/>
        <v/>
      </c>
      <c r="AS272" t="str">
        <f t="shared" si="1758"/>
        <v/>
      </c>
      <c r="AT272" t="str">
        <f t="shared" si="1759"/>
        <v/>
      </c>
      <c r="AU272" t="str">
        <f t="shared" si="1760"/>
        <v/>
      </c>
      <c r="AV272" t="str">
        <f t="shared" si="1761"/>
        <v/>
      </c>
      <c r="AW272" t="str">
        <f t="shared" si="1762"/>
        <v xml:space="preserve">                              </v>
      </c>
      <c r="AX272" s="24">
        <f t="shared" si="1763"/>
        <v>0</v>
      </c>
      <c r="AY272" s="65" t="str">
        <f t="shared" si="1764"/>
        <v>000000000000000</v>
      </c>
      <c r="AZ272" s="24">
        <f t="shared" si="1765"/>
        <v>0</v>
      </c>
      <c r="BA272" s="65" t="str">
        <f t="shared" si="1764"/>
        <v>000000000000000</v>
      </c>
      <c r="BB272" s="24">
        <f t="shared" si="1766"/>
        <v>0</v>
      </c>
      <c r="BC272" s="65" t="str">
        <f t="shared" ref="BC272" si="1811">IF(BB272&lt;0,SUBSTITUTE(TEXT(BB272,"000000000000,00"),",",""),SUBSTITUTE(TEXT(BB272,"0000000000000,00"),",",""))</f>
        <v>000000000000000</v>
      </c>
      <c r="BD272" s="24">
        <f t="shared" si="1768"/>
        <v>0</v>
      </c>
      <c r="BE272" s="65" t="str">
        <f t="shared" ref="BE272" si="1812">IF(BD272&lt;0,SUBSTITUTE(TEXT(BD272,"000000000000,00"),",",""),SUBSTITUTE(TEXT(BD272,"0000000000000,00"),",",""))</f>
        <v>000000000000000</v>
      </c>
      <c r="BF272" s="24">
        <f t="shared" si="1770"/>
        <v>0</v>
      </c>
      <c r="BG272" s="65" t="str">
        <f t="shared" ref="BG272" si="1813">IF(BF272&lt;0,SUBSTITUTE(TEXT(BF272,"000000000000,00"),",",""),SUBSTITUTE(TEXT(BF272,"0000000000000,00"),",",""))</f>
        <v>000000000000000</v>
      </c>
      <c r="BH272" s="24">
        <f t="shared" si="1772"/>
        <v>0</v>
      </c>
      <c r="BI272" s="65" t="str">
        <f t="shared" ref="BI272" si="1814">IF(BH272&lt;0,SUBSTITUTE(TEXT(BH272,"000000000000,00"),",",""),SUBSTITUTE(TEXT(BH272,"0000000000000,00"),",",""))</f>
        <v>000000000000000</v>
      </c>
      <c r="BJ272" s="24">
        <f t="shared" si="1774"/>
        <v>0</v>
      </c>
      <c r="BK272" s="65" t="str">
        <f t="shared" ref="BK272" si="1815">IF(BJ272&lt;0,SUBSTITUTE(TEXT(BJ272,"000000000000,00"),",",""),SUBSTITUTE(TEXT(BJ272,"0000000000000,00"),",",""))</f>
        <v>000000000000000</v>
      </c>
      <c r="BL272" s="24">
        <f t="shared" si="1776"/>
        <v>0</v>
      </c>
      <c r="BM272" s="65" t="str">
        <f t="shared" ref="BM272" si="1816">IF(BL272&lt;0,SUBSTITUTE(TEXT(BL272,"000000000000,00"),",",""),SUBSTITUTE(TEXT(BL272,"0000000000000,00"),",",""))</f>
        <v>000000000000000</v>
      </c>
      <c r="BN272" t="str">
        <f t="shared" si="1778"/>
        <v>PES</v>
      </c>
      <c r="BO272" t="str">
        <f t="shared" si="1779"/>
        <v>0001000000</v>
      </c>
      <c r="BP272">
        <f t="shared" si="1780"/>
        <v>0</v>
      </c>
      <c r="BQ272">
        <f t="shared" si="1781"/>
        <v>0</v>
      </c>
      <c r="BR272" s="24">
        <f t="shared" si="1782"/>
        <v>0</v>
      </c>
      <c r="BS272" s="65" t="str">
        <f t="shared" si="1783"/>
        <v>000000000000000</v>
      </c>
      <c r="BT272" t="str">
        <f t="shared" si="1784"/>
        <v>00000000</v>
      </c>
      <c r="BU272" s="24">
        <f t="shared" si="1785"/>
        <v>0</v>
      </c>
      <c r="BV272" s="65" t="str">
        <f t="shared" si="1786"/>
        <v/>
      </c>
      <c r="BW272" s="69" t="str">
        <f t="shared" si="1787"/>
        <v/>
      </c>
      <c r="BX272" s="24">
        <f t="shared" si="1788"/>
        <v>0</v>
      </c>
      <c r="BY272" s="65" t="str">
        <f t="shared" si="1789"/>
        <v/>
      </c>
      <c r="BZ272" s="24">
        <f t="shared" si="1790"/>
        <v>0</v>
      </c>
      <c r="CA272" s="65" t="str">
        <f t="shared" si="1791"/>
        <v/>
      </c>
      <c r="CB272" s="69" t="str">
        <f t="shared" si="1792"/>
        <v/>
      </c>
      <c r="CC272" s="24">
        <f t="shared" si="1793"/>
        <v>0</v>
      </c>
      <c r="CD272" s="65" t="str">
        <f t="shared" si="1794"/>
        <v/>
      </c>
      <c r="CE272" s="73" t="str">
        <f>IF(CF272="","",MAX(CE$10:$CE271)+1)</f>
        <v/>
      </c>
      <c r="CF272" t="str">
        <f t="shared" si="1749"/>
        <v/>
      </c>
      <c r="CG272" s="22" t="str">
        <f>IF(CH272="","",MAX($CG$10:CG271)+1)</f>
        <v/>
      </c>
      <c r="CH272" s="22" t="str">
        <f t="shared" si="1750"/>
        <v/>
      </c>
      <c r="CI272" s="22" t="str">
        <f>IF(CJ272="","",MAX($CI$10:CI271)+1)</f>
        <v/>
      </c>
      <c r="CJ272" s="22" t="str">
        <f t="shared" si="1751"/>
        <v/>
      </c>
    </row>
    <row r="273" spans="2:88">
      <c r="B273" s="39"/>
      <c r="C273" s="3"/>
      <c r="D273" s="3" t="str">
        <f t="shared" si="1736"/>
        <v/>
      </c>
      <c r="E273" s="40"/>
      <c r="F273" s="40"/>
      <c r="G273" s="40">
        <f t="shared" si="1752"/>
        <v>0</v>
      </c>
      <c r="H273" s="3">
        <v>80</v>
      </c>
      <c r="I273" s="3" t="str">
        <f t="shared" si="1737"/>
        <v/>
      </c>
      <c r="J273" s="33"/>
      <c r="K273" s="3"/>
      <c r="L273" s="41"/>
      <c r="M273" s="41"/>
      <c r="N273" s="41"/>
      <c r="O273" s="41"/>
      <c r="P273" s="41"/>
      <c r="Q273" s="41"/>
      <c r="R273" s="41"/>
      <c r="S273" s="41"/>
      <c r="T273" s="3" t="s">
        <v>645</v>
      </c>
      <c r="U273" s="3" t="str">
        <f t="shared" si="1738"/>
        <v/>
      </c>
      <c r="V273" s="41">
        <v>1</v>
      </c>
      <c r="W273" s="41">
        <f t="shared" si="1753"/>
        <v>0</v>
      </c>
      <c r="X273" s="3">
        <v>0</v>
      </c>
      <c r="Y273" s="3" t="str">
        <f t="shared" si="1739"/>
        <v/>
      </c>
      <c r="Z273" s="3"/>
      <c r="AA273" s="39" t="str">
        <f t="shared" si="1754"/>
        <v/>
      </c>
      <c r="AC273" s="46"/>
      <c r="AD273" s="7"/>
      <c r="AE273" s="3" t="str">
        <f t="shared" si="1740"/>
        <v/>
      </c>
      <c r="AF273" s="47">
        <f t="shared" si="1795"/>
        <v>0</v>
      </c>
      <c r="AG273" s="46"/>
      <c r="AH273" s="7"/>
      <c r="AI273" s="3" t="str">
        <f t="shared" si="1741"/>
        <v/>
      </c>
      <c r="AJ273" s="47">
        <f t="shared" si="1796"/>
        <v>0</v>
      </c>
      <c r="AK273" s="53">
        <f t="shared" si="1797"/>
        <v>0</v>
      </c>
      <c r="AL273" s="53">
        <f t="shared" si="1798"/>
        <v>0</v>
      </c>
      <c r="AN273" s="56">
        <f t="shared" si="1742"/>
        <v>0</v>
      </c>
      <c r="AP273" t="str">
        <f t="shared" si="1755"/>
        <v/>
      </c>
      <c r="AQ273" t="str">
        <f t="shared" si="1756"/>
        <v/>
      </c>
      <c r="AR273" t="str">
        <f t="shared" si="1757"/>
        <v/>
      </c>
      <c r="AS273" t="str">
        <f t="shared" si="1758"/>
        <v/>
      </c>
      <c r="AT273" t="str">
        <f t="shared" si="1759"/>
        <v/>
      </c>
      <c r="AU273" t="str">
        <f t="shared" si="1760"/>
        <v/>
      </c>
      <c r="AV273" t="str">
        <f t="shared" si="1761"/>
        <v/>
      </c>
      <c r="AW273" t="str">
        <f t="shared" si="1762"/>
        <v xml:space="preserve">                              </v>
      </c>
      <c r="AX273" s="24">
        <f t="shared" si="1763"/>
        <v>0</v>
      </c>
      <c r="AY273" s="65" t="str">
        <f t="shared" si="1764"/>
        <v>000000000000000</v>
      </c>
      <c r="AZ273" s="24">
        <f t="shared" si="1765"/>
        <v>0</v>
      </c>
      <c r="BA273" s="65" t="str">
        <f t="shared" si="1764"/>
        <v>000000000000000</v>
      </c>
      <c r="BB273" s="24">
        <f t="shared" si="1766"/>
        <v>0</v>
      </c>
      <c r="BC273" s="65" t="str">
        <f t="shared" ref="BC273" si="1817">IF(BB273&lt;0,SUBSTITUTE(TEXT(BB273,"000000000000,00"),",",""),SUBSTITUTE(TEXT(BB273,"0000000000000,00"),",",""))</f>
        <v>000000000000000</v>
      </c>
      <c r="BD273" s="24">
        <f t="shared" si="1768"/>
        <v>0</v>
      </c>
      <c r="BE273" s="65" t="str">
        <f t="shared" ref="BE273" si="1818">IF(BD273&lt;0,SUBSTITUTE(TEXT(BD273,"000000000000,00"),",",""),SUBSTITUTE(TEXT(BD273,"0000000000000,00"),",",""))</f>
        <v>000000000000000</v>
      </c>
      <c r="BF273" s="24">
        <f t="shared" si="1770"/>
        <v>0</v>
      </c>
      <c r="BG273" s="65" t="str">
        <f t="shared" ref="BG273" si="1819">IF(BF273&lt;0,SUBSTITUTE(TEXT(BF273,"000000000000,00"),",",""),SUBSTITUTE(TEXT(BF273,"0000000000000,00"),",",""))</f>
        <v>000000000000000</v>
      </c>
      <c r="BH273" s="24">
        <f t="shared" si="1772"/>
        <v>0</v>
      </c>
      <c r="BI273" s="65" t="str">
        <f t="shared" ref="BI273" si="1820">IF(BH273&lt;0,SUBSTITUTE(TEXT(BH273,"000000000000,00"),",",""),SUBSTITUTE(TEXT(BH273,"0000000000000,00"),",",""))</f>
        <v>000000000000000</v>
      </c>
      <c r="BJ273" s="24">
        <f t="shared" si="1774"/>
        <v>0</v>
      </c>
      <c r="BK273" s="65" t="str">
        <f t="shared" ref="BK273" si="1821">IF(BJ273&lt;0,SUBSTITUTE(TEXT(BJ273,"000000000000,00"),",",""),SUBSTITUTE(TEXT(BJ273,"0000000000000,00"),",",""))</f>
        <v>000000000000000</v>
      </c>
      <c r="BL273" s="24">
        <f t="shared" si="1776"/>
        <v>0</v>
      </c>
      <c r="BM273" s="65" t="str">
        <f t="shared" ref="BM273" si="1822">IF(BL273&lt;0,SUBSTITUTE(TEXT(BL273,"000000000000,00"),",",""),SUBSTITUTE(TEXT(BL273,"0000000000000,00"),",",""))</f>
        <v>000000000000000</v>
      </c>
      <c r="BN273" t="str">
        <f t="shared" si="1778"/>
        <v>PES</v>
      </c>
      <c r="BO273" t="str">
        <f t="shared" si="1779"/>
        <v>0001000000</v>
      </c>
      <c r="BP273">
        <f t="shared" si="1780"/>
        <v>0</v>
      </c>
      <c r="BQ273">
        <f t="shared" si="1781"/>
        <v>0</v>
      </c>
      <c r="BR273" s="24">
        <f t="shared" si="1782"/>
        <v>0</v>
      </c>
      <c r="BS273" s="65" t="str">
        <f t="shared" si="1783"/>
        <v>000000000000000</v>
      </c>
      <c r="BT273" t="str">
        <f t="shared" si="1784"/>
        <v>00000000</v>
      </c>
      <c r="BU273" s="24">
        <f t="shared" si="1785"/>
        <v>0</v>
      </c>
      <c r="BV273" s="65" t="str">
        <f t="shared" si="1786"/>
        <v/>
      </c>
      <c r="BW273" s="69" t="str">
        <f t="shared" si="1787"/>
        <v/>
      </c>
      <c r="BX273" s="24">
        <f t="shared" si="1788"/>
        <v>0</v>
      </c>
      <c r="BY273" s="65" t="str">
        <f t="shared" si="1789"/>
        <v/>
      </c>
      <c r="BZ273" s="24">
        <f t="shared" si="1790"/>
        <v>0</v>
      </c>
      <c r="CA273" s="65" t="str">
        <f t="shared" si="1791"/>
        <v/>
      </c>
      <c r="CB273" s="69" t="str">
        <f t="shared" si="1792"/>
        <v/>
      </c>
      <c r="CC273" s="24">
        <f t="shared" si="1793"/>
        <v>0</v>
      </c>
      <c r="CD273" s="65" t="str">
        <f t="shared" si="1794"/>
        <v/>
      </c>
      <c r="CE273" s="73" t="str">
        <f>IF(CF273="","",MAX(CE$10:$CE272)+1)</f>
        <v/>
      </c>
      <c r="CF273" t="str">
        <f t="shared" si="1749"/>
        <v/>
      </c>
      <c r="CG273" s="22" t="str">
        <f>IF(CH273="","",MAX($CG$10:CG272)+1)</f>
        <v/>
      </c>
      <c r="CH273" s="22" t="str">
        <f t="shared" si="1750"/>
        <v/>
      </c>
      <c r="CI273" s="22" t="str">
        <f>IF(CJ273="","",MAX($CI$10:CI272)+1)</f>
        <v/>
      </c>
      <c r="CJ273" s="22" t="str">
        <f t="shared" si="1751"/>
        <v/>
      </c>
    </row>
    <row r="274" spans="2:88">
      <c r="B274" s="39"/>
      <c r="C274" s="3"/>
      <c r="D274" s="3" t="str">
        <f t="shared" si="1736"/>
        <v/>
      </c>
      <c r="E274" s="40"/>
      <c r="F274" s="40"/>
      <c r="G274" s="40">
        <f t="shared" si="1752"/>
        <v>0</v>
      </c>
      <c r="H274" s="3">
        <v>80</v>
      </c>
      <c r="I274" s="3" t="str">
        <f t="shared" si="1737"/>
        <v/>
      </c>
      <c r="J274" s="33"/>
      <c r="K274" s="3"/>
      <c r="L274" s="41"/>
      <c r="M274" s="41"/>
      <c r="N274" s="41"/>
      <c r="O274" s="41"/>
      <c r="P274" s="41"/>
      <c r="Q274" s="41"/>
      <c r="R274" s="41"/>
      <c r="S274" s="41"/>
      <c r="T274" s="3" t="s">
        <v>645</v>
      </c>
      <c r="U274" s="3" t="str">
        <f t="shared" si="1738"/>
        <v/>
      </c>
      <c r="V274" s="41">
        <v>1</v>
      </c>
      <c r="W274" s="41">
        <f t="shared" si="1753"/>
        <v>0</v>
      </c>
      <c r="X274" s="3">
        <v>0</v>
      </c>
      <c r="Y274" s="3" t="str">
        <f t="shared" si="1739"/>
        <v/>
      </c>
      <c r="Z274" s="3"/>
      <c r="AA274" s="39" t="str">
        <f t="shared" si="1754"/>
        <v/>
      </c>
      <c r="AC274" s="46"/>
      <c r="AD274" s="7"/>
      <c r="AE274" s="3" t="str">
        <f t="shared" si="1740"/>
        <v/>
      </c>
      <c r="AF274" s="47">
        <f t="shared" si="1795"/>
        <v>0</v>
      </c>
      <c r="AG274" s="46"/>
      <c r="AH274" s="7"/>
      <c r="AI274" s="3" t="str">
        <f t="shared" si="1741"/>
        <v/>
      </c>
      <c r="AJ274" s="47">
        <f t="shared" si="1796"/>
        <v>0</v>
      </c>
      <c r="AK274" s="53">
        <f t="shared" si="1797"/>
        <v>0</v>
      </c>
      <c r="AL274" s="53">
        <f t="shared" si="1798"/>
        <v>0</v>
      </c>
      <c r="AN274" s="56">
        <f t="shared" si="1742"/>
        <v>0</v>
      </c>
      <c r="AP274" t="str">
        <f t="shared" si="1755"/>
        <v/>
      </c>
      <c r="AQ274" t="str">
        <f t="shared" si="1756"/>
        <v/>
      </c>
      <c r="AR274" t="str">
        <f t="shared" si="1757"/>
        <v/>
      </c>
      <c r="AS274" t="str">
        <f t="shared" si="1758"/>
        <v/>
      </c>
      <c r="AT274" t="str">
        <f t="shared" si="1759"/>
        <v/>
      </c>
      <c r="AU274" t="str">
        <f t="shared" si="1760"/>
        <v/>
      </c>
      <c r="AV274" t="str">
        <f t="shared" si="1761"/>
        <v/>
      </c>
      <c r="AW274" t="str">
        <f t="shared" si="1762"/>
        <v xml:space="preserve">                              </v>
      </c>
      <c r="AX274" s="24">
        <f t="shared" si="1763"/>
        <v>0</v>
      </c>
      <c r="AY274" s="65" t="str">
        <f t="shared" si="1764"/>
        <v>000000000000000</v>
      </c>
      <c r="AZ274" s="24">
        <f t="shared" si="1765"/>
        <v>0</v>
      </c>
      <c r="BA274" s="65" t="str">
        <f t="shared" si="1764"/>
        <v>000000000000000</v>
      </c>
      <c r="BB274" s="24">
        <f t="shared" si="1766"/>
        <v>0</v>
      </c>
      <c r="BC274" s="65" t="str">
        <f t="shared" ref="BC274" si="1823">IF(BB274&lt;0,SUBSTITUTE(TEXT(BB274,"000000000000,00"),",",""),SUBSTITUTE(TEXT(BB274,"0000000000000,00"),",",""))</f>
        <v>000000000000000</v>
      </c>
      <c r="BD274" s="24">
        <f t="shared" si="1768"/>
        <v>0</v>
      </c>
      <c r="BE274" s="65" t="str">
        <f t="shared" ref="BE274" si="1824">IF(BD274&lt;0,SUBSTITUTE(TEXT(BD274,"000000000000,00"),",",""),SUBSTITUTE(TEXT(BD274,"0000000000000,00"),",",""))</f>
        <v>000000000000000</v>
      </c>
      <c r="BF274" s="24">
        <f t="shared" si="1770"/>
        <v>0</v>
      </c>
      <c r="BG274" s="65" t="str">
        <f t="shared" ref="BG274" si="1825">IF(BF274&lt;0,SUBSTITUTE(TEXT(BF274,"000000000000,00"),",",""),SUBSTITUTE(TEXT(BF274,"0000000000000,00"),",",""))</f>
        <v>000000000000000</v>
      </c>
      <c r="BH274" s="24">
        <f t="shared" si="1772"/>
        <v>0</v>
      </c>
      <c r="BI274" s="65" t="str">
        <f t="shared" ref="BI274" si="1826">IF(BH274&lt;0,SUBSTITUTE(TEXT(BH274,"000000000000,00"),",",""),SUBSTITUTE(TEXT(BH274,"0000000000000,00"),",",""))</f>
        <v>000000000000000</v>
      </c>
      <c r="BJ274" s="24">
        <f t="shared" si="1774"/>
        <v>0</v>
      </c>
      <c r="BK274" s="65" t="str">
        <f t="shared" ref="BK274" si="1827">IF(BJ274&lt;0,SUBSTITUTE(TEXT(BJ274,"000000000000,00"),",",""),SUBSTITUTE(TEXT(BJ274,"0000000000000,00"),",",""))</f>
        <v>000000000000000</v>
      </c>
      <c r="BL274" s="24">
        <f t="shared" si="1776"/>
        <v>0</v>
      </c>
      <c r="BM274" s="65" t="str">
        <f t="shared" ref="BM274" si="1828">IF(BL274&lt;0,SUBSTITUTE(TEXT(BL274,"000000000000,00"),",",""),SUBSTITUTE(TEXT(BL274,"0000000000000,00"),",",""))</f>
        <v>000000000000000</v>
      </c>
      <c r="BN274" t="str">
        <f t="shared" si="1778"/>
        <v>PES</v>
      </c>
      <c r="BO274" t="str">
        <f t="shared" si="1779"/>
        <v>0001000000</v>
      </c>
      <c r="BP274">
        <f t="shared" si="1780"/>
        <v>0</v>
      </c>
      <c r="BQ274">
        <f t="shared" si="1781"/>
        <v>0</v>
      </c>
      <c r="BR274" s="24">
        <f t="shared" si="1782"/>
        <v>0</v>
      </c>
      <c r="BS274" s="65" t="str">
        <f t="shared" si="1783"/>
        <v>000000000000000</v>
      </c>
      <c r="BT274" t="str">
        <f t="shared" si="1784"/>
        <v>00000000</v>
      </c>
      <c r="BU274" s="24">
        <f t="shared" si="1785"/>
        <v>0</v>
      </c>
      <c r="BV274" s="65" t="str">
        <f t="shared" si="1786"/>
        <v/>
      </c>
      <c r="BW274" s="69" t="str">
        <f t="shared" si="1787"/>
        <v/>
      </c>
      <c r="BX274" s="24">
        <f t="shared" si="1788"/>
        <v>0</v>
      </c>
      <c r="BY274" s="65" t="str">
        <f t="shared" si="1789"/>
        <v/>
      </c>
      <c r="BZ274" s="24">
        <f t="shared" si="1790"/>
        <v>0</v>
      </c>
      <c r="CA274" s="65" t="str">
        <f t="shared" si="1791"/>
        <v/>
      </c>
      <c r="CB274" s="69" t="str">
        <f t="shared" si="1792"/>
        <v/>
      </c>
      <c r="CC274" s="24">
        <f t="shared" si="1793"/>
        <v>0</v>
      </c>
      <c r="CD274" s="65" t="str">
        <f t="shared" si="1794"/>
        <v/>
      </c>
      <c r="CE274" s="73" t="str">
        <f>IF(CF274="","",MAX(CE$10:$CE273)+1)</f>
        <v/>
      </c>
      <c r="CF274" t="str">
        <f t="shared" si="1749"/>
        <v/>
      </c>
      <c r="CG274" s="22" t="str">
        <f>IF(CH274="","",MAX($CG$10:CG273)+1)</f>
        <v/>
      </c>
      <c r="CH274" s="22" t="str">
        <f t="shared" si="1750"/>
        <v/>
      </c>
      <c r="CI274" s="22" t="str">
        <f>IF(CJ274="","",MAX($CI$10:CI273)+1)</f>
        <v/>
      </c>
      <c r="CJ274" s="22" t="str">
        <f t="shared" si="1751"/>
        <v/>
      </c>
    </row>
    <row r="275" spans="2:88">
      <c r="B275" s="39"/>
      <c r="C275" s="3"/>
      <c r="D275" s="3" t="str">
        <f t="shared" si="1736"/>
        <v/>
      </c>
      <c r="E275" s="40"/>
      <c r="F275" s="40"/>
      <c r="G275" s="40">
        <f t="shared" si="1752"/>
        <v>0</v>
      </c>
      <c r="H275" s="3">
        <v>80</v>
      </c>
      <c r="I275" s="3" t="str">
        <f t="shared" si="1737"/>
        <v/>
      </c>
      <c r="J275" s="33"/>
      <c r="K275" s="3"/>
      <c r="L275" s="41"/>
      <c r="M275" s="41"/>
      <c r="N275" s="41"/>
      <c r="O275" s="41"/>
      <c r="P275" s="41"/>
      <c r="Q275" s="41"/>
      <c r="R275" s="41"/>
      <c r="S275" s="41"/>
      <c r="T275" s="3" t="s">
        <v>645</v>
      </c>
      <c r="U275" s="3" t="str">
        <f t="shared" si="1738"/>
        <v/>
      </c>
      <c r="V275" s="41">
        <v>1</v>
      </c>
      <c r="W275" s="41">
        <f t="shared" si="1753"/>
        <v>0</v>
      </c>
      <c r="X275" s="3">
        <v>0</v>
      </c>
      <c r="Y275" s="3" t="str">
        <f t="shared" si="1739"/>
        <v/>
      </c>
      <c r="Z275" s="3"/>
      <c r="AA275" s="39" t="str">
        <f t="shared" si="1754"/>
        <v/>
      </c>
      <c r="AC275" s="46"/>
      <c r="AD275" s="7"/>
      <c r="AE275" s="3" t="str">
        <f t="shared" si="1740"/>
        <v/>
      </c>
      <c r="AF275" s="47">
        <f t="shared" si="1795"/>
        <v>0</v>
      </c>
      <c r="AG275" s="46"/>
      <c r="AH275" s="7"/>
      <c r="AI275" s="3" t="str">
        <f t="shared" si="1741"/>
        <v/>
      </c>
      <c r="AJ275" s="47">
        <f t="shared" si="1796"/>
        <v>0</v>
      </c>
      <c r="AK275" s="53">
        <f t="shared" si="1797"/>
        <v>0</v>
      </c>
      <c r="AL275" s="53">
        <f t="shared" si="1798"/>
        <v>0</v>
      </c>
      <c r="AN275" s="56">
        <f t="shared" si="1742"/>
        <v>0</v>
      </c>
      <c r="AP275" t="str">
        <f t="shared" si="1755"/>
        <v/>
      </c>
      <c r="AQ275" t="str">
        <f t="shared" si="1756"/>
        <v/>
      </c>
      <c r="AR275" t="str">
        <f t="shared" si="1757"/>
        <v/>
      </c>
      <c r="AS275" t="str">
        <f t="shared" si="1758"/>
        <v/>
      </c>
      <c r="AT275" t="str">
        <f t="shared" si="1759"/>
        <v/>
      </c>
      <c r="AU275" t="str">
        <f t="shared" si="1760"/>
        <v/>
      </c>
      <c r="AV275" t="str">
        <f t="shared" si="1761"/>
        <v/>
      </c>
      <c r="AW275" t="str">
        <f t="shared" si="1762"/>
        <v xml:space="preserve">                              </v>
      </c>
      <c r="AX275" s="24">
        <f t="shared" si="1763"/>
        <v>0</v>
      </c>
      <c r="AY275" s="65" t="str">
        <f t="shared" si="1764"/>
        <v>000000000000000</v>
      </c>
      <c r="AZ275" s="24">
        <f t="shared" si="1765"/>
        <v>0</v>
      </c>
      <c r="BA275" s="65" t="str">
        <f t="shared" si="1764"/>
        <v>000000000000000</v>
      </c>
      <c r="BB275" s="24">
        <f t="shared" si="1766"/>
        <v>0</v>
      </c>
      <c r="BC275" s="65" t="str">
        <f t="shared" ref="BC275" si="1829">IF(BB275&lt;0,SUBSTITUTE(TEXT(BB275,"000000000000,00"),",",""),SUBSTITUTE(TEXT(BB275,"0000000000000,00"),",",""))</f>
        <v>000000000000000</v>
      </c>
      <c r="BD275" s="24">
        <f t="shared" si="1768"/>
        <v>0</v>
      </c>
      <c r="BE275" s="65" t="str">
        <f t="shared" ref="BE275" si="1830">IF(BD275&lt;0,SUBSTITUTE(TEXT(BD275,"000000000000,00"),",",""),SUBSTITUTE(TEXT(BD275,"0000000000000,00"),",",""))</f>
        <v>000000000000000</v>
      </c>
      <c r="BF275" s="24">
        <f t="shared" si="1770"/>
        <v>0</v>
      </c>
      <c r="BG275" s="65" t="str">
        <f t="shared" ref="BG275" si="1831">IF(BF275&lt;0,SUBSTITUTE(TEXT(BF275,"000000000000,00"),",",""),SUBSTITUTE(TEXT(BF275,"0000000000000,00"),",",""))</f>
        <v>000000000000000</v>
      </c>
      <c r="BH275" s="24">
        <f t="shared" si="1772"/>
        <v>0</v>
      </c>
      <c r="BI275" s="65" t="str">
        <f t="shared" ref="BI275" si="1832">IF(BH275&lt;0,SUBSTITUTE(TEXT(BH275,"000000000000,00"),",",""),SUBSTITUTE(TEXT(BH275,"0000000000000,00"),",",""))</f>
        <v>000000000000000</v>
      </c>
      <c r="BJ275" s="24">
        <f t="shared" si="1774"/>
        <v>0</v>
      </c>
      <c r="BK275" s="65" t="str">
        <f t="shared" ref="BK275" si="1833">IF(BJ275&lt;0,SUBSTITUTE(TEXT(BJ275,"000000000000,00"),",",""),SUBSTITUTE(TEXT(BJ275,"0000000000000,00"),",",""))</f>
        <v>000000000000000</v>
      </c>
      <c r="BL275" s="24">
        <f t="shared" si="1776"/>
        <v>0</v>
      </c>
      <c r="BM275" s="65" t="str">
        <f t="shared" ref="BM275" si="1834">IF(BL275&lt;0,SUBSTITUTE(TEXT(BL275,"000000000000,00"),",",""),SUBSTITUTE(TEXT(BL275,"0000000000000,00"),",",""))</f>
        <v>000000000000000</v>
      </c>
      <c r="BN275" t="str">
        <f t="shared" si="1778"/>
        <v>PES</v>
      </c>
      <c r="BO275" t="str">
        <f t="shared" si="1779"/>
        <v>0001000000</v>
      </c>
      <c r="BP275">
        <f t="shared" si="1780"/>
        <v>0</v>
      </c>
      <c r="BQ275">
        <f t="shared" si="1781"/>
        <v>0</v>
      </c>
      <c r="BR275" s="24">
        <f t="shared" si="1782"/>
        <v>0</v>
      </c>
      <c r="BS275" s="65" t="str">
        <f t="shared" si="1783"/>
        <v>000000000000000</v>
      </c>
      <c r="BT275" t="str">
        <f t="shared" si="1784"/>
        <v>00000000</v>
      </c>
      <c r="BU275" s="24">
        <f t="shared" si="1785"/>
        <v>0</v>
      </c>
      <c r="BV275" s="65" t="str">
        <f t="shared" si="1786"/>
        <v/>
      </c>
      <c r="BW275" s="69" t="str">
        <f t="shared" si="1787"/>
        <v/>
      </c>
      <c r="BX275" s="24">
        <f t="shared" si="1788"/>
        <v>0</v>
      </c>
      <c r="BY275" s="65" t="str">
        <f t="shared" si="1789"/>
        <v/>
      </c>
      <c r="BZ275" s="24">
        <f t="shared" si="1790"/>
        <v>0</v>
      </c>
      <c r="CA275" s="65" t="str">
        <f t="shared" si="1791"/>
        <v/>
      </c>
      <c r="CB275" s="69" t="str">
        <f t="shared" si="1792"/>
        <v/>
      </c>
      <c r="CC275" s="24">
        <f t="shared" si="1793"/>
        <v>0</v>
      </c>
      <c r="CD275" s="65" t="str">
        <f t="shared" si="1794"/>
        <v/>
      </c>
      <c r="CE275" s="73" t="str">
        <f>IF(CF275="","",MAX(CE$10:$CE274)+1)</f>
        <v/>
      </c>
      <c r="CF275" t="str">
        <f t="shared" si="1749"/>
        <v/>
      </c>
      <c r="CG275" s="22" t="str">
        <f>IF(CH275="","",MAX($CG$10:CG274)+1)</f>
        <v/>
      </c>
      <c r="CH275" s="22" t="str">
        <f t="shared" si="1750"/>
        <v/>
      </c>
      <c r="CI275" s="22" t="str">
        <f>IF(CJ275="","",MAX($CI$10:CI274)+1)</f>
        <v/>
      </c>
      <c r="CJ275" s="22" t="str">
        <f t="shared" si="1751"/>
        <v/>
      </c>
    </row>
    <row r="276" spans="2:88">
      <c r="B276" s="39"/>
      <c r="C276" s="3"/>
      <c r="D276" s="3" t="str">
        <f t="shared" si="1736"/>
        <v/>
      </c>
      <c r="E276" s="40"/>
      <c r="F276" s="40"/>
      <c r="G276" s="40">
        <f t="shared" si="1752"/>
        <v>0</v>
      </c>
      <c r="H276" s="3">
        <v>80</v>
      </c>
      <c r="I276" s="3" t="str">
        <f t="shared" si="1737"/>
        <v/>
      </c>
      <c r="J276" s="33"/>
      <c r="K276" s="3"/>
      <c r="L276" s="41"/>
      <c r="M276" s="41"/>
      <c r="N276" s="41"/>
      <c r="O276" s="41"/>
      <c r="P276" s="41"/>
      <c r="Q276" s="41"/>
      <c r="R276" s="41"/>
      <c r="S276" s="41"/>
      <c r="T276" s="3" t="s">
        <v>645</v>
      </c>
      <c r="U276" s="3" t="str">
        <f t="shared" si="1738"/>
        <v/>
      </c>
      <c r="V276" s="41">
        <v>1</v>
      </c>
      <c r="W276" s="41">
        <f t="shared" si="1753"/>
        <v>0</v>
      </c>
      <c r="X276" s="3">
        <v>0</v>
      </c>
      <c r="Y276" s="3" t="str">
        <f t="shared" si="1739"/>
        <v/>
      </c>
      <c r="Z276" s="3"/>
      <c r="AA276" s="39" t="str">
        <f t="shared" si="1754"/>
        <v/>
      </c>
      <c r="AC276" s="46"/>
      <c r="AD276" s="7"/>
      <c r="AE276" s="3" t="str">
        <f t="shared" si="1740"/>
        <v/>
      </c>
      <c r="AF276" s="47">
        <f t="shared" si="1795"/>
        <v>0</v>
      </c>
      <c r="AG276" s="46"/>
      <c r="AH276" s="7"/>
      <c r="AI276" s="3" t="str">
        <f t="shared" si="1741"/>
        <v/>
      </c>
      <c r="AJ276" s="47">
        <f t="shared" si="1796"/>
        <v>0</v>
      </c>
      <c r="AK276" s="53">
        <f t="shared" si="1797"/>
        <v>0</v>
      </c>
      <c r="AL276" s="53">
        <f t="shared" si="1798"/>
        <v>0</v>
      </c>
      <c r="AN276" s="56">
        <f t="shared" si="1742"/>
        <v>0</v>
      </c>
      <c r="AP276" t="str">
        <f t="shared" si="1755"/>
        <v/>
      </c>
      <c r="AQ276" t="str">
        <f t="shared" si="1756"/>
        <v/>
      </c>
      <c r="AR276" t="str">
        <f t="shared" si="1757"/>
        <v/>
      </c>
      <c r="AS276" t="str">
        <f t="shared" si="1758"/>
        <v/>
      </c>
      <c r="AT276" t="str">
        <f t="shared" si="1759"/>
        <v/>
      </c>
      <c r="AU276" t="str">
        <f t="shared" si="1760"/>
        <v/>
      </c>
      <c r="AV276" t="str">
        <f t="shared" si="1761"/>
        <v/>
      </c>
      <c r="AW276" t="str">
        <f t="shared" si="1762"/>
        <v xml:space="preserve">                              </v>
      </c>
      <c r="AX276" s="24">
        <f t="shared" si="1763"/>
        <v>0</v>
      </c>
      <c r="AY276" s="65" t="str">
        <f t="shared" si="1764"/>
        <v>000000000000000</v>
      </c>
      <c r="AZ276" s="24">
        <f t="shared" si="1765"/>
        <v>0</v>
      </c>
      <c r="BA276" s="65" t="str">
        <f t="shared" si="1764"/>
        <v>000000000000000</v>
      </c>
      <c r="BB276" s="24">
        <f t="shared" si="1766"/>
        <v>0</v>
      </c>
      <c r="BC276" s="65" t="str">
        <f t="shared" ref="BC276" si="1835">IF(BB276&lt;0,SUBSTITUTE(TEXT(BB276,"000000000000,00"),",",""),SUBSTITUTE(TEXT(BB276,"0000000000000,00"),",",""))</f>
        <v>000000000000000</v>
      </c>
      <c r="BD276" s="24">
        <f t="shared" si="1768"/>
        <v>0</v>
      </c>
      <c r="BE276" s="65" t="str">
        <f t="shared" ref="BE276" si="1836">IF(BD276&lt;0,SUBSTITUTE(TEXT(BD276,"000000000000,00"),",",""),SUBSTITUTE(TEXT(BD276,"0000000000000,00"),",",""))</f>
        <v>000000000000000</v>
      </c>
      <c r="BF276" s="24">
        <f t="shared" si="1770"/>
        <v>0</v>
      </c>
      <c r="BG276" s="65" t="str">
        <f t="shared" ref="BG276" si="1837">IF(BF276&lt;0,SUBSTITUTE(TEXT(BF276,"000000000000,00"),",",""),SUBSTITUTE(TEXT(BF276,"0000000000000,00"),",",""))</f>
        <v>000000000000000</v>
      </c>
      <c r="BH276" s="24">
        <f t="shared" si="1772"/>
        <v>0</v>
      </c>
      <c r="BI276" s="65" t="str">
        <f t="shared" ref="BI276" si="1838">IF(BH276&lt;0,SUBSTITUTE(TEXT(BH276,"000000000000,00"),",",""),SUBSTITUTE(TEXT(BH276,"0000000000000,00"),",",""))</f>
        <v>000000000000000</v>
      </c>
      <c r="BJ276" s="24">
        <f t="shared" si="1774"/>
        <v>0</v>
      </c>
      <c r="BK276" s="65" t="str">
        <f t="shared" ref="BK276" si="1839">IF(BJ276&lt;0,SUBSTITUTE(TEXT(BJ276,"000000000000,00"),",",""),SUBSTITUTE(TEXT(BJ276,"0000000000000,00"),",",""))</f>
        <v>000000000000000</v>
      </c>
      <c r="BL276" s="24">
        <f t="shared" si="1776"/>
        <v>0</v>
      </c>
      <c r="BM276" s="65" t="str">
        <f t="shared" ref="BM276" si="1840">IF(BL276&lt;0,SUBSTITUTE(TEXT(BL276,"000000000000,00"),",",""),SUBSTITUTE(TEXT(BL276,"0000000000000,00"),",",""))</f>
        <v>000000000000000</v>
      </c>
      <c r="BN276" t="str">
        <f t="shared" si="1778"/>
        <v>PES</v>
      </c>
      <c r="BO276" t="str">
        <f t="shared" si="1779"/>
        <v>0001000000</v>
      </c>
      <c r="BP276">
        <f t="shared" si="1780"/>
        <v>0</v>
      </c>
      <c r="BQ276">
        <f t="shared" si="1781"/>
        <v>0</v>
      </c>
      <c r="BR276" s="24">
        <f t="shared" si="1782"/>
        <v>0</v>
      </c>
      <c r="BS276" s="65" t="str">
        <f t="shared" si="1783"/>
        <v>000000000000000</v>
      </c>
      <c r="BT276" t="str">
        <f t="shared" si="1784"/>
        <v>00000000</v>
      </c>
      <c r="BU276" s="24">
        <f t="shared" si="1785"/>
        <v>0</v>
      </c>
      <c r="BV276" s="65" t="str">
        <f t="shared" si="1786"/>
        <v/>
      </c>
      <c r="BW276" s="69" t="str">
        <f t="shared" si="1787"/>
        <v/>
      </c>
      <c r="BX276" s="24">
        <f t="shared" si="1788"/>
        <v>0</v>
      </c>
      <c r="BY276" s="65" t="str">
        <f t="shared" si="1789"/>
        <v/>
      </c>
      <c r="BZ276" s="24">
        <f t="shared" si="1790"/>
        <v>0</v>
      </c>
      <c r="CA276" s="65" t="str">
        <f t="shared" si="1791"/>
        <v/>
      </c>
      <c r="CB276" s="69" t="str">
        <f t="shared" si="1792"/>
        <v/>
      </c>
      <c r="CC276" s="24">
        <f t="shared" si="1793"/>
        <v>0</v>
      </c>
      <c r="CD276" s="65" t="str">
        <f t="shared" si="1794"/>
        <v/>
      </c>
      <c r="CE276" s="73" t="str">
        <f>IF(CF276="","",MAX(CE$10:$CE275)+1)</f>
        <v/>
      </c>
      <c r="CF276" t="str">
        <f t="shared" si="1749"/>
        <v/>
      </c>
      <c r="CG276" s="22" t="str">
        <f>IF(CH276="","",MAX($CG$10:CG275)+1)</f>
        <v/>
      </c>
      <c r="CH276" s="22" t="str">
        <f t="shared" si="1750"/>
        <v/>
      </c>
      <c r="CI276" s="22" t="str">
        <f>IF(CJ276="","",MAX($CI$10:CI275)+1)</f>
        <v/>
      </c>
      <c r="CJ276" s="22" t="str">
        <f t="shared" si="1751"/>
        <v/>
      </c>
    </row>
    <row r="277" spans="2:88">
      <c r="B277" s="39"/>
      <c r="C277" s="3"/>
      <c r="D277" s="3" t="str">
        <f t="shared" si="1736"/>
        <v/>
      </c>
      <c r="E277" s="40"/>
      <c r="F277" s="40"/>
      <c r="G277" s="40">
        <f t="shared" si="1752"/>
        <v>0</v>
      </c>
      <c r="H277" s="3">
        <v>80</v>
      </c>
      <c r="I277" s="3" t="str">
        <f t="shared" si="1737"/>
        <v/>
      </c>
      <c r="J277" s="33"/>
      <c r="K277" s="3"/>
      <c r="L277" s="41"/>
      <c r="M277" s="41"/>
      <c r="N277" s="41"/>
      <c r="O277" s="41"/>
      <c r="P277" s="41"/>
      <c r="Q277" s="41"/>
      <c r="R277" s="41"/>
      <c r="S277" s="41"/>
      <c r="T277" s="3" t="s">
        <v>645</v>
      </c>
      <c r="U277" s="3" t="str">
        <f t="shared" si="1738"/>
        <v/>
      </c>
      <c r="V277" s="41">
        <v>1</v>
      </c>
      <c r="W277" s="41">
        <f t="shared" si="1753"/>
        <v>0</v>
      </c>
      <c r="X277" s="3">
        <v>0</v>
      </c>
      <c r="Y277" s="3" t="str">
        <f t="shared" si="1739"/>
        <v/>
      </c>
      <c r="Z277" s="3"/>
      <c r="AA277" s="39" t="str">
        <f t="shared" si="1754"/>
        <v/>
      </c>
      <c r="AC277" s="46"/>
      <c r="AD277" s="7"/>
      <c r="AE277" s="3" t="str">
        <f t="shared" si="1740"/>
        <v/>
      </c>
      <c r="AF277" s="47">
        <f t="shared" si="1795"/>
        <v>0</v>
      </c>
      <c r="AG277" s="46"/>
      <c r="AH277" s="7"/>
      <c r="AI277" s="3" t="str">
        <f t="shared" si="1741"/>
        <v/>
      </c>
      <c r="AJ277" s="47">
        <f t="shared" si="1796"/>
        <v>0</v>
      </c>
      <c r="AK277" s="53">
        <f t="shared" si="1797"/>
        <v>0</v>
      </c>
      <c r="AL277" s="53">
        <f t="shared" si="1798"/>
        <v>0</v>
      </c>
      <c r="AN277" s="56">
        <f t="shared" si="1742"/>
        <v>0</v>
      </c>
      <c r="AP277" t="str">
        <f t="shared" si="1755"/>
        <v/>
      </c>
      <c r="AQ277" t="str">
        <f t="shared" si="1756"/>
        <v/>
      </c>
      <c r="AR277" t="str">
        <f t="shared" si="1757"/>
        <v/>
      </c>
      <c r="AS277" t="str">
        <f t="shared" si="1758"/>
        <v/>
      </c>
      <c r="AT277" t="str">
        <f t="shared" si="1759"/>
        <v/>
      </c>
      <c r="AU277" t="str">
        <f t="shared" si="1760"/>
        <v/>
      </c>
      <c r="AV277" t="str">
        <f t="shared" si="1761"/>
        <v/>
      </c>
      <c r="AW277" t="str">
        <f t="shared" si="1762"/>
        <v xml:space="preserve">                              </v>
      </c>
      <c r="AX277" s="24">
        <f t="shared" si="1763"/>
        <v>0</v>
      </c>
      <c r="AY277" s="65" t="str">
        <f t="shared" si="1764"/>
        <v>000000000000000</v>
      </c>
      <c r="AZ277" s="24">
        <f t="shared" si="1765"/>
        <v>0</v>
      </c>
      <c r="BA277" s="65" t="str">
        <f t="shared" si="1764"/>
        <v>000000000000000</v>
      </c>
      <c r="BB277" s="24">
        <f t="shared" si="1766"/>
        <v>0</v>
      </c>
      <c r="BC277" s="65" t="str">
        <f t="shared" ref="BC277" si="1841">IF(BB277&lt;0,SUBSTITUTE(TEXT(BB277,"000000000000,00"),",",""),SUBSTITUTE(TEXT(BB277,"0000000000000,00"),",",""))</f>
        <v>000000000000000</v>
      </c>
      <c r="BD277" s="24">
        <f t="shared" si="1768"/>
        <v>0</v>
      </c>
      <c r="BE277" s="65" t="str">
        <f t="shared" ref="BE277" si="1842">IF(BD277&lt;0,SUBSTITUTE(TEXT(BD277,"000000000000,00"),",",""),SUBSTITUTE(TEXT(BD277,"0000000000000,00"),",",""))</f>
        <v>000000000000000</v>
      </c>
      <c r="BF277" s="24">
        <f t="shared" si="1770"/>
        <v>0</v>
      </c>
      <c r="BG277" s="65" t="str">
        <f t="shared" ref="BG277" si="1843">IF(BF277&lt;0,SUBSTITUTE(TEXT(BF277,"000000000000,00"),",",""),SUBSTITUTE(TEXT(BF277,"0000000000000,00"),",",""))</f>
        <v>000000000000000</v>
      </c>
      <c r="BH277" s="24">
        <f t="shared" si="1772"/>
        <v>0</v>
      </c>
      <c r="BI277" s="65" t="str">
        <f t="shared" ref="BI277" si="1844">IF(BH277&lt;0,SUBSTITUTE(TEXT(BH277,"000000000000,00"),",",""),SUBSTITUTE(TEXT(BH277,"0000000000000,00"),",",""))</f>
        <v>000000000000000</v>
      </c>
      <c r="BJ277" s="24">
        <f t="shared" si="1774"/>
        <v>0</v>
      </c>
      <c r="BK277" s="65" t="str">
        <f t="shared" ref="BK277" si="1845">IF(BJ277&lt;0,SUBSTITUTE(TEXT(BJ277,"000000000000,00"),",",""),SUBSTITUTE(TEXT(BJ277,"0000000000000,00"),",",""))</f>
        <v>000000000000000</v>
      </c>
      <c r="BL277" s="24">
        <f t="shared" si="1776"/>
        <v>0</v>
      </c>
      <c r="BM277" s="65" t="str">
        <f t="shared" ref="BM277" si="1846">IF(BL277&lt;0,SUBSTITUTE(TEXT(BL277,"000000000000,00"),",",""),SUBSTITUTE(TEXT(BL277,"0000000000000,00"),",",""))</f>
        <v>000000000000000</v>
      </c>
      <c r="BN277" t="str">
        <f t="shared" si="1778"/>
        <v>PES</v>
      </c>
      <c r="BO277" t="str">
        <f t="shared" si="1779"/>
        <v>0001000000</v>
      </c>
      <c r="BP277">
        <f t="shared" si="1780"/>
        <v>0</v>
      </c>
      <c r="BQ277">
        <f t="shared" si="1781"/>
        <v>0</v>
      </c>
      <c r="BR277" s="24">
        <f t="shared" si="1782"/>
        <v>0</v>
      </c>
      <c r="BS277" s="65" t="str">
        <f t="shared" si="1783"/>
        <v>000000000000000</v>
      </c>
      <c r="BT277" t="str">
        <f t="shared" si="1784"/>
        <v>00000000</v>
      </c>
      <c r="BU277" s="24">
        <f t="shared" si="1785"/>
        <v>0</v>
      </c>
      <c r="BV277" s="65" t="str">
        <f t="shared" si="1786"/>
        <v/>
      </c>
      <c r="BW277" s="69" t="str">
        <f t="shared" si="1787"/>
        <v/>
      </c>
      <c r="BX277" s="24">
        <f t="shared" si="1788"/>
        <v>0</v>
      </c>
      <c r="BY277" s="65" t="str">
        <f t="shared" si="1789"/>
        <v/>
      </c>
      <c r="BZ277" s="24">
        <f t="shared" si="1790"/>
        <v>0</v>
      </c>
      <c r="CA277" s="65" t="str">
        <f t="shared" si="1791"/>
        <v/>
      </c>
      <c r="CB277" s="69" t="str">
        <f t="shared" si="1792"/>
        <v/>
      </c>
      <c r="CC277" s="24">
        <f t="shared" si="1793"/>
        <v>0</v>
      </c>
      <c r="CD277" s="65" t="str">
        <f t="shared" si="1794"/>
        <v/>
      </c>
      <c r="CE277" s="73" t="str">
        <f>IF(CF277="","",MAX(CE$10:$CE276)+1)</f>
        <v/>
      </c>
      <c r="CF277" t="str">
        <f t="shared" si="1749"/>
        <v/>
      </c>
      <c r="CG277" s="22" t="str">
        <f>IF(CH277="","",MAX($CG$10:CG276)+1)</f>
        <v/>
      </c>
      <c r="CH277" s="22" t="str">
        <f t="shared" si="1750"/>
        <v/>
      </c>
      <c r="CI277" s="22" t="str">
        <f>IF(CJ277="","",MAX($CI$10:CI276)+1)</f>
        <v/>
      </c>
      <c r="CJ277" s="22" t="str">
        <f t="shared" si="1751"/>
        <v/>
      </c>
    </row>
    <row r="278" spans="2:88">
      <c r="B278" s="39"/>
      <c r="C278" s="3"/>
      <c r="D278" s="3" t="str">
        <f t="shared" si="1736"/>
        <v/>
      </c>
      <c r="E278" s="40"/>
      <c r="F278" s="40"/>
      <c r="G278" s="40">
        <f t="shared" si="1752"/>
        <v>0</v>
      </c>
      <c r="H278" s="3">
        <v>80</v>
      </c>
      <c r="I278" s="3" t="str">
        <f t="shared" si="1737"/>
        <v/>
      </c>
      <c r="J278" s="33"/>
      <c r="K278" s="3"/>
      <c r="L278" s="41"/>
      <c r="M278" s="41"/>
      <c r="N278" s="41"/>
      <c r="O278" s="41"/>
      <c r="P278" s="41"/>
      <c r="Q278" s="41"/>
      <c r="R278" s="41"/>
      <c r="S278" s="41"/>
      <c r="T278" s="3" t="s">
        <v>645</v>
      </c>
      <c r="U278" s="3" t="str">
        <f t="shared" si="1738"/>
        <v/>
      </c>
      <c r="V278" s="41">
        <v>1</v>
      </c>
      <c r="W278" s="41">
        <f t="shared" si="1753"/>
        <v>0</v>
      </c>
      <c r="X278" s="3">
        <v>0</v>
      </c>
      <c r="Y278" s="3" t="str">
        <f t="shared" si="1739"/>
        <v/>
      </c>
      <c r="Z278" s="3"/>
      <c r="AA278" s="39" t="str">
        <f t="shared" si="1754"/>
        <v/>
      </c>
      <c r="AC278" s="46"/>
      <c r="AD278" s="7"/>
      <c r="AE278" s="3" t="str">
        <f t="shared" si="1740"/>
        <v/>
      </c>
      <c r="AF278" s="47">
        <f t="shared" si="1795"/>
        <v>0</v>
      </c>
      <c r="AG278" s="46"/>
      <c r="AH278" s="7"/>
      <c r="AI278" s="3" t="str">
        <f t="shared" si="1741"/>
        <v/>
      </c>
      <c r="AJ278" s="47">
        <f t="shared" si="1796"/>
        <v>0</v>
      </c>
      <c r="AK278" s="53">
        <f t="shared" si="1797"/>
        <v>0</v>
      </c>
      <c r="AL278" s="53">
        <f t="shared" si="1798"/>
        <v>0</v>
      </c>
      <c r="AN278" s="56">
        <f t="shared" si="1742"/>
        <v>0</v>
      </c>
      <c r="AP278" t="str">
        <f t="shared" si="1755"/>
        <v/>
      </c>
      <c r="AQ278" t="str">
        <f t="shared" si="1756"/>
        <v/>
      </c>
      <c r="AR278" t="str">
        <f t="shared" si="1757"/>
        <v/>
      </c>
      <c r="AS278" t="str">
        <f t="shared" si="1758"/>
        <v/>
      </c>
      <c r="AT278" t="str">
        <f t="shared" si="1759"/>
        <v/>
      </c>
      <c r="AU278" t="str">
        <f t="shared" si="1760"/>
        <v/>
      </c>
      <c r="AV278" t="str">
        <f t="shared" si="1761"/>
        <v/>
      </c>
      <c r="AW278" t="str">
        <f t="shared" si="1762"/>
        <v xml:space="preserve">                              </v>
      </c>
      <c r="AX278" s="24">
        <f t="shared" si="1763"/>
        <v>0</v>
      </c>
      <c r="AY278" s="65" t="str">
        <f t="shared" si="1764"/>
        <v>000000000000000</v>
      </c>
      <c r="AZ278" s="24">
        <f t="shared" si="1765"/>
        <v>0</v>
      </c>
      <c r="BA278" s="65" t="str">
        <f t="shared" si="1764"/>
        <v>000000000000000</v>
      </c>
      <c r="BB278" s="24">
        <f t="shared" si="1766"/>
        <v>0</v>
      </c>
      <c r="BC278" s="65" t="str">
        <f t="shared" ref="BC278" si="1847">IF(BB278&lt;0,SUBSTITUTE(TEXT(BB278,"000000000000,00"),",",""),SUBSTITUTE(TEXT(BB278,"0000000000000,00"),",",""))</f>
        <v>000000000000000</v>
      </c>
      <c r="BD278" s="24">
        <f t="shared" si="1768"/>
        <v>0</v>
      </c>
      <c r="BE278" s="65" t="str">
        <f t="shared" ref="BE278" si="1848">IF(BD278&lt;0,SUBSTITUTE(TEXT(BD278,"000000000000,00"),",",""),SUBSTITUTE(TEXT(BD278,"0000000000000,00"),",",""))</f>
        <v>000000000000000</v>
      </c>
      <c r="BF278" s="24">
        <f t="shared" si="1770"/>
        <v>0</v>
      </c>
      <c r="BG278" s="65" t="str">
        <f t="shared" ref="BG278" si="1849">IF(BF278&lt;0,SUBSTITUTE(TEXT(BF278,"000000000000,00"),",",""),SUBSTITUTE(TEXT(BF278,"0000000000000,00"),",",""))</f>
        <v>000000000000000</v>
      </c>
      <c r="BH278" s="24">
        <f t="shared" si="1772"/>
        <v>0</v>
      </c>
      <c r="BI278" s="65" t="str">
        <f t="shared" ref="BI278" si="1850">IF(BH278&lt;0,SUBSTITUTE(TEXT(BH278,"000000000000,00"),",",""),SUBSTITUTE(TEXT(BH278,"0000000000000,00"),",",""))</f>
        <v>000000000000000</v>
      </c>
      <c r="BJ278" s="24">
        <f t="shared" si="1774"/>
        <v>0</v>
      </c>
      <c r="BK278" s="65" t="str">
        <f t="shared" ref="BK278" si="1851">IF(BJ278&lt;0,SUBSTITUTE(TEXT(BJ278,"000000000000,00"),",",""),SUBSTITUTE(TEXT(BJ278,"0000000000000,00"),",",""))</f>
        <v>000000000000000</v>
      </c>
      <c r="BL278" s="24">
        <f t="shared" si="1776"/>
        <v>0</v>
      </c>
      <c r="BM278" s="65" t="str">
        <f t="shared" ref="BM278" si="1852">IF(BL278&lt;0,SUBSTITUTE(TEXT(BL278,"000000000000,00"),",",""),SUBSTITUTE(TEXT(BL278,"0000000000000,00"),",",""))</f>
        <v>000000000000000</v>
      </c>
      <c r="BN278" t="str">
        <f t="shared" si="1778"/>
        <v>PES</v>
      </c>
      <c r="BO278" t="str">
        <f t="shared" si="1779"/>
        <v>0001000000</v>
      </c>
      <c r="BP278">
        <f t="shared" si="1780"/>
        <v>0</v>
      </c>
      <c r="BQ278">
        <f t="shared" si="1781"/>
        <v>0</v>
      </c>
      <c r="BR278" s="24">
        <f t="shared" si="1782"/>
        <v>0</v>
      </c>
      <c r="BS278" s="65" t="str">
        <f t="shared" si="1783"/>
        <v>000000000000000</v>
      </c>
      <c r="BT278" t="str">
        <f t="shared" si="1784"/>
        <v>00000000</v>
      </c>
      <c r="BU278" s="24">
        <f t="shared" si="1785"/>
        <v>0</v>
      </c>
      <c r="BV278" s="65" t="str">
        <f t="shared" si="1786"/>
        <v/>
      </c>
      <c r="BW278" s="69" t="str">
        <f t="shared" si="1787"/>
        <v/>
      </c>
      <c r="BX278" s="24">
        <f t="shared" si="1788"/>
        <v>0</v>
      </c>
      <c r="BY278" s="65" t="str">
        <f t="shared" si="1789"/>
        <v/>
      </c>
      <c r="BZ278" s="24">
        <f t="shared" si="1790"/>
        <v>0</v>
      </c>
      <c r="CA278" s="65" t="str">
        <f t="shared" si="1791"/>
        <v/>
      </c>
      <c r="CB278" s="69" t="str">
        <f t="shared" si="1792"/>
        <v/>
      </c>
      <c r="CC278" s="24">
        <f t="shared" si="1793"/>
        <v>0</v>
      </c>
      <c r="CD278" s="65" t="str">
        <f t="shared" si="1794"/>
        <v/>
      </c>
      <c r="CE278" s="73" t="str">
        <f>IF(CF278="","",MAX(CE$10:$CE277)+1)</f>
        <v/>
      </c>
      <c r="CF278" t="str">
        <f t="shared" si="1749"/>
        <v/>
      </c>
      <c r="CG278" s="22" t="str">
        <f>IF(CH278="","",MAX($CG$10:CG277)+1)</f>
        <v/>
      </c>
      <c r="CH278" s="22" t="str">
        <f t="shared" si="1750"/>
        <v/>
      </c>
      <c r="CI278" s="22" t="str">
        <f>IF(CJ278="","",MAX($CI$10:CI277)+1)</f>
        <v/>
      </c>
      <c r="CJ278" s="22" t="str">
        <f t="shared" si="1751"/>
        <v/>
      </c>
    </row>
    <row r="279" spans="2:88">
      <c r="B279" s="39"/>
      <c r="C279" s="3"/>
      <c r="D279" s="3" t="str">
        <f t="shared" si="1736"/>
        <v/>
      </c>
      <c r="E279" s="40"/>
      <c r="F279" s="40"/>
      <c r="G279" s="40">
        <f t="shared" si="1752"/>
        <v>0</v>
      </c>
      <c r="H279" s="3">
        <v>80</v>
      </c>
      <c r="I279" s="3" t="str">
        <f t="shared" si="1737"/>
        <v/>
      </c>
      <c r="J279" s="33"/>
      <c r="K279" s="3"/>
      <c r="L279" s="41"/>
      <c r="M279" s="41"/>
      <c r="N279" s="41"/>
      <c r="O279" s="41"/>
      <c r="P279" s="41"/>
      <c r="Q279" s="41"/>
      <c r="R279" s="41"/>
      <c r="S279" s="41"/>
      <c r="T279" s="3" t="s">
        <v>645</v>
      </c>
      <c r="U279" s="3" t="str">
        <f t="shared" si="1738"/>
        <v/>
      </c>
      <c r="V279" s="41">
        <v>1</v>
      </c>
      <c r="W279" s="41">
        <f t="shared" si="1753"/>
        <v>0</v>
      </c>
      <c r="X279" s="3">
        <v>0</v>
      </c>
      <c r="Y279" s="3" t="str">
        <f t="shared" si="1739"/>
        <v/>
      </c>
      <c r="Z279" s="3"/>
      <c r="AA279" s="39" t="str">
        <f t="shared" si="1754"/>
        <v/>
      </c>
      <c r="AC279" s="46"/>
      <c r="AD279" s="7"/>
      <c r="AE279" s="3" t="str">
        <f t="shared" si="1740"/>
        <v/>
      </c>
      <c r="AF279" s="47">
        <f t="shared" si="1795"/>
        <v>0</v>
      </c>
      <c r="AG279" s="46"/>
      <c r="AH279" s="7"/>
      <c r="AI279" s="3" t="str">
        <f t="shared" si="1741"/>
        <v/>
      </c>
      <c r="AJ279" s="47">
        <f t="shared" si="1796"/>
        <v>0</v>
      </c>
      <c r="AK279" s="53">
        <f t="shared" si="1797"/>
        <v>0</v>
      </c>
      <c r="AL279" s="53">
        <f t="shared" si="1798"/>
        <v>0</v>
      </c>
      <c r="AN279" s="56">
        <f t="shared" si="1742"/>
        <v>0</v>
      </c>
      <c r="AP279" t="str">
        <f t="shared" si="1755"/>
        <v/>
      </c>
      <c r="AQ279" t="str">
        <f t="shared" si="1756"/>
        <v/>
      </c>
      <c r="AR279" t="str">
        <f t="shared" si="1757"/>
        <v/>
      </c>
      <c r="AS279" t="str">
        <f t="shared" si="1758"/>
        <v/>
      </c>
      <c r="AT279" t="str">
        <f t="shared" si="1759"/>
        <v/>
      </c>
      <c r="AU279" t="str">
        <f t="shared" si="1760"/>
        <v/>
      </c>
      <c r="AV279" t="str">
        <f t="shared" si="1761"/>
        <v/>
      </c>
      <c r="AW279" t="str">
        <f t="shared" si="1762"/>
        <v xml:space="preserve">                              </v>
      </c>
      <c r="AX279" s="24">
        <f t="shared" si="1763"/>
        <v>0</v>
      </c>
      <c r="AY279" s="65" t="str">
        <f t="shared" si="1764"/>
        <v>000000000000000</v>
      </c>
      <c r="AZ279" s="24">
        <f t="shared" si="1765"/>
        <v>0</v>
      </c>
      <c r="BA279" s="65" t="str">
        <f t="shared" si="1764"/>
        <v>000000000000000</v>
      </c>
      <c r="BB279" s="24">
        <f t="shared" si="1766"/>
        <v>0</v>
      </c>
      <c r="BC279" s="65" t="str">
        <f t="shared" ref="BC279" si="1853">IF(BB279&lt;0,SUBSTITUTE(TEXT(BB279,"000000000000,00"),",",""),SUBSTITUTE(TEXT(BB279,"0000000000000,00"),",",""))</f>
        <v>000000000000000</v>
      </c>
      <c r="BD279" s="24">
        <f t="shared" si="1768"/>
        <v>0</v>
      </c>
      <c r="BE279" s="65" t="str">
        <f t="shared" ref="BE279" si="1854">IF(BD279&lt;0,SUBSTITUTE(TEXT(BD279,"000000000000,00"),",",""),SUBSTITUTE(TEXT(BD279,"0000000000000,00"),",",""))</f>
        <v>000000000000000</v>
      </c>
      <c r="BF279" s="24">
        <f t="shared" si="1770"/>
        <v>0</v>
      </c>
      <c r="BG279" s="65" t="str">
        <f t="shared" ref="BG279" si="1855">IF(BF279&lt;0,SUBSTITUTE(TEXT(BF279,"000000000000,00"),",",""),SUBSTITUTE(TEXT(BF279,"0000000000000,00"),",",""))</f>
        <v>000000000000000</v>
      </c>
      <c r="BH279" s="24">
        <f t="shared" si="1772"/>
        <v>0</v>
      </c>
      <c r="BI279" s="65" t="str">
        <f t="shared" ref="BI279" si="1856">IF(BH279&lt;0,SUBSTITUTE(TEXT(BH279,"000000000000,00"),",",""),SUBSTITUTE(TEXT(BH279,"0000000000000,00"),",",""))</f>
        <v>000000000000000</v>
      </c>
      <c r="BJ279" s="24">
        <f t="shared" si="1774"/>
        <v>0</v>
      </c>
      <c r="BK279" s="65" t="str">
        <f t="shared" ref="BK279" si="1857">IF(BJ279&lt;0,SUBSTITUTE(TEXT(BJ279,"000000000000,00"),",",""),SUBSTITUTE(TEXT(BJ279,"0000000000000,00"),",",""))</f>
        <v>000000000000000</v>
      </c>
      <c r="BL279" s="24">
        <f t="shared" si="1776"/>
        <v>0</v>
      </c>
      <c r="BM279" s="65" t="str">
        <f t="shared" ref="BM279" si="1858">IF(BL279&lt;0,SUBSTITUTE(TEXT(BL279,"000000000000,00"),",",""),SUBSTITUTE(TEXT(BL279,"0000000000000,00"),",",""))</f>
        <v>000000000000000</v>
      </c>
      <c r="BN279" t="str">
        <f t="shared" si="1778"/>
        <v>PES</v>
      </c>
      <c r="BO279" t="str">
        <f t="shared" si="1779"/>
        <v>0001000000</v>
      </c>
      <c r="BP279">
        <f t="shared" si="1780"/>
        <v>0</v>
      </c>
      <c r="BQ279">
        <f t="shared" si="1781"/>
        <v>0</v>
      </c>
      <c r="BR279" s="24">
        <f t="shared" si="1782"/>
        <v>0</v>
      </c>
      <c r="BS279" s="65" t="str">
        <f t="shared" si="1783"/>
        <v>000000000000000</v>
      </c>
      <c r="BT279" t="str">
        <f t="shared" si="1784"/>
        <v>00000000</v>
      </c>
      <c r="BU279" s="24">
        <f t="shared" si="1785"/>
        <v>0</v>
      </c>
      <c r="BV279" s="65" t="str">
        <f t="shared" si="1786"/>
        <v/>
      </c>
      <c r="BW279" s="69" t="str">
        <f t="shared" si="1787"/>
        <v/>
      </c>
      <c r="BX279" s="24">
        <f t="shared" si="1788"/>
        <v>0</v>
      </c>
      <c r="BY279" s="65" t="str">
        <f t="shared" si="1789"/>
        <v/>
      </c>
      <c r="BZ279" s="24">
        <f t="shared" si="1790"/>
        <v>0</v>
      </c>
      <c r="CA279" s="65" t="str">
        <f t="shared" si="1791"/>
        <v/>
      </c>
      <c r="CB279" s="69" t="str">
        <f t="shared" si="1792"/>
        <v/>
      </c>
      <c r="CC279" s="24">
        <f t="shared" si="1793"/>
        <v>0</v>
      </c>
      <c r="CD279" s="65" t="str">
        <f t="shared" si="1794"/>
        <v/>
      </c>
      <c r="CE279" s="73" t="str">
        <f>IF(CF279="","",MAX(CE$10:$CE278)+1)</f>
        <v/>
      </c>
      <c r="CF279" t="str">
        <f t="shared" si="1749"/>
        <v/>
      </c>
      <c r="CG279" s="22" t="str">
        <f>IF(CH279="","",MAX($CG$10:CG278)+1)</f>
        <v/>
      </c>
      <c r="CH279" s="22" t="str">
        <f t="shared" si="1750"/>
        <v/>
      </c>
      <c r="CI279" s="22" t="str">
        <f>IF(CJ279="","",MAX($CI$10:CI278)+1)</f>
        <v/>
      </c>
      <c r="CJ279" s="22" t="str">
        <f t="shared" si="1751"/>
        <v/>
      </c>
    </row>
    <row r="280" spans="2:88">
      <c r="B280" s="39"/>
      <c r="C280" s="3"/>
      <c r="D280" s="3" t="str">
        <f t="shared" si="1736"/>
        <v/>
      </c>
      <c r="E280" s="40"/>
      <c r="F280" s="40"/>
      <c r="G280" s="40">
        <f t="shared" si="1752"/>
        <v>0</v>
      </c>
      <c r="H280" s="3">
        <v>80</v>
      </c>
      <c r="I280" s="3" t="str">
        <f t="shared" si="1737"/>
        <v/>
      </c>
      <c r="J280" s="33"/>
      <c r="K280" s="3"/>
      <c r="L280" s="41"/>
      <c r="M280" s="41"/>
      <c r="N280" s="41"/>
      <c r="O280" s="41"/>
      <c r="P280" s="41"/>
      <c r="Q280" s="41"/>
      <c r="R280" s="41"/>
      <c r="S280" s="41"/>
      <c r="T280" s="3" t="s">
        <v>645</v>
      </c>
      <c r="U280" s="3" t="str">
        <f t="shared" si="1738"/>
        <v/>
      </c>
      <c r="V280" s="41">
        <v>1</v>
      </c>
      <c r="W280" s="41">
        <f t="shared" si="1753"/>
        <v>0</v>
      </c>
      <c r="X280" s="3">
        <v>0</v>
      </c>
      <c r="Y280" s="3" t="str">
        <f t="shared" si="1739"/>
        <v/>
      </c>
      <c r="Z280" s="3"/>
      <c r="AA280" s="39" t="str">
        <f t="shared" si="1754"/>
        <v/>
      </c>
      <c r="AC280" s="46"/>
      <c r="AD280" s="7"/>
      <c r="AE280" s="3" t="str">
        <f t="shared" si="1740"/>
        <v/>
      </c>
      <c r="AF280" s="47">
        <f t="shared" si="1795"/>
        <v>0</v>
      </c>
      <c r="AG280" s="46"/>
      <c r="AH280" s="7"/>
      <c r="AI280" s="3" t="str">
        <f t="shared" si="1741"/>
        <v/>
      </c>
      <c r="AJ280" s="47">
        <f t="shared" si="1796"/>
        <v>0</v>
      </c>
      <c r="AK280" s="53">
        <f t="shared" si="1797"/>
        <v>0</v>
      </c>
      <c r="AL280" s="53">
        <f t="shared" si="1798"/>
        <v>0</v>
      </c>
      <c r="AN280" s="56">
        <f t="shared" si="1742"/>
        <v>0</v>
      </c>
      <c r="AP280" t="str">
        <f t="shared" si="1755"/>
        <v/>
      </c>
      <c r="AQ280" t="str">
        <f t="shared" si="1756"/>
        <v/>
      </c>
      <c r="AR280" t="str">
        <f t="shared" si="1757"/>
        <v/>
      </c>
      <c r="AS280" t="str">
        <f t="shared" si="1758"/>
        <v/>
      </c>
      <c r="AT280" t="str">
        <f t="shared" si="1759"/>
        <v/>
      </c>
      <c r="AU280" t="str">
        <f t="shared" si="1760"/>
        <v/>
      </c>
      <c r="AV280" t="str">
        <f t="shared" si="1761"/>
        <v/>
      </c>
      <c r="AW280" t="str">
        <f t="shared" si="1762"/>
        <v xml:space="preserve">                              </v>
      </c>
      <c r="AX280" s="24">
        <f t="shared" si="1763"/>
        <v>0</v>
      </c>
      <c r="AY280" s="65" t="str">
        <f t="shared" si="1764"/>
        <v>000000000000000</v>
      </c>
      <c r="AZ280" s="24">
        <f t="shared" si="1765"/>
        <v>0</v>
      </c>
      <c r="BA280" s="65" t="str">
        <f t="shared" si="1764"/>
        <v>000000000000000</v>
      </c>
      <c r="BB280" s="24">
        <f t="shared" si="1766"/>
        <v>0</v>
      </c>
      <c r="BC280" s="65" t="str">
        <f t="shared" ref="BC280" si="1859">IF(BB280&lt;0,SUBSTITUTE(TEXT(BB280,"000000000000,00"),",",""),SUBSTITUTE(TEXT(BB280,"0000000000000,00"),",",""))</f>
        <v>000000000000000</v>
      </c>
      <c r="BD280" s="24">
        <f t="shared" si="1768"/>
        <v>0</v>
      </c>
      <c r="BE280" s="65" t="str">
        <f t="shared" ref="BE280" si="1860">IF(BD280&lt;0,SUBSTITUTE(TEXT(BD280,"000000000000,00"),",",""),SUBSTITUTE(TEXT(BD280,"0000000000000,00"),",",""))</f>
        <v>000000000000000</v>
      </c>
      <c r="BF280" s="24">
        <f t="shared" si="1770"/>
        <v>0</v>
      </c>
      <c r="BG280" s="65" t="str">
        <f t="shared" ref="BG280" si="1861">IF(BF280&lt;0,SUBSTITUTE(TEXT(BF280,"000000000000,00"),",",""),SUBSTITUTE(TEXT(BF280,"0000000000000,00"),",",""))</f>
        <v>000000000000000</v>
      </c>
      <c r="BH280" s="24">
        <f t="shared" si="1772"/>
        <v>0</v>
      </c>
      <c r="BI280" s="65" t="str">
        <f t="shared" ref="BI280" si="1862">IF(BH280&lt;0,SUBSTITUTE(TEXT(BH280,"000000000000,00"),",",""),SUBSTITUTE(TEXT(BH280,"0000000000000,00"),",",""))</f>
        <v>000000000000000</v>
      </c>
      <c r="BJ280" s="24">
        <f t="shared" si="1774"/>
        <v>0</v>
      </c>
      <c r="BK280" s="65" t="str">
        <f t="shared" ref="BK280" si="1863">IF(BJ280&lt;0,SUBSTITUTE(TEXT(BJ280,"000000000000,00"),",",""),SUBSTITUTE(TEXT(BJ280,"0000000000000,00"),",",""))</f>
        <v>000000000000000</v>
      </c>
      <c r="BL280" s="24">
        <f t="shared" si="1776"/>
        <v>0</v>
      </c>
      <c r="BM280" s="65" t="str">
        <f t="shared" ref="BM280" si="1864">IF(BL280&lt;0,SUBSTITUTE(TEXT(BL280,"000000000000,00"),",",""),SUBSTITUTE(TEXT(BL280,"0000000000000,00"),",",""))</f>
        <v>000000000000000</v>
      </c>
      <c r="BN280" t="str">
        <f t="shared" si="1778"/>
        <v>PES</v>
      </c>
      <c r="BO280" t="str">
        <f t="shared" si="1779"/>
        <v>0001000000</v>
      </c>
      <c r="BP280">
        <f t="shared" si="1780"/>
        <v>0</v>
      </c>
      <c r="BQ280">
        <f t="shared" si="1781"/>
        <v>0</v>
      </c>
      <c r="BR280" s="24">
        <f t="shared" si="1782"/>
        <v>0</v>
      </c>
      <c r="BS280" s="65" t="str">
        <f t="shared" si="1783"/>
        <v>000000000000000</v>
      </c>
      <c r="BT280" t="str">
        <f t="shared" si="1784"/>
        <v>00000000</v>
      </c>
      <c r="BU280" s="24">
        <f t="shared" si="1785"/>
        <v>0</v>
      </c>
      <c r="BV280" s="65" t="str">
        <f t="shared" si="1786"/>
        <v/>
      </c>
      <c r="BW280" s="69" t="str">
        <f t="shared" si="1787"/>
        <v/>
      </c>
      <c r="BX280" s="24">
        <f t="shared" si="1788"/>
        <v>0</v>
      </c>
      <c r="BY280" s="65" t="str">
        <f t="shared" si="1789"/>
        <v/>
      </c>
      <c r="BZ280" s="24">
        <f t="shared" si="1790"/>
        <v>0</v>
      </c>
      <c r="CA280" s="65" t="str">
        <f t="shared" si="1791"/>
        <v/>
      </c>
      <c r="CB280" s="69" t="str">
        <f t="shared" si="1792"/>
        <v/>
      </c>
      <c r="CC280" s="24">
        <f t="shared" si="1793"/>
        <v>0</v>
      </c>
      <c r="CD280" s="65" t="str">
        <f t="shared" si="1794"/>
        <v/>
      </c>
      <c r="CE280" s="73" t="str">
        <f>IF(CF280="","",MAX(CE$10:$CE279)+1)</f>
        <v/>
      </c>
      <c r="CF280" t="str">
        <f t="shared" si="1749"/>
        <v/>
      </c>
      <c r="CG280" s="22" t="str">
        <f>IF(CH280="","",MAX($CG$10:CG279)+1)</f>
        <v/>
      </c>
      <c r="CH280" s="22" t="str">
        <f t="shared" si="1750"/>
        <v/>
      </c>
      <c r="CI280" s="22" t="str">
        <f>IF(CJ280="","",MAX($CI$10:CI279)+1)</f>
        <v/>
      </c>
      <c r="CJ280" s="22" t="str">
        <f t="shared" si="1751"/>
        <v/>
      </c>
    </row>
    <row r="281" spans="2:88">
      <c r="B281" s="39"/>
      <c r="C281" s="3"/>
      <c r="D281" s="3" t="str">
        <f t="shared" si="1736"/>
        <v/>
      </c>
      <c r="E281" s="40"/>
      <c r="F281" s="40"/>
      <c r="G281" s="40">
        <f t="shared" si="1752"/>
        <v>0</v>
      </c>
      <c r="H281" s="3">
        <v>80</v>
      </c>
      <c r="I281" s="3" t="str">
        <f t="shared" si="1737"/>
        <v/>
      </c>
      <c r="J281" s="33"/>
      <c r="K281" s="3"/>
      <c r="L281" s="41"/>
      <c r="M281" s="41"/>
      <c r="N281" s="41"/>
      <c r="O281" s="41"/>
      <c r="P281" s="41"/>
      <c r="Q281" s="41"/>
      <c r="R281" s="41"/>
      <c r="S281" s="41"/>
      <c r="T281" s="3" t="s">
        <v>645</v>
      </c>
      <c r="U281" s="3" t="str">
        <f t="shared" si="1738"/>
        <v/>
      </c>
      <c r="V281" s="41">
        <v>1</v>
      </c>
      <c r="W281" s="41">
        <f t="shared" si="1753"/>
        <v>0</v>
      </c>
      <c r="X281" s="3">
        <v>0</v>
      </c>
      <c r="Y281" s="3" t="str">
        <f t="shared" si="1739"/>
        <v/>
      </c>
      <c r="Z281" s="3"/>
      <c r="AA281" s="39" t="str">
        <f t="shared" si="1754"/>
        <v/>
      </c>
      <c r="AC281" s="46"/>
      <c r="AD281" s="7"/>
      <c r="AE281" s="3" t="str">
        <f t="shared" si="1740"/>
        <v/>
      </c>
      <c r="AF281" s="47">
        <f t="shared" si="1795"/>
        <v>0</v>
      </c>
      <c r="AG281" s="46"/>
      <c r="AH281" s="7"/>
      <c r="AI281" s="3" t="str">
        <f t="shared" si="1741"/>
        <v/>
      </c>
      <c r="AJ281" s="47">
        <f t="shared" si="1796"/>
        <v>0</v>
      </c>
      <c r="AK281" s="53">
        <f t="shared" si="1797"/>
        <v>0</v>
      </c>
      <c r="AL281" s="53">
        <f t="shared" si="1798"/>
        <v>0</v>
      </c>
      <c r="AN281" s="56">
        <f t="shared" si="1742"/>
        <v>0</v>
      </c>
      <c r="AP281" t="str">
        <f t="shared" si="1755"/>
        <v/>
      </c>
      <c r="AQ281" t="str">
        <f t="shared" si="1756"/>
        <v/>
      </c>
      <c r="AR281" t="str">
        <f t="shared" si="1757"/>
        <v/>
      </c>
      <c r="AS281" t="str">
        <f t="shared" si="1758"/>
        <v/>
      </c>
      <c r="AT281" t="str">
        <f t="shared" si="1759"/>
        <v/>
      </c>
      <c r="AU281" t="str">
        <f t="shared" si="1760"/>
        <v/>
      </c>
      <c r="AV281" t="str">
        <f t="shared" si="1761"/>
        <v/>
      </c>
      <c r="AW281" t="str">
        <f t="shared" si="1762"/>
        <v xml:space="preserve">                              </v>
      </c>
      <c r="AX281" s="24">
        <f t="shared" si="1763"/>
        <v>0</v>
      </c>
      <c r="AY281" s="65" t="str">
        <f t="shared" si="1764"/>
        <v>000000000000000</v>
      </c>
      <c r="AZ281" s="24">
        <f t="shared" si="1765"/>
        <v>0</v>
      </c>
      <c r="BA281" s="65" t="str">
        <f t="shared" si="1764"/>
        <v>000000000000000</v>
      </c>
      <c r="BB281" s="24">
        <f t="shared" si="1766"/>
        <v>0</v>
      </c>
      <c r="BC281" s="65" t="str">
        <f t="shared" ref="BC281" si="1865">IF(BB281&lt;0,SUBSTITUTE(TEXT(BB281,"000000000000,00"),",",""),SUBSTITUTE(TEXT(BB281,"0000000000000,00"),",",""))</f>
        <v>000000000000000</v>
      </c>
      <c r="BD281" s="24">
        <f t="shared" si="1768"/>
        <v>0</v>
      </c>
      <c r="BE281" s="65" t="str">
        <f t="shared" ref="BE281" si="1866">IF(BD281&lt;0,SUBSTITUTE(TEXT(BD281,"000000000000,00"),",",""),SUBSTITUTE(TEXT(BD281,"0000000000000,00"),",",""))</f>
        <v>000000000000000</v>
      </c>
      <c r="BF281" s="24">
        <f t="shared" si="1770"/>
        <v>0</v>
      </c>
      <c r="BG281" s="65" t="str">
        <f t="shared" ref="BG281" si="1867">IF(BF281&lt;0,SUBSTITUTE(TEXT(BF281,"000000000000,00"),",",""),SUBSTITUTE(TEXT(BF281,"0000000000000,00"),",",""))</f>
        <v>000000000000000</v>
      </c>
      <c r="BH281" s="24">
        <f t="shared" si="1772"/>
        <v>0</v>
      </c>
      <c r="BI281" s="65" t="str">
        <f t="shared" ref="BI281" si="1868">IF(BH281&lt;0,SUBSTITUTE(TEXT(BH281,"000000000000,00"),",",""),SUBSTITUTE(TEXT(BH281,"0000000000000,00"),",",""))</f>
        <v>000000000000000</v>
      </c>
      <c r="BJ281" s="24">
        <f t="shared" si="1774"/>
        <v>0</v>
      </c>
      <c r="BK281" s="65" t="str">
        <f t="shared" ref="BK281" si="1869">IF(BJ281&lt;0,SUBSTITUTE(TEXT(BJ281,"000000000000,00"),",",""),SUBSTITUTE(TEXT(BJ281,"0000000000000,00"),",",""))</f>
        <v>000000000000000</v>
      </c>
      <c r="BL281" s="24">
        <f t="shared" si="1776"/>
        <v>0</v>
      </c>
      <c r="BM281" s="65" t="str">
        <f t="shared" ref="BM281" si="1870">IF(BL281&lt;0,SUBSTITUTE(TEXT(BL281,"000000000000,00"),",",""),SUBSTITUTE(TEXT(BL281,"0000000000000,00"),",",""))</f>
        <v>000000000000000</v>
      </c>
      <c r="BN281" t="str">
        <f t="shared" si="1778"/>
        <v>PES</v>
      </c>
      <c r="BO281" t="str">
        <f t="shared" si="1779"/>
        <v>0001000000</v>
      </c>
      <c r="BP281">
        <f t="shared" si="1780"/>
        <v>0</v>
      </c>
      <c r="BQ281">
        <f t="shared" si="1781"/>
        <v>0</v>
      </c>
      <c r="BR281" s="24">
        <f t="shared" si="1782"/>
        <v>0</v>
      </c>
      <c r="BS281" s="65" t="str">
        <f t="shared" si="1783"/>
        <v>000000000000000</v>
      </c>
      <c r="BT281" t="str">
        <f t="shared" si="1784"/>
        <v>00000000</v>
      </c>
      <c r="BU281" s="24">
        <f t="shared" si="1785"/>
        <v>0</v>
      </c>
      <c r="BV281" s="65" t="str">
        <f t="shared" si="1786"/>
        <v/>
      </c>
      <c r="BW281" s="69" t="str">
        <f t="shared" si="1787"/>
        <v/>
      </c>
      <c r="BX281" s="24">
        <f t="shared" si="1788"/>
        <v>0</v>
      </c>
      <c r="BY281" s="65" t="str">
        <f t="shared" si="1789"/>
        <v/>
      </c>
      <c r="BZ281" s="24">
        <f t="shared" si="1790"/>
        <v>0</v>
      </c>
      <c r="CA281" s="65" t="str">
        <f t="shared" si="1791"/>
        <v/>
      </c>
      <c r="CB281" s="69" t="str">
        <f t="shared" si="1792"/>
        <v/>
      </c>
      <c r="CC281" s="24">
        <f t="shared" si="1793"/>
        <v>0</v>
      </c>
      <c r="CD281" s="65" t="str">
        <f t="shared" si="1794"/>
        <v/>
      </c>
      <c r="CE281" s="73" t="str">
        <f>IF(CF281="","",MAX(CE$10:$CE280)+1)</f>
        <v/>
      </c>
      <c r="CF281" t="str">
        <f t="shared" si="1749"/>
        <v/>
      </c>
      <c r="CG281" s="22" t="str">
        <f>IF(CH281="","",MAX($CG$10:CG280)+1)</f>
        <v/>
      </c>
      <c r="CH281" s="22" t="str">
        <f t="shared" si="1750"/>
        <v/>
      </c>
      <c r="CI281" s="22" t="str">
        <f>IF(CJ281="","",MAX($CI$10:CI280)+1)</f>
        <v/>
      </c>
      <c r="CJ281" s="22" t="str">
        <f t="shared" si="1751"/>
        <v/>
      </c>
    </row>
    <row r="282" spans="2:88">
      <c r="B282" s="39"/>
      <c r="C282" s="3"/>
      <c r="D282" s="3" t="str">
        <f t="shared" si="1736"/>
        <v/>
      </c>
      <c r="E282" s="40"/>
      <c r="F282" s="40"/>
      <c r="G282" s="40">
        <f t="shared" si="1752"/>
        <v>0</v>
      </c>
      <c r="H282" s="3">
        <v>80</v>
      </c>
      <c r="I282" s="3" t="str">
        <f t="shared" si="1737"/>
        <v/>
      </c>
      <c r="J282" s="33"/>
      <c r="K282" s="3"/>
      <c r="L282" s="41"/>
      <c r="M282" s="41"/>
      <c r="N282" s="41"/>
      <c r="O282" s="41"/>
      <c r="P282" s="41"/>
      <c r="Q282" s="41"/>
      <c r="R282" s="41"/>
      <c r="S282" s="41"/>
      <c r="T282" s="3" t="s">
        <v>645</v>
      </c>
      <c r="U282" s="3" t="str">
        <f t="shared" si="1738"/>
        <v/>
      </c>
      <c r="V282" s="41">
        <v>1</v>
      </c>
      <c r="W282" s="41">
        <f t="shared" si="1753"/>
        <v>0</v>
      </c>
      <c r="X282" s="3">
        <v>0</v>
      </c>
      <c r="Y282" s="3" t="str">
        <f t="shared" si="1739"/>
        <v/>
      </c>
      <c r="Z282" s="3"/>
      <c r="AA282" s="39" t="str">
        <f t="shared" si="1754"/>
        <v/>
      </c>
      <c r="AC282" s="46"/>
      <c r="AD282" s="7"/>
      <c r="AE282" s="3" t="str">
        <f t="shared" si="1740"/>
        <v/>
      </c>
      <c r="AF282" s="47">
        <f t="shared" si="1795"/>
        <v>0</v>
      </c>
      <c r="AG282" s="46"/>
      <c r="AH282" s="7"/>
      <c r="AI282" s="3" t="str">
        <f t="shared" si="1741"/>
        <v/>
      </c>
      <c r="AJ282" s="47">
        <f t="shared" si="1796"/>
        <v>0</v>
      </c>
      <c r="AK282" s="53">
        <f t="shared" si="1797"/>
        <v>0</v>
      </c>
      <c r="AL282" s="53">
        <f t="shared" si="1798"/>
        <v>0</v>
      </c>
      <c r="AN282" s="56">
        <f t="shared" si="1742"/>
        <v>0</v>
      </c>
      <c r="AP282" t="str">
        <f t="shared" si="1755"/>
        <v/>
      </c>
      <c r="AQ282" t="str">
        <f t="shared" si="1756"/>
        <v/>
      </c>
      <c r="AR282" t="str">
        <f t="shared" si="1757"/>
        <v/>
      </c>
      <c r="AS282" t="str">
        <f t="shared" si="1758"/>
        <v/>
      </c>
      <c r="AT282" t="str">
        <f t="shared" si="1759"/>
        <v/>
      </c>
      <c r="AU282" t="str">
        <f t="shared" si="1760"/>
        <v/>
      </c>
      <c r="AV282" t="str">
        <f t="shared" si="1761"/>
        <v/>
      </c>
      <c r="AW282" t="str">
        <f t="shared" si="1762"/>
        <v xml:space="preserve">                              </v>
      </c>
      <c r="AX282" s="24">
        <f t="shared" si="1763"/>
        <v>0</v>
      </c>
      <c r="AY282" s="65" t="str">
        <f t="shared" si="1764"/>
        <v>000000000000000</v>
      </c>
      <c r="AZ282" s="24">
        <f t="shared" si="1765"/>
        <v>0</v>
      </c>
      <c r="BA282" s="65" t="str">
        <f t="shared" si="1764"/>
        <v>000000000000000</v>
      </c>
      <c r="BB282" s="24">
        <f t="shared" si="1766"/>
        <v>0</v>
      </c>
      <c r="BC282" s="65" t="str">
        <f t="shared" ref="BC282" si="1871">IF(BB282&lt;0,SUBSTITUTE(TEXT(BB282,"000000000000,00"),",",""),SUBSTITUTE(TEXT(BB282,"0000000000000,00"),",",""))</f>
        <v>000000000000000</v>
      </c>
      <c r="BD282" s="24">
        <f t="shared" si="1768"/>
        <v>0</v>
      </c>
      <c r="BE282" s="65" t="str">
        <f t="shared" ref="BE282" si="1872">IF(BD282&lt;0,SUBSTITUTE(TEXT(BD282,"000000000000,00"),",",""),SUBSTITUTE(TEXT(BD282,"0000000000000,00"),",",""))</f>
        <v>000000000000000</v>
      </c>
      <c r="BF282" s="24">
        <f t="shared" si="1770"/>
        <v>0</v>
      </c>
      <c r="BG282" s="65" t="str">
        <f t="shared" ref="BG282" si="1873">IF(BF282&lt;0,SUBSTITUTE(TEXT(BF282,"000000000000,00"),",",""),SUBSTITUTE(TEXT(BF282,"0000000000000,00"),",",""))</f>
        <v>000000000000000</v>
      </c>
      <c r="BH282" s="24">
        <f t="shared" si="1772"/>
        <v>0</v>
      </c>
      <c r="BI282" s="65" t="str">
        <f t="shared" ref="BI282" si="1874">IF(BH282&lt;0,SUBSTITUTE(TEXT(BH282,"000000000000,00"),",",""),SUBSTITUTE(TEXT(BH282,"0000000000000,00"),",",""))</f>
        <v>000000000000000</v>
      </c>
      <c r="BJ282" s="24">
        <f t="shared" si="1774"/>
        <v>0</v>
      </c>
      <c r="BK282" s="65" t="str">
        <f t="shared" ref="BK282" si="1875">IF(BJ282&lt;0,SUBSTITUTE(TEXT(BJ282,"000000000000,00"),",",""),SUBSTITUTE(TEXT(BJ282,"0000000000000,00"),",",""))</f>
        <v>000000000000000</v>
      </c>
      <c r="BL282" s="24">
        <f t="shared" si="1776"/>
        <v>0</v>
      </c>
      <c r="BM282" s="65" t="str">
        <f t="shared" ref="BM282" si="1876">IF(BL282&lt;0,SUBSTITUTE(TEXT(BL282,"000000000000,00"),",",""),SUBSTITUTE(TEXT(BL282,"0000000000000,00"),",",""))</f>
        <v>000000000000000</v>
      </c>
      <c r="BN282" t="str">
        <f t="shared" si="1778"/>
        <v>PES</v>
      </c>
      <c r="BO282" t="str">
        <f t="shared" si="1779"/>
        <v>0001000000</v>
      </c>
      <c r="BP282">
        <f t="shared" si="1780"/>
        <v>0</v>
      </c>
      <c r="BQ282">
        <f t="shared" si="1781"/>
        <v>0</v>
      </c>
      <c r="BR282" s="24">
        <f t="shared" si="1782"/>
        <v>0</v>
      </c>
      <c r="BS282" s="65" t="str">
        <f t="shared" si="1783"/>
        <v>000000000000000</v>
      </c>
      <c r="BT282" t="str">
        <f t="shared" si="1784"/>
        <v>00000000</v>
      </c>
      <c r="BU282" s="24">
        <f t="shared" si="1785"/>
        <v>0</v>
      </c>
      <c r="BV282" s="65" t="str">
        <f t="shared" si="1786"/>
        <v/>
      </c>
      <c r="BW282" s="69" t="str">
        <f t="shared" si="1787"/>
        <v/>
      </c>
      <c r="BX282" s="24">
        <f t="shared" si="1788"/>
        <v>0</v>
      </c>
      <c r="BY282" s="65" t="str">
        <f t="shared" si="1789"/>
        <v/>
      </c>
      <c r="BZ282" s="24">
        <f t="shared" si="1790"/>
        <v>0</v>
      </c>
      <c r="CA282" s="65" t="str">
        <f t="shared" si="1791"/>
        <v/>
      </c>
      <c r="CB282" s="69" t="str">
        <f t="shared" si="1792"/>
        <v/>
      </c>
      <c r="CC282" s="24">
        <f t="shared" si="1793"/>
        <v>0</v>
      </c>
      <c r="CD282" s="65" t="str">
        <f t="shared" si="1794"/>
        <v/>
      </c>
      <c r="CE282" s="73" t="str">
        <f>IF(CF282="","",MAX(CE$10:$CE281)+1)</f>
        <v/>
      </c>
      <c r="CF282" t="str">
        <f t="shared" si="1749"/>
        <v/>
      </c>
      <c r="CG282" s="22" t="str">
        <f>IF(CH282="","",MAX($CG$10:CG281)+1)</f>
        <v/>
      </c>
      <c r="CH282" s="22" t="str">
        <f t="shared" si="1750"/>
        <v/>
      </c>
      <c r="CI282" s="22" t="str">
        <f>IF(CJ282="","",MAX($CI$10:CI281)+1)</f>
        <v/>
      </c>
      <c r="CJ282" s="22" t="str">
        <f t="shared" si="1751"/>
        <v/>
      </c>
    </row>
    <row r="283" spans="2:88">
      <c r="B283" s="39"/>
      <c r="C283" s="3"/>
      <c r="D283" s="3" t="str">
        <f t="shared" si="1736"/>
        <v/>
      </c>
      <c r="E283" s="40"/>
      <c r="F283" s="40"/>
      <c r="G283" s="40">
        <f t="shared" si="1752"/>
        <v>0</v>
      </c>
      <c r="H283" s="3">
        <v>80</v>
      </c>
      <c r="I283" s="3" t="str">
        <f t="shared" si="1737"/>
        <v/>
      </c>
      <c r="J283" s="33"/>
      <c r="K283" s="3"/>
      <c r="L283" s="41"/>
      <c r="M283" s="41"/>
      <c r="N283" s="41"/>
      <c r="O283" s="41"/>
      <c r="P283" s="41"/>
      <c r="Q283" s="41"/>
      <c r="R283" s="41"/>
      <c r="S283" s="41"/>
      <c r="T283" s="3" t="s">
        <v>645</v>
      </c>
      <c r="U283" s="3" t="str">
        <f t="shared" si="1738"/>
        <v/>
      </c>
      <c r="V283" s="41">
        <v>1</v>
      </c>
      <c r="W283" s="41">
        <f t="shared" si="1753"/>
        <v>0</v>
      </c>
      <c r="X283" s="3">
        <v>0</v>
      </c>
      <c r="Y283" s="3" t="str">
        <f t="shared" si="1739"/>
        <v/>
      </c>
      <c r="Z283" s="3"/>
      <c r="AA283" s="39" t="str">
        <f t="shared" si="1754"/>
        <v/>
      </c>
      <c r="AC283" s="46"/>
      <c r="AD283" s="7"/>
      <c r="AE283" s="3" t="str">
        <f t="shared" si="1740"/>
        <v/>
      </c>
      <c r="AF283" s="47">
        <f t="shared" si="1795"/>
        <v>0</v>
      </c>
      <c r="AG283" s="46"/>
      <c r="AH283" s="7"/>
      <c r="AI283" s="3" t="str">
        <f t="shared" si="1741"/>
        <v/>
      </c>
      <c r="AJ283" s="47">
        <f t="shared" si="1796"/>
        <v>0</v>
      </c>
      <c r="AK283" s="53">
        <f t="shared" si="1797"/>
        <v>0</v>
      </c>
      <c r="AL283" s="53">
        <f t="shared" si="1798"/>
        <v>0</v>
      </c>
      <c r="AN283" s="56">
        <f t="shared" si="1742"/>
        <v>0</v>
      </c>
      <c r="AP283" t="str">
        <f t="shared" si="1755"/>
        <v/>
      </c>
      <c r="AQ283" t="str">
        <f t="shared" si="1756"/>
        <v/>
      </c>
      <c r="AR283" t="str">
        <f t="shared" si="1757"/>
        <v/>
      </c>
      <c r="AS283" t="str">
        <f t="shared" si="1758"/>
        <v/>
      </c>
      <c r="AT283" t="str">
        <f t="shared" si="1759"/>
        <v/>
      </c>
      <c r="AU283" t="str">
        <f t="shared" si="1760"/>
        <v/>
      </c>
      <c r="AV283" t="str">
        <f t="shared" si="1761"/>
        <v/>
      </c>
      <c r="AW283" t="str">
        <f t="shared" si="1762"/>
        <v xml:space="preserve">                              </v>
      </c>
      <c r="AX283" s="24">
        <f t="shared" si="1763"/>
        <v>0</v>
      </c>
      <c r="AY283" s="65" t="str">
        <f t="shared" si="1764"/>
        <v>000000000000000</v>
      </c>
      <c r="AZ283" s="24">
        <f t="shared" si="1765"/>
        <v>0</v>
      </c>
      <c r="BA283" s="65" t="str">
        <f t="shared" si="1764"/>
        <v>000000000000000</v>
      </c>
      <c r="BB283" s="24">
        <f t="shared" si="1766"/>
        <v>0</v>
      </c>
      <c r="BC283" s="65" t="str">
        <f t="shared" ref="BC283" si="1877">IF(BB283&lt;0,SUBSTITUTE(TEXT(BB283,"000000000000,00"),",",""),SUBSTITUTE(TEXT(BB283,"0000000000000,00"),",",""))</f>
        <v>000000000000000</v>
      </c>
      <c r="BD283" s="24">
        <f t="shared" si="1768"/>
        <v>0</v>
      </c>
      <c r="BE283" s="65" t="str">
        <f t="shared" ref="BE283" si="1878">IF(BD283&lt;0,SUBSTITUTE(TEXT(BD283,"000000000000,00"),",",""),SUBSTITUTE(TEXT(BD283,"0000000000000,00"),",",""))</f>
        <v>000000000000000</v>
      </c>
      <c r="BF283" s="24">
        <f t="shared" si="1770"/>
        <v>0</v>
      </c>
      <c r="BG283" s="65" t="str">
        <f t="shared" ref="BG283" si="1879">IF(BF283&lt;0,SUBSTITUTE(TEXT(BF283,"000000000000,00"),",",""),SUBSTITUTE(TEXT(BF283,"0000000000000,00"),",",""))</f>
        <v>000000000000000</v>
      </c>
      <c r="BH283" s="24">
        <f t="shared" si="1772"/>
        <v>0</v>
      </c>
      <c r="BI283" s="65" t="str">
        <f t="shared" ref="BI283" si="1880">IF(BH283&lt;0,SUBSTITUTE(TEXT(BH283,"000000000000,00"),",",""),SUBSTITUTE(TEXT(BH283,"0000000000000,00"),",",""))</f>
        <v>000000000000000</v>
      </c>
      <c r="BJ283" s="24">
        <f t="shared" si="1774"/>
        <v>0</v>
      </c>
      <c r="BK283" s="65" t="str">
        <f t="shared" ref="BK283" si="1881">IF(BJ283&lt;0,SUBSTITUTE(TEXT(BJ283,"000000000000,00"),",",""),SUBSTITUTE(TEXT(BJ283,"0000000000000,00"),",",""))</f>
        <v>000000000000000</v>
      </c>
      <c r="BL283" s="24">
        <f t="shared" si="1776"/>
        <v>0</v>
      </c>
      <c r="BM283" s="65" t="str">
        <f t="shared" ref="BM283" si="1882">IF(BL283&lt;0,SUBSTITUTE(TEXT(BL283,"000000000000,00"),",",""),SUBSTITUTE(TEXT(BL283,"0000000000000,00"),",",""))</f>
        <v>000000000000000</v>
      </c>
      <c r="BN283" t="str">
        <f t="shared" si="1778"/>
        <v>PES</v>
      </c>
      <c r="BO283" t="str">
        <f t="shared" si="1779"/>
        <v>0001000000</v>
      </c>
      <c r="BP283">
        <f t="shared" si="1780"/>
        <v>0</v>
      </c>
      <c r="BQ283">
        <f t="shared" si="1781"/>
        <v>0</v>
      </c>
      <c r="BR283" s="24">
        <f t="shared" si="1782"/>
        <v>0</v>
      </c>
      <c r="BS283" s="65" t="str">
        <f t="shared" si="1783"/>
        <v>000000000000000</v>
      </c>
      <c r="BT283" t="str">
        <f t="shared" si="1784"/>
        <v>00000000</v>
      </c>
      <c r="BU283" s="24">
        <f t="shared" si="1785"/>
        <v>0</v>
      </c>
      <c r="BV283" s="65" t="str">
        <f t="shared" si="1786"/>
        <v/>
      </c>
      <c r="BW283" s="69" t="str">
        <f t="shared" si="1787"/>
        <v/>
      </c>
      <c r="BX283" s="24">
        <f t="shared" si="1788"/>
        <v>0</v>
      </c>
      <c r="BY283" s="65" t="str">
        <f t="shared" si="1789"/>
        <v/>
      </c>
      <c r="BZ283" s="24">
        <f t="shared" si="1790"/>
        <v>0</v>
      </c>
      <c r="CA283" s="65" t="str">
        <f t="shared" si="1791"/>
        <v/>
      </c>
      <c r="CB283" s="69" t="str">
        <f t="shared" si="1792"/>
        <v/>
      </c>
      <c r="CC283" s="24">
        <f t="shared" si="1793"/>
        <v>0</v>
      </c>
      <c r="CD283" s="65" t="str">
        <f t="shared" si="1794"/>
        <v/>
      </c>
      <c r="CE283" s="73" t="str">
        <f>IF(CF283="","",MAX(CE$10:$CE282)+1)</f>
        <v/>
      </c>
      <c r="CF283" t="str">
        <f t="shared" si="1749"/>
        <v/>
      </c>
      <c r="CG283" s="22" t="str">
        <f>IF(CH283="","",MAX($CG$10:CG282)+1)</f>
        <v/>
      </c>
      <c r="CH283" s="22" t="str">
        <f t="shared" si="1750"/>
        <v/>
      </c>
      <c r="CI283" s="22" t="str">
        <f>IF(CJ283="","",MAX($CI$10:CI282)+1)</f>
        <v/>
      </c>
      <c r="CJ283" s="22" t="str">
        <f t="shared" si="1751"/>
        <v/>
      </c>
    </row>
    <row r="284" spans="2:88">
      <c r="B284" s="39"/>
      <c r="C284" s="3"/>
      <c r="D284" s="3" t="str">
        <f t="shared" si="1736"/>
        <v/>
      </c>
      <c r="E284" s="40"/>
      <c r="F284" s="40"/>
      <c r="G284" s="40">
        <f t="shared" si="1752"/>
        <v>0</v>
      </c>
      <c r="H284" s="3">
        <v>80</v>
      </c>
      <c r="I284" s="3" t="str">
        <f t="shared" si="1737"/>
        <v/>
      </c>
      <c r="J284" s="33"/>
      <c r="K284" s="3"/>
      <c r="L284" s="41"/>
      <c r="M284" s="41"/>
      <c r="N284" s="41"/>
      <c r="O284" s="41"/>
      <c r="P284" s="41"/>
      <c r="Q284" s="41"/>
      <c r="R284" s="41"/>
      <c r="S284" s="41"/>
      <c r="T284" s="3" t="s">
        <v>645</v>
      </c>
      <c r="U284" s="3" t="str">
        <f t="shared" si="1738"/>
        <v/>
      </c>
      <c r="V284" s="41">
        <v>1</v>
      </c>
      <c r="W284" s="41">
        <f t="shared" si="1753"/>
        <v>0</v>
      </c>
      <c r="X284" s="3">
        <v>0</v>
      </c>
      <c r="Y284" s="3" t="str">
        <f t="shared" si="1739"/>
        <v/>
      </c>
      <c r="Z284" s="3"/>
      <c r="AA284" s="39" t="str">
        <f t="shared" si="1754"/>
        <v/>
      </c>
      <c r="AC284" s="46"/>
      <c r="AD284" s="7"/>
      <c r="AE284" s="3" t="str">
        <f t="shared" si="1740"/>
        <v/>
      </c>
      <c r="AF284" s="47">
        <f t="shared" si="1795"/>
        <v>0</v>
      </c>
      <c r="AG284" s="46"/>
      <c r="AH284" s="7"/>
      <c r="AI284" s="3" t="str">
        <f t="shared" si="1741"/>
        <v/>
      </c>
      <c r="AJ284" s="47">
        <f t="shared" si="1796"/>
        <v>0</v>
      </c>
      <c r="AK284" s="53">
        <f t="shared" si="1797"/>
        <v>0</v>
      </c>
      <c r="AL284" s="53">
        <f t="shared" si="1798"/>
        <v>0</v>
      </c>
      <c r="AN284" s="56">
        <f t="shared" si="1742"/>
        <v>0</v>
      </c>
      <c r="AP284" t="str">
        <f t="shared" si="1755"/>
        <v/>
      </c>
      <c r="AQ284" t="str">
        <f t="shared" si="1756"/>
        <v/>
      </c>
      <c r="AR284" t="str">
        <f t="shared" si="1757"/>
        <v/>
      </c>
      <c r="AS284" t="str">
        <f t="shared" si="1758"/>
        <v/>
      </c>
      <c r="AT284" t="str">
        <f t="shared" si="1759"/>
        <v/>
      </c>
      <c r="AU284" t="str">
        <f t="shared" si="1760"/>
        <v/>
      </c>
      <c r="AV284" t="str">
        <f t="shared" si="1761"/>
        <v/>
      </c>
      <c r="AW284" t="str">
        <f t="shared" si="1762"/>
        <v xml:space="preserve">                              </v>
      </c>
      <c r="AX284" s="24">
        <f t="shared" si="1763"/>
        <v>0</v>
      </c>
      <c r="AY284" s="65" t="str">
        <f t="shared" si="1764"/>
        <v>000000000000000</v>
      </c>
      <c r="AZ284" s="24">
        <f t="shared" si="1765"/>
        <v>0</v>
      </c>
      <c r="BA284" s="65" t="str">
        <f t="shared" si="1764"/>
        <v>000000000000000</v>
      </c>
      <c r="BB284" s="24">
        <f t="shared" si="1766"/>
        <v>0</v>
      </c>
      <c r="BC284" s="65" t="str">
        <f t="shared" ref="BC284" si="1883">IF(BB284&lt;0,SUBSTITUTE(TEXT(BB284,"000000000000,00"),",",""),SUBSTITUTE(TEXT(BB284,"0000000000000,00"),",",""))</f>
        <v>000000000000000</v>
      </c>
      <c r="BD284" s="24">
        <f t="shared" si="1768"/>
        <v>0</v>
      </c>
      <c r="BE284" s="65" t="str">
        <f t="shared" ref="BE284" si="1884">IF(BD284&lt;0,SUBSTITUTE(TEXT(BD284,"000000000000,00"),",",""),SUBSTITUTE(TEXT(BD284,"0000000000000,00"),",",""))</f>
        <v>000000000000000</v>
      </c>
      <c r="BF284" s="24">
        <f t="shared" si="1770"/>
        <v>0</v>
      </c>
      <c r="BG284" s="65" t="str">
        <f t="shared" ref="BG284" si="1885">IF(BF284&lt;0,SUBSTITUTE(TEXT(BF284,"000000000000,00"),",",""),SUBSTITUTE(TEXT(BF284,"0000000000000,00"),",",""))</f>
        <v>000000000000000</v>
      </c>
      <c r="BH284" s="24">
        <f t="shared" si="1772"/>
        <v>0</v>
      </c>
      <c r="BI284" s="65" t="str">
        <f t="shared" ref="BI284" si="1886">IF(BH284&lt;0,SUBSTITUTE(TEXT(BH284,"000000000000,00"),",",""),SUBSTITUTE(TEXT(BH284,"0000000000000,00"),",",""))</f>
        <v>000000000000000</v>
      </c>
      <c r="BJ284" s="24">
        <f t="shared" si="1774"/>
        <v>0</v>
      </c>
      <c r="BK284" s="65" t="str">
        <f t="shared" ref="BK284" si="1887">IF(BJ284&lt;0,SUBSTITUTE(TEXT(BJ284,"000000000000,00"),",",""),SUBSTITUTE(TEXT(BJ284,"0000000000000,00"),",",""))</f>
        <v>000000000000000</v>
      </c>
      <c r="BL284" s="24">
        <f t="shared" si="1776"/>
        <v>0</v>
      </c>
      <c r="BM284" s="65" t="str">
        <f t="shared" ref="BM284" si="1888">IF(BL284&lt;0,SUBSTITUTE(TEXT(BL284,"000000000000,00"),",",""),SUBSTITUTE(TEXT(BL284,"0000000000000,00"),",",""))</f>
        <v>000000000000000</v>
      </c>
      <c r="BN284" t="str">
        <f t="shared" si="1778"/>
        <v>PES</v>
      </c>
      <c r="BO284" t="str">
        <f t="shared" si="1779"/>
        <v>0001000000</v>
      </c>
      <c r="BP284">
        <f t="shared" si="1780"/>
        <v>0</v>
      </c>
      <c r="BQ284">
        <f t="shared" si="1781"/>
        <v>0</v>
      </c>
      <c r="BR284" s="24">
        <f t="shared" si="1782"/>
        <v>0</v>
      </c>
      <c r="BS284" s="65" t="str">
        <f t="shared" si="1783"/>
        <v>000000000000000</v>
      </c>
      <c r="BT284" t="str">
        <f t="shared" si="1784"/>
        <v>00000000</v>
      </c>
      <c r="BU284" s="24">
        <f t="shared" si="1785"/>
        <v>0</v>
      </c>
      <c r="BV284" s="65" t="str">
        <f t="shared" si="1786"/>
        <v/>
      </c>
      <c r="BW284" s="69" t="str">
        <f t="shared" si="1787"/>
        <v/>
      </c>
      <c r="BX284" s="24">
        <f t="shared" si="1788"/>
        <v>0</v>
      </c>
      <c r="BY284" s="65" t="str">
        <f t="shared" si="1789"/>
        <v/>
      </c>
      <c r="BZ284" s="24">
        <f t="shared" si="1790"/>
        <v>0</v>
      </c>
      <c r="CA284" s="65" t="str">
        <f t="shared" si="1791"/>
        <v/>
      </c>
      <c r="CB284" s="69" t="str">
        <f t="shared" si="1792"/>
        <v/>
      </c>
      <c r="CC284" s="24">
        <f t="shared" si="1793"/>
        <v>0</v>
      </c>
      <c r="CD284" s="65" t="str">
        <f t="shared" si="1794"/>
        <v/>
      </c>
      <c r="CE284" s="73" t="str">
        <f>IF(CF284="","",MAX(CE$10:$CE283)+1)</f>
        <v/>
      </c>
      <c r="CF284" t="str">
        <f t="shared" si="1749"/>
        <v/>
      </c>
      <c r="CG284" s="22" t="str">
        <f>IF(CH284="","",MAX($CG$10:CG283)+1)</f>
        <v/>
      </c>
      <c r="CH284" s="22" t="str">
        <f t="shared" si="1750"/>
        <v/>
      </c>
      <c r="CI284" s="22" t="str">
        <f>IF(CJ284="","",MAX($CI$10:CI283)+1)</f>
        <v/>
      </c>
      <c r="CJ284" s="22" t="str">
        <f t="shared" si="1751"/>
        <v/>
      </c>
    </row>
    <row r="285" spans="2:88">
      <c r="B285" s="39"/>
      <c r="C285" s="3"/>
      <c r="D285" s="3" t="str">
        <f t="shared" si="1736"/>
        <v/>
      </c>
      <c r="E285" s="40"/>
      <c r="F285" s="40"/>
      <c r="G285" s="40">
        <f t="shared" si="1752"/>
        <v>0</v>
      </c>
      <c r="H285" s="3">
        <v>80</v>
      </c>
      <c r="I285" s="3" t="str">
        <f t="shared" si="1737"/>
        <v/>
      </c>
      <c r="J285" s="33"/>
      <c r="K285" s="3"/>
      <c r="L285" s="41"/>
      <c r="M285" s="41"/>
      <c r="N285" s="41"/>
      <c r="O285" s="41"/>
      <c r="P285" s="41"/>
      <c r="Q285" s="41"/>
      <c r="R285" s="41"/>
      <c r="S285" s="41"/>
      <c r="T285" s="3" t="s">
        <v>645</v>
      </c>
      <c r="U285" s="3" t="str">
        <f t="shared" si="1738"/>
        <v/>
      </c>
      <c r="V285" s="41">
        <v>1</v>
      </c>
      <c r="W285" s="41">
        <f t="shared" si="1753"/>
        <v>0</v>
      </c>
      <c r="X285" s="3">
        <v>0</v>
      </c>
      <c r="Y285" s="3" t="str">
        <f t="shared" si="1739"/>
        <v/>
      </c>
      <c r="Z285" s="3"/>
      <c r="AA285" s="39" t="str">
        <f t="shared" si="1754"/>
        <v/>
      </c>
      <c r="AC285" s="46"/>
      <c r="AD285" s="7"/>
      <c r="AE285" s="3" t="str">
        <f t="shared" si="1740"/>
        <v/>
      </c>
      <c r="AF285" s="47">
        <f t="shared" si="1795"/>
        <v>0</v>
      </c>
      <c r="AG285" s="46"/>
      <c r="AH285" s="7"/>
      <c r="AI285" s="3" t="str">
        <f t="shared" si="1741"/>
        <v/>
      </c>
      <c r="AJ285" s="47">
        <f t="shared" si="1796"/>
        <v>0</v>
      </c>
      <c r="AK285" s="53">
        <f t="shared" si="1797"/>
        <v>0</v>
      </c>
      <c r="AL285" s="53">
        <f t="shared" si="1798"/>
        <v>0</v>
      </c>
      <c r="AN285" s="56">
        <f t="shared" si="1742"/>
        <v>0</v>
      </c>
      <c r="AP285" t="str">
        <f t="shared" si="1755"/>
        <v/>
      </c>
      <c r="AQ285" t="str">
        <f t="shared" si="1756"/>
        <v/>
      </c>
      <c r="AR285" t="str">
        <f t="shared" si="1757"/>
        <v/>
      </c>
      <c r="AS285" t="str">
        <f t="shared" si="1758"/>
        <v/>
      </c>
      <c r="AT285" t="str">
        <f t="shared" si="1759"/>
        <v/>
      </c>
      <c r="AU285" t="str">
        <f t="shared" si="1760"/>
        <v/>
      </c>
      <c r="AV285" t="str">
        <f t="shared" si="1761"/>
        <v/>
      </c>
      <c r="AW285" t="str">
        <f t="shared" si="1762"/>
        <v xml:space="preserve">                              </v>
      </c>
      <c r="AX285" s="24">
        <f t="shared" si="1763"/>
        <v>0</v>
      </c>
      <c r="AY285" s="65" t="str">
        <f t="shared" si="1764"/>
        <v>000000000000000</v>
      </c>
      <c r="AZ285" s="24">
        <f t="shared" si="1765"/>
        <v>0</v>
      </c>
      <c r="BA285" s="65" t="str">
        <f t="shared" si="1764"/>
        <v>000000000000000</v>
      </c>
      <c r="BB285" s="24">
        <f t="shared" si="1766"/>
        <v>0</v>
      </c>
      <c r="BC285" s="65" t="str">
        <f t="shared" ref="BC285" si="1889">IF(BB285&lt;0,SUBSTITUTE(TEXT(BB285,"000000000000,00"),",",""),SUBSTITUTE(TEXT(BB285,"0000000000000,00"),",",""))</f>
        <v>000000000000000</v>
      </c>
      <c r="BD285" s="24">
        <f t="shared" si="1768"/>
        <v>0</v>
      </c>
      <c r="BE285" s="65" t="str">
        <f t="shared" ref="BE285" si="1890">IF(BD285&lt;0,SUBSTITUTE(TEXT(BD285,"000000000000,00"),",",""),SUBSTITUTE(TEXT(BD285,"0000000000000,00"),",",""))</f>
        <v>000000000000000</v>
      </c>
      <c r="BF285" s="24">
        <f t="shared" si="1770"/>
        <v>0</v>
      </c>
      <c r="BG285" s="65" t="str">
        <f t="shared" ref="BG285" si="1891">IF(BF285&lt;0,SUBSTITUTE(TEXT(BF285,"000000000000,00"),",",""),SUBSTITUTE(TEXT(BF285,"0000000000000,00"),",",""))</f>
        <v>000000000000000</v>
      </c>
      <c r="BH285" s="24">
        <f t="shared" si="1772"/>
        <v>0</v>
      </c>
      <c r="BI285" s="65" t="str">
        <f t="shared" ref="BI285" si="1892">IF(BH285&lt;0,SUBSTITUTE(TEXT(BH285,"000000000000,00"),",",""),SUBSTITUTE(TEXT(BH285,"0000000000000,00"),",",""))</f>
        <v>000000000000000</v>
      </c>
      <c r="BJ285" s="24">
        <f t="shared" si="1774"/>
        <v>0</v>
      </c>
      <c r="BK285" s="65" t="str">
        <f t="shared" ref="BK285" si="1893">IF(BJ285&lt;0,SUBSTITUTE(TEXT(BJ285,"000000000000,00"),",",""),SUBSTITUTE(TEXT(BJ285,"0000000000000,00"),",",""))</f>
        <v>000000000000000</v>
      </c>
      <c r="BL285" s="24">
        <f t="shared" si="1776"/>
        <v>0</v>
      </c>
      <c r="BM285" s="65" t="str">
        <f t="shared" ref="BM285" si="1894">IF(BL285&lt;0,SUBSTITUTE(TEXT(BL285,"000000000000,00"),",",""),SUBSTITUTE(TEXT(BL285,"0000000000000,00"),",",""))</f>
        <v>000000000000000</v>
      </c>
      <c r="BN285" t="str">
        <f t="shared" si="1778"/>
        <v>PES</v>
      </c>
      <c r="BO285" t="str">
        <f t="shared" si="1779"/>
        <v>0001000000</v>
      </c>
      <c r="BP285">
        <f t="shared" si="1780"/>
        <v>0</v>
      </c>
      <c r="BQ285">
        <f t="shared" si="1781"/>
        <v>0</v>
      </c>
      <c r="BR285" s="24">
        <f t="shared" si="1782"/>
        <v>0</v>
      </c>
      <c r="BS285" s="65" t="str">
        <f t="shared" si="1783"/>
        <v>000000000000000</v>
      </c>
      <c r="BT285" t="str">
        <f t="shared" si="1784"/>
        <v>00000000</v>
      </c>
      <c r="BU285" s="24">
        <f t="shared" si="1785"/>
        <v>0</v>
      </c>
      <c r="BV285" s="65" t="str">
        <f t="shared" si="1786"/>
        <v/>
      </c>
      <c r="BW285" s="69" t="str">
        <f t="shared" si="1787"/>
        <v/>
      </c>
      <c r="BX285" s="24">
        <f t="shared" si="1788"/>
        <v>0</v>
      </c>
      <c r="BY285" s="65" t="str">
        <f t="shared" si="1789"/>
        <v/>
      </c>
      <c r="BZ285" s="24">
        <f t="shared" si="1790"/>
        <v>0</v>
      </c>
      <c r="CA285" s="65" t="str">
        <f t="shared" si="1791"/>
        <v/>
      </c>
      <c r="CB285" s="69" t="str">
        <f t="shared" si="1792"/>
        <v/>
      </c>
      <c r="CC285" s="24">
        <f t="shared" si="1793"/>
        <v>0</v>
      </c>
      <c r="CD285" s="65" t="str">
        <f t="shared" si="1794"/>
        <v/>
      </c>
      <c r="CE285" s="73" t="str">
        <f>IF(CF285="","",MAX(CE$10:$CE284)+1)</f>
        <v/>
      </c>
      <c r="CF285" t="str">
        <f t="shared" si="1749"/>
        <v/>
      </c>
      <c r="CG285" s="22" t="str">
        <f>IF(CH285="","",MAX($CG$10:CG284)+1)</f>
        <v/>
      </c>
      <c r="CH285" s="22" t="str">
        <f t="shared" si="1750"/>
        <v/>
      </c>
      <c r="CI285" s="22" t="str">
        <f>IF(CJ285="","",MAX($CI$10:CI284)+1)</f>
        <v/>
      </c>
      <c r="CJ285" s="22" t="str">
        <f t="shared" si="1751"/>
        <v/>
      </c>
    </row>
    <row r="286" spans="2:88">
      <c r="B286" s="39"/>
      <c r="C286" s="3"/>
      <c r="D286" s="3" t="str">
        <f t="shared" si="1736"/>
        <v/>
      </c>
      <c r="E286" s="40"/>
      <c r="F286" s="40"/>
      <c r="G286" s="40">
        <f t="shared" si="1752"/>
        <v>0</v>
      </c>
      <c r="H286" s="3">
        <v>80</v>
      </c>
      <c r="I286" s="3" t="str">
        <f t="shared" si="1737"/>
        <v/>
      </c>
      <c r="J286" s="33"/>
      <c r="K286" s="3"/>
      <c r="L286" s="41"/>
      <c r="M286" s="41"/>
      <c r="N286" s="41"/>
      <c r="O286" s="41"/>
      <c r="P286" s="41"/>
      <c r="Q286" s="41"/>
      <c r="R286" s="41"/>
      <c r="S286" s="41"/>
      <c r="T286" s="3" t="s">
        <v>645</v>
      </c>
      <c r="U286" s="3" t="str">
        <f t="shared" si="1738"/>
        <v/>
      </c>
      <c r="V286" s="41">
        <v>1</v>
      </c>
      <c r="W286" s="41">
        <f t="shared" si="1753"/>
        <v>0</v>
      </c>
      <c r="X286" s="3">
        <v>0</v>
      </c>
      <c r="Y286" s="3" t="str">
        <f t="shared" si="1739"/>
        <v/>
      </c>
      <c r="Z286" s="3"/>
      <c r="AA286" s="39" t="str">
        <f t="shared" si="1754"/>
        <v/>
      </c>
      <c r="AC286" s="46"/>
      <c r="AD286" s="7"/>
      <c r="AE286" s="3" t="str">
        <f t="shared" si="1740"/>
        <v/>
      </c>
      <c r="AF286" s="47">
        <f t="shared" si="1795"/>
        <v>0</v>
      </c>
      <c r="AG286" s="46"/>
      <c r="AH286" s="7"/>
      <c r="AI286" s="3" t="str">
        <f t="shared" si="1741"/>
        <v/>
      </c>
      <c r="AJ286" s="47">
        <f t="shared" si="1796"/>
        <v>0</v>
      </c>
      <c r="AK286" s="53">
        <f t="shared" si="1797"/>
        <v>0</v>
      </c>
      <c r="AL286" s="53">
        <f t="shared" si="1798"/>
        <v>0</v>
      </c>
      <c r="AN286" s="56">
        <f t="shared" si="1742"/>
        <v>0</v>
      </c>
      <c r="AP286" t="str">
        <f t="shared" si="1755"/>
        <v/>
      </c>
      <c r="AQ286" t="str">
        <f t="shared" si="1756"/>
        <v/>
      </c>
      <c r="AR286" t="str">
        <f t="shared" si="1757"/>
        <v/>
      </c>
      <c r="AS286" t="str">
        <f t="shared" si="1758"/>
        <v/>
      </c>
      <c r="AT286" t="str">
        <f t="shared" si="1759"/>
        <v/>
      </c>
      <c r="AU286" t="str">
        <f t="shared" si="1760"/>
        <v/>
      </c>
      <c r="AV286" t="str">
        <f t="shared" si="1761"/>
        <v/>
      </c>
      <c r="AW286" t="str">
        <f t="shared" si="1762"/>
        <v xml:space="preserve">                              </v>
      </c>
      <c r="AX286" s="24">
        <f t="shared" si="1763"/>
        <v>0</v>
      </c>
      <c r="AY286" s="65" t="str">
        <f t="shared" si="1764"/>
        <v>000000000000000</v>
      </c>
      <c r="AZ286" s="24">
        <f t="shared" si="1765"/>
        <v>0</v>
      </c>
      <c r="BA286" s="65" t="str">
        <f t="shared" si="1764"/>
        <v>000000000000000</v>
      </c>
      <c r="BB286" s="24">
        <f t="shared" si="1766"/>
        <v>0</v>
      </c>
      <c r="BC286" s="65" t="str">
        <f t="shared" ref="BC286" si="1895">IF(BB286&lt;0,SUBSTITUTE(TEXT(BB286,"000000000000,00"),",",""),SUBSTITUTE(TEXT(BB286,"0000000000000,00"),",",""))</f>
        <v>000000000000000</v>
      </c>
      <c r="BD286" s="24">
        <f t="shared" si="1768"/>
        <v>0</v>
      </c>
      <c r="BE286" s="65" t="str">
        <f t="shared" ref="BE286" si="1896">IF(BD286&lt;0,SUBSTITUTE(TEXT(BD286,"000000000000,00"),",",""),SUBSTITUTE(TEXT(BD286,"0000000000000,00"),",",""))</f>
        <v>000000000000000</v>
      </c>
      <c r="BF286" s="24">
        <f t="shared" si="1770"/>
        <v>0</v>
      </c>
      <c r="BG286" s="65" t="str">
        <f t="shared" ref="BG286" si="1897">IF(BF286&lt;0,SUBSTITUTE(TEXT(BF286,"000000000000,00"),",",""),SUBSTITUTE(TEXT(BF286,"0000000000000,00"),",",""))</f>
        <v>000000000000000</v>
      </c>
      <c r="BH286" s="24">
        <f t="shared" si="1772"/>
        <v>0</v>
      </c>
      <c r="BI286" s="65" t="str">
        <f t="shared" ref="BI286" si="1898">IF(BH286&lt;0,SUBSTITUTE(TEXT(BH286,"000000000000,00"),",",""),SUBSTITUTE(TEXT(BH286,"0000000000000,00"),",",""))</f>
        <v>000000000000000</v>
      </c>
      <c r="BJ286" s="24">
        <f t="shared" si="1774"/>
        <v>0</v>
      </c>
      <c r="BK286" s="65" t="str">
        <f t="shared" ref="BK286" si="1899">IF(BJ286&lt;0,SUBSTITUTE(TEXT(BJ286,"000000000000,00"),",",""),SUBSTITUTE(TEXT(BJ286,"0000000000000,00"),",",""))</f>
        <v>000000000000000</v>
      </c>
      <c r="BL286" s="24">
        <f t="shared" si="1776"/>
        <v>0</v>
      </c>
      <c r="BM286" s="65" t="str">
        <f t="shared" ref="BM286" si="1900">IF(BL286&lt;0,SUBSTITUTE(TEXT(BL286,"000000000000,00"),",",""),SUBSTITUTE(TEXT(BL286,"0000000000000,00"),",",""))</f>
        <v>000000000000000</v>
      </c>
      <c r="BN286" t="str">
        <f t="shared" si="1778"/>
        <v>PES</v>
      </c>
      <c r="BO286" t="str">
        <f t="shared" si="1779"/>
        <v>0001000000</v>
      </c>
      <c r="BP286">
        <f t="shared" si="1780"/>
        <v>0</v>
      </c>
      <c r="BQ286">
        <f t="shared" si="1781"/>
        <v>0</v>
      </c>
      <c r="BR286" s="24">
        <f t="shared" si="1782"/>
        <v>0</v>
      </c>
      <c r="BS286" s="65" t="str">
        <f t="shared" si="1783"/>
        <v>000000000000000</v>
      </c>
      <c r="BT286" t="str">
        <f t="shared" si="1784"/>
        <v>00000000</v>
      </c>
      <c r="BU286" s="24">
        <f t="shared" si="1785"/>
        <v>0</v>
      </c>
      <c r="BV286" s="65" t="str">
        <f t="shared" si="1786"/>
        <v/>
      </c>
      <c r="BW286" s="69" t="str">
        <f t="shared" si="1787"/>
        <v/>
      </c>
      <c r="BX286" s="24">
        <f t="shared" si="1788"/>
        <v>0</v>
      </c>
      <c r="BY286" s="65" t="str">
        <f t="shared" si="1789"/>
        <v/>
      </c>
      <c r="BZ286" s="24">
        <f t="shared" si="1790"/>
        <v>0</v>
      </c>
      <c r="CA286" s="65" t="str">
        <f t="shared" si="1791"/>
        <v/>
      </c>
      <c r="CB286" s="69" t="str">
        <f t="shared" si="1792"/>
        <v/>
      </c>
      <c r="CC286" s="24">
        <f t="shared" si="1793"/>
        <v>0</v>
      </c>
      <c r="CD286" s="65" t="str">
        <f t="shared" si="1794"/>
        <v/>
      </c>
      <c r="CE286" s="73" t="str">
        <f>IF(CF286="","",MAX(CE$10:$CE285)+1)</f>
        <v/>
      </c>
      <c r="CF286" t="str">
        <f t="shared" si="1749"/>
        <v/>
      </c>
      <c r="CG286" s="22" t="str">
        <f>IF(CH286="","",MAX($CG$10:CG285)+1)</f>
        <v/>
      </c>
      <c r="CH286" s="22" t="str">
        <f t="shared" si="1750"/>
        <v/>
      </c>
      <c r="CI286" s="22" t="str">
        <f>IF(CJ286="","",MAX($CI$10:CI285)+1)</f>
        <v/>
      </c>
      <c r="CJ286" s="22" t="str">
        <f t="shared" si="1751"/>
        <v/>
      </c>
    </row>
    <row r="287" spans="2:88">
      <c r="B287" s="39"/>
      <c r="C287" s="3"/>
      <c r="D287" s="3" t="str">
        <f t="shared" si="1736"/>
        <v/>
      </c>
      <c r="E287" s="40"/>
      <c r="F287" s="40"/>
      <c r="G287" s="40">
        <f t="shared" si="1752"/>
        <v>0</v>
      </c>
      <c r="H287" s="3">
        <v>80</v>
      </c>
      <c r="I287" s="3" t="str">
        <f t="shared" si="1737"/>
        <v/>
      </c>
      <c r="J287" s="33"/>
      <c r="K287" s="3"/>
      <c r="L287" s="41"/>
      <c r="M287" s="41"/>
      <c r="N287" s="41"/>
      <c r="O287" s="41"/>
      <c r="P287" s="41"/>
      <c r="Q287" s="41"/>
      <c r="R287" s="41"/>
      <c r="S287" s="41"/>
      <c r="T287" s="3" t="s">
        <v>645</v>
      </c>
      <c r="U287" s="3" t="str">
        <f t="shared" si="1738"/>
        <v/>
      </c>
      <c r="V287" s="41">
        <v>1</v>
      </c>
      <c r="W287" s="41">
        <f t="shared" si="1753"/>
        <v>0</v>
      </c>
      <c r="X287" s="3">
        <v>0</v>
      </c>
      <c r="Y287" s="3" t="str">
        <f t="shared" si="1739"/>
        <v/>
      </c>
      <c r="Z287" s="3"/>
      <c r="AA287" s="39" t="str">
        <f t="shared" si="1754"/>
        <v/>
      </c>
      <c r="AC287" s="46"/>
      <c r="AD287" s="7"/>
      <c r="AE287" s="3" t="str">
        <f t="shared" si="1740"/>
        <v/>
      </c>
      <c r="AF287" s="47">
        <f t="shared" si="1795"/>
        <v>0</v>
      </c>
      <c r="AG287" s="46"/>
      <c r="AH287" s="7"/>
      <c r="AI287" s="3" t="str">
        <f t="shared" si="1741"/>
        <v/>
      </c>
      <c r="AJ287" s="47">
        <f t="shared" si="1796"/>
        <v>0</v>
      </c>
      <c r="AK287" s="53">
        <f t="shared" si="1797"/>
        <v>0</v>
      </c>
      <c r="AL287" s="53">
        <f t="shared" si="1798"/>
        <v>0</v>
      </c>
      <c r="AN287" s="56">
        <f t="shared" si="1742"/>
        <v>0</v>
      </c>
      <c r="AP287" t="str">
        <f t="shared" si="1755"/>
        <v/>
      </c>
      <c r="AQ287" t="str">
        <f t="shared" si="1756"/>
        <v/>
      </c>
      <c r="AR287" t="str">
        <f t="shared" si="1757"/>
        <v/>
      </c>
      <c r="AS287" t="str">
        <f t="shared" si="1758"/>
        <v/>
      </c>
      <c r="AT287" t="str">
        <f t="shared" si="1759"/>
        <v/>
      </c>
      <c r="AU287" t="str">
        <f t="shared" si="1760"/>
        <v/>
      </c>
      <c r="AV287" t="str">
        <f t="shared" si="1761"/>
        <v/>
      </c>
      <c r="AW287" t="str">
        <f t="shared" si="1762"/>
        <v xml:space="preserve">                              </v>
      </c>
      <c r="AX287" s="24">
        <f t="shared" si="1763"/>
        <v>0</v>
      </c>
      <c r="AY287" s="65" t="str">
        <f t="shared" si="1764"/>
        <v>000000000000000</v>
      </c>
      <c r="AZ287" s="24">
        <f t="shared" si="1765"/>
        <v>0</v>
      </c>
      <c r="BA287" s="65" t="str">
        <f t="shared" si="1764"/>
        <v>000000000000000</v>
      </c>
      <c r="BB287" s="24">
        <f t="shared" si="1766"/>
        <v>0</v>
      </c>
      <c r="BC287" s="65" t="str">
        <f t="shared" ref="BC287" si="1901">IF(BB287&lt;0,SUBSTITUTE(TEXT(BB287,"000000000000,00"),",",""),SUBSTITUTE(TEXT(BB287,"0000000000000,00"),",",""))</f>
        <v>000000000000000</v>
      </c>
      <c r="BD287" s="24">
        <f t="shared" si="1768"/>
        <v>0</v>
      </c>
      <c r="BE287" s="65" t="str">
        <f t="shared" ref="BE287" si="1902">IF(BD287&lt;0,SUBSTITUTE(TEXT(BD287,"000000000000,00"),",",""),SUBSTITUTE(TEXT(BD287,"0000000000000,00"),",",""))</f>
        <v>000000000000000</v>
      </c>
      <c r="BF287" s="24">
        <f t="shared" si="1770"/>
        <v>0</v>
      </c>
      <c r="BG287" s="65" t="str">
        <f t="shared" ref="BG287" si="1903">IF(BF287&lt;0,SUBSTITUTE(TEXT(BF287,"000000000000,00"),",",""),SUBSTITUTE(TEXT(BF287,"0000000000000,00"),",",""))</f>
        <v>000000000000000</v>
      </c>
      <c r="BH287" s="24">
        <f t="shared" si="1772"/>
        <v>0</v>
      </c>
      <c r="BI287" s="65" t="str">
        <f t="shared" ref="BI287" si="1904">IF(BH287&lt;0,SUBSTITUTE(TEXT(BH287,"000000000000,00"),",",""),SUBSTITUTE(TEXT(BH287,"0000000000000,00"),",",""))</f>
        <v>000000000000000</v>
      </c>
      <c r="BJ287" s="24">
        <f t="shared" si="1774"/>
        <v>0</v>
      </c>
      <c r="BK287" s="65" t="str">
        <f t="shared" ref="BK287" si="1905">IF(BJ287&lt;0,SUBSTITUTE(TEXT(BJ287,"000000000000,00"),",",""),SUBSTITUTE(TEXT(BJ287,"0000000000000,00"),",",""))</f>
        <v>000000000000000</v>
      </c>
      <c r="BL287" s="24">
        <f t="shared" si="1776"/>
        <v>0</v>
      </c>
      <c r="BM287" s="65" t="str">
        <f t="shared" ref="BM287" si="1906">IF(BL287&lt;0,SUBSTITUTE(TEXT(BL287,"000000000000,00"),",",""),SUBSTITUTE(TEXT(BL287,"0000000000000,00"),",",""))</f>
        <v>000000000000000</v>
      </c>
      <c r="BN287" t="str">
        <f t="shared" si="1778"/>
        <v>PES</v>
      </c>
      <c r="BO287" t="str">
        <f t="shared" si="1779"/>
        <v>0001000000</v>
      </c>
      <c r="BP287">
        <f t="shared" si="1780"/>
        <v>0</v>
      </c>
      <c r="BQ287">
        <f t="shared" si="1781"/>
        <v>0</v>
      </c>
      <c r="BR287" s="24">
        <f t="shared" si="1782"/>
        <v>0</v>
      </c>
      <c r="BS287" s="65" t="str">
        <f t="shared" si="1783"/>
        <v>000000000000000</v>
      </c>
      <c r="BT287" t="str">
        <f t="shared" si="1784"/>
        <v>00000000</v>
      </c>
      <c r="BU287" s="24">
        <f t="shared" si="1785"/>
        <v>0</v>
      </c>
      <c r="BV287" s="65" t="str">
        <f t="shared" si="1786"/>
        <v/>
      </c>
      <c r="BW287" s="69" t="str">
        <f t="shared" si="1787"/>
        <v/>
      </c>
      <c r="BX287" s="24">
        <f t="shared" si="1788"/>
        <v>0</v>
      </c>
      <c r="BY287" s="65" t="str">
        <f t="shared" si="1789"/>
        <v/>
      </c>
      <c r="BZ287" s="24">
        <f t="shared" si="1790"/>
        <v>0</v>
      </c>
      <c r="CA287" s="65" t="str">
        <f t="shared" si="1791"/>
        <v/>
      </c>
      <c r="CB287" s="69" t="str">
        <f t="shared" si="1792"/>
        <v/>
      </c>
      <c r="CC287" s="24">
        <f t="shared" si="1793"/>
        <v>0</v>
      </c>
      <c r="CD287" s="65" t="str">
        <f t="shared" si="1794"/>
        <v/>
      </c>
      <c r="CE287" s="73" t="str">
        <f>IF(CF287="","",MAX(CE$10:$CE286)+1)</f>
        <v/>
      </c>
      <c r="CF287" t="str">
        <f t="shared" si="1749"/>
        <v/>
      </c>
      <c r="CG287" s="22" t="str">
        <f>IF(CH287="","",MAX($CG$10:CG286)+1)</f>
        <v/>
      </c>
      <c r="CH287" s="22" t="str">
        <f t="shared" si="1750"/>
        <v/>
      </c>
      <c r="CI287" s="22" t="str">
        <f>IF(CJ287="","",MAX($CI$10:CI286)+1)</f>
        <v/>
      </c>
      <c r="CJ287" s="22" t="str">
        <f t="shared" si="1751"/>
        <v/>
      </c>
    </row>
    <row r="288" spans="2:88">
      <c r="B288" s="39"/>
      <c r="C288" s="3"/>
      <c r="D288" s="3" t="str">
        <f t="shared" si="1736"/>
        <v/>
      </c>
      <c r="E288" s="40"/>
      <c r="F288" s="40"/>
      <c r="G288" s="40">
        <f t="shared" si="1752"/>
        <v>0</v>
      </c>
      <c r="H288" s="3">
        <v>80</v>
      </c>
      <c r="I288" s="3" t="str">
        <f t="shared" si="1737"/>
        <v/>
      </c>
      <c r="J288" s="33"/>
      <c r="K288" s="3"/>
      <c r="L288" s="41"/>
      <c r="M288" s="41"/>
      <c r="N288" s="41"/>
      <c r="O288" s="41"/>
      <c r="P288" s="41"/>
      <c r="Q288" s="41"/>
      <c r="R288" s="41"/>
      <c r="S288" s="41"/>
      <c r="T288" s="3" t="s">
        <v>645</v>
      </c>
      <c r="U288" s="3" t="str">
        <f t="shared" si="1738"/>
        <v/>
      </c>
      <c r="V288" s="41">
        <v>1</v>
      </c>
      <c r="W288" s="41">
        <f t="shared" si="1753"/>
        <v>0</v>
      </c>
      <c r="X288" s="3">
        <v>0</v>
      </c>
      <c r="Y288" s="3" t="str">
        <f t="shared" si="1739"/>
        <v/>
      </c>
      <c r="Z288" s="3"/>
      <c r="AA288" s="39" t="str">
        <f t="shared" si="1754"/>
        <v/>
      </c>
      <c r="AC288" s="46"/>
      <c r="AD288" s="7"/>
      <c r="AE288" s="3" t="str">
        <f t="shared" si="1740"/>
        <v/>
      </c>
      <c r="AF288" s="47">
        <f t="shared" si="1795"/>
        <v>0</v>
      </c>
      <c r="AG288" s="46"/>
      <c r="AH288" s="7"/>
      <c r="AI288" s="3" t="str">
        <f t="shared" si="1741"/>
        <v/>
      </c>
      <c r="AJ288" s="47">
        <f t="shared" si="1796"/>
        <v>0</v>
      </c>
      <c r="AK288" s="53">
        <f t="shared" si="1797"/>
        <v>0</v>
      </c>
      <c r="AL288" s="53">
        <f t="shared" si="1798"/>
        <v>0</v>
      </c>
      <c r="AN288" s="56">
        <f t="shared" si="1742"/>
        <v>0</v>
      </c>
      <c r="AP288" t="str">
        <f t="shared" si="1755"/>
        <v/>
      </c>
      <c r="AQ288" t="str">
        <f t="shared" si="1756"/>
        <v/>
      </c>
      <c r="AR288" t="str">
        <f t="shared" si="1757"/>
        <v/>
      </c>
      <c r="AS288" t="str">
        <f t="shared" si="1758"/>
        <v/>
      </c>
      <c r="AT288" t="str">
        <f t="shared" si="1759"/>
        <v/>
      </c>
      <c r="AU288" t="str">
        <f t="shared" si="1760"/>
        <v/>
      </c>
      <c r="AV288" t="str">
        <f t="shared" si="1761"/>
        <v/>
      </c>
      <c r="AW288" t="str">
        <f t="shared" si="1762"/>
        <v xml:space="preserve">                              </v>
      </c>
      <c r="AX288" s="24">
        <f t="shared" si="1763"/>
        <v>0</v>
      </c>
      <c r="AY288" s="65" t="str">
        <f t="shared" si="1764"/>
        <v>000000000000000</v>
      </c>
      <c r="AZ288" s="24">
        <f t="shared" si="1765"/>
        <v>0</v>
      </c>
      <c r="BA288" s="65" t="str">
        <f t="shared" si="1764"/>
        <v>000000000000000</v>
      </c>
      <c r="BB288" s="24">
        <f t="shared" si="1766"/>
        <v>0</v>
      </c>
      <c r="BC288" s="65" t="str">
        <f t="shared" ref="BC288" si="1907">IF(BB288&lt;0,SUBSTITUTE(TEXT(BB288,"000000000000,00"),",",""),SUBSTITUTE(TEXT(BB288,"0000000000000,00"),",",""))</f>
        <v>000000000000000</v>
      </c>
      <c r="BD288" s="24">
        <f t="shared" si="1768"/>
        <v>0</v>
      </c>
      <c r="BE288" s="65" t="str">
        <f t="shared" ref="BE288" si="1908">IF(BD288&lt;0,SUBSTITUTE(TEXT(BD288,"000000000000,00"),",",""),SUBSTITUTE(TEXT(BD288,"0000000000000,00"),",",""))</f>
        <v>000000000000000</v>
      </c>
      <c r="BF288" s="24">
        <f t="shared" si="1770"/>
        <v>0</v>
      </c>
      <c r="BG288" s="65" t="str">
        <f t="shared" ref="BG288" si="1909">IF(BF288&lt;0,SUBSTITUTE(TEXT(BF288,"000000000000,00"),",",""),SUBSTITUTE(TEXT(BF288,"0000000000000,00"),",",""))</f>
        <v>000000000000000</v>
      </c>
      <c r="BH288" s="24">
        <f t="shared" si="1772"/>
        <v>0</v>
      </c>
      <c r="BI288" s="65" t="str">
        <f t="shared" ref="BI288" si="1910">IF(BH288&lt;0,SUBSTITUTE(TEXT(BH288,"000000000000,00"),",",""),SUBSTITUTE(TEXT(BH288,"0000000000000,00"),",",""))</f>
        <v>000000000000000</v>
      </c>
      <c r="BJ288" s="24">
        <f t="shared" si="1774"/>
        <v>0</v>
      </c>
      <c r="BK288" s="65" t="str">
        <f t="shared" ref="BK288" si="1911">IF(BJ288&lt;0,SUBSTITUTE(TEXT(BJ288,"000000000000,00"),",",""),SUBSTITUTE(TEXT(BJ288,"0000000000000,00"),",",""))</f>
        <v>000000000000000</v>
      </c>
      <c r="BL288" s="24">
        <f t="shared" si="1776"/>
        <v>0</v>
      </c>
      <c r="BM288" s="65" t="str">
        <f t="shared" ref="BM288" si="1912">IF(BL288&lt;0,SUBSTITUTE(TEXT(BL288,"000000000000,00"),",",""),SUBSTITUTE(TEXT(BL288,"0000000000000,00"),",",""))</f>
        <v>000000000000000</v>
      </c>
      <c r="BN288" t="str">
        <f t="shared" si="1778"/>
        <v>PES</v>
      </c>
      <c r="BO288" t="str">
        <f t="shared" si="1779"/>
        <v>0001000000</v>
      </c>
      <c r="BP288">
        <f t="shared" si="1780"/>
        <v>0</v>
      </c>
      <c r="BQ288">
        <f t="shared" si="1781"/>
        <v>0</v>
      </c>
      <c r="BR288" s="24">
        <f t="shared" si="1782"/>
        <v>0</v>
      </c>
      <c r="BS288" s="65" t="str">
        <f t="shared" si="1783"/>
        <v>000000000000000</v>
      </c>
      <c r="BT288" t="str">
        <f t="shared" si="1784"/>
        <v>00000000</v>
      </c>
      <c r="BU288" s="24">
        <f t="shared" si="1785"/>
        <v>0</v>
      </c>
      <c r="BV288" s="65" t="str">
        <f t="shared" si="1786"/>
        <v/>
      </c>
      <c r="BW288" s="69" t="str">
        <f t="shared" si="1787"/>
        <v/>
      </c>
      <c r="BX288" s="24">
        <f t="shared" si="1788"/>
        <v>0</v>
      </c>
      <c r="BY288" s="65" t="str">
        <f t="shared" si="1789"/>
        <v/>
      </c>
      <c r="BZ288" s="24">
        <f t="shared" si="1790"/>
        <v>0</v>
      </c>
      <c r="CA288" s="65" t="str">
        <f t="shared" si="1791"/>
        <v/>
      </c>
      <c r="CB288" s="69" t="str">
        <f t="shared" si="1792"/>
        <v/>
      </c>
      <c r="CC288" s="24">
        <f t="shared" si="1793"/>
        <v>0</v>
      </c>
      <c r="CD288" s="65" t="str">
        <f t="shared" si="1794"/>
        <v/>
      </c>
      <c r="CE288" s="73" t="str">
        <f>IF(CF288="","",MAX(CE$10:$CE287)+1)</f>
        <v/>
      </c>
      <c r="CF288" t="str">
        <f t="shared" si="1749"/>
        <v/>
      </c>
      <c r="CG288" s="22" t="str">
        <f>IF(CH288="","",MAX($CG$10:CG287)+1)</f>
        <v/>
      </c>
      <c r="CH288" s="22" t="str">
        <f t="shared" si="1750"/>
        <v/>
      </c>
      <c r="CI288" s="22" t="str">
        <f>IF(CJ288="","",MAX($CI$10:CI287)+1)</f>
        <v/>
      </c>
      <c r="CJ288" s="22" t="str">
        <f t="shared" si="1751"/>
        <v/>
      </c>
    </row>
    <row r="289" spans="2:88">
      <c r="B289" s="39"/>
      <c r="C289" s="3"/>
      <c r="D289" s="3" t="str">
        <f t="shared" si="1736"/>
        <v/>
      </c>
      <c r="E289" s="40"/>
      <c r="F289" s="40"/>
      <c r="G289" s="40">
        <f t="shared" si="1752"/>
        <v>0</v>
      </c>
      <c r="H289" s="3">
        <v>80</v>
      </c>
      <c r="I289" s="3" t="str">
        <f t="shared" si="1737"/>
        <v/>
      </c>
      <c r="J289" s="33"/>
      <c r="K289" s="3"/>
      <c r="L289" s="41"/>
      <c r="M289" s="41"/>
      <c r="N289" s="41"/>
      <c r="O289" s="41"/>
      <c r="P289" s="41"/>
      <c r="Q289" s="41"/>
      <c r="R289" s="41"/>
      <c r="S289" s="41"/>
      <c r="T289" s="3" t="s">
        <v>645</v>
      </c>
      <c r="U289" s="3" t="str">
        <f t="shared" si="1738"/>
        <v/>
      </c>
      <c r="V289" s="41">
        <v>1</v>
      </c>
      <c r="W289" s="41">
        <f t="shared" si="1753"/>
        <v>0</v>
      </c>
      <c r="X289" s="3">
        <v>0</v>
      </c>
      <c r="Y289" s="3" t="str">
        <f t="shared" si="1739"/>
        <v/>
      </c>
      <c r="Z289" s="3"/>
      <c r="AA289" s="39" t="str">
        <f t="shared" si="1754"/>
        <v/>
      </c>
      <c r="AC289" s="46"/>
      <c r="AD289" s="7"/>
      <c r="AE289" s="3" t="str">
        <f t="shared" si="1740"/>
        <v/>
      </c>
      <c r="AF289" s="47">
        <f t="shared" si="1795"/>
        <v>0</v>
      </c>
      <c r="AG289" s="46"/>
      <c r="AH289" s="7"/>
      <c r="AI289" s="3" t="str">
        <f t="shared" si="1741"/>
        <v/>
      </c>
      <c r="AJ289" s="47">
        <f t="shared" si="1796"/>
        <v>0</v>
      </c>
      <c r="AK289" s="53">
        <f t="shared" si="1797"/>
        <v>0</v>
      </c>
      <c r="AL289" s="53">
        <f t="shared" si="1798"/>
        <v>0</v>
      </c>
      <c r="AN289" s="56">
        <f t="shared" si="1742"/>
        <v>0</v>
      </c>
      <c r="AP289" t="str">
        <f t="shared" si="1755"/>
        <v/>
      </c>
      <c r="AQ289" t="str">
        <f t="shared" si="1756"/>
        <v/>
      </c>
      <c r="AR289" t="str">
        <f t="shared" si="1757"/>
        <v/>
      </c>
      <c r="AS289" t="str">
        <f t="shared" si="1758"/>
        <v/>
      </c>
      <c r="AT289" t="str">
        <f t="shared" si="1759"/>
        <v/>
      </c>
      <c r="AU289" t="str">
        <f t="shared" si="1760"/>
        <v/>
      </c>
      <c r="AV289" t="str">
        <f t="shared" si="1761"/>
        <v/>
      </c>
      <c r="AW289" t="str">
        <f t="shared" si="1762"/>
        <v xml:space="preserve">                              </v>
      </c>
      <c r="AX289" s="24">
        <f t="shared" si="1763"/>
        <v>0</v>
      </c>
      <c r="AY289" s="65" t="str">
        <f t="shared" si="1764"/>
        <v>000000000000000</v>
      </c>
      <c r="AZ289" s="24">
        <f t="shared" si="1765"/>
        <v>0</v>
      </c>
      <c r="BA289" s="65" t="str">
        <f t="shared" si="1764"/>
        <v>000000000000000</v>
      </c>
      <c r="BB289" s="24">
        <f t="shared" si="1766"/>
        <v>0</v>
      </c>
      <c r="BC289" s="65" t="str">
        <f t="shared" ref="BC289" si="1913">IF(BB289&lt;0,SUBSTITUTE(TEXT(BB289,"000000000000,00"),",",""),SUBSTITUTE(TEXT(BB289,"0000000000000,00"),",",""))</f>
        <v>000000000000000</v>
      </c>
      <c r="BD289" s="24">
        <f t="shared" si="1768"/>
        <v>0</v>
      </c>
      <c r="BE289" s="65" t="str">
        <f t="shared" ref="BE289" si="1914">IF(BD289&lt;0,SUBSTITUTE(TEXT(BD289,"000000000000,00"),",",""),SUBSTITUTE(TEXT(BD289,"0000000000000,00"),",",""))</f>
        <v>000000000000000</v>
      </c>
      <c r="BF289" s="24">
        <f t="shared" si="1770"/>
        <v>0</v>
      </c>
      <c r="BG289" s="65" t="str">
        <f t="shared" ref="BG289" si="1915">IF(BF289&lt;0,SUBSTITUTE(TEXT(BF289,"000000000000,00"),",",""),SUBSTITUTE(TEXT(BF289,"0000000000000,00"),",",""))</f>
        <v>000000000000000</v>
      </c>
      <c r="BH289" s="24">
        <f t="shared" si="1772"/>
        <v>0</v>
      </c>
      <c r="BI289" s="65" t="str">
        <f t="shared" ref="BI289" si="1916">IF(BH289&lt;0,SUBSTITUTE(TEXT(BH289,"000000000000,00"),",",""),SUBSTITUTE(TEXT(BH289,"0000000000000,00"),",",""))</f>
        <v>000000000000000</v>
      </c>
      <c r="BJ289" s="24">
        <f t="shared" si="1774"/>
        <v>0</v>
      </c>
      <c r="BK289" s="65" t="str">
        <f t="shared" ref="BK289" si="1917">IF(BJ289&lt;0,SUBSTITUTE(TEXT(BJ289,"000000000000,00"),",",""),SUBSTITUTE(TEXT(BJ289,"0000000000000,00"),",",""))</f>
        <v>000000000000000</v>
      </c>
      <c r="BL289" s="24">
        <f t="shared" si="1776"/>
        <v>0</v>
      </c>
      <c r="BM289" s="65" t="str">
        <f t="shared" ref="BM289" si="1918">IF(BL289&lt;0,SUBSTITUTE(TEXT(BL289,"000000000000,00"),",",""),SUBSTITUTE(TEXT(BL289,"0000000000000,00"),",",""))</f>
        <v>000000000000000</v>
      </c>
      <c r="BN289" t="str">
        <f t="shared" si="1778"/>
        <v>PES</v>
      </c>
      <c r="BO289" t="str">
        <f t="shared" si="1779"/>
        <v>0001000000</v>
      </c>
      <c r="BP289">
        <f t="shared" si="1780"/>
        <v>0</v>
      </c>
      <c r="BQ289">
        <f t="shared" si="1781"/>
        <v>0</v>
      </c>
      <c r="BR289" s="24">
        <f t="shared" si="1782"/>
        <v>0</v>
      </c>
      <c r="BS289" s="65" t="str">
        <f t="shared" si="1783"/>
        <v>000000000000000</v>
      </c>
      <c r="BT289" t="str">
        <f t="shared" si="1784"/>
        <v>00000000</v>
      </c>
      <c r="BU289" s="24">
        <f t="shared" si="1785"/>
        <v>0</v>
      </c>
      <c r="BV289" s="65" t="str">
        <f t="shared" si="1786"/>
        <v/>
      </c>
      <c r="BW289" s="69" t="str">
        <f t="shared" si="1787"/>
        <v/>
      </c>
      <c r="BX289" s="24">
        <f t="shared" si="1788"/>
        <v>0</v>
      </c>
      <c r="BY289" s="65" t="str">
        <f t="shared" si="1789"/>
        <v/>
      </c>
      <c r="BZ289" s="24">
        <f t="shared" si="1790"/>
        <v>0</v>
      </c>
      <c r="CA289" s="65" t="str">
        <f t="shared" si="1791"/>
        <v/>
      </c>
      <c r="CB289" s="69" t="str">
        <f t="shared" si="1792"/>
        <v/>
      </c>
      <c r="CC289" s="24">
        <f t="shared" si="1793"/>
        <v>0</v>
      </c>
      <c r="CD289" s="65" t="str">
        <f t="shared" si="1794"/>
        <v/>
      </c>
      <c r="CE289" s="73" t="str">
        <f>IF(CF289="","",MAX(CE$10:$CE288)+1)</f>
        <v/>
      </c>
      <c r="CF289" t="str">
        <f t="shared" si="1749"/>
        <v/>
      </c>
      <c r="CG289" s="22" t="str">
        <f>IF(CH289="","",MAX($CG$10:CG288)+1)</f>
        <v/>
      </c>
      <c r="CH289" s="22" t="str">
        <f t="shared" si="1750"/>
        <v/>
      </c>
      <c r="CI289" s="22" t="str">
        <f>IF(CJ289="","",MAX($CI$10:CI288)+1)</f>
        <v/>
      </c>
      <c r="CJ289" s="22" t="str">
        <f t="shared" si="1751"/>
        <v/>
      </c>
    </row>
    <row r="290" spans="2:88">
      <c r="B290" s="39"/>
      <c r="C290" s="3"/>
      <c r="D290" s="3" t="str">
        <f t="shared" si="1736"/>
        <v/>
      </c>
      <c r="E290" s="40"/>
      <c r="F290" s="40"/>
      <c r="G290" s="40">
        <f t="shared" si="1752"/>
        <v>0</v>
      </c>
      <c r="H290" s="3">
        <v>80</v>
      </c>
      <c r="I290" s="3" t="str">
        <f t="shared" si="1737"/>
        <v/>
      </c>
      <c r="J290" s="33"/>
      <c r="K290" s="3"/>
      <c r="L290" s="41"/>
      <c r="M290" s="41"/>
      <c r="N290" s="41"/>
      <c r="O290" s="41"/>
      <c r="P290" s="41"/>
      <c r="Q290" s="41"/>
      <c r="R290" s="41"/>
      <c r="S290" s="41"/>
      <c r="T290" s="3" t="s">
        <v>645</v>
      </c>
      <c r="U290" s="3" t="str">
        <f t="shared" si="1738"/>
        <v/>
      </c>
      <c r="V290" s="41">
        <v>1</v>
      </c>
      <c r="W290" s="41">
        <f t="shared" si="1753"/>
        <v>0</v>
      </c>
      <c r="X290" s="3">
        <v>0</v>
      </c>
      <c r="Y290" s="3" t="str">
        <f t="shared" si="1739"/>
        <v/>
      </c>
      <c r="Z290" s="3"/>
      <c r="AA290" s="39" t="str">
        <f t="shared" si="1754"/>
        <v/>
      </c>
      <c r="AC290" s="46"/>
      <c r="AD290" s="7"/>
      <c r="AE290" s="3" t="str">
        <f t="shared" si="1740"/>
        <v/>
      </c>
      <c r="AF290" s="47">
        <f t="shared" si="1795"/>
        <v>0</v>
      </c>
      <c r="AG290" s="46"/>
      <c r="AH290" s="7"/>
      <c r="AI290" s="3" t="str">
        <f t="shared" si="1741"/>
        <v/>
      </c>
      <c r="AJ290" s="47">
        <f t="shared" si="1796"/>
        <v>0</v>
      </c>
      <c r="AK290" s="53">
        <f t="shared" si="1797"/>
        <v>0</v>
      </c>
      <c r="AL290" s="53">
        <f t="shared" si="1798"/>
        <v>0</v>
      </c>
      <c r="AN290" s="56">
        <f t="shared" si="1742"/>
        <v>0</v>
      </c>
      <c r="AP290" t="str">
        <f t="shared" si="1755"/>
        <v/>
      </c>
      <c r="AQ290" t="str">
        <f t="shared" si="1756"/>
        <v/>
      </c>
      <c r="AR290" t="str">
        <f t="shared" si="1757"/>
        <v/>
      </c>
      <c r="AS290" t="str">
        <f t="shared" si="1758"/>
        <v/>
      </c>
      <c r="AT290" t="str">
        <f t="shared" si="1759"/>
        <v/>
      </c>
      <c r="AU290" t="str">
        <f t="shared" si="1760"/>
        <v/>
      </c>
      <c r="AV290" t="str">
        <f t="shared" si="1761"/>
        <v/>
      </c>
      <c r="AW290" t="str">
        <f t="shared" si="1762"/>
        <v xml:space="preserve">                              </v>
      </c>
      <c r="AX290" s="24">
        <f t="shared" si="1763"/>
        <v>0</v>
      </c>
      <c r="AY290" s="65" t="str">
        <f t="shared" si="1764"/>
        <v>000000000000000</v>
      </c>
      <c r="AZ290" s="24">
        <f t="shared" si="1765"/>
        <v>0</v>
      </c>
      <c r="BA290" s="65" t="str">
        <f t="shared" si="1764"/>
        <v>000000000000000</v>
      </c>
      <c r="BB290" s="24">
        <f t="shared" si="1766"/>
        <v>0</v>
      </c>
      <c r="BC290" s="65" t="str">
        <f t="shared" ref="BC290" si="1919">IF(BB290&lt;0,SUBSTITUTE(TEXT(BB290,"000000000000,00"),",",""),SUBSTITUTE(TEXT(BB290,"0000000000000,00"),",",""))</f>
        <v>000000000000000</v>
      </c>
      <c r="BD290" s="24">
        <f t="shared" si="1768"/>
        <v>0</v>
      </c>
      <c r="BE290" s="65" t="str">
        <f t="shared" ref="BE290" si="1920">IF(BD290&lt;0,SUBSTITUTE(TEXT(BD290,"000000000000,00"),",",""),SUBSTITUTE(TEXT(BD290,"0000000000000,00"),",",""))</f>
        <v>000000000000000</v>
      </c>
      <c r="BF290" s="24">
        <f t="shared" si="1770"/>
        <v>0</v>
      </c>
      <c r="BG290" s="65" t="str">
        <f t="shared" ref="BG290" si="1921">IF(BF290&lt;0,SUBSTITUTE(TEXT(BF290,"000000000000,00"),",",""),SUBSTITUTE(TEXT(BF290,"0000000000000,00"),",",""))</f>
        <v>000000000000000</v>
      </c>
      <c r="BH290" s="24">
        <f t="shared" si="1772"/>
        <v>0</v>
      </c>
      <c r="BI290" s="65" t="str">
        <f t="shared" ref="BI290" si="1922">IF(BH290&lt;0,SUBSTITUTE(TEXT(BH290,"000000000000,00"),",",""),SUBSTITUTE(TEXT(BH290,"0000000000000,00"),",",""))</f>
        <v>000000000000000</v>
      </c>
      <c r="BJ290" s="24">
        <f t="shared" si="1774"/>
        <v>0</v>
      </c>
      <c r="BK290" s="65" t="str">
        <f t="shared" ref="BK290" si="1923">IF(BJ290&lt;0,SUBSTITUTE(TEXT(BJ290,"000000000000,00"),",",""),SUBSTITUTE(TEXT(BJ290,"0000000000000,00"),",",""))</f>
        <v>000000000000000</v>
      </c>
      <c r="BL290" s="24">
        <f t="shared" si="1776"/>
        <v>0</v>
      </c>
      <c r="BM290" s="65" t="str">
        <f t="shared" ref="BM290" si="1924">IF(BL290&lt;0,SUBSTITUTE(TEXT(BL290,"000000000000,00"),",",""),SUBSTITUTE(TEXT(BL290,"0000000000000,00"),",",""))</f>
        <v>000000000000000</v>
      </c>
      <c r="BN290" t="str">
        <f t="shared" si="1778"/>
        <v>PES</v>
      </c>
      <c r="BO290" t="str">
        <f t="shared" si="1779"/>
        <v>0001000000</v>
      </c>
      <c r="BP290">
        <f t="shared" si="1780"/>
        <v>0</v>
      </c>
      <c r="BQ290">
        <f t="shared" si="1781"/>
        <v>0</v>
      </c>
      <c r="BR290" s="24">
        <f t="shared" si="1782"/>
        <v>0</v>
      </c>
      <c r="BS290" s="65" t="str">
        <f t="shared" si="1783"/>
        <v>000000000000000</v>
      </c>
      <c r="BT290" t="str">
        <f t="shared" si="1784"/>
        <v>00000000</v>
      </c>
      <c r="BU290" s="24">
        <f t="shared" si="1785"/>
        <v>0</v>
      </c>
      <c r="BV290" s="65" t="str">
        <f t="shared" si="1786"/>
        <v/>
      </c>
      <c r="BW290" s="69" t="str">
        <f t="shared" si="1787"/>
        <v/>
      </c>
      <c r="BX290" s="24">
        <f t="shared" si="1788"/>
        <v>0</v>
      </c>
      <c r="BY290" s="65" t="str">
        <f t="shared" si="1789"/>
        <v/>
      </c>
      <c r="BZ290" s="24">
        <f t="shared" si="1790"/>
        <v>0</v>
      </c>
      <c r="CA290" s="65" t="str">
        <f t="shared" si="1791"/>
        <v/>
      </c>
      <c r="CB290" s="69" t="str">
        <f t="shared" si="1792"/>
        <v/>
      </c>
      <c r="CC290" s="24">
        <f t="shared" si="1793"/>
        <v>0</v>
      </c>
      <c r="CD290" s="65" t="str">
        <f t="shared" si="1794"/>
        <v/>
      </c>
      <c r="CE290" s="73" t="str">
        <f>IF(CF290="","",MAX(CE$10:$CE289)+1)</f>
        <v/>
      </c>
      <c r="CF290" t="str">
        <f t="shared" si="1749"/>
        <v/>
      </c>
      <c r="CG290" s="22" t="str">
        <f>IF(CH290="","",MAX($CG$10:CG289)+1)</f>
        <v/>
      </c>
      <c r="CH290" s="22" t="str">
        <f t="shared" si="1750"/>
        <v/>
      </c>
      <c r="CI290" s="22" t="str">
        <f>IF(CJ290="","",MAX($CI$10:CI289)+1)</f>
        <v/>
      </c>
      <c r="CJ290" s="22" t="str">
        <f t="shared" si="1751"/>
        <v/>
      </c>
    </row>
    <row r="291" spans="2:88">
      <c r="B291" s="39"/>
      <c r="C291" s="3"/>
      <c r="D291" s="3" t="str">
        <f t="shared" si="1736"/>
        <v/>
      </c>
      <c r="E291" s="40"/>
      <c r="F291" s="40"/>
      <c r="G291" s="40">
        <f t="shared" si="1752"/>
        <v>0</v>
      </c>
      <c r="H291" s="3">
        <v>80</v>
      </c>
      <c r="I291" s="3" t="str">
        <f t="shared" si="1737"/>
        <v/>
      </c>
      <c r="J291" s="33"/>
      <c r="K291" s="3"/>
      <c r="L291" s="41"/>
      <c r="M291" s="41"/>
      <c r="N291" s="41"/>
      <c r="O291" s="41"/>
      <c r="P291" s="41"/>
      <c r="Q291" s="41"/>
      <c r="R291" s="41"/>
      <c r="S291" s="41"/>
      <c r="T291" s="3" t="s">
        <v>645</v>
      </c>
      <c r="U291" s="3" t="str">
        <f t="shared" si="1738"/>
        <v/>
      </c>
      <c r="V291" s="41">
        <v>1</v>
      </c>
      <c r="W291" s="41">
        <f t="shared" si="1753"/>
        <v>0</v>
      </c>
      <c r="X291" s="3">
        <v>0</v>
      </c>
      <c r="Y291" s="3" t="str">
        <f t="shared" si="1739"/>
        <v/>
      </c>
      <c r="Z291" s="3"/>
      <c r="AA291" s="39" t="str">
        <f t="shared" si="1754"/>
        <v/>
      </c>
      <c r="AC291" s="46"/>
      <c r="AD291" s="7"/>
      <c r="AE291" s="3" t="str">
        <f t="shared" si="1740"/>
        <v/>
      </c>
      <c r="AF291" s="47">
        <f t="shared" si="1795"/>
        <v>0</v>
      </c>
      <c r="AG291" s="46"/>
      <c r="AH291" s="7"/>
      <c r="AI291" s="3" t="str">
        <f t="shared" si="1741"/>
        <v/>
      </c>
      <c r="AJ291" s="47">
        <f t="shared" si="1796"/>
        <v>0</v>
      </c>
      <c r="AK291" s="53">
        <f t="shared" si="1797"/>
        <v>0</v>
      </c>
      <c r="AL291" s="53">
        <f t="shared" si="1798"/>
        <v>0</v>
      </c>
      <c r="AN291" s="56">
        <f t="shared" si="1742"/>
        <v>0</v>
      </c>
      <c r="AP291" t="str">
        <f t="shared" si="1755"/>
        <v/>
      </c>
      <c r="AQ291" t="str">
        <f t="shared" si="1756"/>
        <v/>
      </c>
      <c r="AR291" t="str">
        <f t="shared" si="1757"/>
        <v/>
      </c>
      <c r="AS291" t="str">
        <f t="shared" si="1758"/>
        <v/>
      </c>
      <c r="AT291" t="str">
        <f t="shared" si="1759"/>
        <v/>
      </c>
      <c r="AU291" t="str">
        <f t="shared" si="1760"/>
        <v/>
      </c>
      <c r="AV291" t="str">
        <f t="shared" si="1761"/>
        <v/>
      </c>
      <c r="AW291" t="str">
        <f t="shared" si="1762"/>
        <v xml:space="preserve">                              </v>
      </c>
      <c r="AX291" s="24">
        <f t="shared" si="1763"/>
        <v>0</v>
      </c>
      <c r="AY291" s="65" t="str">
        <f t="shared" si="1764"/>
        <v>000000000000000</v>
      </c>
      <c r="AZ291" s="24">
        <f t="shared" si="1765"/>
        <v>0</v>
      </c>
      <c r="BA291" s="65" t="str">
        <f t="shared" si="1764"/>
        <v>000000000000000</v>
      </c>
      <c r="BB291" s="24">
        <f t="shared" si="1766"/>
        <v>0</v>
      </c>
      <c r="BC291" s="65" t="str">
        <f t="shared" ref="BC291" si="1925">IF(BB291&lt;0,SUBSTITUTE(TEXT(BB291,"000000000000,00"),",",""),SUBSTITUTE(TEXT(BB291,"0000000000000,00"),",",""))</f>
        <v>000000000000000</v>
      </c>
      <c r="BD291" s="24">
        <f t="shared" si="1768"/>
        <v>0</v>
      </c>
      <c r="BE291" s="65" t="str">
        <f t="shared" ref="BE291" si="1926">IF(BD291&lt;0,SUBSTITUTE(TEXT(BD291,"000000000000,00"),",",""),SUBSTITUTE(TEXT(BD291,"0000000000000,00"),",",""))</f>
        <v>000000000000000</v>
      </c>
      <c r="BF291" s="24">
        <f t="shared" si="1770"/>
        <v>0</v>
      </c>
      <c r="BG291" s="65" t="str">
        <f t="shared" ref="BG291" si="1927">IF(BF291&lt;0,SUBSTITUTE(TEXT(BF291,"000000000000,00"),",",""),SUBSTITUTE(TEXT(BF291,"0000000000000,00"),",",""))</f>
        <v>000000000000000</v>
      </c>
      <c r="BH291" s="24">
        <f t="shared" si="1772"/>
        <v>0</v>
      </c>
      <c r="BI291" s="65" t="str">
        <f t="shared" ref="BI291" si="1928">IF(BH291&lt;0,SUBSTITUTE(TEXT(BH291,"000000000000,00"),",",""),SUBSTITUTE(TEXT(BH291,"0000000000000,00"),",",""))</f>
        <v>000000000000000</v>
      </c>
      <c r="BJ291" s="24">
        <f t="shared" si="1774"/>
        <v>0</v>
      </c>
      <c r="BK291" s="65" t="str">
        <f t="shared" ref="BK291" si="1929">IF(BJ291&lt;0,SUBSTITUTE(TEXT(BJ291,"000000000000,00"),",",""),SUBSTITUTE(TEXT(BJ291,"0000000000000,00"),",",""))</f>
        <v>000000000000000</v>
      </c>
      <c r="BL291" s="24">
        <f t="shared" si="1776"/>
        <v>0</v>
      </c>
      <c r="BM291" s="65" t="str">
        <f t="shared" ref="BM291" si="1930">IF(BL291&lt;0,SUBSTITUTE(TEXT(BL291,"000000000000,00"),",",""),SUBSTITUTE(TEXT(BL291,"0000000000000,00"),",",""))</f>
        <v>000000000000000</v>
      </c>
      <c r="BN291" t="str">
        <f t="shared" si="1778"/>
        <v>PES</v>
      </c>
      <c r="BO291" t="str">
        <f t="shared" si="1779"/>
        <v>0001000000</v>
      </c>
      <c r="BP291">
        <f t="shared" si="1780"/>
        <v>0</v>
      </c>
      <c r="BQ291">
        <f t="shared" si="1781"/>
        <v>0</v>
      </c>
      <c r="BR291" s="24">
        <f t="shared" si="1782"/>
        <v>0</v>
      </c>
      <c r="BS291" s="65" t="str">
        <f t="shared" si="1783"/>
        <v>000000000000000</v>
      </c>
      <c r="BT291" t="str">
        <f t="shared" si="1784"/>
        <v>00000000</v>
      </c>
      <c r="BU291" s="24">
        <f t="shared" si="1785"/>
        <v>0</v>
      </c>
      <c r="BV291" s="65" t="str">
        <f t="shared" si="1786"/>
        <v/>
      </c>
      <c r="BW291" s="69" t="str">
        <f t="shared" si="1787"/>
        <v/>
      </c>
      <c r="BX291" s="24">
        <f t="shared" si="1788"/>
        <v>0</v>
      </c>
      <c r="BY291" s="65" t="str">
        <f t="shared" si="1789"/>
        <v/>
      </c>
      <c r="BZ291" s="24">
        <f t="shared" si="1790"/>
        <v>0</v>
      </c>
      <c r="CA291" s="65" t="str">
        <f t="shared" si="1791"/>
        <v/>
      </c>
      <c r="CB291" s="69" t="str">
        <f t="shared" si="1792"/>
        <v/>
      </c>
      <c r="CC291" s="24">
        <f t="shared" si="1793"/>
        <v>0</v>
      </c>
      <c r="CD291" s="65" t="str">
        <f t="shared" si="1794"/>
        <v/>
      </c>
      <c r="CE291" s="73" t="str">
        <f>IF(CF291="","",MAX(CE$10:$CE290)+1)</f>
        <v/>
      </c>
      <c r="CF291" t="str">
        <f t="shared" si="1749"/>
        <v/>
      </c>
      <c r="CG291" s="22" t="str">
        <f>IF(CH291="","",MAX($CG$10:CG290)+1)</f>
        <v/>
      </c>
      <c r="CH291" s="22" t="str">
        <f t="shared" si="1750"/>
        <v/>
      </c>
      <c r="CI291" s="22" t="str">
        <f>IF(CJ291="","",MAX($CI$10:CI290)+1)</f>
        <v/>
      </c>
      <c r="CJ291" s="22" t="str">
        <f t="shared" si="1751"/>
        <v/>
      </c>
    </row>
    <row r="292" spans="2:88">
      <c r="B292" s="39"/>
      <c r="C292" s="3"/>
      <c r="D292" s="3" t="str">
        <f t="shared" si="1736"/>
        <v/>
      </c>
      <c r="E292" s="40"/>
      <c r="F292" s="40"/>
      <c r="G292" s="40">
        <f t="shared" si="1752"/>
        <v>0</v>
      </c>
      <c r="H292" s="3">
        <v>80</v>
      </c>
      <c r="I292" s="3" t="str">
        <f t="shared" si="1737"/>
        <v/>
      </c>
      <c r="J292" s="33"/>
      <c r="K292" s="3"/>
      <c r="L292" s="41"/>
      <c r="M292" s="41"/>
      <c r="N292" s="41"/>
      <c r="O292" s="41"/>
      <c r="P292" s="41"/>
      <c r="Q292" s="41"/>
      <c r="R292" s="41"/>
      <c r="S292" s="41"/>
      <c r="T292" s="3" t="s">
        <v>645</v>
      </c>
      <c r="U292" s="3" t="str">
        <f t="shared" si="1738"/>
        <v/>
      </c>
      <c r="V292" s="41">
        <v>1</v>
      </c>
      <c r="W292" s="41">
        <f t="shared" si="1753"/>
        <v>0</v>
      </c>
      <c r="X292" s="3">
        <v>0</v>
      </c>
      <c r="Y292" s="3" t="str">
        <f t="shared" si="1739"/>
        <v/>
      </c>
      <c r="Z292" s="3"/>
      <c r="AA292" s="39" t="str">
        <f t="shared" si="1754"/>
        <v/>
      </c>
      <c r="AC292" s="46"/>
      <c r="AD292" s="7"/>
      <c r="AE292" s="3" t="str">
        <f t="shared" si="1740"/>
        <v/>
      </c>
      <c r="AF292" s="47">
        <f t="shared" si="1795"/>
        <v>0</v>
      </c>
      <c r="AG292" s="46"/>
      <c r="AH292" s="7"/>
      <c r="AI292" s="3" t="str">
        <f t="shared" si="1741"/>
        <v/>
      </c>
      <c r="AJ292" s="47">
        <f t="shared" si="1796"/>
        <v>0</v>
      </c>
      <c r="AK292" s="53">
        <f t="shared" si="1797"/>
        <v>0</v>
      </c>
      <c r="AL292" s="53">
        <f t="shared" si="1798"/>
        <v>0</v>
      </c>
      <c r="AN292" s="56">
        <f t="shared" si="1742"/>
        <v>0</v>
      </c>
      <c r="AP292" t="str">
        <f t="shared" si="1755"/>
        <v/>
      </c>
      <c r="AQ292" t="str">
        <f t="shared" si="1756"/>
        <v/>
      </c>
      <c r="AR292" t="str">
        <f t="shared" si="1757"/>
        <v/>
      </c>
      <c r="AS292" t="str">
        <f t="shared" si="1758"/>
        <v/>
      </c>
      <c r="AT292" t="str">
        <f t="shared" si="1759"/>
        <v/>
      </c>
      <c r="AU292" t="str">
        <f t="shared" si="1760"/>
        <v/>
      </c>
      <c r="AV292" t="str">
        <f t="shared" si="1761"/>
        <v/>
      </c>
      <c r="AW292" t="str">
        <f t="shared" si="1762"/>
        <v xml:space="preserve">                              </v>
      </c>
      <c r="AX292" s="24">
        <f t="shared" si="1763"/>
        <v>0</v>
      </c>
      <c r="AY292" s="65" t="str">
        <f t="shared" si="1764"/>
        <v>000000000000000</v>
      </c>
      <c r="AZ292" s="24">
        <f t="shared" si="1765"/>
        <v>0</v>
      </c>
      <c r="BA292" s="65" t="str">
        <f t="shared" si="1764"/>
        <v>000000000000000</v>
      </c>
      <c r="BB292" s="24">
        <f t="shared" si="1766"/>
        <v>0</v>
      </c>
      <c r="BC292" s="65" t="str">
        <f t="shared" ref="BC292" si="1931">IF(BB292&lt;0,SUBSTITUTE(TEXT(BB292,"000000000000,00"),",",""),SUBSTITUTE(TEXT(BB292,"0000000000000,00"),",",""))</f>
        <v>000000000000000</v>
      </c>
      <c r="BD292" s="24">
        <f t="shared" si="1768"/>
        <v>0</v>
      </c>
      <c r="BE292" s="65" t="str">
        <f t="shared" ref="BE292" si="1932">IF(BD292&lt;0,SUBSTITUTE(TEXT(BD292,"000000000000,00"),",",""),SUBSTITUTE(TEXT(BD292,"0000000000000,00"),",",""))</f>
        <v>000000000000000</v>
      </c>
      <c r="BF292" s="24">
        <f t="shared" si="1770"/>
        <v>0</v>
      </c>
      <c r="BG292" s="65" t="str">
        <f t="shared" ref="BG292" si="1933">IF(BF292&lt;0,SUBSTITUTE(TEXT(BF292,"000000000000,00"),",",""),SUBSTITUTE(TEXT(BF292,"0000000000000,00"),",",""))</f>
        <v>000000000000000</v>
      </c>
      <c r="BH292" s="24">
        <f t="shared" si="1772"/>
        <v>0</v>
      </c>
      <c r="BI292" s="65" t="str">
        <f t="shared" ref="BI292" si="1934">IF(BH292&lt;0,SUBSTITUTE(TEXT(BH292,"000000000000,00"),",",""),SUBSTITUTE(TEXT(BH292,"0000000000000,00"),",",""))</f>
        <v>000000000000000</v>
      </c>
      <c r="BJ292" s="24">
        <f t="shared" si="1774"/>
        <v>0</v>
      </c>
      <c r="BK292" s="65" t="str">
        <f t="shared" ref="BK292" si="1935">IF(BJ292&lt;0,SUBSTITUTE(TEXT(BJ292,"000000000000,00"),",",""),SUBSTITUTE(TEXT(BJ292,"0000000000000,00"),",",""))</f>
        <v>000000000000000</v>
      </c>
      <c r="BL292" s="24">
        <f t="shared" si="1776"/>
        <v>0</v>
      </c>
      <c r="BM292" s="65" t="str">
        <f t="shared" ref="BM292" si="1936">IF(BL292&lt;0,SUBSTITUTE(TEXT(BL292,"000000000000,00"),",",""),SUBSTITUTE(TEXT(BL292,"0000000000000,00"),",",""))</f>
        <v>000000000000000</v>
      </c>
      <c r="BN292" t="str">
        <f t="shared" si="1778"/>
        <v>PES</v>
      </c>
      <c r="BO292" t="str">
        <f t="shared" si="1779"/>
        <v>0001000000</v>
      </c>
      <c r="BP292">
        <f t="shared" si="1780"/>
        <v>0</v>
      </c>
      <c r="BQ292">
        <f t="shared" si="1781"/>
        <v>0</v>
      </c>
      <c r="BR292" s="24">
        <f t="shared" si="1782"/>
        <v>0</v>
      </c>
      <c r="BS292" s="65" t="str">
        <f t="shared" si="1783"/>
        <v>000000000000000</v>
      </c>
      <c r="BT292" t="str">
        <f t="shared" si="1784"/>
        <v>00000000</v>
      </c>
      <c r="BU292" s="24">
        <f t="shared" si="1785"/>
        <v>0</v>
      </c>
      <c r="BV292" s="65" t="str">
        <f t="shared" si="1786"/>
        <v/>
      </c>
      <c r="BW292" s="69" t="str">
        <f t="shared" si="1787"/>
        <v/>
      </c>
      <c r="BX292" s="24">
        <f t="shared" si="1788"/>
        <v>0</v>
      </c>
      <c r="BY292" s="65" t="str">
        <f t="shared" si="1789"/>
        <v/>
      </c>
      <c r="BZ292" s="24">
        <f t="shared" si="1790"/>
        <v>0</v>
      </c>
      <c r="CA292" s="65" t="str">
        <f t="shared" si="1791"/>
        <v/>
      </c>
      <c r="CB292" s="69" t="str">
        <f t="shared" si="1792"/>
        <v/>
      </c>
      <c r="CC292" s="24">
        <f t="shared" si="1793"/>
        <v>0</v>
      </c>
      <c r="CD292" s="65" t="str">
        <f t="shared" si="1794"/>
        <v/>
      </c>
      <c r="CE292" s="73" t="str">
        <f>IF(CF292="","",MAX(CE$10:$CE291)+1)</f>
        <v/>
      </c>
      <c r="CF292" t="str">
        <f t="shared" si="1749"/>
        <v/>
      </c>
      <c r="CG292" s="22" t="str">
        <f>IF(CH292="","",MAX($CG$10:CG291)+1)</f>
        <v/>
      </c>
      <c r="CH292" s="22" t="str">
        <f t="shared" si="1750"/>
        <v/>
      </c>
      <c r="CI292" s="22" t="str">
        <f>IF(CJ292="","",MAX($CI$10:CI291)+1)</f>
        <v/>
      </c>
      <c r="CJ292" s="22" t="str">
        <f t="shared" si="1751"/>
        <v/>
      </c>
    </row>
    <row r="293" spans="2:88">
      <c r="B293" s="39"/>
      <c r="C293" s="3"/>
      <c r="D293" s="3" t="str">
        <f t="shared" si="1736"/>
        <v/>
      </c>
      <c r="E293" s="40"/>
      <c r="F293" s="40"/>
      <c r="G293" s="40">
        <f t="shared" si="1752"/>
        <v>0</v>
      </c>
      <c r="H293" s="3">
        <v>80</v>
      </c>
      <c r="I293" s="3" t="str">
        <f t="shared" si="1737"/>
        <v/>
      </c>
      <c r="J293" s="33"/>
      <c r="K293" s="3"/>
      <c r="L293" s="41"/>
      <c r="M293" s="41"/>
      <c r="N293" s="41"/>
      <c r="O293" s="41"/>
      <c r="P293" s="41"/>
      <c r="Q293" s="41"/>
      <c r="R293" s="41"/>
      <c r="S293" s="41"/>
      <c r="T293" s="3" t="s">
        <v>645</v>
      </c>
      <c r="U293" s="3" t="str">
        <f t="shared" si="1738"/>
        <v/>
      </c>
      <c r="V293" s="41">
        <v>1</v>
      </c>
      <c r="W293" s="41">
        <f t="shared" si="1753"/>
        <v>0</v>
      </c>
      <c r="X293" s="3">
        <v>0</v>
      </c>
      <c r="Y293" s="3" t="str">
        <f t="shared" si="1739"/>
        <v/>
      </c>
      <c r="Z293" s="3"/>
      <c r="AA293" s="39" t="str">
        <f t="shared" si="1754"/>
        <v/>
      </c>
      <c r="AC293" s="46"/>
      <c r="AD293" s="7"/>
      <c r="AE293" s="3" t="str">
        <f t="shared" si="1740"/>
        <v/>
      </c>
      <c r="AF293" s="47">
        <f t="shared" si="1795"/>
        <v>0</v>
      </c>
      <c r="AG293" s="46"/>
      <c r="AH293" s="7"/>
      <c r="AI293" s="3" t="str">
        <f t="shared" si="1741"/>
        <v/>
      </c>
      <c r="AJ293" s="47">
        <f t="shared" si="1796"/>
        <v>0</v>
      </c>
      <c r="AK293" s="53">
        <f t="shared" si="1797"/>
        <v>0</v>
      </c>
      <c r="AL293" s="53">
        <f t="shared" si="1798"/>
        <v>0</v>
      </c>
      <c r="AN293" s="56">
        <f t="shared" si="1742"/>
        <v>0</v>
      </c>
      <c r="AP293" t="str">
        <f t="shared" si="1755"/>
        <v/>
      </c>
      <c r="AQ293" t="str">
        <f t="shared" si="1756"/>
        <v/>
      </c>
      <c r="AR293" t="str">
        <f t="shared" si="1757"/>
        <v/>
      </c>
      <c r="AS293" t="str">
        <f t="shared" si="1758"/>
        <v/>
      </c>
      <c r="AT293" t="str">
        <f t="shared" si="1759"/>
        <v/>
      </c>
      <c r="AU293" t="str">
        <f t="shared" si="1760"/>
        <v/>
      </c>
      <c r="AV293" t="str">
        <f t="shared" si="1761"/>
        <v/>
      </c>
      <c r="AW293" t="str">
        <f t="shared" si="1762"/>
        <v xml:space="preserve">                              </v>
      </c>
      <c r="AX293" s="24">
        <f t="shared" si="1763"/>
        <v>0</v>
      </c>
      <c r="AY293" s="65" t="str">
        <f t="shared" si="1764"/>
        <v>000000000000000</v>
      </c>
      <c r="AZ293" s="24">
        <f t="shared" si="1765"/>
        <v>0</v>
      </c>
      <c r="BA293" s="65" t="str">
        <f t="shared" si="1764"/>
        <v>000000000000000</v>
      </c>
      <c r="BB293" s="24">
        <f t="shared" si="1766"/>
        <v>0</v>
      </c>
      <c r="BC293" s="65" t="str">
        <f t="shared" ref="BC293" si="1937">IF(BB293&lt;0,SUBSTITUTE(TEXT(BB293,"000000000000,00"),",",""),SUBSTITUTE(TEXT(BB293,"0000000000000,00"),",",""))</f>
        <v>000000000000000</v>
      </c>
      <c r="BD293" s="24">
        <f t="shared" si="1768"/>
        <v>0</v>
      </c>
      <c r="BE293" s="65" t="str">
        <f t="shared" ref="BE293" si="1938">IF(BD293&lt;0,SUBSTITUTE(TEXT(BD293,"000000000000,00"),",",""),SUBSTITUTE(TEXT(BD293,"0000000000000,00"),",",""))</f>
        <v>000000000000000</v>
      </c>
      <c r="BF293" s="24">
        <f t="shared" si="1770"/>
        <v>0</v>
      </c>
      <c r="BG293" s="65" t="str">
        <f t="shared" ref="BG293" si="1939">IF(BF293&lt;0,SUBSTITUTE(TEXT(BF293,"000000000000,00"),",",""),SUBSTITUTE(TEXT(BF293,"0000000000000,00"),",",""))</f>
        <v>000000000000000</v>
      </c>
      <c r="BH293" s="24">
        <f t="shared" si="1772"/>
        <v>0</v>
      </c>
      <c r="BI293" s="65" t="str">
        <f t="shared" ref="BI293" si="1940">IF(BH293&lt;0,SUBSTITUTE(TEXT(BH293,"000000000000,00"),",",""),SUBSTITUTE(TEXT(BH293,"0000000000000,00"),",",""))</f>
        <v>000000000000000</v>
      </c>
      <c r="BJ293" s="24">
        <f t="shared" si="1774"/>
        <v>0</v>
      </c>
      <c r="BK293" s="65" t="str">
        <f t="shared" ref="BK293" si="1941">IF(BJ293&lt;0,SUBSTITUTE(TEXT(BJ293,"000000000000,00"),",",""),SUBSTITUTE(TEXT(BJ293,"0000000000000,00"),",",""))</f>
        <v>000000000000000</v>
      </c>
      <c r="BL293" s="24">
        <f t="shared" si="1776"/>
        <v>0</v>
      </c>
      <c r="BM293" s="65" t="str">
        <f t="shared" ref="BM293" si="1942">IF(BL293&lt;0,SUBSTITUTE(TEXT(BL293,"000000000000,00"),",",""),SUBSTITUTE(TEXT(BL293,"0000000000000,00"),",",""))</f>
        <v>000000000000000</v>
      </c>
      <c r="BN293" t="str">
        <f t="shared" si="1778"/>
        <v>PES</v>
      </c>
      <c r="BO293" t="str">
        <f t="shared" si="1779"/>
        <v>0001000000</v>
      </c>
      <c r="BP293">
        <f t="shared" si="1780"/>
        <v>0</v>
      </c>
      <c r="BQ293">
        <f t="shared" si="1781"/>
        <v>0</v>
      </c>
      <c r="BR293" s="24">
        <f t="shared" si="1782"/>
        <v>0</v>
      </c>
      <c r="BS293" s="65" t="str">
        <f t="shared" si="1783"/>
        <v>000000000000000</v>
      </c>
      <c r="BT293" t="str">
        <f t="shared" si="1784"/>
        <v>00000000</v>
      </c>
      <c r="BU293" s="24">
        <f t="shared" si="1785"/>
        <v>0</v>
      </c>
      <c r="BV293" s="65" t="str">
        <f t="shared" si="1786"/>
        <v/>
      </c>
      <c r="BW293" s="69" t="str">
        <f t="shared" si="1787"/>
        <v/>
      </c>
      <c r="BX293" s="24">
        <f t="shared" si="1788"/>
        <v>0</v>
      </c>
      <c r="BY293" s="65" t="str">
        <f t="shared" si="1789"/>
        <v/>
      </c>
      <c r="BZ293" s="24">
        <f t="shared" si="1790"/>
        <v>0</v>
      </c>
      <c r="CA293" s="65" t="str">
        <f t="shared" si="1791"/>
        <v/>
      </c>
      <c r="CB293" s="69" t="str">
        <f t="shared" si="1792"/>
        <v/>
      </c>
      <c r="CC293" s="24">
        <f t="shared" si="1793"/>
        <v>0</v>
      </c>
      <c r="CD293" s="65" t="str">
        <f t="shared" si="1794"/>
        <v/>
      </c>
      <c r="CE293" s="73" t="str">
        <f>IF(CF293="","",MAX(CE$10:$CE292)+1)</f>
        <v/>
      </c>
      <c r="CF293" t="str">
        <f t="shared" si="1749"/>
        <v/>
      </c>
      <c r="CG293" s="22" t="str">
        <f>IF(CH293="","",MAX($CG$10:CG292)+1)</f>
        <v/>
      </c>
      <c r="CH293" s="22" t="str">
        <f t="shared" si="1750"/>
        <v/>
      </c>
      <c r="CI293" s="22" t="str">
        <f>IF(CJ293="","",MAX($CI$10:CI292)+1)</f>
        <v/>
      </c>
      <c r="CJ293" s="22" t="str">
        <f t="shared" si="1751"/>
        <v/>
      </c>
    </row>
    <row r="294" spans="2:88">
      <c r="B294" s="39"/>
      <c r="C294" s="3"/>
      <c r="D294" s="3" t="str">
        <f t="shared" si="1736"/>
        <v/>
      </c>
      <c r="E294" s="40"/>
      <c r="F294" s="40"/>
      <c r="G294" s="40">
        <f t="shared" si="1752"/>
        <v>0</v>
      </c>
      <c r="H294" s="3">
        <v>80</v>
      </c>
      <c r="I294" s="3" t="str">
        <f t="shared" si="1737"/>
        <v/>
      </c>
      <c r="J294" s="33"/>
      <c r="K294" s="3"/>
      <c r="L294" s="41"/>
      <c r="M294" s="41"/>
      <c r="N294" s="41"/>
      <c r="O294" s="41"/>
      <c r="P294" s="41"/>
      <c r="Q294" s="41"/>
      <c r="R294" s="41"/>
      <c r="S294" s="41"/>
      <c r="T294" s="3" t="s">
        <v>645</v>
      </c>
      <c r="U294" s="3" t="str">
        <f t="shared" si="1738"/>
        <v/>
      </c>
      <c r="V294" s="41">
        <v>1</v>
      </c>
      <c r="W294" s="41">
        <f t="shared" si="1753"/>
        <v>0</v>
      </c>
      <c r="X294" s="3">
        <v>0</v>
      </c>
      <c r="Y294" s="3" t="str">
        <f t="shared" si="1739"/>
        <v/>
      </c>
      <c r="Z294" s="3"/>
      <c r="AA294" s="39" t="str">
        <f t="shared" si="1754"/>
        <v/>
      </c>
      <c r="AC294" s="46"/>
      <c r="AD294" s="7"/>
      <c r="AE294" s="3" t="str">
        <f t="shared" si="1740"/>
        <v/>
      </c>
      <c r="AF294" s="47">
        <f t="shared" si="1795"/>
        <v>0</v>
      </c>
      <c r="AG294" s="46"/>
      <c r="AH294" s="7"/>
      <c r="AI294" s="3" t="str">
        <f t="shared" si="1741"/>
        <v/>
      </c>
      <c r="AJ294" s="47">
        <f t="shared" si="1796"/>
        <v>0</v>
      </c>
      <c r="AK294" s="53">
        <f t="shared" si="1797"/>
        <v>0</v>
      </c>
      <c r="AL294" s="53">
        <f t="shared" si="1798"/>
        <v>0</v>
      </c>
      <c r="AN294" s="56">
        <f t="shared" si="1742"/>
        <v>0</v>
      </c>
      <c r="AP294" t="str">
        <f t="shared" si="1755"/>
        <v/>
      </c>
      <c r="AQ294" t="str">
        <f t="shared" si="1756"/>
        <v/>
      </c>
      <c r="AR294" t="str">
        <f t="shared" si="1757"/>
        <v/>
      </c>
      <c r="AS294" t="str">
        <f t="shared" si="1758"/>
        <v/>
      </c>
      <c r="AT294" t="str">
        <f t="shared" si="1759"/>
        <v/>
      </c>
      <c r="AU294" t="str">
        <f t="shared" si="1760"/>
        <v/>
      </c>
      <c r="AV294" t="str">
        <f t="shared" si="1761"/>
        <v/>
      </c>
      <c r="AW294" t="str">
        <f t="shared" si="1762"/>
        <v xml:space="preserve">                              </v>
      </c>
      <c r="AX294" s="24">
        <f t="shared" si="1763"/>
        <v>0</v>
      </c>
      <c r="AY294" s="65" t="str">
        <f t="shared" si="1764"/>
        <v>000000000000000</v>
      </c>
      <c r="AZ294" s="24">
        <f t="shared" si="1765"/>
        <v>0</v>
      </c>
      <c r="BA294" s="65" t="str">
        <f t="shared" si="1764"/>
        <v>000000000000000</v>
      </c>
      <c r="BB294" s="24">
        <f t="shared" si="1766"/>
        <v>0</v>
      </c>
      <c r="BC294" s="65" t="str">
        <f t="shared" ref="BC294" si="1943">IF(BB294&lt;0,SUBSTITUTE(TEXT(BB294,"000000000000,00"),",",""),SUBSTITUTE(TEXT(BB294,"0000000000000,00"),",",""))</f>
        <v>000000000000000</v>
      </c>
      <c r="BD294" s="24">
        <f t="shared" si="1768"/>
        <v>0</v>
      </c>
      <c r="BE294" s="65" t="str">
        <f t="shared" ref="BE294" si="1944">IF(BD294&lt;0,SUBSTITUTE(TEXT(BD294,"000000000000,00"),",",""),SUBSTITUTE(TEXT(BD294,"0000000000000,00"),",",""))</f>
        <v>000000000000000</v>
      </c>
      <c r="BF294" s="24">
        <f t="shared" si="1770"/>
        <v>0</v>
      </c>
      <c r="BG294" s="65" t="str">
        <f t="shared" ref="BG294" si="1945">IF(BF294&lt;0,SUBSTITUTE(TEXT(BF294,"000000000000,00"),",",""),SUBSTITUTE(TEXT(BF294,"0000000000000,00"),",",""))</f>
        <v>000000000000000</v>
      </c>
      <c r="BH294" s="24">
        <f t="shared" si="1772"/>
        <v>0</v>
      </c>
      <c r="BI294" s="65" t="str">
        <f t="shared" ref="BI294" si="1946">IF(BH294&lt;0,SUBSTITUTE(TEXT(BH294,"000000000000,00"),",",""),SUBSTITUTE(TEXT(BH294,"0000000000000,00"),",",""))</f>
        <v>000000000000000</v>
      </c>
      <c r="BJ294" s="24">
        <f t="shared" si="1774"/>
        <v>0</v>
      </c>
      <c r="BK294" s="65" t="str">
        <f t="shared" ref="BK294" si="1947">IF(BJ294&lt;0,SUBSTITUTE(TEXT(BJ294,"000000000000,00"),",",""),SUBSTITUTE(TEXT(BJ294,"0000000000000,00"),",",""))</f>
        <v>000000000000000</v>
      </c>
      <c r="BL294" s="24">
        <f t="shared" si="1776"/>
        <v>0</v>
      </c>
      <c r="BM294" s="65" t="str">
        <f t="shared" ref="BM294" si="1948">IF(BL294&lt;0,SUBSTITUTE(TEXT(BL294,"000000000000,00"),",",""),SUBSTITUTE(TEXT(BL294,"0000000000000,00"),",",""))</f>
        <v>000000000000000</v>
      </c>
      <c r="BN294" t="str">
        <f t="shared" si="1778"/>
        <v>PES</v>
      </c>
      <c r="BO294" t="str">
        <f t="shared" si="1779"/>
        <v>0001000000</v>
      </c>
      <c r="BP294">
        <f t="shared" si="1780"/>
        <v>0</v>
      </c>
      <c r="BQ294">
        <f t="shared" si="1781"/>
        <v>0</v>
      </c>
      <c r="BR294" s="24">
        <f t="shared" si="1782"/>
        <v>0</v>
      </c>
      <c r="BS294" s="65" t="str">
        <f t="shared" si="1783"/>
        <v>000000000000000</v>
      </c>
      <c r="BT294" t="str">
        <f t="shared" si="1784"/>
        <v>00000000</v>
      </c>
      <c r="BU294" s="24">
        <f t="shared" si="1785"/>
        <v>0</v>
      </c>
      <c r="BV294" s="65" t="str">
        <f t="shared" si="1786"/>
        <v/>
      </c>
      <c r="BW294" s="69" t="str">
        <f t="shared" si="1787"/>
        <v/>
      </c>
      <c r="BX294" s="24">
        <f t="shared" si="1788"/>
        <v>0</v>
      </c>
      <c r="BY294" s="65" t="str">
        <f t="shared" si="1789"/>
        <v/>
      </c>
      <c r="BZ294" s="24">
        <f t="shared" si="1790"/>
        <v>0</v>
      </c>
      <c r="CA294" s="65" t="str">
        <f t="shared" si="1791"/>
        <v/>
      </c>
      <c r="CB294" s="69" t="str">
        <f t="shared" si="1792"/>
        <v/>
      </c>
      <c r="CC294" s="24">
        <f t="shared" si="1793"/>
        <v>0</v>
      </c>
      <c r="CD294" s="65" t="str">
        <f t="shared" si="1794"/>
        <v/>
      </c>
      <c r="CE294" s="73" t="str">
        <f>IF(CF294="","",MAX(CE$10:$CE293)+1)</f>
        <v/>
      </c>
      <c r="CF294" t="str">
        <f t="shared" si="1749"/>
        <v/>
      </c>
      <c r="CG294" s="22" t="str">
        <f>IF(CH294="","",MAX($CG$10:CG293)+1)</f>
        <v/>
      </c>
      <c r="CH294" s="22" t="str">
        <f t="shared" si="1750"/>
        <v/>
      </c>
      <c r="CI294" s="22" t="str">
        <f>IF(CJ294="","",MAX($CI$10:CI293)+1)</f>
        <v/>
      </c>
      <c r="CJ294" s="22" t="str">
        <f t="shared" si="1751"/>
        <v/>
      </c>
    </row>
    <row r="295" spans="2:88">
      <c r="B295" s="39"/>
      <c r="C295" s="3"/>
      <c r="D295" s="3" t="str">
        <f t="shared" si="1736"/>
        <v/>
      </c>
      <c r="E295" s="40"/>
      <c r="F295" s="40"/>
      <c r="G295" s="40">
        <f t="shared" si="1752"/>
        <v>0</v>
      </c>
      <c r="H295" s="3">
        <v>80</v>
      </c>
      <c r="I295" s="3" t="str">
        <f t="shared" si="1737"/>
        <v/>
      </c>
      <c r="J295" s="33"/>
      <c r="K295" s="3"/>
      <c r="L295" s="41"/>
      <c r="M295" s="41"/>
      <c r="N295" s="41"/>
      <c r="O295" s="41"/>
      <c r="P295" s="41"/>
      <c r="Q295" s="41"/>
      <c r="R295" s="41"/>
      <c r="S295" s="41"/>
      <c r="T295" s="3" t="s">
        <v>645</v>
      </c>
      <c r="U295" s="3" t="str">
        <f t="shared" si="1738"/>
        <v/>
      </c>
      <c r="V295" s="41">
        <v>1</v>
      </c>
      <c r="W295" s="41">
        <f t="shared" si="1753"/>
        <v>0</v>
      </c>
      <c r="X295" s="3">
        <v>0</v>
      </c>
      <c r="Y295" s="3" t="str">
        <f t="shared" si="1739"/>
        <v/>
      </c>
      <c r="Z295" s="3"/>
      <c r="AA295" s="39" t="str">
        <f t="shared" si="1754"/>
        <v/>
      </c>
      <c r="AC295" s="46"/>
      <c r="AD295" s="7"/>
      <c r="AE295" s="3" t="str">
        <f t="shared" si="1740"/>
        <v/>
      </c>
      <c r="AF295" s="47">
        <f t="shared" si="1795"/>
        <v>0</v>
      </c>
      <c r="AG295" s="46"/>
      <c r="AH295" s="7"/>
      <c r="AI295" s="3" t="str">
        <f t="shared" si="1741"/>
        <v/>
      </c>
      <c r="AJ295" s="47">
        <f t="shared" si="1796"/>
        <v>0</v>
      </c>
      <c r="AK295" s="53">
        <f t="shared" si="1797"/>
        <v>0</v>
      </c>
      <c r="AL295" s="53">
        <f t="shared" si="1798"/>
        <v>0</v>
      </c>
      <c r="AN295" s="56">
        <f t="shared" si="1742"/>
        <v>0</v>
      </c>
      <c r="AP295" t="str">
        <f t="shared" si="1755"/>
        <v/>
      </c>
      <c r="AQ295" t="str">
        <f t="shared" si="1756"/>
        <v/>
      </c>
      <c r="AR295" t="str">
        <f t="shared" si="1757"/>
        <v/>
      </c>
      <c r="AS295" t="str">
        <f t="shared" si="1758"/>
        <v/>
      </c>
      <c r="AT295" t="str">
        <f t="shared" si="1759"/>
        <v/>
      </c>
      <c r="AU295" t="str">
        <f t="shared" si="1760"/>
        <v/>
      </c>
      <c r="AV295" t="str">
        <f t="shared" si="1761"/>
        <v/>
      </c>
      <c r="AW295" t="str">
        <f t="shared" si="1762"/>
        <v xml:space="preserve">                              </v>
      </c>
      <c r="AX295" s="24">
        <f t="shared" si="1763"/>
        <v>0</v>
      </c>
      <c r="AY295" s="65" t="str">
        <f t="shared" si="1764"/>
        <v>000000000000000</v>
      </c>
      <c r="AZ295" s="24">
        <f t="shared" si="1765"/>
        <v>0</v>
      </c>
      <c r="BA295" s="65" t="str">
        <f t="shared" si="1764"/>
        <v>000000000000000</v>
      </c>
      <c r="BB295" s="24">
        <f t="shared" si="1766"/>
        <v>0</v>
      </c>
      <c r="BC295" s="65" t="str">
        <f t="shared" ref="BC295" si="1949">IF(BB295&lt;0,SUBSTITUTE(TEXT(BB295,"000000000000,00"),",",""),SUBSTITUTE(TEXT(BB295,"0000000000000,00"),",",""))</f>
        <v>000000000000000</v>
      </c>
      <c r="BD295" s="24">
        <f t="shared" si="1768"/>
        <v>0</v>
      </c>
      <c r="BE295" s="65" t="str">
        <f t="shared" ref="BE295" si="1950">IF(BD295&lt;0,SUBSTITUTE(TEXT(BD295,"000000000000,00"),",",""),SUBSTITUTE(TEXT(BD295,"0000000000000,00"),",",""))</f>
        <v>000000000000000</v>
      </c>
      <c r="BF295" s="24">
        <f t="shared" si="1770"/>
        <v>0</v>
      </c>
      <c r="BG295" s="65" t="str">
        <f t="shared" ref="BG295" si="1951">IF(BF295&lt;0,SUBSTITUTE(TEXT(BF295,"000000000000,00"),",",""),SUBSTITUTE(TEXT(BF295,"0000000000000,00"),",",""))</f>
        <v>000000000000000</v>
      </c>
      <c r="BH295" s="24">
        <f t="shared" si="1772"/>
        <v>0</v>
      </c>
      <c r="BI295" s="65" t="str">
        <f t="shared" ref="BI295" si="1952">IF(BH295&lt;0,SUBSTITUTE(TEXT(BH295,"000000000000,00"),",",""),SUBSTITUTE(TEXT(BH295,"0000000000000,00"),",",""))</f>
        <v>000000000000000</v>
      </c>
      <c r="BJ295" s="24">
        <f t="shared" si="1774"/>
        <v>0</v>
      </c>
      <c r="BK295" s="65" t="str">
        <f t="shared" ref="BK295" si="1953">IF(BJ295&lt;0,SUBSTITUTE(TEXT(BJ295,"000000000000,00"),",",""),SUBSTITUTE(TEXT(BJ295,"0000000000000,00"),",",""))</f>
        <v>000000000000000</v>
      </c>
      <c r="BL295" s="24">
        <f t="shared" si="1776"/>
        <v>0</v>
      </c>
      <c r="BM295" s="65" t="str">
        <f t="shared" ref="BM295" si="1954">IF(BL295&lt;0,SUBSTITUTE(TEXT(BL295,"000000000000,00"),",",""),SUBSTITUTE(TEXT(BL295,"0000000000000,00"),",",""))</f>
        <v>000000000000000</v>
      </c>
      <c r="BN295" t="str">
        <f t="shared" si="1778"/>
        <v>PES</v>
      </c>
      <c r="BO295" t="str">
        <f t="shared" si="1779"/>
        <v>0001000000</v>
      </c>
      <c r="BP295">
        <f t="shared" si="1780"/>
        <v>0</v>
      </c>
      <c r="BQ295">
        <f t="shared" si="1781"/>
        <v>0</v>
      </c>
      <c r="BR295" s="24">
        <f t="shared" si="1782"/>
        <v>0</v>
      </c>
      <c r="BS295" s="65" t="str">
        <f t="shared" si="1783"/>
        <v>000000000000000</v>
      </c>
      <c r="BT295" t="str">
        <f t="shared" si="1784"/>
        <v>00000000</v>
      </c>
      <c r="BU295" s="24">
        <f t="shared" si="1785"/>
        <v>0</v>
      </c>
      <c r="BV295" s="65" t="str">
        <f t="shared" si="1786"/>
        <v/>
      </c>
      <c r="BW295" s="69" t="str">
        <f t="shared" si="1787"/>
        <v/>
      </c>
      <c r="BX295" s="24">
        <f t="shared" si="1788"/>
        <v>0</v>
      </c>
      <c r="BY295" s="65" t="str">
        <f t="shared" si="1789"/>
        <v/>
      </c>
      <c r="BZ295" s="24">
        <f t="shared" si="1790"/>
        <v>0</v>
      </c>
      <c r="CA295" s="65" t="str">
        <f t="shared" si="1791"/>
        <v/>
      </c>
      <c r="CB295" s="69" t="str">
        <f t="shared" si="1792"/>
        <v/>
      </c>
      <c r="CC295" s="24">
        <f t="shared" si="1793"/>
        <v>0</v>
      </c>
      <c r="CD295" s="65" t="str">
        <f t="shared" si="1794"/>
        <v/>
      </c>
      <c r="CE295" s="73" t="str">
        <f>IF(CF295="","",MAX(CE$10:$CE294)+1)</f>
        <v/>
      </c>
      <c r="CF295" t="str">
        <f t="shared" si="1749"/>
        <v/>
      </c>
      <c r="CG295" s="22" t="str">
        <f>IF(CH295="","",MAX($CG$10:CG294)+1)</f>
        <v/>
      </c>
      <c r="CH295" s="22" t="str">
        <f t="shared" si="1750"/>
        <v/>
      </c>
      <c r="CI295" s="22" t="str">
        <f>IF(CJ295="","",MAX($CI$10:CI294)+1)</f>
        <v/>
      </c>
      <c r="CJ295" s="22" t="str">
        <f t="shared" si="1751"/>
        <v/>
      </c>
    </row>
    <row r="296" spans="2:88">
      <c r="B296" s="39"/>
      <c r="C296" s="3"/>
      <c r="D296" s="3" t="str">
        <f t="shared" si="1736"/>
        <v/>
      </c>
      <c r="E296" s="40"/>
      <c r="F296" s="40"/>
      <c r="G296" s="40">
        <f t="shared" si="1752"/>
        <v>0</v>
      </c>
      <c r="H296" s="3">
        <v>80</v>
      </c>
      <c r="I296" s="3" t="str">
        <f t="shared" si="1737"/>
        <v/>
      </c>
      <c r="J296" s="33"/>
      <c r="K296" s="3"/>
      <c r="L296" s="41"/>
      <c r="M296" s="41"/>
      <c r="N296" s="41"/>
      <c r="O296" s="41"/>
      <c r="P296" s="41"/>
      <c r="Q296" s="41"/>
      <c r="R296" s="41"/>
      <c r="S296" s="41"/>
      <c r="T296" s="3" t="s">
        <v>645</v>
      </c>
      <c r="U296" s="3" t="str">
        <f t="shared" si="1738"/>
        <v/>
      </c>
      <c r="V296" s="41">
        <v>1</v>
      </c>
      <c r="W296" s="41">
        <f t="shared" si="1753"/>
        <v>0</v>
      </c>
      <c r="X296" s="3">
        <v>0</v>
      </c>
      <c r="Y296" s="3" t="str">
        <f t="shared" si="1739"/>
        <v/>
      </c>
      <c r="Z296" s="3"/>
      <c r="AA296" s="39" t="str">
        <f t="shared" si="1754"/>
        <v/>
      </c>
      <c r="AC296" s="46"/>
      <c r="AD296" s="7"/>
      <c r="AE296" s="3" t="str">
        <f t="shared" si="1740"/>
        <v/>
      </c>
      <c r="AF296" s="47">
        <f t="shared" si="1795"/>
        <v>0</v>
      </c>
      <c r="AG296" s="46"/>
      <c r="AH296" s="7"/>
      <c r="AI296" s="3" t="str">
        <f t="shared" si="1741"/>
        <v/>
      </c>
      <c r="AJ296" s="47">
        <f t="shared" si="1796"/>
        <v>0</v>
      </c>
      <c r="AK296" s="53">
        <f t="shared" si="1797"/>
        <v>0</v>
      </c>
      <c r="AL296" s="53">
        <f t="shared" si="1798"/>
        <v>0</v>
      </c>
      <c r="AN296" s="56">
        <f t="shared" si="1742"/>
        <v>0</v>
      </c>
      <c r="AP296" t="str">
        <f t="shared" si="1755"/>
        <v/>
      </c>
      <c r="AQ296" t="str">
        <f t="shared" si="1756"/>
        <v/>
      </c>
      <c r="AR296" t="str">
        <f t="shared" si="1757"/>
        <v/>
      </c>
      <c r="AS296" t="str">
        <f t="shared" si="1758"/>
        <v/>
      </c>
      <c r="AT296" t="str">
        <f t="shared" si="1759"/>
        <v/>
      </c>
      <c r="AU296" t="str">
        <f t="shared" si="1760"/>
        <v/>
      </c>
      <c r="AV296" t="str">
        <f t="shared" si="1761"/>
        <v/>
      </c>
      <c r="AW296" t="str">
        <f t="shared" si="1762"/>
        <v xml:space="preserve">                              </v>
      </c>
      <c r="AX296" s="24">
        <f t="shared" si="1763"/>
        <v>0</v>
      </c>
      <c r="AY296" s="65" t="str">
        <f t="shared" si="1764"/>
        <v>000000000000000</v>
      </c>
      <c r="AZ296" s="24">
        <f t="shared" si="1765"/>
        <v>0</v>
      </c>
      <c r="BA296" s="65" t="str">
        <f t="shared" si="1764"/>
        <v>000000000000000</v>
      </c>
      <c r="BB296" s="24">
        <f t="shared" si="1766"/>
        <v>0</v>
      </c>
      <c r="BC296" s="65" t="str">
        <f t="shared" ref="BC296" si="1955">IF(BB296&lt;0,SUBSTITUTE(TEXT(BB296,"000000000000,00"),",",""),SUBSTITUTE(TEXT(BB296,"0000000000000,00"),",",""))</f>
        <v>000000000000000</v>
      </c>
      <c r="BD296" s="24">
        <f t="shared" si="1768"/>
        <v>0</v>
      </c>
      <c r="BE296" s="65" t="str">
        <f t="shared" ref="BE296" si="1956">IF(BD296&lt;0,SUBSTITUTE(TEXT(BD296,"000000000000,00"),",",""),SUBSTITUTE(TEXT(BD296,"0000000000000,00"),",",""))</f>
        <v>000000000000000</v>
      </c>
      <c r="BF296" s="24">
        <f t="shared" si="1770"/>
        <v>0</v>
      </c>
      <c r="BG296" s="65" t="str">
        <f t="shared" ref="BG296" si="1957">IF(BF296&lt;0,SUBSTITUTE(TEXT(BF296,"000000000000,00"),",",""),SUBSTITUTE(TEXT(BF296,"0000000000000,00"),",",""))</f>
        <v>000000000000000</v>
      </c>
      <c r="BH296" s="24">
        <f t="shared" si="1772"/>
        <v>0</v>
      </c>
      <c r="BI296" s="65" t="str">
        <f t="shared" ref="BI296" si="1958">IF(BH296&lt;0,SUBSTITUTE(TEXT(BH296,"000000000000,00"),",",""),SUBSTITUTE(TEXT(BH296,"0000000000000,00"),",",""))</f>
        <v>000000000000000</v>
      </c>
      <c r="BJ296" s="24">
        <f t="shared" si="1774"/>
        <v>0</v>
      </c>
      <c r="BK296" s="65" t="str">
        <f t="shared" ref="BK296" si="1959">IF(BJ296&lt;0,SUBSTITUTE(TEXT(BJ296,"000000000000,00"),",",""),SUBSTITUTE(TEXT(BJ296,"0000000000000,00"),",",""))</f>
        <v>000000000000000</v>
      </c>
      <c r="BL296" s="24">
        <f t="shared" si="1776"/>
        <v>0</v>
      </c>
      <c r="BM296" s="65" t="str">
        <f t="shared" ref="BM296" si="1960">IF(BL296&lt;0,SUBSTITUTE(TEXT(BL296,"000000000000,00"),",",""),SUBSTITUTE(TEXT(BL296,"0000000000000,00"),",",""))</f>
        <v>000000000000000</v>
      </c>
      <c r="BN296" t="str">
        <f t="shared" si="1778"/>
        <v>PES</v>
      </c>
      <c r="BO296" t="str">
        <f t="shared" si="1779"/>
        <v>0001000000</v>
      </c>
      <c r="BP296">
        <f t="shared" si="1780"/>
        <v>0</v>
      </c>
      <c r="BQ296">
        <f t="shared" si="1781"/>
        <v>0</v>
      </c>
      <c r="BR296" s="24">
        <f t="shared" si="1782"/>
        <v>0</v>
      </c>
      <c r="BS296" s="65" t="str">
        <f t="shared" si="1783"/>
        <v>000000000000000</v>
      </c>
      <c r="BT296" t="str">
        <f t="shared" si="1784"/>
        <v>00000000</v>
      </c>
      <c r="BU296" s="24">
        <f t="shared" si="1785"/>
        <v>0</v>
      </c>
      <c r="BV296" s="65" t="str">
        <f t="shared" si="1786"/>
        <v/>
      </c>
      <c r="BW296" s="69" t="str">
        <f t="shared" si="1787"/>
        <v/>
      </c>
      <c r="BX296" s="24">
        <f t="shared" si="1788"/>
        <v>0</v>
      </c>
      <c r="BY296" s="65" t="str">
        <f t="shared" si="1789"/>
        <v/>
      </c>
      <c r="BZ296" s="24">
        <f t="shared" si="1790"/>
        <v>0</v>
      </c>
      <c r="CA296" s="65" t="str">
        <f t="shared" si="1791"/>
        <v/>
      </c>
      <c r="CB296" s="69" t="str">
        <f t="shared" si="1792"/>
        <v/>
      </c>
      <c r="CC296" s="24">
        <f t="shared" si="1793"/>
        <v>0</v>
      </c>
      <c r="CD296" s="65" t="str">
        <f t="shared" si="1794"/>
        <v/>
      </c>
      <c r="CE296" s="73" t="str">
        <f>IF(CF296="","",MAX(CE$10:$CE295)+1)</f>
        <v/>
      </c>
      <c r="CF296" t="str">
        <f t="shared" si="1749"/>
        <v/>
      </c>
      <c r="CG296" s="22" t="str">
        <f>IF(CH296="","",MAX($CG$10:CG295)+1)</f>
        <v/>
      </c>
      <c r="CH296" s="22" t="str">
        <f t="shared" si="1750"/>
        <v/>
      </c>
      <c r="CI296" s="22" t="str">
        <f>IF(CJ296="","",MAX($CI$10:CI295)+1)</f>
        <v/>
      </c>
      <c r="CJ296" s="22" t="str">
        <f t="shared" si="1751"/>
        <v/>
      </c>
    </row>
    <row r="297" spans="2:88">
      <c r="B297" s="39"/>
      <c r="C297" s="3"/>
      <c r="D297" s="3" t="str">
        <f t="shared" si="1736"/>
        <v/>
      </c>
      <c r="E297" s="40"/>
      <c r="F297" s="40"/>
      <c r="G297" s="40">
        <f t="shared" si="1752"/>
        <v>0</v>
      </c>
      <c r="H297" s="3">
        <v>80</v>
      </c>
      <c r="I297" s="3" t="str">
        <f t="shared" si="1737"/>
        <v/>
      </c>
      <c r="J297" s="33"/>
      <c r="K297" s="3"/>
      <c r="L297" s="41"/>
      <c r="M297" s="41"/>
      <c r="N297" s="41"/>
      <c r="O297" s="41"/>
      <c r="P297" s="41"/>
      <c r="Q297" s="41"/>
      <c r="R297" s="41"/>
      <c r="S297" s="41"/>
      <c r="T297" s="3" t="s">
        <v>645</v>
      </c>
      <c r="U297" s="3" t="str">
        <f t="shared" si="1738"/>
        <v/>
      </c>
      <c r="V297" s="41">
        <v>1</v>
      </c>
      <c r="W297" s="41">
        <f t="shared" si="1753"/>
        <v>0</v>
      </c>
      <c r="X297" s="3">
        <v>0</v>
      </c>
      <c r="Y297" s="3" t="str">
        <f t="shared" si="1739"/>
        <v/>
      </c>
      <c r="Z297" s="3"/>
      <c r="AA297" s="39" t="str">
        <f t="shared" si="1754"/>
        <v/>
      </c>
      <c r="AC297" s="46"/>
      <c r="AD297" s="7"/>
      <c r="AE297" s="3" t="str">
        <f t="shared" si="1740"/>
        <v/>
      </c>
      <c r="AF297" s="47">
        <f t="shared" si="1795"/>
        <v>0</v>
      </c>
      <c r="AG297" s="46"/>
      <c r="AH297" s="7"/>
      <c r="AI297" s="3" t="str">
        <f t="shared" si="1741"/>
        <v/>
      </c>
      <c r="AJ297" s="47">
        <f t="shared" si="1796"/>
        <v>0</v>
      </c>
      <c r="AK297" s="53">
        <f t="shared" si="1797"/>
        <v>0</v>
      </c>
      <c r="AL297" s="53">
        <f t="shared" si="1798"/>
        <v>0</v>
      </c>
      <c r="AN297" s="56">
        <f t="shared" si="1742"/>
        <v>0</v>
      </c>
      <c r="AP297" t="str">
        <f t="shared" si="1755"/>
        <v/>
      </c>
      <c r="AQ297" t="str">
        <f t="shared" si="1756"/>
        <v/>
      </c>
      <c r="AR297" t="str">
        <f t="shared" si="1757"/>
        <v/>
      </c>
      <c r="AS297" t="str">
        <f t="shared" si="1758"/>
        <v/>
      </c>
      <c r="AT297" t="str">
        <f t="shared" si="1759"/>
        <v/>
      </c>
      <c r="AU297" t="str">
        <f t="shared" si="1760"/>
        <v/>
      </c>
      <c r="AV297" t="str">
        <f t="shared" si="1761"/>
        <v/>
      </c>
      <c r="AW297" t="str">
        <f t="shared" si="1762"/>
        <v xml:space="preserve">                              </v>
      </c>
      <c r="AX297" s="24">
        <f t="shared" si="1763"/>
        <v>0</v>
      </c>
      <c r="AY297" s="65" t="str">
        <f t="shared" si="1764"/>
        <v>000000000000000</v>
      </c>
      <c r="AZ297" s="24">
        <f t="shared" si="1765"/>
        <v>0</v>
      </c>
      <c r="BA297" s="65" t="str">
        <f t="shared" si="1764"/>
        <v>000000000000000</v>
      </c>
      <c r="BB297" s="24">
        <f t="shared" si="1766"/>
        <v>0</v>
      </c>
      <c r="BC297" s="65" t="str">
        <f t="shared" ref="BC297" si="1961">IF(BB297&lt;0,SUBSTITUTE(TEXT(BB297,"000000000000,00"),",",""),SUBSTITUTE(TEXT(BB297,"0000000000000,00"),",",""))</f>
        <v>000000000000000</v>
      </c>
      <c r="BD297" s="24">
        <f t="shared" si="1768"/>
        <v>0</v>
      </c>
      <c r="BE297" s="65" t="str">
        <f t="shared" ref="BE297" si="1962">IF(BD297&lt;0,SUBSTITUTE(TEXT(BD297,"000000000000,00"),",",""),SUBSTITUTE(TEXT(BD297,"0000000000000,00"),",",""))</f>
        <v>000000000000000</v>
      </c>
      <c r="BF297" s="24">
        <f t="shared" si="1770"/>
        <v>0</v>
      </c>
      <c r="BG297" s="65" t="str">
        <f t="shared" ref="BG297" si="1963">IF(BF297&lt;0,SUBSTITUTE(TEXT(BF297,"000000000000,00"),",",""),SUBSTITUTE(TEXT(BF297,"0000000000000,00"),",",""))</f>
        <v>000000000000000</v>
      </c>
      <c r="BH297" s="24">
        <f t="shared" si="1772"/>
        <v>0</v>
      </c>
      <c r="BI297" s="65" t="str">
        <f t="shared" ref="BI297" si="1964">IF(BH297&lt;0,SUBSTITUTE(TEXT(BH297,"000000000000,00"),",",""),SUBSTITUTE(TEXT(BH297,"0000000000000,00"),",",""))</f>
        <v>000000000000000</v>
      </c>
      <c r="BJ297" s="24">
        <f t="shared" si="1774"/>
        <v>0</v>
      </c>
      <c r="BK297" s="65" t="str">
        <f t="shared" ref="BK297" si="1965">IF(BJ297&lt;0,SUBSTITUTE(TEXT(BJ297,"000000000000,00"),",",""),SUBSTITUTE(TEXT(BJ297,"0000000000000,00"),",",""))</f>
        <v>000000000000000</v>
      </c>
      <c r="BL297" s="24">
        <f t="shared" si="1776"/>
        <v>0</v>
      </c>
      <c r="BM297" s="65" t="str">
        <f t="shared" ref="BM297" si="1966">IF(BL297&lt;0,SUBSTITUTE(TEXT(BL297,"000000000000,00"),",",""),SUBSTITUTE(TEXT(BL297,"0000000000000,00"),",",""))</f>
        <v>000000000000000</v>
      </c>
      <c r="BN297" t="str">
        <f t="shared" si="1778"/>
        <v>PES</v>
      </c>
      <c r="BO297" t="str">
        <f t="shared" si="1779"/>
        <v>0001000000</v>
      </c>
      <c r="BP297">
        <f t="shared" si="1780"/>
        <v>0</v>
      </c>
      <c r="BQ297">
        <f t="shared" si="1781"/>
        <v>0</v>
      </c>
      <c r="BR297" s="24">
        <f t="shared" si="1782"/>
        <v>0</v>
      </c>
      <c r="BS297" s="65" t="str">
        <f t="shared" si="1783"/>
        <v>000000000000000</v>
      </c>
      <c r="BT297" t="str">
        <f t="shared" si="1784"/>
        <v>00000000</v>
      </c>
      <c r="BU297" s="24">
        <f t="shared" si="1785"/>
        <v>0</v>
      </c>
      <c r="BV297" s="65" t="str">
        <f t="shared" si="1786"/>
        <v/>
      </c>
      <c r="BW297" s="69" t="str">
        <f t="shared" si="1787"/>
        <v/>
      </c>
      <c r="BX297" s="24">
        <f t="shared" si="1788"/>
        <v>0</v>
      </c>
      <c r="BY297" s="65" t="str">
        <f t="shared" si="1789"/>
        <v/>
      </c>
      <c r="BZ297" s="24">
        <f t="shared" si="1790"/>
        <v>0</v>
      </c>
      <c r="CA297" s="65" t="str">
        <f t="shared" si="1791"/>
        <v/>
      </c>
      <c r="CB297" s="69" t="str">
        <f t="shared" si="1792"/>
        <v/>
      </c>
      <c r="CC297" s="24">
        <f t="shared" si="1793"/>
        <v>0</v>
      </c>
      <c r="CD297" s="65" t="str">
        <f t="shared" si="1794"/>
        <v/>
      </c>
      <c r="CE297" s="73" t="str">
        <f>IF(CF297="","",MAX(CE$10:$CE296)+1)</f>
        <v/>
      </c>
      <c r="CF297" t="str">
        <f t="shared" si="1749"/>
        <v/>
      </c>
      <c r="CG297" s="22" t="str">
        <f>IF(CH297="","",MAX($CG$10:CG296)+1)</f>
        <v/>
      </c>
      <c r="CH297" s="22" t="str">
        <f t="shared" si="1750"/>
        <v/>
      </c>
      <c r="CI297" s="22" t="str">
        <f>IF(CJ297="","",MAX($CI$10:CI296)+1)</f>
        <v/>
      </c>
      <c r="CJ297" s="22" t="str">
        <f t="shared" si="1751"/>
        <v/>
      </c>
    </row>
    <row r="298" spans="2:88">
      <c r="B298" s="39"/>
      <c r="C298" s="3"/>
      <c r="D298" s="3" t="str">
        <f t="shared" si="1736"/>
        <v/>
      </c>
      <c r="E298" s="40"/>
      <c r="F298" s="40"/>
      <c r="G298" s="40">
        <f t="shared" si="1752"/>
        <v>0</v>
      </c>
      <c r="H298" s="3">
        <v>80</v>
      </c>
      <c r="I298" s="3" t="str">
        <f t="shared" si="1737"/>
        <v/>
      </c>
      <c r="J298" s="33"/>
      <c r="K298" s="3"/>
      <c r="L298" s="41"/>
      <c r="M298" s="41"/>
      <c r="N298" s="41"/>
      <c r="O298" s="41"/>
      <c r="P298" s="41"/>
      <c r="Q298" s="41"/>
      <c r="R298" s="41"/>
      <c r="S298" s="41"/>
      <c r="T298" s="3" t="s">
        <v>645</v>
      </c>
      <c r="U298" s="3" t="str">
        <f t="shared" si="1738"/>
        <v/>
      </c>
      <c r="V298" s="41">
        <v>1</v>
      </c>
      <c r="W298" s="41">
        <f t="shared" si="1753"/>
        <v>0</v>
      </c>
      <c r="X298" s="3">
        <v>0</v>
      </c>
      <c r="Y298" s="3" t="str">
        <f t="shared" si="1739"/>
        <v/>
      </c>
      <c r="Z298" s="3"/>
      <c r="AA298" s="39" t="str">
        <f t="shared" si="1754"/>
        <v/>
      </c>
      <c r="AC298" s="46"/>
      <c r="AD298" s="7"/>
      <c r="AE298" s="3" t="str">
        <f t="shared" si="1740"/>
        <v/>
      </c>
      <c r="AF298" s="47">
        <f t="shared" si="1795"/>
        <v>0</v>
      </c>
      <c r="AG298" s="46"/>
      <c r="AH298" s="7"/>
      <c r="AI298" s="3" t="str">
        <f t="shared" si="1741"/>
        <v/>
      </c>
      <c r="AJ298" s="47">
        <f t="shared" si="1796"/>
        <v>0</v>
      </c>
      <c r="AK298" s="53">
        <f t="shared" si="1797"/>
        <v>0</v>
      </c>
      <c r="AL298" s="53">
        <f t="shared" si="1798"/>
        <v>0</v>
      </c>
      <c r="AN298" s="56">
        <f t="shared" si="1742"/>
        <v>0</v>
      </c>
      <c r="AP298" t="str">
        <f t="shared" si="1755"/>
        <v/>
      </c>
      <c r="AQ298" t="str">
        <f t="shared" si="1756"/>
        <v/>
      </c>
      <c r="AR298" t="str">
        <f t="shared" si="1757"/>
        <v/>
      </c>
      <c r="AS298" t="str">
        <f t="shared" si="1758"/>
        <v/>
      </c>
      <c r="AT298" t="str">
        <f t="shared" si="1759"/>
        <v/>
      </c>
      <c r="AU298" t="str">
        <f t="shared" si="1760"/>
        <v/>
      </c>
      <c r="AV298" t="str">
        <f t="shared" si="1761"/>
        <v/>
      </c>
      <c r="AW298" t="str">
        <f t="shared" si="1762"/>
        <v xml:space="preserve">                              </v>
      </c>
      <c r="AX298" s="24">
        <f t="shared" si="1763"/>
        <v>0</v>
      </c>
      <c r="AY298" s="65" t="str">
        <f t="shared" si="1764"/>
        <v>000000000000000</v>
      </c>
      <c r="AZ298" s="24">
        <f t="shared" si="1765"/>
        <v>0</v>
      </c>
      <c r="BA298" s="65" t="str">
        <f t="shared" si="1764"/>
        <v>000000000000000</v>
      </c>
      <c r="BB298" s="24">
        <f t="shared" si="1766"/>
        <v>0</v>
      </c>
      <c r="BC298" s="65" t="str">
        <f t="shared" ref="BC298" si="1967">IF(BB298&lt;0,SUBSTITUTE(TEXT(BB298,"000000000000,00"),",",""),SUBSTITUTE(TEXT(BB298,"0000000000000,00"),",",""))</f>
        <v>000000000000000</v>
      </c>
      <c r="BD298" s="24">
        <f t="shared" si="1768"/>
        <v>0</v>
      </c>
      <c r="BE298" s="65" t="str">
        <f t="shared" ref="BE298" si="1968">IF(BD298&lt;0,SUBSTITUTE(TEXT(BD298,"000000000000,00"),",",""),SUBSTITUTE(TEXT(BD298,"0000000000000,00"),",",""))</f>
        <v>000000000000000</v>
      </c>
      <c r="BF298" s="24">
        <f t="shared" si="1770"/>
        <v>0</v>
      </c>
      <c r="BG298" s="65" t="str">
        <f t="shared" ref="BG298" si="1969">IF(BF298&lt;0,SUBSTITUTE(TEXT(BF298,"000000000000,00"),",",""),SUBSTITUTE(TEXT(BF298,"0000000000000,00"),",",""))</f>
        <v>000000000000000</v>
      </c>
      <c r="BH298" s="24">
        <f t="shared" si="1772"/>
        <v>0</v>
      </c>
      <c r="BI298" s="65" t="str">
        <f t="shared" ref="BI298" si="1970">IF(BH298&lt;0,SUBSTITUTE(TEXT(BH298,"000000000000,00"),",",""),SUBSTITUTE(TEXT(BH298,"0000000000000,00"),",",""))</f>
        <v>000000000000000</v>
      </c>
      <c r="BJ298" s="24">
        <f t="shared" si="1774"/>
        <v>0</v>
      </c>
      <c r="BK298" s="65" t="str">
        <f t="shared" ref="BK298" si="1971">IF(BJ298&lt;0,SUBSTITUTE(TEXT(BJ298,"000000000000,00"),",",""),SUBSTITUTE(TEXT(BJ298,"0000000000000,00"),",",""))</f>
        <v>000000000000000</v>
      </c>
      <c r="BL298" s="24">
        <f t="shared" si="1776"/>
        <v>0</v>
      </c>
      <c r="BM298" s="65" t="str">
        <f t="shared" ref="BM298" si="1972">IF(BL298&lt;0,SUBSTITUTE(TEXT(BL298,"000000000000,00"),",",""),SUBSTITUTE(TEXT(BL298,"0000000000000,00"),",",""))</f>
        <v>000000000000000</v>
      </c>
      <c r="BN298" t="str">
        <f t="shared" si="1778"/>
        <v>PES</v>
      </c>
      <c r="BO298" t="str">
        <f t="shared" si="1779"/>
        <v>0001000000</v>
      </c>
      <c r="BP298">
        <f t="shared" si="1780"/>
        <v>0</v>
      </c>
      <c r="BQ298">
        <f t="shared" si="1781"/>
        <v>0</v>
      </c>
      <c r="BR298" s="24">
        <f t="shared" si="1782"/>
        <v>0</v>
      </c>
      <c r="BS298" s="65" t="str">
        <f t="shared" si="1783"/>
        <v>000000000000000</v>
      </c>
      <c r="BT298" t="str">
        <f t="shared" si="1784"/>
        <v>00000000</v>
      </c>
      <c r="BU298" s="24">
        <f t="shared" si="1785"/>
        <v>0</v>
      </c>
      <c r="BV298" s="65" t="str">
        <f t="shared" si="1786"/>
        <v/>
      </c>
      <c r="BW298" s="69" t="str">
        <f t="shared" si="1787"/>
        <v/>
      </c>
      <c r="BX298" s="24">
        <f t="shared" si="1788"/>
        <v>0</v>
      </c>
      <c r="BY298" s="65" t="str">
        <f t="shared" si="1789"/>
        <v/>
      </c>
      <c r="BZ298" s="24">
        <f t="shared" si="1790"/>
        <v>0</v>
      </c>
      <c r="CA298" s="65" t="str">
        <f t="shared" si="1791"/>
        <v/>
      </c>
      <c r="CB298" s="69" t="str">
        <f t="shared" si="1792"/>
        <v/>
      </c>
      <c r="CC298" s="24">
        <f t="shared" si="1793"/>
        <v>0</v>
      </c>
      <c r="CD298" s="65" t="str">
        <f t="shared" si="1794"/>
        <v/>
      </c>
      <c r="CE298" s="73" t="str">
        <f>IF(CF298="","",MAX(CE$10:$CE297)+1)</f>
        <v/>
      </c>
      <c r="CF298" t="str">
        <f t="shared" si="1749"/>
        <v/>
      </c>
      <c r="CG298" s="22" t="str">
        <f>IF(CH298="","",MAX($CG$10:CG297)+1)</f>
        <v/>
      </c>
      <c r="CH298" s="22" t="str">
        <f t="shared" si="1750"/>
        <v/>
      </c>
      <c r="CI298" s="22" t="str">
        <f>IF(CJ298="","",MAX($CI$10:CI297)+1)</f>
        <v/>
      </c>
      <c r="CJ298" s="22" t="str">
        <f t="shared" si="1751"/>
        <v/>
      </c>
    </row>
    <row r="299" spans="2:88">
      <c r="B299" s="39"/>
      <c r="C299" s="3"/>
      <c r="D299" s="3" t="str">
        <f t="shared" si="1736"/>
        <v/>
      </c>
      <c r="E299" s="40"/>
      <c r="F299" s="40"/>
      <c r="G299" s="40">
        <f t="shared" si="1752"/>
        <v>0</v>
      </c>
      <c r="H299" s="3">
        <v>80</v>
      </c>
      <c r="I299" s="3" t="str">
        <f t="shared" si="1737"/>
        <v/>
      </c>
      <c r="J299" s="33"/>
      <c r="K299" s="3"/>
      <c r="L299" s="41"/>
      <c r="M299" s="41"/>
      <c r="N299" s="41"/>
      <c r="O299" s="41"/>
      <c r="P299" s="41"/>
      <c r="Q299" s="41"/>
      <c r="R299" s="41"/>
      <c r="S299" s="41"/>
      <c r="T299" s="3" t="s">
        <v>645</v>
      </c>
      <c r="U299" s="3" t="str">
        <f t="shared" si="1738"/>
        <v/>
      </c>
      <c r="V299" s="41">
        <v>1</v>
      </c>
      <c r="W299" s="41">
        <f t="shared" si="1753"/>
        <v>0</v>
      </c>
      <c r="X299" s="3">
        <v>0</v>
      </c>
      <c r="Y299" s="3" t="str">
        <f t="shared" si="1739"/>
        <v/>
      </c>
      <c r="Z299" s="3"/>
      <c r="AA299" s="39" t="str">
        <f t="shared" si="1754"/>
        <v/>
      </c>
      <c r="AC299" s="46"/>
      <c r="AD299" s="7"/>
      <c r="AE299" s="3" t="str">
        <f t="shared" si="1740"/>
        <v/>
      </c>
      <c r="AF299" s="47">
        <f t="shared" si="1795"/>
        <v>0</v>
      </c>
      <c r="AG299" s="46"/>
      <c r="AH299" s="7"/>
      <c r="AI299" s="3" t="str">
        <f t="shared" si="1741"/>
        <v/>
      </c>
      <c r="AJ299" s="47">
        <f t="shared" si="1796"/>
        <v>0</v>
      </c>
      <c r="AK299" s="53">
        <f t="shared" si="1797"/>
        <v>0</v>
      </c>
      <c r="AL299" s="53">
        <f t="shared" si="1798"/>
        <v>0</v>
      </c>
      <c r="AN299" s="56">
        <f t="shared" si="1742"/>
        <v>0</v>
      </c>
      <c r="AP299" t="str">
        <f t="shared" si="1755"/>
        <v/>
      </c>
      <c r="AQ299" t="str">
        <f t="shared" si="1756"/>
        <v/>
      </c>
      <c r="AR299" t="str">
        <f t="shared" si="1757"/>
        <v/>
      </c>
      <c r="AS299" t="str">
        <f t="shared" si="1758"/>
        <v/>
      </c>
      <c r="AT299" t="str">
        <f t="shared" si="1759"/>
        <v/>
      </c>
      <c r="AU299" t="str">
        <f t="shared" si="1760"/>
        <v/>
      </c>
      <c r="AV299" t="str">
        <f t="shared" si="1761"/>
        <v/>
      </c>
      <c r="AW299" t="str">
        <f t="shared" si="1762"/>
        <v xml:space="preserve">                              </v>
      </c>
      <c r="AX299" s="24">
        <f t="shared" si="1763"/>
        <v>0</v>
      </c>
      <c r="AY299" s="65" t="str">
        <f t="shared" si="1764"/>
        <v>000000000000000</v>
      </c>
      <c r="AZ299" s="24">
        <f t="shared" si="1765"/>
        <v>0</v>
      </c>
      <c r="BA299" s="65" t="str">
        <f t="shared" si="1764"/>
        <v>000000000000000</v>
      </c>
      <c r="BB299" s="24">
        <f t="shared" si="1766"/>
        <v>0</v>
      </c>
      <c r="BC299" s="65" t="str">
        <f t="shared" ref="BC299" si="1973">IF(BB299&lt;0,SUBSTITUTE(TEXT(BB299,"000000000000,00"),",",""),SUBSTITUTE(TEXT(BB299,"0000000000000,00"),",",""))</f>
        <v>000000000000000</v>
      </c>
      <c r="BD299" s="24">
        <f t="shared" si="1768"/>
        <v>0</v>
      </c>
      <c r="BE299" s="65" t="str">
        <f t="shared" ref="BE299" si="1974">IF(BD299&lt;0,SUBSTITUTE(TEXT(BD299,"000000000000,00"),",",""),SUBSTITUTE(TEXT(BD299,"0000000000000,00"),",",""))</f>
        <v>000000000000000</v>
      </c>
      <c r="BF299" s="24">
        <f t="shared" si="1770"/>
        <v>0</v>
      </c>
      <c r="BG299" s="65" t="str">
        <f t="shared" ref="BG299" si="1975">IF(BF299&lt;0,SUBSTITUTE(TEXT(BF299,"000000000000,00"),",",""),SUBSTITUTE(TEXT(BF299,"0000000000000,00"),",",""))</f>
        <v>000000000000000</v>
      </c>
      <c r="BH299" s="24">
        <f t="shared" si="1772"/>
        <v>0</v>
      </c>
      <c r="BI299" s="65" t="str">
        <f t="shared" ref="BI299" si="1976">IF(BH299&lt;0,SUBSTITUTE(TEXT(BH299,"000000000000,00"),",",""),SUBSTITUTE(TEXT(BH299,"0000000000000,00"),",",""))</f>
        <v>000000000000000</v>
      </c>
      <c r="BJ299" s="24">
        <f t="shared" si="1774"/>
        <v>0</v>
      </c>
      <c r="BK299" s="65" t="str">
        <f t="shared" ref="BK299" si="1977">IF(BJ299&lt;0,SUBSTITUTE(TEXT(BJ299,"000000000000,00"),",",""),SUBSTITUTE(TEXT(BJ299,"0000000000000,00"),",",""))</f>
        <v>000000000000000</v>
      </c>
      <c r="BL299" s="24">
        <f t="shared" si="1776"/>
        <v>0</v>
      </c>
      <c r="BM299" s="65" t="str">
        <f t="shared" ref="BM299" si="1978">IF(BL299&lt;0,SUBSTITUTE(TEXT(BL299,"000000000000,00"),",",""),SUBSTITUTE(TEXT(BL299,"0000000000000,00"),",",""))</f>
        <v>000000000000000</v>
      </c>
      <c r="BN299" t="str">
        <f t="shared" si="1778"/>
        <v>PES</v>
      </c>
      <c r="BO299" t="str">
        <f t="shared" si="1779"/>
        <v>0001000000</v>
      </c>
      <c r="BP299">
        <f t="shared" si="1780"/>
        <v>0</v>
      </c>
      <c r="BQ299">
        <f t="shared" si="1781"/>
        <v>0</v>
      </c>
      <c r="BR299" s="24">
        <f t="shared" si="1782"/>
        <v>0</v>
      </c>
      <c r="BS299" s="65" t="str">
        <f t="shared" si="1783"/>
        <v>000000000000000</v>
      </c>
      <c r="BT299" t="str">
        <f t="shared" si="1784"/>
        <v>00000000</v>
      </c>
      <c r="BU299" s="24">
        <f t="shared" si="1785"/>
        <v>0</v>
      </c>
      <c r="BV299" s="65" t="str">
        <f t="shared" si="1786"/>
        <v/>
      </c>
      <c r="BW299" s="69" t="str">
        <f t="shared" si="1787"/>
        <v/>
      </c>
      <c r="BX299" s="24">
        <f t="shared" si="1788"/>
        <v>0</v>
      </c>
      <c r="BY299" s="65" t="str">
        <f t="shared" si="1789"/>
        <v/>
      </c>
      <c r="BZ299" s="24">
        <f t="shared" si="1790"/>
        <v>0</v>
      </c>
      <c r="CA299" s="65" t="str">
        <f t="shared" si="1791"/>
        <v/>
      </c>
      <c r="CB299" s="69" t="str">
        <f t="shared" si="1792"/>
        <v/>
      </c>
      <c r="CC299" s="24">
        <f t="shared" si="1793"/>
        <v>0</v>
      </c>
      <c r="CD299" s="65" t="str">
        <f t="shared" si="1794"/>
        <v/>
      </c>
      <c r="CE299" s="73" t="str">
        <f>IF(CF299="","",MAX(CE$10:$CE298)+1)</f>
        <v/>
      </c>
      <c r="CF299" t="str">
        <f t="shared" si="1749"/>
        <v/>
      </c>
      <c r="CG299" s="22" t="str">
        <f>IF(CH299="","",MAX($CG$10:CG298)+1)</f>
        <v/>
      </c>
      <c r="CH299" s="22" t="str">
        <f t="shared" si="1750"/>
        <v/>
      </c>
      <c r="CI299" s="22" t="str">
        <f>IF(CJ299="","",MAX($CI$10:CI298)+1)</f>
        <v/>
      </c>
      <c r="CJ299" s="22" t="str">
        <f t="shared" si="1751"/>
        <v/>
      </c>
    </row>
    <row r="300" spans="2:88">
      <c r="B300" s="39"/>
      <c r="C300" s="3"/>
      <c r="D300" s="3" t="str">
        <f t="shared" si="1736"/>
        <v/>
      </c>
      <c r="E300" s="40"/>
      <c r="F300" s="40"/>
      <c r="G300" s="40">
        <f t="shared" si="1752"/>
        <v>0</v>
      </c>
      <c r="H300" s="3">
        <v>80</v>
      </c>
      <c r="I300" s="3" t="str">
        <f t="shared" si="1737"/>
        <v/>
      </c>
      <c r="J300" s="33"/>
      <c r="K300" s="3"/>
      <c r="L300" s="41"/>
      <c r="M300" s="41"/>
      <c r="N300" s="41"/>
      <c r="O300" s="41"/>
      <c r="P300" s="41"/>
      <c r="Q300" s="41"/>
      <c r="R300" s="41"/>
      <c r="S300" s="41"/>
      <c r="T300" s="3" t="s">
        <v>645</v>
      </c>
      <c r="U300" s="3" t="str">
        <f t="shared" si="1738"/>
        <v/>
      </c>
      <c r="V300" s="41">
        <v>1</v>
      </c>
      <c r="W300" s="41">
        <f t="shared" si="1753"/>
        <v>0</v>
      </c>
      <c r="X300" s="3">
        <v>0</v>
      </c>
      <c r="Y300" s="3" t="str">
        <f t="shared" si="1739"/>
        <v/>
      </c>
      <c r="Z300" s="3"/>
      <c r="AA300" s="39" t="str">
        <f t="shared" si="1754"/>
        <v/>
      </c>
      <c r="AC300" s="46"/>
      <c r="AD300" s="7"/>
      <c r="AE300" s="3" t="str">
        <f t="shared" si="1740"/>
        <v/>
      </c>
      <c r="AF300" s="47">
        <f t="shared" si="1795"/>
        <v>0</v>
      </c>
      <c r="AG300" s="46"/>
      <c r="AH300" s="7"/>
      <c r="AI300" s="3" t="str">
        <f t="shared" si="1741"/>
        <v/>
      </c>
      <c r="AJ300" s="47">
        <f t="shared" si="1796"/>
        <v>0</v>
      </c>
      <c r="AK300" s="53">
        <f t="shared" si="1797"/>
        <v>0</v>
      </c>
      <c r="AL300" s="53">
        <f t="shared" si="1798"/>
        <v>0</v>
      </c>
      <c r="AN300" s="56">
        <f t="shared" si="1742"/>
        <v>0</v>
      </c>
      <c r="AP300" t="str">
        <f t="shared" si="1755"/>
        <v/>
      </c>
      <c r="AQ300" t="str">
        <f t="shared" si="1756"/>
        <v/>
      </c>
      <c r="AR300" t="str">
        <f t="shared" si="1757"/>
        <v/>
      </c>
      <c r="AS300" t="str">
        <f t="shared" si="1758"/>
        <v/>
      </c>
      <c r="AT300" t="str">
        <f t="shared" si="1759"/>
        <v/>
      </c>
      <c r="AU300" t="str">
        <f t="shared" si="1760"/>
        <v/>
      </c>
      <c r="AV300" t="str">
        <f t="shared" si="1761"/>
        <v/>
      </c>
      <c r="AW300" t="str">
        <f t="shared" si="1762"/>
        <v xml:space="preserve">                              </v>
      </c>
      <c r="AX300" s="24">
        <f t="shared" si="1763"/>
        <v>0</v>
      </c>
      <c r="AY300" s="65" t="str">
        <f t="shared" si="1764"/>
        <v>000000000000000</v>
      </c>
      <c r="AZ300" s="24">
        <f t="shared" si="1765"/>
        <v>0</v>
      </c>
      <c r="BA300" s="65" t="str">
        <f t="shared" si="1764"/>
        <v>000000000000000</v>
      </c>
      <c r="BB300" s="24">
        <f t="shared" si="1766"/>
        <v>0</v>
      </c>
      <c r="BC300" s="65" t="str">
        <f t="shared" ref="BC300" si="1979">IF(BB300&lt;0,SUBSTITUTE(TEXT(BB300,"000000000000,00"),",",""),SUBSTITUTE(TEXT(BB300,"0000000000000,00"),",",""))</f>
        <v>000000000000000</v>
      </c>
      <c r="BD300" s="24">
        <f t="shared" si="1768"/>
        <v>0</v>
      </c>
      <c r="BE300" s="65" t="str">
        <f t="shared" ref="BE300" si="1980">IF(BD300&lt;0,SUBSTITUTE(TEXT(BD300,"000000000000,00"),",",""),SUBSTITUTE(TEXT(BD300,"0000000000000,00"),",",""))</f>
        <v>000000000000000</v>
      </c>
      <c r="BF300" s="24">
        <f t="shared" si="1770"/>
        <v>0</v>
      </c>
      <c r="BG300" s="65" t="str">
        <f t="shared" ref="BG300" si="1981">IF(BF300&lt;0,SUBSTITUTE(TEXT(BF300,"000000000000,00"),",",""),SUBSTITUTE(TEXT(BF300,"0000000000000,00"),",",""))</f>
        <v>000000000000000</v>
      </c>
      <c r="BH300" s="24">
        <f t="shared" si="1772"/>
        <v>0</v>
      </c>
      <c r="BI300" s="65" t="str">
        <f t="shared" ref="BI300" si="1982">IF(BH300&lt;0,SUBSTITUTE(TEXT(BH300,"000000000000,00"),",",""),SUBSTITUTE(TEXT(BH300,"0000000000000,00"),",",""))</f>
        <v>000000000000000</v>
      </c>
      <c r="BJ300" s="24">
        <f t="shared" si="1774"/>
        <v>0</v>
      </c>
      <c r="BK300" s="65" t="str">
        <f t="shared" ref="BK300" si="1983">IF(BJ300&lt;0,SUBSTITUTE(TEXT(BJ300,"000000000000,00"),",",""),SUBSTITUTE(TEXT(BJ300,"0000000000000,00"),",",""))</f>
        <v>000000000000000</v>
      </c>
      <c r="BL300" s="24">
        <f t="shared" si="1776"/>
        <v>0</v>
      </c>
      <c r="BM300" s="65" t="str">
        <f t="shared" ref="BM300" si="1984">IF(BL300&lt;0,SUBSTITUTE(TEXT(BL300,"000000000000,00"),",",""),SUBSTITUTE(TEXT(BL300,"0000000000000,00"),",",""))</f>
        <v>000000000000000</v>
      </c>
      <c r="BN300" t="str">
        <f t="shared" si="1778"/>
        <v>PES</v>
      </c>
      <c r="BO300" t="str">
        <f t="shared" si="1779"/>
        <v>0001000000</v>
      </c>
      <c r="BP300">
        <f t="shared" si="1780"/>
        <v>0</v>
      </c>
      <c r="BQ300">
        <f t="shared" si="1781"/>
        <v>0</v>
      </c>
      <c r="BR300" s="24">
        <f t="shared" si="1782"/>
        <v>0</v>
      </c>
      <c r="BS300" s="65" t="str">
        <f t="shared" si="1783"/>
        <v>000000000000000</v>
      </c>
      <c r="BT300" t="str">
        <f t="shared" si="1784"/>
        <v>00000000</v>
      </c>
      <c r="BU300" s="24">
        <f t="shared" si="1785"/>
        <v>0</v>
      </c>
      <c r="BV300" s="65" t="str">
        <f t="shared" si="1786"/>
        <v/>
      </c>
      <c r="BW300" s="69" t="str">
        <f t="shared" si="1787"/>
        <v/>
      </c>
      <c r="BX300" s="24">
        <f t="shared" si="1788"/>
        <v>0</v>
      </c>
      <c r="BY300" s="65" t="str">
        <f t="shared" si="1789"/>
        <v/>
      </c>
      <c r="BZ300" s="24">
        <f t="shared" si="1790"/>
        <v>0</v>
      </c>
      <c r="CA300" s="65" t="str">
        <f t="shared" si="1791"/>
        <v/>
      </c>
      <c r="CB300" s="69" t="str">
        <f t="shared" si="1792"/>
        <v/>
      </c>
      <c r="CC300" s="24">
        <f t="shared" si="1793"/>
        <v>0</v>
      </c>
      <c r="CD300" s="65" t="str">
        <f t="shared" si="1794"/>
        <v/>
      </c>
      <c r="CE300" s="73" t="str">
        <f>IF(CF300="","",MAX(CE$10:$CE299)+1)</f>
        <v/>
      </c>
      <c r="CF300" t="str">
        <f t="shared" si="1749"/>
        <v/>
      </c>
      <c r="CG300" s="22" t="str">
        <f>IF(CH300="","",MAX($CG$10:CG299)+1)</f>
        <v/>
      </c>
      <c r="CH300" s="22" t="str">
        <f t="shared" si="1750"/>
        <v/>
      </c>
      <c r="CI300" s="22" t="str">
        <f>IF(CJ300="","",MAX($CI$10:CI299)+1)</f>
        <v/>
      </c>
      <c r="CJ300" s="22" t="str">
        <f t="shared" si="1751"/>
        <v/>
      </c>
    </row>
    <row r="301" spans="2:88">
      <c r="B301" s="39"/>
      <c r="C301" s="3"/>
      <c r="D301" s="3" t="str">
        <f t="shared" si="1736"/>
        <v/>
      </c>
      <c r="E301" s="40"/>
      <c r="F301" s="40"/>
      <c r="G301" s="40">
        <f t="shared" si="1752"/>
        <v>0</v>
      </c>
      <c r="H301" s="3">
        <v>80</v>
      </c>
      <c r="I301" s="3" t="str">
        <f t="shared" si="1737"/>
        <v/>
      </c>
      <c r="J301" s="33"/>
      <c r="K301" s="3"/>
      <c r="L301" s="41"/>
      <c r="M301" s="41"/>
      <c r="N301" s="41"/>
      <c r="O301" s="41"/>
      <c r="P301" s="41"/>
      <c r="Q301" s="41"/>
      <c r="R301" s="41"/>
      <c r="S301" s="41"/>
      <c r="T301" s="3" t="s">
        <v>645</v>
      </c>
      <c r="U301" s="3" t="str">
        <f t="shared" si="1738"/>
        <v/>
      </c>
      <c r="V301" s="41">
        <v>1</v>
      </c>
      <c r="W301" s="41">
        <f t="shared" si="1753"/>
        <v>0</v>
      </c>
      <c r="X301" s="3">
        <v>0</v>
      </c>
      <c r="Y301" s="3" t="str">
        <f t="shared" si="1739"/>
        <v/>
      </c>
      <c r="Z301" s="3"/>
      <c r="AA301" s="39" t="str">
        <f t="shared" si="1754"/>
        <v/>
      </c>
      <c r="AC301" s="46"/>
      <c r="AD301" s="7"/>
      <c r="AE301" s="3" t="str">
        <f t="shared" si="1740"/>
        <v/>
      </c>
      <c r="AF301" s="47">
        <f t="shared" si="1795"/>
        <v>0</v>
      </c>
      <c r="AG301" s="46"/>
      <c r="AH301" s="7"/>
      <c r="AI301" s="3" t="str">
        <f t="shared" si="1741"/>
        <v/>
      </c>
      <c r="AJ301" s="47">
        <f t="shared" si="1796"/>
        <v>0</v>
      </c>
      <c r="AK301" s="53">
        <f t="shared" si="1797"/>
        <v>0</v>
      </c>
      <c r="AL301" s="53">
        <f t="shared" si="1798"/>
        <v>0</v>
      </c>
      <c r="AN301" s="56">
        <f t="shared" si="1742"/>
        <v>0</v>
      </c>
      <c r="AP301" t="str">
        <f t="shared" si="1755"/>
        <v/>
      </c>
      <c r="AQ301" t="str">
        <f t="shared" si="1756"/>
        <v/>
      </c>
      <c r="AR301" t="str">
        <f t="shared" si="1757"/>
        <v/>
      </c>
      <c r="AS301" t="str">
        <f t="shared" si="1758"/>
        <v/>
      </c>
      <c r="AT301" t="str">
        <f t="shared" si="1759"/>
        <v/>
      </c>
      <c r="AU301" t="str">
        <f t="shared" si="1760"/>
        <v/>
      </c>
      <c r="AV301" t="str">
        <f t="shared" si="1761"/>
        <v/>
      </c>
      <c r="AW301" t="str">
        <f t="shared" si="1762"/>
        <v xml:space="preserve">                              </v>
      </c>
      <c r="AX301" s="24">
        <f t="shared" si="1763"/>
        <v>0</v>
      </c>
      <c r="AY301" s="65" t="str">
        <f t="shared" si="1764"/>
        <v>000000000000000</v>
      </c>
      <c r="AZ301" s="24">
        <f t="shared" si="1765"/>
        <v>0</v>
      </c>
      <c r="BA301" s="65" t="str">
        <f t="shared" si="1764"/>
        <v>000000000000000</v>
      </c>
      <c r="BB301" s="24">
        <f t="shared" si="1766"/>
        <v>0</v>
      </c>
      <c r="BC301" s="65" t="str">
        <f t="shared" ref="BC301" si="1985">IF(BB301&lt;0,SUBSTITUTE(TEXT(BB301,"000000000000,00"),",",""),SUBSTITUTE(TEXT(BB301,"0000000000000,00"),",",""))</f>
        <v>000000000000000</v>
      </c>
      <c r="BD301" s="24">
        <f t="shared" si="1768"/>
        <v>0</v>
      </c>
      <c r="BE301" s="65" t="str">
        <f t="shared" ref="BE301" si="1986">IF(BD301&lt;0,SUBSTITUTE(TEXT(BD301,"000000000000,00"),",",""),SUBSTITUTE(TEXT(BD301,"0000000000000,00"),",",""))</f>
        <v>000000000000000</v>
      </c>
      <c r="BF301" s="24">
        <f t="shared" si="1770"/>
        <v>0</v>
      </c>
      <c r="BG301" s="65" t="str">
        <f t="shared" ref="BG301" si="1987">IF(BF301&lt;0,SUBSTITUTE(TEXT(BF301,"000000000000,00"),",",""),SUBSTITUTE(TEXT(BF301,"0000000000000,00"),",",""))</f>
        <v>000000000000000</v>
      </c>
      <c r="BH301" s="24">
        <f t="shared" si="1772"/>
        <v>0</v>
      </c>
      <c r="BI301" s="65" t="str">
        <f t="shared" ref="BI301" si="1988">IF(BH301&lt;0,SUBSTITUTE(TEXT(BH301,"000000000000,00"),",",""),SUBSTITUTE(TEXT(BH301,"0000000000000,00"),",",""))</f>
        <v>000000000000000</v>
      </c>
      <c r="BJ301" s="24">
        <f t="shared" si="1774"/>
        <v>0</v>
      </c>
      <c r="BK301" s="65" t="str">
        <f t="shared" ref="BK301" si="1989">IF(BJ301&lt;0,SUBSTITUTE(TEXT(BJ301,"000000000000,00"),",",""),SUBSTITUTE(TEXT(BJ301,"0000000000000,00"),",",""))</f>
        <v>000000000000000</v>
      </c>
      <c r="BL301" s="24">
        <f t="shared" si="1776"/>
        <v>0</v>
      </c>
      <c r="BM301" s="65" t="str">
        <f t="shared" ref="BM301" si="1990">IF(BL301&lt;0,SUBSTITUTE(TEXT(BL301,"000000000000,00"),",",""),SUBSTITUTE(TEXT(BL301,"0000000000000,00"),",",""))</f>
        <v>000000000000000</v>
      </c>
      <c r="BN301" t="str">
        <f t="shared" si="1778"/>
        <v>PES</v>
      </c>
      <c r="BO301" t="str">
        <f t="shared" si="1779"/>
        <v>0001000000</v>
      </c>
      <c r="BP301">
        <f t="shared" si="1780"/>
        <v>0</v>
      </c>
      <c r="BQ301">
        <f t="shared" si="1781"/>
        <v>0</v>
      </c>
      <c r="BR301" s="24">
        <f t="shared" si="1782"/>
        <v>0</v>
      </c>
      <c r="BS301" s="65" t="str">
        <f t="shared" si="1783"/>
        <v>000000000000000</v>
      </c>
      <c r="BT301" t="str">
        <f t="shared" si="1784"/>
        <v>00000000</v>
      </c>
      <c r="BU301" s="24">
        <f t="shared" si="1785"/>
        <v>0</v>
      </c>
      <c r="BV301" s="65" t="str">
        <f t="shared" si="1786"/>
        <v/>
      </c>
      <c r="BW301" s="69" t="str">
        <f t="shared" si="1787"/>
        <v/>
      </c>
      <c r="BX301" s="24">
        <f t="shared" si="1788"/>
        <v>0</v>
      </c>
      <c r="BY301" s="65" t="str">
        <f t="shared" si="1789"/>
        <v/>
      </c>
      <c r="BZ301" s="24">
        <f t="shared" si="1790"/>
        <v>0</v>
      </c>
      <c r="CA301" s="65" t="str">
        <f t="shared" si="1791"/>
        <v/>
      </c>
      <c r="CB301" s="69" t="str">
        <f t="shared" si="1792"/>
        <v/>
      </c>
      <c r="CC301" s="24">
        <f t="shared" si="1793"/>
        <v>0</v>
      </c>
      <c r="CD301" s="65" t="str">
        <f t="shared" si="1794"/>
        <v/>
      </c>
      <c r="CE301" s="73" t="str">
        <f>IF(CF301="","",MAX(CE$10:$CE300)+1)</f>
        <v/>
      </c>
      <c r="CF301" t="str">
        <f t="shared" si="1749"/>
        <v/>
      </c>
      <c r="CG301" s="22" t="str">
        <f>IF(CH301="","",MAX($CG$10:CG300)+1)</f>
        <v/>
      </c>
      <c r="CH301" s="22" t="str">
        <f t="shared" si="1750"/>
        <v/>
      </c>
      <c r="CI301" s="22" t="str">
        <f>IF(CJ301="","",MAX($CI$10:CI300)+1)</f>
        <v/>
      </c>
      <c r="CJ301" s="22" t="str">
        <f t="shared" si="1751"/>
        <v/>
      </c>
    </row>
    <row r="302" spans="2:88">
      <c r="B302" s="39"/>
      <c r="C302" s="3"/>
      <c r="D302" s="3" t="str">
        <f t="shared" si="1736"/>
        <v/>
      </c>
      <c r="E302" s="40"/>
      <c r="F302" s="40"/>
      <c r="G302" s="40">
        <f t="shared" si="1752"/>
        <v>0</v>
      </c>
      <c r="H302" s="3">
        <v>80</v>
      </c>
      <c r="I302" s="3" t="str">
        <f t="shared" si="1737"/>
        <v/>
      </c>
      <c r="J302" s="33"/>
      <c r="K302" s="3"/>
      <c r="L302" s="41"/>
      <c r="M302" s="41"/>
      <c r="N302" s="41"/>
      <c r="O302" s="41"/>
      <c r="P302" s="41"/>
      <c r="Q302" s="41"/>
      <c r="R302" s="41"/>
      <c r="S302" s="41"/>
      <c r="T302" s="3" t="s">
        <v>645</v>
      </c>
      <c r="U302" s="3" t="str">
        <f t="shared" si="1738"/>
        <v/>
      </c>
      <c r="V302" s="41">
        <v>1</v>
      </c>
      <c r="W302" s="41">
        <f t="shared" si="1753"/>
        <v>0</v>
      </c>
      <c r="X302" s="3">
        <v>0</v>
      </c>
      <c r="Y302" s="3" t="str">
        <f t="shared" si="1739"/>
        <v/>
      </c>
      <c r="Z302" s="3"/>
      <c r="AA302" s="39" t="str">
        <f t="shared" si="1754"/>
        <v/>
      </c>
      <c r="AC302" s="46"/>
      <c r="AD302" s="7"/>
      <c r="AE302" s="3" t="str">
        <f t="shared" si="1740"/>
        <v/>
      </c>
      <c r="AF302" s="47">
        <f t="shared" si="1795"/>
        <v>0</v>
      </c>
      <c r="AG302" s="46"/>
      <c r="AH302" s="7"/>
      <c r="AI302" s="3" t="str">
        <f t="shared" si="1741"/>
        <v/>
      </c>
      <c r="AJ302" s="47">
        <f t="shared" si="1796"/>
        <v>0</v>
      </c>
      <c r="AK302" s="53">
        <f t="shared" si="1797"/>
        <v>0</v>
      </c>
      <c r="AL302" s="53">
        <f t="shared" si="1798"/>
        <v>0</v>
      </c>
      <c r="AN302" s="56">
        <f t="shared" si="1742"/>
        <v>0</v>
      </c>
      <c r="AP302" t="str">
        <f t="shared" si="1755"/>
        <v/>
      </c>
      <c r="AQ302" t="str">
        <f t="shared" si="1756"/>
        <v/>
      </c>
      <c r="AR302" t="str">
        <f t="shared" si="1757"/>
        <v/>
      </c>
      <c r="AS302" t="str">
        <f t="shared" si="1758"/>
        <v/>
      </c>
      <c r="AT302" t="str">
        <f t="shared" si="1759"/>
        <v/>
      </c>
      <c r="AU302" t="str">
        <f t="shared" si="1760"/>
        <v/>
      </c>
      <c r="AV302" t="str">
        <f t="shared" si="1761"/>
        <v/>
      </c>
      <c r="AW302" t="str">
        <f t="shared" si="1762"/>
        <v xml:space="preserve">                              </v>
      </c>
      <c r="AX302" s="24">
        <f t="shared" si="1763"/>
        <v>0</v>
      </c>
      <c r="AY302" s="65" t="str">
        <f t="shared" si="1764"/>
        <v>000000000000000</v>
      </c>
      <c r="AZ302" s="24">
        <f t="shared" si="1765"/>
        <v>0</v>
      </c>
      <c r="BA302" s="65" t="str">
        <f t="shared" si="1764"/>
        <v>000000000000000</v>
      </c>
      <c r="BB302" s="24">
        <f t="shared" si="1766"/>
        <v>0</v>
      </c>
      <c r="BC302" s="65" t="str">
        <f t="shared" ref="BC302" si="1991">IF(BB302&lt;0,SUBSTITUTE(TEXT(BB302,"000000000000,00"),",",""),SUBSTITUTE(TEXT(BB302,"0000000000000,00"),",",""))</f>
        <v>000000000000000</v>
      </c>
      <c r="BD302" s="24">
        <f t="shared" si="1768"/>
        <v>0</v>
      </c>
      <c r="BE302" s="65" t="str">
        <f t="shared" ref="BE302" si="1992">IF(BD302&lt;0,SUBSTITUTE(TEXT(BD302,"000000000000,00"),",",""),SUBSTITUTE(TEXT(BD302,"0000000000000,00"),",",""))</f>
        <v>000000000000000</v>
      </c>
      <c r="BF302" s="24">
        <f t="shared" si="1770"/>
        <v>0</v>
      </c>
      <c r="BG302" s="65" t="str">
        <f t="shared" ref="BG302" si="1993">IF(BF302&lt;0,SUBSTITUTE(TEXT(BF302,"000000000000,00"),",",""),SUBSTITUTE(TEXT(BF302,"0000000000000,00"),",",""))</f>
        <v>000000000000000</v>
      </c>
      <c r="BH302" s="24">
        <f t="shared" si="1772"/>
        <v>0</v>
      </c>
      <c r="BI302" s="65" t="str">
        <f t="shared" ref="BI302" si="1994">IF(BH302&lt;0,SUBSTITUTE(TEXT(BH302,"000000000000,00"),",",""),SUBSTITUTE(TEXT(BH302,"0000000000000,00"),",",""))</f>
        <v>000000000000000</v>
      </c>
      <c r="BJ302" s="24">
        <f t="shared" si="1774"/>
        <v>0</v>
      </c>
      <c r="BK302" s="65" t="str">
        <f t="shared" ref="BK302" si="1995">IF(BJ302&lt;0,SUBSTITUTE(TEXT(BJ302,"000000000000,00"),",",""),SUBSTITUTE(TEXT(BJ302,"0000000000000,00"),",",""))</f>
        <v>000000000000000</v>
      </c>
      <c r="BL302" s="24">
        <f t="shared" si="1776"/>
        <v>0</v>
      </c>
      <c r="BM302" s="65" t="str">
        <f t="shared" ref="BM302" si="1996">IF(BL302&lt;0,SUBSTITUTE(TEXT(BL302,"000000000000,00"),",",""),SUBSTITUTE(TEXT(BL302,"0000000000000,00"),",",""))</f>
        <v>000000000000000</v>
      </c>
      <c r="BN302" t="str">
        <f t="shared" si="1778"/>
        <v>PES</v>
      </c>
      <c r="BO302" t="str">
        <f t="shared" si="1779"/>
        <v>0001000000</v>
      </c>
      <c r="BP302">
        <f t="shared" si="1780"/>
        <v>0</v>
      </c>
      <c r="BQ302">
        <f t="shared" si="1781"/>
        <v>0</v>
      </c>
      <c r="BR302" s="24">
        <f t="shared" si="1782"/>
        <v>0</v>
      </c>
      <c r="BS302" s="65" t="str">
        <f t="shared" si="1783"/>
        <v>000000000000000</v>
      </c>
      <c r="BT302" t="str">
        <f t="shared" si="1784"/>
        <v>00000000</v>
      </c>
      <c r="BU302" s="24">
        <f t="shared" si="1785"/>
        <v>0</v>
      </c>
      <c r="BV302" s="65" t="str">
        <f t="shared" si="1786"/>
        <v/>
      </c>
      <c r="BW302" s="69" t="str">
        <f t="shared" si="1787"/>
        <v/>
      </c>
      <c r="BX302" s="24">
        <f t="shared" si="1788"/>
        <v>0</v>
      </c>
      <c r="BY302" s="65" t="str">
        <f t="shared" si="1789"/>
        <v/>
      </c>
      <c r="BZ302" s="24">
        <f t="shared" si="1790"/>
        <v>0</v>
      </c>
      <c r="CA302" s="65" t="str">
        <f t="shared" si="1791"/>
        <v/>
      </c>
      <c r="CB302" s="69" t="str">
        <f t="shared" si="1792"/>
        <v/>
      </c>
      <c r="CC302" s="24">
        <f t="shared" si="1793"/>
        <v>0</v>
      </c>
      <c r="CD302" s="65" t="str">
        <f t="shared" si="1794"/>
        <v/>
      </c>
      <c r="CE302" s="73" t="str">
        <f>IF(CF302="","",MAX(CE$10:$CE301)+1)</f>
        <v/>
      </c>
      <c r="CF302" t="str">
        <f t="shared" si="1749"/>
        <v/>
      </c>
      <c r="CG302" s="22" t="str">
        <f>IF(CH302="","",MAX($CG$10:CG301)+1)</f>
        <v/>
      </c>
      <c r="CH302" s="22" t="str">
        <f t="shared" si="1750"/>
        <v/>
      </c>
      <c r="CI302" s="22" t="str">
        <f>IF(CJ302="","",MAX($CI$10:CI301)+1)</f>
        <v/>
      </c>
      <c r="CJ302" s="22" t="str">
        <f t="shared" si="1751"/>
        <v/>
      </c>
    </row>
    <row r="303" spans="2:88">
      <c r="B303" s="39"/>
      <c r="C303" s="3"/>
      <c r="D303" s="3" t="str">
        <f t="shared" si="1736"/>
        <v/>
      </c>
      <c r="E303" s="40"/>
      <c r="F303" s="40"/>
      <c r="G303" s="40">
        <f t="shared" si="1752"/>
        <v>0</v>
      </c>
      <c r="H303" s="3">
        <v>80</v>
      </c>
      <c r="I303" s="3" t="str">
        <f t="shared" si="1737"/>
        <v/>
      </c>
      <c r="J303" s="33"/>
      <c r="K303" s="3"/>
      <c r="L303" s="41"/>
      <c r="M303" s="41"/>
      <c r="N303" s="41"/>
      <c r="O303" s="41"/>
      <c r="P303" s="41"/>
      <c r="Q303" s="41"/>
      <c r="R303" s="41"/>
      <c r="S303" s="41"/>
      <c r="T303" s="3" t="s">
        <v>645</v>
      </c>
      <c r="U303" s="3" t="str">
        <f t="shared" si="1738"/>
        <v/>
      </c>
      <c r="V303" s="41">
        <v>1</v>
      </c>
      <c r="W303" s="41">
        <f t="shared" si="1753"/>
        <v>0</v>
      </c>
      <c r="X303" s="3">
        <v>0</v>
      </c>
      <c r="Y303" s="3" t="str">
        <f t="shared" si="1739"/>
        <v/>
      </c>
      <c r="Z303" s="3"/>
      <c r="AA303" s="39" t="str">
        <f t="shared" si="1754"/>
        <v/>
      </c>
      <c r="AC303" s="46"/>
      <c r="AD303" s="7"/>
      <c r="AE303" s="3" t="str">
        <f t="shared" si="1740"/>
        <v/>
      </c>
      <c r="AF303" s="47">
        <f t="shared" si="1795"/>
        <v>0</v>
      </c>
      <c r="AG303" s="46"/>
      <c r="AH303" s="7"/>
      <c r="AI303" s="3" t="str">
        <f t="shared" si="1741"/>
        <v/>
      </c>
      <c r="AJ303" s="47">
        <f t="shared" si="1796"/>
        <v>0</v>
      </c>
      <c r="AK303" s="53">
        <f t="shared" si="1797"/>
        <v>0</v>
      </c>
      <c r="AL303" s="53">
        <f t="shared" si="1798"/>
        <v>0</v>
      </c>
      <c r="AN303" s="56">
        <f t="shared" si="1742"/>
        <v>0</v>
      </c>
      <c r="AP303" t="str">
        <f t="shared" si="1755"/>
        <v/>
      </c>
      <c r="AQ303" t="str">
        <f t="shared" si="1756"/>
        <v/>
      </c>
      <c r="AR303" t="str">
        <f t="shared" si="1757"/>
        <v/>
      </c>
      <c r="AS303" t="str">
        <f t="shared" si="1758"/>
        <v/>
      </c>
      <c r="AT303" t="str">
        <f t="shared" si="1759"/>
        <v/>
      </c>
      <c r="AU303" t="str">
        <f t="shared" si="1760"/>
        <v/>
      </c>
      <c r="AV303" t="str">
        <f t="shared" si="1761"/>
        <v/>
      </c>
      <c r="AW303" t="str">
        <f t="shared" si="1762"/>
        <v xml:space="preserve">                              </v>
      </c>
      <c r="AX303" s="24">
        <f t="shared" si="1763"/>
        <v>0</v>
      </c>
      <c r="AY303" s="65" t="str">
        <f t="shared" si="1764"/>
        <v>000000000000000</v>
      </c>
      <c r="AZ303" s="24">
        <f t="shared" si="1765"/>
        <v>0</v>
      </c>
      <c r="BA303" s="65" t="str">
        <f t="shared" si="1764"/>
        <v>000000000000000</v>
      </c>
      <c r="BB303" s="24">
        <f t="shared" si="1766"/>
        <v>0</v>
      </c>
      <c r="BC303" s="65" t="str">
        <f t="shared" ref="BC303" si="1997">IF(BB303&lt;0,SUBSTITUTE(TEXT(BB303,"000000000000,00"),",",""),SUBSTITUTE(TEXT(BB303,"0000000000000,00"),",",""))</f>
        <v>000000000000000</v>
      </c>
      <c r="BD303" s="24">
        <f t="shared" si="1768"/>
        <v>0</v>
      </c>
      <c r="BE303" s="65" t="str">
        <f t="shared" ref="BE303" si="1998">IF(BD303&lt;0,SUBSTITUTE(TEXT(BD303,"000000000000,00"),",",""),SUBSTITUTE(TEXT(BD303,"0000000000000,00"),",",""))</f>
        <v>000000000000000</v>
      </c>
      <c r="BF303" s="24">
        <f t="shared" si="1770"/>
        <v>0</v>
      </c>
      <c r="BG303" s="65" t="str">
        <f t="shared" ref="BG303" si="1999">IF(BF303&lt;0,SUBSTITUTE(TEXT(BF303,"000000000000,00"),",",""),SUBSTITUTE(TEXT(BF303,"0000000000000,00"),",",""))</f>
        <v>000000000000000</v>
      </c>
      <c r="BH303" s="24">
        <f t="shared" si="1772"/>
        <v>0</v>
      </c>
      <c r="BI303" s="65" t="str">
        <f t="shared" ref="BI303" si="2000">IF(BH303&lt;0,SUBSTITUTE(TEXT(BH303,"000000000000,00"),",",""),SUBSTITUTE(TEXT(BH303,"0000000000000,00"),",",""))</f>
        <v>000000000000000</v>
      </c>
      <c r="BJ303" s="24">
        <f t="shared" si="1774"/>
        <v>0</v>
      </c>
      <c r="BK303" s="65" t="str">
        <f t="shared" ref="BK303" si="2001">IF(BJ303&lt;0,SUBSTITUTE(TEXT(BJ303,"000000000000,00"),",",""),SUBSTITUTE(TEXT(BJ303,"0000000000000,00"),",",""))</f>
        <v>000000000000000</v>
      </c>
      <c r="BL303" s="24">
        <f t="shared" si="1776"/>
        <v>0</v>
      </c>
      <c r="BM303" s="65" t="str">
        <f t="shared" ref="BM303" si="2002">IF(BL303&lt;0,SUBSTITUTE(TEXT(BL303,"000000000000,00"),",",""),SUBSTITUTE(TEXT(BL303,"0000000000000,00"),",",""))</f>
        <v>000000000000000</v>
      </c>
      <c r="BN303" t="str">
        <f t="shared" si="1778"/>
        <v>PES</v>
      </c>
      <c r="BO303" t="str">
        <f t="shared" si="1779"/>
        <v>0001000000</v>
      </c>
      <c r="BP303">
        <f t="shared" si="1780"/>
        <v>0</v>
      </c>
      <c r="BQ303">
        <f t="shared" si="1781"/>
        <v>0</v>
      </c>
      <c r="BR303" s="24">
        <f t="shared" si="1782"/>
        <v>0</v>
      </c>
      <c r="BS303" s="65" t="str">
        <f t="shared" si="1783"/>
        <v>000000000000000</v>
      </c>
      <c r="BT303" t="str">
        <f t="shared" si="1784"/>
        <v>00000000</v>
      </c>
      <c r="BU303" s="24">
        <f t="shared" si="1785"/>
        <v>0</v>
      </c>
      <c r="BV303" s="65" t="str">
        <f t="shared" si="1786"/>
        <v/>
      </c>
      <c r="BW303" s="69" t="str">
        <f t="shared" si="1787"/>
        <v/>
      </c>
      <c r="BX303" s="24">
        <f t="shared" si="1788"/>
        <v>0</v>
      </c>
      <c r="BY303" s="65" t="str">
        <f t="shared" si="1789"/>
        <v/>
      </c>
      <c r="BZ303" s="24">
        <f t="shared" si="1790"/>
        <v>0</v>
      </c>
      <c r="CA303" s="65" t="str">
        <f t="shared" si="1791"/>
        <v/>
      </c>
      <c r="CB303" s="69" t="str">
        <f t="shared" si="1792"/>
        <v/>
      </c>
      <c r="CC303" s="24">
        <f t="shared" si="1793"/>
        <v>0</v>
      </c>
      <c r="CD303" s="65" t="str">
        <f t="shared" si="1794"/>
        <v/>
      </c>
      <c r="CE303" s="73" t="str">
        <f>IF(CF303="","",MAX(CE$10:$CE302)+1)</f>
        <v/>
      </c>
      <c r="CF303" t="str">
        <f t="shared" si="1749"/>
        <v/>
      </c>
      <c r="CG303" s="22" t="str">
        <f>IF(CH303="","",MAX($CG$10:CG302)+1)</f>
        <v/>
      </c>
      <c r="CH303" s="22" t="str">
        <f t="shared" si="1750"/>
        <v/>
      </c>
      <c r="CI303" s="22" t="str">
        <f>IF(CJ303="","",MAX($CI$10:CI302)+1)</f>
        <v/>
      </c>
      <c r="CJ303" s="22" t="str">
        <f t="shared" si="1751"/>
        <v/>
      </c>
    </row>
    <row r="304" spans="2:88">
      <c r="B304" s="39"/>
      <c r="C304" s="3"/>
      <c r="D304" s="3" t="str">
        <f t="shared" si="1736"/>
        <v/>
      </c>
      <c r="E304" s="40"/>
      <c r="F304" s="40"/>
      <c r="G304" s="40">
        <f t="shared" si="1752"/>
        <v>0</v>
      </c>
      <c r="H304" s="3">
        <v>80</v>
      </c>
      <c r="I304" s="3" t="str">
        <f t="shared" si="1737"/>
        <v/>
      </c>
      <c r="J304" s="33"/>
      <c r="K304" s="3"/>
      <c r="L304" s="41"/>
      <c r="M304" s="41"/>
      <c r="N304" s="41"/>
      <c r="O304" s="41"/>
      <c r="P304" s="41"/>
      <c r="Q304" s="41"/>
      <c r="R304" s="41"/>
      <c r="S304" s="41"/>
      <c r="T304" s="3" t="s">
        <v>645</v>
      </c>
      <c r="U304" s="3" t="str">
        <f t="shared" si="1738"/>
        <v/>
      </c>
      <c r="V304" s="41">
        <v>1</v>
      </c>
      <c r="W304" s="41">
        <f t="shared" si="1753"/>
        <v>0</v>
      </c>
      <c r="X304" s="3">
        <v>0</v>
      </c>
      <c r="Y304" s="3" t="str">
        <f t="shared" si="1739"/>
        <v/>
      </c>
      <c r="Z304" s="3"/>
      <c r="AA304" s="39" t="str">
        <f t="shared" si="1754"/>
        <v/>
      </c>
      <c r="AC304" s="46"/>
      <c r="AD304" s="7"/>
      <c r="AE304" s="3" t="str">
        <f t="shared" si="1740"/>
        <v/>
      </c>
      <c r="AF304" s="47">
        <f t="shared" si="1795"/>
        <v>0</v>
      </c>
      <c r="AG304" s="46"/>
      <c r="AH304" s="7"/>
      <c r="AI304" s="3" t="str">
        <f t="shared" si="1741"/>
        <v/>
      </c>
      <c r="AJ304" s="47">
        <f t="shared" si="1796"/>
        <v>0</v>
      </c>
      <c r="AK304" s="53">
        <f t="shared" si="1797"/>
        <v>0</v>
      </c>
      <c r="AL304" s="53">
        <f t="shared" si="1798"/>
        <v>0</v>
      </c>
      <c r="AN304" s="56">
        <f t="shared" si="1742"/>
        <v>0</v>
      </c>
      <c r="AP304" t="str">
        <f t="shared" si="1755"/>
        <v/>
      </c>
      <c r="AQ304" t="str">
        <f t="shared" si="1756"/>
        <v/>
      </c>
      <c r="AR304" t="str">
        <f t="shared" si="1757"/>
        <v/>
      </c>
      <c r="AS304" t="str">
        <f t="shared" si="1758"/>
        <v/>
      </c>
      <c r="AT304" t="str">
        <f t="shared" si="1759"/>
        <v/>
      </c>
      <c r="AU304" t="str">
        <f t="shared" si="1760"/>
        <v/>
      </c>
      <c r="AV304" t="str">
        <f t="shared" si="1761"/>
        <v/>
      </c>
      <c r="AW304" t="str">
        <f t="shared" si="1762"/>
        <v xml:space="preserve">                              </v>
      </c>
      <c r="AX304" s="24">
        <f t="shared" si="1763"/>
        <v>0</v>
      </c>
      <c r="AY304" s="65" t="str">
        <f t="shared" si="1764"/>
        <v>000000000000000</v>
      </c>
      <c r="AZ304" s="24">
        <f t="shared" si="1765"/>
        <v>0</v>
      </c>
      <c r="BA304" s="65" t="str">
        <f t="shared" si="1764"/>
        <v>000000000000000</v>
      </c>
      <c r="BB304" s="24">
        <f t="shared" si="1766"/>
        <v>0</v>
      </c>
      <c r="BC304" s="65" t="str">
        <f t="shared" ref="BC304" si="2003">IF(BB304&lt;0,SUBSTITUTE(TEXT(BB304,"000000000000,00"),",",""),SUBSTITUTE(TEXT(BB304,"0000000000000,00"),",",""))</f>
        <v>000000000000000</v>
      </c>
      <c r="BD304" s="24">
        <f t="shared" si="1768"/>
        <v>0</v>
      </c>
      <c r="BE304" s="65" t="str">
        <f t="shared" ref="BE304" si="2004">IF(BD304&lt;0,SUBSTITUTE(TEXT(BD304,"000000000000,00"),",",""),SUBSTITUTE(TEXT(BD304,"0000000000000,00"),",",""))</f>
        <v>000000000000000</v>
      </c>
      <c r="BF304" s="24">
        <f t="shared" si="1770"/>
        <v>0</v>
      </c>
      <c r="BG304" s="65" t="str">
        <f t="shared" ref="BG304" si="2005">IF(BF304&lt;0,SUBSTITUTE(TEXT(BF304,"000000000000,00"),",",""),SUBSTITUTE(TEXT(BF304,"0000000000000,00"),",",""))</f>
        <v>000000000000000</v>
      </c>
      <c r="BH304" s="24">
        <f t="shared" si="1772"/>
        <v>0</v>
      </c>
      <c r="BI304" s="65" t="str">
        <f t="shared" ref="BI304" si="2006">IF(BH304&lt;0,SUBSTITUTE(TEXT(BH304,"000000000000,00"),",",""),SUBSTITUTE(TEXT(BH304,"0000000000000,00"),",",""))</f>
        <v>000000000000000</v>
      </c>
      <c r="BJ304" s="24">
        <f t="shared" si="1774"/>
        <v>0</v>
      </c>
      <c r="BK304" s="65" t="str">
        <f t="shared" ref="BK304" si="2007">IF(BJ304&lt;0,SUBSTITUTE(TEXT(BJ304,"000000000000,00"),",",""),SUBSTITUTE(TEXT(BJ304,"0000000000000,00"),",",""))</f>
        <v>000000000000000</v>
      </c>
      <c r="BL304" s="24">
        <f t="shared" si="1776"/>
        <v>0</v>
      </c>
      <c r="BM304" s="65" t="str">
        <f t="shared" ref="BM304" si="2008">IF(BL304&lt;0,SUBSTITUTE(TEXT(BL304,"000000000000,00"),",",""),SUBSTITUTE(TEXT(BL304,"0000000000000,00"),",",""))</f>
        <v>000000000000000</v>
      </c>
      <c r="BN304" t="str">
        <f t="shared" si="1778"/>
        <v>PES</v>
      </c>
      <c r="BO304" t="str">
        <f t="shared" si="1779"/>
        <v>0001000000</v>
      </c>
      <c r="BP304">
        <f t="shared" si="1780"/>
        <v>0</v>
      </c>
      <c r="BQ304">
        <f t="shared" si="1781"/>
        <v>0</v>
      </c>
      <c r="BR304" s="24">
        <f t="shared" si="1782"/>
        <v>0</v>
      </c>
      <c r="BS304" s="65" t="str">
        <f t="shared" si="1783"/>
        <v>000000000000000</v>
      </c>
      <c r="BT304" t="str">
        <f t="shared" si="1784"/>
        <v>00000000</v>
      </c>
      <c r="BU304" s="24">
        <f t="shared" si="1785"/>
        <v>0</v>
      </c>
      <c r="BV304" s="65" t="str">
        <f t="shared" si="1786"/>
        <v/>
      </c>
      <c r="BW304" s="69" t="str">
        <f t="shared" si="1787"/>
        <v/>
      </c>
      <c r="BX304" s="24">
        <f t="shared" si="1788"/>
        <v>0</v>
      </c>
      <c r="BY304" s="65" t="str">
        <f t="shared" si="1789"/>
        <v/>
      </c>
      <c r="BZ304" s="24">
        <f t="shared" si="1790"/>
        <v>0</v>
      </c>
      <c r="CA304" s="65" t="str">
        <f t="shared" si="1791"/>
        <v/>
      </c>
      <c r="CB304" s="69" t="str">
        <f t="shared" si="1792"/>
        <v/>
      </c>
      <c r="CC304" s="24">
        <f t="shared" si="1793"/>
        <v>0</v>
      </c>
      <c r="CD304" s="65" t="str">
        <f t="shared" si="1794"/>
        <v/>
      </c>
      <c r="CE304" s="73" t="str">
        <f>IF(CF304="","",MAX(CE$10:$CE303)+1)</f>
        <v/>
      </c>
      <c r="CF304" t="str">
        <f t="shared" si="1749"/>
        <v/>
      </c>
      <c r="CG304" s="22" t="str">
        <f>IF(CH304="","",MAX($CG$10:CG303)+1)</f>
        <v/>
      </c>
      <c r="CH304" s="22" t="str">
        <f t="shared" si="1750"/>
        <v/>
      </c>
      <c r="CI304" s="22" t="str">
        <f>IF(CJ304="","",MAX($CI$10:CI303)+1)</f>
        <v/>
      </c>
      <c r="CJ304" s="22" t="str">
        <f t="shared" si="1751"/>
        <v/>
      </c>
    </row>
    <row r="305" spans="2:88">
      <c r="B305" s="39"/>
      <c r="C305" s="3"/>
      <c r="D305" s="3" t="str">
        <f t="shared" si="1736"/>
        <v/>
      </c>
      <c r="E305" s="40"/>
      <c r="F305" s="40"/>
      <c r="G305" s="40">
        <f t="shared" si="1752"/>
        <v>0</v>
      </c>
      <c r="H305" s="3">
        <v>80</v>
      </c>
      <c r="I305" s="3" t="str">
        <f t="shared" si="1737"/>
        <v/>
      </c>
      <c r="J305" s="33"/>
      <c r="K305" s="3"/>
      <c r="L305" s="41"/>
      <c r="M305" s="41"/>
      <c r="N305" s="41"/>
      <c r="O305" s="41"/>
      <c r="P305" s="41"/>
      <c r="Q305" s="41"/>
      <c r="R305" s="41"/>
      <c r="S305" s="41"/>
      <c r="T305" s="3" t="s">
        <v>645</v>
      </c>
      <c r="U305" s="3" t="str">
        <f t="shared" si="1738"/>
        <v/>
      </c>
      <c r="V305" s="41">
        <v>1</v>
      </c>
      <c r="W305" s="41">
        <f t="shared" si="1753"/>
        <v>0</v>
      </c>
      <c r="X305" s="3">
        <v>0</v>
      </c>
      <c r="Y305" s="3" t="str">
        <f t="shared" si="1739"/>
        <v/>
      </c>
      <c r="Z305" s="3"/>
      <c r="AA305" s="39" t="str">
        <f t="shared" si="1754"/>
        <v/>
      </c>
      <c r="AC305" s="46"/>
      <c r="AD305" s="7"/>
      <c r="AE305" s="3" t="str">
        <f t="shared" si="1740"/>
        <v/>
      </c>
      <c r="AF305" s="47">
        <f t="shared" si="1795"/>
        <v>0</v>
      </c>
      <c r="AG305" s="46"/>
      <c r="AH305" s="7"/>
      <c r="AI305" s="3" t="str">
        <f t="shared" si="1741"/>
        <v/>
      </c>
      <c r="AJ305" s="47">
        <f t="shared" si="1796"/>
        <v>0</v>
      </c>
      <c r="AK305" s="53">
        <f t="shared" si="1797"/>
        <v>0</v>
      </c>
      <c r="AL305" s="53">
        <f t="shared" si="1798"/>
        <v>0</v>
      </c>
      <c r="AN305" s="56">
        <f t="shared" si="1742"/>
        <v>0</v>
      </c>
      <c r="AP305" t="str">
        <f t="shared" si="1755"/>
        <v/>
      </c>
      <c r="AQ305" t="str">
        <f t="shared" si="1756"/>
        <v/>
      </c>
      <c r="AR305" t="str">
        <f t="shared" si="1757"/>
        <v/>
      </c>
      <c r="AS305" t="str">
        <f t="shared" si="1758"/>
        <v/>
      </c>
      <c r="AT305" t="str">
        <f t="shared" si="1759"/>
        <v/>
      </c>
      <c r="AU305" t="str">
        <f t="shared" si="1760"/>
        <v/>
      </c>
      <c r="AV305" t="str">
        <f t="shared" si="1761"/>
        <v/>
      </c>
      <c r="AW305" t="str">
        <f t="shared" si="1762"/>
        <v xml:space="preserve">                              </v>
      </c>
      <c r="AX305" s="24">
        <f t="shared" si="1763"/>
        <v>0</v>
      </c>
      <c r="AY305" s="65" t="str">
        <f t="shared" si="1764"/>
        <v>000000000000000</v>
      </c>
      <c r="AZ305" s="24">
        <f t="shared" si="1765"/>
        <v>0</v>
      </c>
      <c r="BA305" s="65" t="str">
        <f t="shared" si="1764"/>
        <v>000000000000000</v>
      </c>
      <c r="BB305" s="24">
        <f t="shared" si="1766"/>
        <v>0</v>
      </c>
      <c r="BC305" s="65" t="str">
        <f t="shared" ref="BC305" si="2009">IF(BB305&lt;0,SUBSTITUTE(TEXT(BB305,"000000000000,00"),",",""),SUBSTITUTE(TEXT(BB305,"0000000000000,00"),",",""))</f>
        <v>000000000000000</v>
      </c>
      <c r="BD305" s="24">
        <f t="shared" si="1768"/>
        <v>0</v>
      </c>
      <c r="BE305" s="65" t="str">
        <f t="shared" ref="BE305" si="2010">IF(BD305&lt;0,SUBSTITUTE(TEXT(BD305,"000000000000,00"),",",""),SUBSTITUTE(TEXT(BD305,"0000000000000,00"),",",""))</f>
        <v>000000000000000</v>
      </c>
      <c r="BF305" s="24">
        <f t="shared" si="1770"/>
        <v>0</v>
      </c>
      <c r="BG305" s="65" t="str">
        <f t="shared" ref="BG305" si="2011">IF(BF305&lt;0,SUBSTITUTE(TEXT(BF305,"000000000000,00"),",",""),SUBSTITUTE(TEXT(BF305,"0000000000000,00"),",",""))</f>
        <v>000000000000000</v>
      </c>
      <c r="BH305" s="24">
        <f t="shared" si="1772"/>
        <v>0</v>
      </c>
      <c r="BI305" s="65" t="str">
        <f t="shared" ref="BI305" si="2012">IF(BH305&lt;0,SUBSTITUTE(TEXT(BH305,"000000000000,00"),",",""),SUBSTITUTE(TEXT(BH305,"0000000000000,00"),",",""))</f>
        <v>000000000000000</v>
      </c>
      <c r="BJ305" s="24">
        <f t="shared" si="1774"/>
        <v>0</v>
      </c>
      <c r="BK305" s="65" t="str">
        <f t="shared" ref="BK305" si="2013">IF(BJ305&lt;0,SUBSTITUTE(TEXT(BJ305,"000000000000,00"),",",""),SUBSTITUTE(TEXT(BJ305,"0000000000000,00"),",",""))</f>
        <v>000000000000000</v>
      </c>
      <c r="BL305" s="24">
        <f t="shared" si="1776"/>
        <v>0</v>
      </c>
      <c r="BM305" s="65" t="str">
        <f t="shared" ref="BM305" si="2014">IF(BL305&lt;0,SUBSTITUTE(TEXT(BL305,"000000000000,00"),",",""),SUBSTITUTE(TEXT(BL305,"0000000000000,00"),",",""))</f>
        <v>000000000000000</v>
      </c>
      <c r="BN305" t="str">
        <f t="shared" si="1778"/>
        <v>PES</v>
      </c>
      <c r="BO305" t="str">
        <f t="shared" si="1779"/>
        <v>0001000000</v>
      </c>
      <c r="BP305">
        <f t="shared" si="1780"/>
        <v>0</v>
      </c>
      <c r="BQ305">
        <f t="shared" si="1781"/>
        <v>0</v>
      </c>
      <c r="BR305" s="24">
        <f t="shared" si="1782"/>
        <v>0</v>
      </c>
      <c r="BS305" s="65" t="str">
        <f t="shared" si="1783"/>
        <v>000000000000000</v>
      </c>
      <c r="BT305" t="str">
        <f t="shared" si="1784"/>
        <v>00000000</v>
      </c>
      <c r="BU305" s="24">
        <f t="shared" si="1785"/>
        <v>0</v>
      </c>
      <c r="BV305" s="65" t="str">
        <f t="shared" si="1786"/>
        <v/>
      </c>
      <c r="BW305" s="69" t="str">
        <f t="shared" si="1787"/>
        <v/>
      </c>
      <c r="BX305" s="24">
        <f t="shared" si="1788"/>
        <v>0</v>
      </c>
      <c r="BY305" s="65" t="str">
        <f t="shared" si="1789"/>
        <v/>
      </c>
      <c r="BZ305" s="24">
        <f t="shared" si="1790"/>
        <v>0</v>
      </c>
      <c r="CA305" s="65" t="str">
        <f t="shared" si="1791"/>
        <v/>
      </c>
      <c r="CB305" s="69" t="str">
        <f t="shared" si="1792"/>
        <v/>
      </c>
      <c r="CC305" s="24">
        <f t="shared" si="1793"/>
        <v>0</v>
      </c>
      <c r="CD305" s="65" t="str">
        <f t="shared" si="1794"/>
        <v/>
      </c>
      <c r="CE305" s="73" t="str">
        <f>IF(CF305="","",MAX(CE$10:$CE304)+1)</f>
        <v/>
      </c>
      <c r="CF305" t="str">
        <f t="shared" si="1749"/>
        <v/>
      </c>
      <c r="CG305" s="22" t="str">
        <f>IF(CH305="","",MAX($CG$10:CG304)+1)</f>
        <v/>
      </c>
      <c r="CH305" s="22" t="str">
        <f t="shared" si="1750"/>
        <v/>
      </c>
      <c r="CI305" s="22" t="str">
        <f>IF(CJ305="","",MAX($CI$10:CI304)+1)</f>
        <v/>
      </c>
      <c r="CJ305" s="22" t="str">
        <f t="shared" si="1751"/>
        <v/>
      </c>
    </row>
    <row r="306" spans="2:88">
      <c r="B306" s="39"/>
      <c r="C306" s="3"/>
      <c r="D306" s="3" t="str">
        <f t="shared" si="1736"/>
        <v/>
      </c>
      <c r="E306" s="40"/>
      <c r="F306" s="40"/>
      <c r="G306" s="40">
        <f t="shared" si="1752"/>
        <v>0</v>
      </c>
      <c r="H306" s="3">
        <v>80</v>
      </c>
      <c r="I306" s="3" t="str">
        <f t="shared" si="1737"/>
        <v/>
      </c>
      <c r="J306" s="33"/>
      <c r="K306" s="3"/>
      <c r="L306" s="41"/>
      <c r="M306" s="41"/>
      <c r="N306" s="41"/>
      <c r="O306" s="41"/>
      <c r="P306" s="41"/>
      <c r="Q306" s="41"/>
      <c r="R306" s="41"/>
      <c r="S306" s="41"/>
      <c r="T306" s="3" t="s">
        <v>645</v>
      </c>
      <c r="U306" s="3" t="str">
        <f t="shared" si="1738"/>
        <v/>
      </c>
      <c r="V306" s="41">
        <v>1</v>
      </c>
      <c r="W306" s="41">
        <f t="shared" si="1753"/>
        <v>0</v>
      </c>
      <c r="X306" s="3">
        <v>0</v>
      </c>
      <c r="Y306" s="3" t="str">
        <f t="shared" si="1739"/>
        <v/>
      </c>
      <c r="Z306" s="3"/>
      <c r="AA306" s="39" t="str">
        <f t="shared" si="1754"/>
        <v/>
      </c>
      <c r="AC306" s="46"/>
      <c r="AD306" s="7"/>
      <c r="AE306" s="3" t="str">
        <f t="shared" si="1740"/>
        <v/>
      </c>
      <c r="AF306" s="47">
        <f t="shared" si="1795"/>
        <v>0</v>
      </c>
      <c r="AG306" s="46"/>
      <c r="AH306" s="7"/>
      <c r="AI306" s="3" t="str">
        <f t="shared" si="1741"/>
        <v/>
      </c>
      <c r="AJ306" s="47">
        <f t="shared" si="1796"/>
        <v>0</v>
      </c>
      <c r="AK306" s="53">
        <f t="shared" si="1797"/>
        <v>0</v>
      </c>
      <c r="AL306" s="53">
        <f t="shared" si="1798"/>
        <v>0</v>
      </c>
      <c r="AN306" s="56">
        <f t="shared" si="1742"/>
        <v>0</v>
      </c>
      <c r="AP306" t="str">
        <f t="shared" si="1755"/>
        <v/>
      </c>
      <c r="AQ306" t="str">
        <f t="shared" si="1756"/>
        <v/>
      </c>
      <c r="AR306" t="str">
        <f t="shared" si="1757"/>
        <v/>
      </c>
      <c r="AS306" t="str">
        <f t="shared" si="1758"/>
        <v/>
      </c>
      <c r="AT306" t="str">
        <f t="shared" si="1759"/>
        <v/>
      </c>
      <c r="AU306" t="str">
        <f t="shared" si="1760"/>
        <v/>
      </c>
      <c r="AV306" t="str">
        <f t="shared" si="1761"/>
        <v/>
      </c>
      <c r="AW306" t="str">
        <f t="shared" si="1762"/>
        <v xml:space="preserve">                              </v>
      </c>
      <c r="AX306" s="24">
        <f t="shared" si="1763"/>
        <v>0</v>
      </c>
      <c r="AY306" s="65" t="str">
        <f t="shared" si="1764"/>
        <v>000000000000000</v>
      </c>
      <c r="AZ306" s="24">
        <f t="shared" si="1765"/>
        <v>0</v>
      </c>
      <c r="BA306" s="65" t="str">
        <f t="shared" si="1764"/>
        <v>000000000000000</v>
      </c>
      <c r="BB306" s="24">
        <f t="shared" si="1766"/>
        <v>0</v>
      </c>
      <c r="BC306" s="65" t="str">
        <f t="shared" ref="BC306" si="2015">IF(BB306&lt;0,SUBSTITUTE(TEXT(BB306,"000000000000,00"),",",""),SUBSTITUTE(TEXT(BB306,"0000000000000,00"),",",""))</f>
        <v>000000000000000</v>
      </c>
      <c r="BD306" s="24">
        <f t="shared" si="1768"/>
        <v>0</v>
      </c>
      <c r="BE306" s="65" t="str">
        <f t="shared" ref="BE306" si="2016">IF(BD306&lt;0,SUBSTITUTE(TEXT(BD306,"000000000000,00"),",",""),SUBSTITUTE(TEXT(BD306,"0000000000000,00"),",",""))</f>
        <v>000000000000000</v>
      </c>
      <c r="BF306" s="24">
        <f t="shared" si="1770"/>
        <v>0</v>
      </c>
      <c r="BG306" s="65" t="str">
        <f t="shared" ref="BG306" si="2017">IF(BF306&lt;0,SUBSTITUTE(TEXT(BF306,"000000000000,00"),",",""),SUBSTITUTE(TEXT(BF306,"0000000000000,00"),",",""))</f>
        <v>000000000000000</v>
      </c>
      <c r="BH306" s="24">
        <f t="shared" si="1772"/>
        <v>0</v>
      </c>
      <c r="BI306" s="65" t="str">
        <f t="shared" ref="BI306" si="2018">IF(BH306&lt;0,SUBSTITUTE(TEXT(BH306,"000000000000,00"),",",""),SUBSTITUTE(TEXT(BH306,"0000000000000,00"),",",""))</f>
        <v>000000000000000</v>
      </c>
      <c r="BJ306" s="24">
        <f t="shared" si="1774"/>
        <v>0</v>
      </c>
      <c r="BK306" s="65" t="str">
        <f t="shared" ref="BK306" si="2019">IF(BJ306&lt;0,SUBSTITUTE(TEXT(BJ306,"000000000000,00"),",",""),SUBSTITUTE(TEXT(BJ306,"0000000000000,00"),",",""))</f>
        <v>000000000000000</v>
      </c>
      <c r="BL306" s="24">
        <f t="shared" si="1776"/>
        <v>0</v>
      </c>
      <c r="BM306" s="65" t="str">
        <f t="shared" ref="BM306" si="2020">IF(BL306&lt;0,SUBSTITUTE(TEXT(BL306,"000000000000,00"),",",""),SUBSTITUTE(TEXT(BL306,"0000000000000,00"),",",""))</f>
        <v>000000000000000</v>
      </c>
      <c r="BN306" t="str">
        <f t="shared" si="1778"/>
        <v>PES</v>
      </c>
      <c r="BO306" t="str">
        <f t="shared" si="1779"/>
        <v>0001000000</v>
      </c>
      <c r="BP306">
        <f t="shared" si="1780"/>
        <v>0</v>
      </c>
      <c r="BQ306">
        <f t="shared" si="1781"/>
        <v>0</v>
      </c>
      <c r="BR306" s="24">
        <f t="shared" si="1782"/>
        <v>0</v>
      </c>
      <c r="BS306" s="65" t="str">
        <f t="shared" si="1783"/>
        <v>000000000000000</v>
      </c>
      <c r="BT306" t="str">
        <f t="shared" si="1784"/>
        <v>00000000</v>
      </c>
      <c r="BU306" s="24">
        <f t="shared" si="1785"/>
        <v>0</v>
      </c>
      <c r="BV306" s="65" t="str">
        <f t="shared" si="1786"/>
        <v/>
      </c>
      <c r="BW306" s="69" t="str">
        <f t="shared" si="1787"/>
        <v/>
      </c>
      <c r="BX306" s="24">
        <f t="shared" si="1788"/>
        <v>0</v>
      </c>
      <c r="BY306" s="65" t="str">
        <f t="shared" si="1789"/>
        <v/>
      </c>
      <c r="BZ306" s="24">
        <f t="shared" si="1790"/>
        <v>0</v>
      </c>
      <c r="CA306" s="65" t="str">
        <f t="shared" si="1791"/>
        <v/>
      </c>
      <c r="CB306" s="69" t="str">
        <f t="shared" si="1792"/>
        <v/>
      </c>
      <c r="CC306" s="24">
        <f t="shared" si="1793"/>
        <v>0</v>
      </c>
      <c r="CD306" s="65" t="str">
        <f t="shared" si="1794"/>
        <v/>
      </c>
      <c r="CE306" s="73" t="str">
        <f>IF(CF306="","",MAX(CE$10:$CE305)+1)</f>
        <v/>
      </c>
      <c r="CF306" t="str">
        <f t="shared" si="1749"/>
        <v/>
      </c>
      <c r="CG306" s="22" t="str">
        <f>IF(CH306="","",MAX($CG$10:CG305)+1)</f>
        <v/>
      </c>
      <c r="CH306" s="22" t="str">
        <f t="shared" si="1750"/>
        <v/>
      </c>
      <c r="CI306" s="22" t="str">
        <f>IF(CJ306="","",MAX($CI$10:CI305)+1)</f>
        <v/>
      </c>
      <c r="CJ306" s="22" t="str">
        <f t="shared" si="1751"/>
        <v/>
      </c>
    </row>
    <row r="307" spans="2:88">
      <c r="B307" s="39"/>
      <c r="C307" s="3"/>
      <c r="D307" s="3" t="str">
        <f t="shared" si="1736"/>
        <v/>
      </c>
      <c r="E307" s="40"/>
      <c r="F307" s="40"/>
      <c r="G307" s="40">
        <f t="shared" si="1752"/>
        <v>0</v>
      </c>
      <c r="H307" s="3">
        <v>80</v>
      </c>
      <c r="I307" s="3" t="str">
        <f t="shared" si="1737"/>
        <v/>
      </c>
      <c r="J307" s="33"/>
      <c r="K307" s="3"/>
      <c r="L307" s="41"/>
      <c r="M307" s="41"/>
      <c r="N307" s="41"/>
      <c r="O307" s="41"/>
      <c r="P307" s="41"/>
      <c r="Q307" s="41"/>
      <c r="R307" s="41"/>
      <c r="S307" s="41"/>
      <c r="T307" s="3" t="s">
        <v>645</v>
      </c>
      <c r="U307" s="3" t="str">
        <f t="shared" si="1738"/>
        <v/>
      </c>
      <c r="V307" s="41">
        <v>1</v>
      </c>
      <c r="W307" s="41">
        <f t="shared" si="1753"/>
        <v>0</v>
      </c>
      <c r="X307" s="3">
        <v>0</v>
      </c>
      <c r="Y307" s="3" t="str">
        <f t="shared" si="1739"/>
        <v/>
      </c>
      <c r="Z307" s="3"/>
      <c r="AA307" s="39" t="str">
        <f t="shared" si="1754"/>
        <v/>
      </c>
      <c r="AC307" s="46"/>
      <c r="AD307" s="7"/>
      <c r="AE307" s="3" t="str">
        <f t="shared" si="1740"/>
        <v/>
      </c>
      <c r="AF307" s="47">
        <f t="shared" si="1795"/>
        <v>0</v>
      </c>
      <c r="AG307" s="46"/>
      <c r="AH307" s="7"/>
      <c r="AI307" s="3" t="str">
        <f t="shared" si="1741"/>
        <v/>
      </c>
      <c r="AJ307" s="47">
        <f t="shared" si="1796"/>
        <v>0</v>
      </c>
      <c r="AK307" s="53">
        <f t="shared" si="1797"/>
        <v>0</v>
      </c>
      <c r="AL307" s="53">
        <f t="shared" si="1798"/>
        <v>0</v>
      </c>
      <c r="AN307" s="56">
        <f t="shared" si="1742"/>
        <v>0</v>
      </c>
      <c r="AP307" t="str">
        <f t="shared" si="1755"/>
        <v/>
      </c>
      <c r="AQ307" t="str">
        <f t="shared" si="1756"/>
        <v/>
      </c>
      <c r="AR307" t="str">
        <f t="shared" si="1757"/>
        <v/>
      </c>
      <c r="AS307" t="str">
        <f t="shared" si="1758"/>
        <v/>
      </c>
      <c r="AT307" t="str">
        <f t="shared" si="1759"/>
        <v/>
      </c>
      <c r="AU307" t="str">
        <f t="shared" si="1760"/>
        <v/>
      </c>
      <c r="AV307" t="str">
        <f t="shared" si="1761"/>
        <v/>
      </c>
      <c r="AW307" t="str">
        <f t="shared" si="1762"/>
        <v xml:space="preserve">                              </v>
      </c>
      <c r="AX307" s="24">
        <f t="shared" si="1763"/>
        <v>0</v>
      </c>
      <c r="AY307" s="65" t="str">
        <f t="shared" si="1764"/>
        <v>000000000000000</v>
      </c>
      <c r="AZ307" s="24">
        <f t="shared" si="1765"/>
        <v>0</v>
      </c>
      <c r="BA307" s="65" t="str">
        <f t="shared" si="1764"/>
        <v>000000000000000</v>
      </c>
      <c r="BB307" s="24">
        <f t="shared" si="1766"/>
        <v>0</v>
      </c>
      <c r="BC307" s="65" t="str">
        <f t="shared" ref="BC307" si="2021">IF(BB307&lt;0,SUBSTITUTE(TEXT(BB307,"000000000000,00"),",",""),SUBSTITUTE(TEXT(BB307,"0000000000000,00"),",",""))</f>
        <v>000000000000000</v>
      </c>
      <c r="BD307" s="24">
        <f t="shared" si="1768"/>
        <v>0</v>
      </c>
      <c r="BE307" s="65" t="str">
        <f t="shared" ref="BE307" si="2022">IF(BD307&lt;0,SUBSTITUTE(TEXT(BD307,"000000000000,00"),",",""),SUBSTITUTE(TEXT(BD307,"0000000000000,00"),",",""))</f>
        <v>000000000000000</v>
      </c>
      <c r="BF307" s="24">
        <f t="shared" si="1770"/>
        <v>0</v>
      </c>
      <c r="BG307" s="65" t="str">
        <f t="shared" ref="BG307" si="2023">IF(BF307&lt;0,SUBSTITUTE(TEXT(BF307,"000000000000,00"),",",""),SUBSTITUTE(TEXT(BF307,"0000000000000,00"),",",""))</f>
        <v>000000000000000</v>
      </c>
      <c r="BH307" s="24">
        <f t="shared" si="1772"/>
        <v>0</v>
      </c>
      <c r="BI307" s="65" t="str">
        <f t="shared" ref="BI307" si="2024">IF(BH307&lt;0,SUBSTITUTE(TEXT(BH307,"000000000000,00"),",",""),SUBSTITUTE(TEXT(BH307,"0000000000000,00"),",",""))</f>
        <v>000000000000000</v>
      </c>
      <c r="BJ307" s="24">
        <f t="shared" si="1774"/>
        <v>0</v>
      </c>
      <c r="BK307" s="65" t="str">
        <f t="shared" ref="BK307" si="2025">IF(BJ307&lt;0,SUBSTITUTE(TEXT(BJ307,"000000000000,00"),",",""),SUBSTITUTE(TEXT(BJ307,"0000000000000,00"),",",""))</f>
        <v>000000000000000</v>
      </c>
      <c r="BL307" s="24">
        <f t="shared" si="1776"/>
        <v>0</v>
      </c>
      <c r="BM307" s="65" t="str">
        <f t="shared" ref="BM307" si="2026">IF(BL307&lt;0,SUBSTITUTE(TEXT(BL307,"000000000000,00"),",",""),SUBSTITUTE(TEXT(BL307,"0000000000000,00"),",",""))</f>
        <v>000000000000000</v>
      </c>
      <c r="BN307" t="str">
        <f t="shared" si="1778"/>
        <v>PES</v>
      </c>
      <c r="BO307" t="str">
        <f t="shared" si="1779"/>
        <v>0001000000</v>
      </c>
      <c r="BP307">
        <f t="shared" si="1780"/>
        <v>0</v>
      </c>
      <c r="BQ307">
        <f t="shared" si="1781"/>
        <v>0</v>
      </c>
      <c r="BR307" s="24">
        <f t="shared" si="1782"/>
        <v>0</v>
      </c>
      <c r="BS307" s="65" t="str">
        <f t="shared" si="1783"/>
        <v>000000000000000</v>
      </c>
      <c r="BT307" t="str">
        <f t="shared" si="1784"/>
        <v>00000000</v>
      </c>
      <c r="BU307" s="24">
        <f t="shared" si="1785"/>
        <v>0</v>
      </c>
      <c r="BV307" s="65" t="str">
        <f t="shared" si="1786"/>
        <v/>
      </c>
      <c r="BW307" s="69" t="str">
        <f t="shared" si="1787"/>
        <v/>
      </c>
      <c r="BX307" s="24">
        <f t="shared" si="1788"/>
        <v>0</v>
      </c>
      <c r="BY307" s="65" t="str">
        <f t="shared" si="1789"/>
        <v/>
      </c>
      <c r="BZ307" s="24">
        <f t="shared" si="1790"/>
        <v>0</v>
      </c>
      <c r="CA307" s="65" t="str">
        <f t="shared" si="1791"/>
        <v/>
      </c>
      <c r="CB307" s="69" t="str">
        <f t="shared" si="1792"/>
        <v/>
      </c>
      <c r="CC307" s="24">
        <f t="shared" si="1793"/>
        <v>0</v>
      </c>
      <c r="CD307" s="65" t="str">
        <f t="shared" si="1794"/>
        <v/>
      </c>
      <c r="CE307" s="73" t="str">
        <f>IF(CF307="","",MAX(CE$10:$CE306)+1)</f>
        <v/>
      </c>
      <c r="CF307" t="str">
        <f t="shared" si="1749"/>
        <v/>
      </c>
      <c r="CG307" s="22" t="str">
        <f>IF(CH307="","",MAX($CG$10:CG306)+1)</f>
        <v/>
      </c>
      <c r="CH307" s="22" t="str">
        <f t="shared" si="1750"/>
        <v/>
      </c>
      <c r="CI307" s="22" t="str">
        <f>IF(CJ307="","",MAX($CI$10:CI306)+1)</f>
        <v/>
      </c>
      <c r="CJ307" s="22" t="str">
        <f t="shared" si="1751"/>
        <v/>
      </c>
    </row>
    <row r="308" spans="2:88">
      <c r="B308" s="39"/>
      <c r="C308" s="3"/>
      <c r="D308" s="3" t="str">
        <f t="shared" si="1736"/>
        <v/>
      </c>
      <c r="E308" s="40"/>
      <c r="F308" s="40"/>
      <c r="G308" s="40">
        <f t="shared" si="1752"/>
        <v>0</v>
      </c>
      <c r="H308" s="3">
        <v>80</v>
      </c>
      <c r="I308" s="3" t="str">
        <f t="shared" si="1737"/>
        <v/>
      </c>
      <c r="J308" s="33"/>
      <c r="K308" s="3"/>
      <c r="L308" s="41"/>
      <c r="M308" s="41"/>
      <c r="N308" s="41"/>
      <c r="O308" s="41"/>
      <c r="P308" s="41"/>
      <c r="Q308" s="41"/>
      <c r="R308" s="41"/>
      <c r="S308" s="41"/>
      <c r="T308" s="3" t="s">
        <v>645</v>
      </c>
      <c r="U308" s="3" t="str">
        <f t="shared" si="1738"/>
        <v/>
      </c>
      <c r="V308" s="41">
        <v>1</v>
      </c>
      <c r="W308" s="41">
        <f t="shared" si="1753"/>
        <v>0</v>
      </c>
      <c r="X308" s="3">
        <v>0</v>
      </c>
      <c r="Y308" s="3" t="str">
        <f t="shared" si="1739"/>
        <v/>
      </c>
      <c r="Z308" s="3"/>
      <c r="AA308" s="39" t="str">
        <f t="shared" si="1754"/>
        <v/>
      </c>
      <c r="AC308" s="46"/>
      <c r="AD308" s="7"/>
      <c r="AE308" s="3" t="str">
        <f t="shared" si="1740"/>
        <v/>
      </c>
      <c r="AF308" s="47">
        <f t="shared" si="1795"/>
        <v>0</v>
      </c>
      <c r="AG308" s="46"/>
      <c r="AH308" s="7"/>
      <c r="AI308" s="3" t="str">
        <f t="shared" si="1741"/>
        <v/>
      </c>
      <c r="AJ308" s="47">
        <f t="shared" si="1796"/>
        <v>0</v>
      </c>
      <c r="AK308" s="53">
        <f t="shared" si="1797"/>
        <v>0</v>
      </c>
      <c r="AL308" s="53">
        <f t="shared" si="1798"/>
        <v>0</v>
      </c>
      <c r="AN308" s="56">
        <f t="shared" si="1742"/>
        <v>0</v>
      </c>
      <c r="AP308" t="str">
        <f t="shared" si="1755"/>
        <v/>
      </c>
      <c r="AQ308" t="str">
        <f t="shared" si="1756"/>
        <v/>
      </c>
      <c r="AR308" t="str">
        <f t="shared" si="1757"/>
        <v/>
      </c>
      <c r="AS308" t="str">
        <f t="shared" si="1758"/>
        <v/>
      </c>
      <c r="AT308" t="str">
        <f t="shared" si="1759"/>
        <v/>
      </c>
      <c r="AU308" t="str">
        <f t="shared" si="1760"/>
        <v/>
      </c>
      <c r="AV308" t="str">
        <f t="shared" si="1761"/>
        <v/>
      </c>
      <c r="AW308" t="str">
        <f t="shared" si="1762"/>
        <v xml:space="preserve">                              </v>
      </c>
      <c r="AX308" s="24">
        <f t="shared" si="1763"/>
        <v>0</v>
      </c>
      <c r="AY308" s="65" t="str">
        <f t="shared" si="1764"/>
        <v>000000000000000</v>
      </c>
      <c r="AZ308" s="24">
        <f t="shared" si="1765"/>
        <v>0</v>
      </c>
      <c r="BA308" s="65" t="str">
        <f t="shared" si="1764"/>
        <v>000000000000000</v>
      </c>
      <c r="BB308" s="24">
        <f t="shared" si="1766"/>
        <v>0</v>
      </c>
      <c r="BC308" s="65" t="str">
        <f t="shared" ref="BC308" si="2027">IF(BB308&lt;0,SUBSTITUTE(TEXT(BB308,"000000000000,00"),",",""),SUBSTITUTE(TEXT(BB308,"0000000000000,00"),",",""))</f>
        <v>000000000000000</v>
      </c>
      <c r="BD308" s="24">
        <f t="shared" si="1768"/>
        <v>0</v>
      </c>
      <c r="BE308" s="65" t="str">
        <f t="shared" ref="BE308" si="2028">IF(BD308&lt;0,SUBSTITUTE(TEXT(BD308,"000000000000,00"),",",""),SUBSTITUTE(TEXT(BD308,"0000000000000,00"),",",""))</f>
        <v>000000000000000</v>
      </c>
      <c r="BF308" s="24">
        <f t="shared" si="1770"/>
        <v>0</v>
      </c>
      <c r="BG308" s="65" t="str">
        <f t="shared" ref="BG308" si="2029">IF(BF308&lt;0,SUBSTITUTE(TEXT(BF308,"000000000000,00"),",",""),SUBSTITUTE(TEXT(BF308,"0000000000000,00"),",",""))</f>
        <v>000000000000000</v>
      </c>
      <c r="BH308" s="24">
        <f t="shared" si="1772"/>
        <v>0</v>
      </c>
      <c r="BI308" s="65" t="str">
        <f t="shared" ref="BI308" si="2030">IF(BH308&lt;0,SUBSTITUTE(TEXT(BH308,"000000000000,00"),",",""),SUBSTITUTE(TEXT(BH308,"0000000000000,00"),",",""))</f>
        <v>000000000000000</v>
      </c>
      <c r="BJ308" s="24">
        <f t="shared" si="1774"/>
        <v>0</v>
      </c>
      <c r="BK308" s="65" t="str">
        <f t="shared" ref="BK308" si="2031">IF(BJ308&lt;0,SUBSTITUTE(TEXT(BJ308,"000000000000,00"),",",""),SUBSTITUTE(TEXT(BJ308,"0000000000000,00"),",",""))</f>
        <v>000000000000000</v>
      </c>
      <c r="BL308" s="24">
        <f t="shared" si="1776"/>
        <v>0</v>
      </c>
      <c r="BM308" s="65" t="str">
        <f t="shared" ref="BM308" si="2032">IF(BL308&lt;0,SUBSTITUTE(TEXT(BL308,"000000000000,00"),",",""),SUBSTITUTE(TEXT(BL308,"0000000000000,00"),",",""))</f>
        <v>000000000000000</v>
      </c>
      <c r="BN308" t="str">
        <f t="shared" si="1778"/>
        <v>PES</v>
      </c>
      <c r="BO308" t="str">
        <f t="shared" si="1779"/>
        <v>0001000000</v>
      </c>
      <c r="BP308">
        <f t="shared" si="1780"/>
        <v>0</v>
      </c>
      <c r="BQ308">
        <f t="shared" si="1781"/>
        <v>0</v>
      </c>
      <c r="BR308" s="24">
        <f t="shared" si="1782"/>
        <v>0</v>
      </c>
      <c r="BS308" s="65" t="str">
        <f t="shared" si="1783"/>
        <v>000000000000000</v>
      </c>
      <c r="BT308" t="str">
        <f t="shared" si="1784"/>
        <v>00000000</v>
      </c>
      <c r="BU308" s="24">
        <f t="shared" si="1785"/>
        <v>0</v>
      </c>
      <c r="BV308" s="65" t="str">
        <f t="shared" si="1786"/>
        <v/>
      </c>
      <c r="BW308" s="69" t="str">
        <f t="shared" si="1787"/>
        <v/>
      </c>
      <c r="BX308" s="24">
        <f t="shared" si="1788"/>
        <v>0</v>
      </c>
      <c r="BY308" s="65" t="str">
        <f t="shared" si="1789"/>
        <v/>
      </c>
      <c r="BZ308" s="24">
        <f t="shared" si="1790"/>
        <v>0</v>
      </c>
      <c r="CA308" s="65" t="str">
        <f t="shared" si="1791"/>
        <v/>
      </c>
      <c r="CB308" s="69" t="str">
        <f t="shared" si="1792"/>
        <v/>
      </c>
      <c r="CC308" s="24">
        <f t="shared" si="1793"/>
        <v>0</v>
      </c>
      <c r="CD308" s="65" t="str">
        <f t="shared" si="1794"/>
        <v/>
      </c>
      <c r="CE308" s="73" t="str">
        <f>IF(CF308="","",MAX(CE$10:$CE307)+1)</f>
        <v/>
      </c>
      <c r="CF308" t="str">
        <f t="shared" si="1749"/>
        <v/>
      </c>
      <c r="CG308" s="22" t="str">
        <f>IF(CH308="","",MAX($CG$10:CG307)+1)</f>
        <v/>
      </c>
      <c r="CH308" s="22" t="str">
        <f t="shared" si="1750"/>
        <v/>
      </c>
      <c r="CI308" s="22" t="str">
        <f>IF(CJ308="","",MAX($CI$10:CI307)+1)</f>
        <v/>
      </c>
      <c r="CJ308" s="22" t="str">
        <f t="shared" si="1751"/>
        <v/>
      </c>
    </row>
    <row r="309" spans="2:88">
      <c r="B309" s="39"/>
      <c r="C309" s="3"/>
      <c r="D309" s="3" t="str">
        <f t="shared" si="1736"/>
        <v/>
      </c>
      <c r="E309" s="40"/>
      <c r="F309" s="40"/>
      <c r="G309" s="40">
        <f t="shared" si="1752"/>
        <v>0</v>
      </c>
      <c r="H309" s="3">
        <v>80</v>
      </c>
      <c r="I309" s="3" t="str">
        <f t="shared" si="1737"/>
        <v/>
      </c>
      <c r="J309" s="33"/>
      <c r="K309" s="3"/>
      <c r="L309" s="41"/>
      <c r="M309" s="41"/>
      <c r="N309" s="41"/>
      <c r="O309" s="41"/>
      <c r="P309" s="41"/>
      <c r="Q309" s="41"/>
      <c r="R309" s="41"/>
      <c r="S309" s="41"/>
      <c r="T309" s="3" t="s">
        <v>645</v>
      </c>
      <c r="U309" s="3" t="str">
        <f t="shared" si="1738"/>
        <v/>
      </c>
      <c r="V309" s="41">
        <v>1</v>
      </c>
      <c r="W309" s="41">
        <f t="shared" si="1753"/>
        <v>0</v>
      </c>
      <c r="X309" s="3">
        <v>0</v>
      </c>
      <c r="Y309" s="3" t="str">
        <f t="shared" si="1739"/>
        <v/>
      </c>
      <c r="Z309" s="3"/>
      <c r="AA309" s="39" t="str">
        <f t="shared" si="1754"/>
        <v/>
      </c>
      <c r="AC309" s="46"/>
      <c r="AD309" s="7"/>
      <c r="AE309" s="3" t="str">
        <f t="shared" si="1740"/>
        <v/>
      </c>
      <c r="AF309" s="47">
        <f t="shared" si="1795"/>
        <v>0</v>
      </c>
      <c r="AG309" s="46"/>
      <c r="AH309" s="7"/>
      <c r="AI309" s="3" t="str">
        <f t="shared" si="1741"/>
        <v/>
      </c>
      <c r="AJ309" s="47">
        <f t="shared" si="1796"/>
        <v>0</v>
      </c>
      <c r="AK309" s="53">
        <f t="shared" si="1797"/>
        <v>0</v>
      </c>
      <c r="AL309" s="53">
        <f t="shared" si="1798"/>
        <v>0</v>
      </c>
      <c r="AN309" s="56">
        <f t="shared" si="1742"/>
        <v>0</v>
      </c>
      <c r="AP309" t="str">
        <f t="shared" si="1755"/>
        <v/>
      </c>
      <c r="AQ309" t="str">
        <f t="shared" si="1756"/>
        <v/>
      </c>
      <c r="AR309" t="str">
        <f t="shared" si="1757"/>
        <v/>
      </c>
      <c r="AS309" t="str">
        <f t="shared" si="1758"/>
        <v/>
      </c>
      <c r="AT309" t="str">
        <f t="shared" si="1759"/>
        <v/>
      </c>
      <c r="AU309" t="str">
        <f t="shared" si="1760"/>
        <v/>
      </c>
      <c r="AV309" t="str">
        <f t="shared" si="1761"/>
        <v/>
      </c>
      <c r="AW309" t="str">
        <f t="shared" si="1762"/>
        <v xml:space="preserve">                              </v>
      </c>
      <c r="AX309" s="24">
        <f t="shared" si="1763"/>
        <v>0</v>
      </c>
      <c r="AY309" s="65" t="str">
        <f t="shared" si="1764"/>
        <v>000000000000000</v>
      </c>
      <c r="AZ309" s="24">
        <f t="shared" si="1765"/>
        <v>0</v>
      </c>
      <c r="BA309" s="65" t="str">
        <f t="shared" si="1764"/>
        <v>000000000000000</v>
      </c>
      <c r="BB309" s="24">
        <f t="shared" si="1766"/>
        <v>0</v>
      </c>
      <c r="BC309" s="65" t="str">
        <f t="shared" ref="BC309" si="2033">IF(BB309&lt;0,SUBSTITUTE(TEXT(BB309,"000000000000,00"),",",""),SUBSTITUTE(TEXT(BB309,"0000000000000,00"),",",""))</f>
        <v>000000000000000</v>
      </c>
      <c r="BD309" s="24">
        <f t="shared" si="1768"/>
        <v>0</v>
      </c>
      <c r="BE309" s="65" t="str">
        <f t="shared" ref="BE309" si="2034">IF(BD309&lt;0,SUBSTITUTE(TEXT(BD309,"000000000000,00"),",",""),SUBSTITUTE(TEXT(BD309,"0000000000000,00"),",",""))</f>
        <v>000000000000000</v>
      </c>
      <c r="BF309" s="24">
        <f t="shared" si="1770"/>
        <v>0</v>
      </c>
      <c r="BG309" s="65" t="str">
        <f t="shared" ref="BG309" si="2035">IF(BF309&lt;0,SUBSTITUTE(TEXT(BF309,"000000000000,00"),",",""),SUBSTITUTE(TEXT(BF309,"0000000000000,00"),",",""))</f>
        <v>000000000000000</v>
      </c>
      <c r="BH309" s="24">
        <f t="shared" si="1772"/>
        <v>0</v>
      </c>
      <c r="BI309" s="65" t="str">
        <f t="shared" ref="BI309" si="2036">IF(BH309&lt;0,SUBSTITUTE(TEXT(BH309,"000000000000,00"),",",""),SUBSTITUTE(TEXT(BH309,"0000000000000,00"),",",""))</f>
        <v>000000000000000</v>
      </c>
      <c r="BJ309" s="24">
        <f t="shared" si="1774"/>
        <v>0</v>
      </c>
      <c r="BK309" s="65" t="str">
        <f t="shared" ref="BK309" si="2037">IF(BJ309&lt;0,SUBSTITUTE(TEXT(BJ309,"000000000000,00"),",",""),SUBSTITUTE(TEXT(BJ309,"0000000000000,00"),",",""))</f>
        <v>000000000000000</v>
      </c>
      <c r="BL309" s="24">
        <f t="shared" si="1776"/>
        <v>0</v>
      </c>
      <c r="BM309" s="65" t="str">
        <f t="shared" ref="BM309" si="2038">IF(BL309&lt;0,SUBSTITUTE(TEXT(BL309,"000000000000,00"),",",""),SUBSTITUTE(TEXT(BL309,"0000000000000,00"),",",""))</f>
        <v>000000000000000</v>
      </c>
      <c r="BN309" t="str">
        <f t="shared" si="1778"/>
        <v>PES</v>
      </c>
      <c r="BO309" t="str">
        <f t="shared" si="1779"/>
        <v>0001000000</v>
      </c>
      <c r="BP309">
        <f t="shared" si="1780"/>
        <v>0</v>
      </c>
      <c r="BQ309">
        <f t="shared" si="1781"/>
        <v>0</v>
      </c>
      <c r="BR309" s="24">
        <f t="shared" si="1782"/>
        <v>0</v>
      </c>
      <c r="BS309" s="65" t="str">
        <f t="shared" si="1783"/>
        <v>000000000000000</v>
      </c>
      <c r="BT309" t="str">
        <f t="shared" si="1784"/>
        <v>00000000</v>
      </c>
      <c r="BU309" s="24">
        <f t="shared" si="1785"/>
        <v>0</v>
      </c>
      <c r="BV309" s="65" t="str">
        <f t="shared" si="1786"/>
        <v/>
      </c>
      <c r="BW309" s="69" t="str">
        <f t="shared" si="1787"/>
        <v/>
      </c>
      <c r="BX309" s="24">
        <f t="shared" si="1788"/>
        <v>0</v>
      </c>
      <c r="BY309" s="65" t="str">
        <f t="shared" si="1789"/>
        <v/>
      </c>
      <c r="BZ309" s="24">
        <f t="shared" si="1790"/>
        <v>0</v>
      </c>
      <c r="CA309" s="65" t="str">
        <f t="shared" si="1791"/>
        <v/>
      </c>
      <c r="CB309" s="69" t="str">
        <f t="shared" si="1792"/>
        <v/>
      </c>
      <c r="CC309" s="24">
        <f t="shared" si="1793"/>
        <v>0</v>
      </c>
      <c r="CD309" s="65" t="str">
        <f t="shared" si="1794"/>
        <v/>
      </c>
      <c r="CE309" s="73" t="str">
        <f>IF(CF309="","",MAX(CE$10:$CE308)+1)</f>
        <v/>
      </c>
      <c r="CF309" t="str">
        <f t="shared" si="1749"/>
        <v/>
      </c>
      <c r="CG309" s="22" t="str">
        <f>IF(CH309="","",MAX($CG$10:CG308)+1)</f>
        <v/>
      </c>
      <c r="CH309" s="22" t="str">
        <f t="shared" si="1750"/>
        <v/>
      </c>
      <c r="CI309" s="22" t="str">
        <f>IF(CJ309="","",MAX($CI$10:CI308)+1)</f>
        <v/>
      </c>
      <c r="CJ309" s="22" t="str">
        <f t="shared" si="1751"/>
        <v/>
      </c>
    </row>
    <row r="310" spans="2:88">
      <c r="B310" s="39"/>
      <c r="C310" s="3"/>
      <c r="D310" s="3" t="str">
        <f t="shared" si="1736"/>
        <v/>
      </c>
      <c r="E310" s="40"/>
      <c r="F310" s="40"/>
      <c r="G310" s="40">
        <f t="shared" si="1752"/>
        <v>0</v>
      </c>
      <c r="H310" s="3">
        <v>80</v>
      </c>
      <c r="I310" s="3" t="str">
        <f t="shared" si="1737"/>
        <v/>
      </c>
      <c r="J310" s="33"/>
      <c r="K310" s="3"/>
      <c r="L310" s="41"/>
      <c r="M310" s="41"/>
      <c r="N310" s="41"/>
      <c r="O310" s="41"/>
      <c r="P310" s="41"/>
      <c r="Q310" s="41"/>
      <c r="R310" s="41"/>
      <c r="S310" s="41"/>
      <c r="T310" s="3" t="s">
        <v>645</v>
      </c>
      <c r="U310" s="3" t="str">
        <f t="shared" si="1738"/>
        <v/>
      </c>
      <c r="V310" s="41">
        <v>1</v>
      </c>
      <c r="W310" s="41">
        <f t="shared" si="1753"/>
        <v>0</v>
      </c>
      <c r="X310" s="3">
        <v>0</v>
      </c>
      <c r="Y310" s="3" t="str">
        <f t="shared" si="1739"/>
        <v/>
      </c>
      <c r="Z310" s="3"/>
      <c r="AA310" s="39" t="str">
        <f t="shared" si="1754"/>
        <v/>
      </c>
      <c r="AC310" s="46"/>
      <c r="AD310" s="7"/>
      <c r="AE310" s="3" t="str">
        <f t="shared" si="1740"/>
        <v/>
      </c>
      <c r="AF310" s="47">
        <f t="shared" si="1795"/>
        <v>0</v>
      </c>
      <c r="AG310" s="46"/>
      <c r="AH310" s="7"/>
      <c r="AI310" s="3" t="str">
        <f t="shared" si="1741"/>
        <v/>
      </c>
      <c r="AJ310" s="47">
        <f t="shared" si="1796"/>
        <v>0</v>
      </c>
      <c r="AK310" s="53">
        <f t="shared" si="1797"/>
        <v>0</v>
      </c>
      <c r="AL310" s="53">
        <f t="shared" si="1798"/>
        <v>0</v>
      </c>
      <c r="AN310" s="56">
        <f t="shared" si="1742"/>
        <v>0</v>
      </c>
      <c r="AP310" t="str">
        <f t="shared" si="1755"/>
        <v/>
      </c>
      <c r="AQ310" t="str">
        <f t="shared" si="1756"/>
        <v/>
      </c>
      <c r="AR310" t="str">
        <f t="shared" si="1757"/>
        <v/>
      </c>
      <c r="AS310" t="str">
        <f t="shared" si="1758"/>
        <v/>
      </c>
      <c r="AT310" t="str">
        <f t="shared" si="1759"/>
        <v/>
      </c>
      <c r="AU310" t="str">
        <f t="shared" si="1760"/>
        <v/>
      </c>
      <c r="AV310" t="str">
        <f t="shared" si="1761"/>
        <v/>
      </c>
      <c r="AW310" t="str">
        <f t="shared" si="1762"/>
        <v xml:space="preserve">                              </v>
      </c>
      <c r="AX310" s="24">
        <f t="shared" si="1763"/>
        <v>0</v>
      </c>
      <c r="AY310" s="65" t="str">
        <f t="shared" si="1764"/>
        <v>000000000000000</v>
      </c>
      <c r="AZ310" s="24">
        <f t="shared" si="1765"/>
        <v>0</v>
      </c>
      <c r="BA310" s="65" t="str">
        <f t="shared" si="1764"/>
        <v>000000000000000</v>
      </c>
      <c r="BB310" s="24">
        <f t="shared" si="1766"/>
        <v>0</v>
      </c>
      <c r="BC310" s="65" t="str">
        <f t="shared" ref="BC310" si="2039">IF(BB310&lt;0,SUBSTITUTE(TEXT(BB310,"000000000000,00"),",",""),SUBSTITUTE(TEXT(BB310,"0000000000000,00"),",",""))</f>
        <v>000000000000000</v>
      </c>
      <c r="BD310" s="24">
        <f t="shared" si="1768"/>
        <v>0</v>
      </c>
      <c r="BE310" s="65" t="str">
        <f t="shared" ref="BE310" si="2040">IF(BD310&lt;0,SUBSTITUTE(TEXT(BD310,"000000000000,00"),",",""),SUBSTITUTE(TEXT(BD310,"0000000000000,00"),",",""))</f>
        <v>000000000000000</v>
      </c>
      <c r="BF310" s="24">
        <f t="shared" si="1770"/>
        <v>0</v>
      </c>
      <c r="BG310" s="65" t="str">
        <f t="shared" ref="BG310" si="2041">IF(BF310&lt;0,SUBSTITUTE(TEXT(BF310,"000000000000,00"),",",""),SUBSTITUTE(TEXT(BF310,"0000000000000,00"),",",""))</f>
        <v>000000000000000</v>
      </c>
      <c r="BH310" s="24">
        <f t="shared" si="1772"/>
        <v>0</v>
      </c>
      <c r="BI310" s="65" t="str">
        <f t="shared" ref="BI310" si="2042">IF(BH310&lt;0,SUBSTITUTE(TEXT(BH310,"000000000000,00"),",",""),SUBSTITUTE(TEXT(BH310,"0000000000000,00"),",",""))</f>
        <v>000000000000000</v>
      </c>
      <c r="BJ310" s="24">
        <f t="shared" si="1774"/>
        <v>0</v>
      </c>
      <c r="BK310" s="65" t="str">
        <f t="shared" ref="BK310" si="2043">IF(BJ310&lt;0,SUBSTITUTE(TEXT(BJ310,"000000000000,00"),",",""),SUBSTITUTE(TEXT(BJ310,"0000000000000,00"),",",""))</f>
        <v>000000000000000</v>
      </c>
      <c r="BL310" s="24">
        <f t="shared" si="1776"/>
        <v>0</v>
      </c>
      <c r="BM310" s="65" t="str">
        <f t="shared" ref="BM310" si="2044">IF(BL310&lt;0,SUBSTITUTE(TEXT(BL310,"000000000000,00"),",",""),SUBSTITUTE(TEXT(BL310,"0000000000000,00"),",",""))</f>
        <v>000000000000000</v>
      </c>
      <c r="BN310" t="str">
        <f t="shared" si="1778"/>
        <v>PES</v>
      </c>
      <c r="BO310" t="str">
        <f t="shared" si="1779"/>
        <v>0001000000</v>
      </c>
      <c r="BP310">
        <f t="shared" si="1780"/>
        <v>0</v>
      </c>
      <c r="BQ310">
        <f t="shared" si="1781"/>
        <v>0</v>
      </c>
      <c r="BR310" s="24">
        <f t="shared" si="1782"/>
        <v>0</v>
      </c>
      <c r="BS310" s="65" t="str">
        <f t="shared" si="1783"/>
        <v>000000000000000</v>
      </c>
      <c r="BT310" t="str">
        <f t="shared" si="1784"/>
        <v>00000000</v>
      </c>
      <c r="BU310" s="24">
        <f t="shared" si="1785"/>
        <v>0</v>
      </c>
      <c r="BV310" s="65" t="str">
        <f t="shared" si="1786"/>
        <v/>
      </c>
      <c r="BW310" s="69" t="str">
        <f t="shared" si="1787"/>
        <v/>
      </c>
      <c r="BX310" s="24">
        <f t="shared" si="1788"/>
        <v>0</v>
      </c>
      <c r="BY310" s="65" t="str">
        <f t="shared" si="1789"/>
        <v/>
      </c>
      <c r="BZ310" s="24">
        <f t="shared" si="1790"/>
        <v>0</v>
      </c>
      <c r="CA310" s="65" t="str">
        <f t="shared" si="1791"/>
        <v/>
      </c>
      <c r="CB310" s="69" t="str">
        <f t="shared" si="1792"/>
        <v/>
      </c>
      <c r="CC310" s="24">
        <f t="shared" si="1793"/>
        <v>0</v>
      </c>
      <c r="CD310" s="65" t="str">
        <f t="shared" si="1794"/>
        <v/>
      </c>
      <c r="CE310" s="73" t="str">
        <f>IF(CF310="","",MAX(CE$10:$CE309)+1)</f>
        <v/>
      </c>
      <c r="CF310" t="str">
        <f t="shared" si="1749"/>
        <v/>
      </c>
      <c r="CG310" s="22" t="str">
        <f>IF(CH310="","",MAX($CG$10:CG309)+1)</f>
        <v/>
      </c>
      <c r="CH310" s="22" t="str">
        <f t="shared" si="1750"/>
        <v/>
      </c>
      <c r="CI310" s="22" t="str">
        <f>IF(CJ310="","",MAX($CI$10:CI309)+1)</f>
        <v/>
      </c>
      <c r="CJ310" s="22" t="str">
        <f t="shared" si="1751"/>
        <v/>
      </c>
    </row>
    <row r="311" spans="2:88">
      <c r="B311" s="39"/>
      <c r="C311" s="3"/>
      <c r="D311" s="3" t="str">
        <f t="shared" si="1736"/>
        <v/>
      </c>
      <c r="E311" s="40"/>
      <c r="F311" s="40"/>
      <c r="G311" s="40">
        <f t="shared" si="1752"/>
        <v>0</v>
      </c>
      <c r="H311" s="3">
        <v>80</v>
      </c>
      <c r="I311" s="3" t="str">
        <f t="shared" si="1737"/>
        <v/>
      </c>
      <c r="J311" s="33"/>
      <c r="K311" s="3"/>
      <c r="L311" s="41"/>
      <c r="M311" s="41"/>
      <c r="N311" s="41"/>
      <c r="O311" s="41"/>
      <c r="P311" s="41"/>
      <c r="Q311" s="41"/>
      <c r="R311" s="41"/>
      <c r="S311" s="41"/>
      <c r="T311" s="3" t="s">
        <v>645</v>
      </c>
      <c r="U311" s="3" t="str">
        <f t="shared" si="1738"/>
        <v/>
      </c>
      <c r="V311" s="41">
        <v>1</v>
      </c>
      <c r="W311" s="41">
        <f t="shared" si="1753"/>
        <v>0</v>
      </c>
      <c r="X311" s="3">
        <v>0</v>
      </c>
      <c r="Y311" s="3" t="str">
        <f t="shared" si="1739"/>
        <v/>
      </c>
      <c r="Z311" s="3"/>
      <c r="AA311" s="39" t="str">
        <f t="shared" si="1754"/>
        <v/>
      </c>
      <c r="AC311" s="46"/>
      <c r="AD311" s="7"/>
      <c r="AE311" s="3" t="str">
        <f t="shared" si="1740"/>
        <v/>
      </c>
      <c r="AF311" s="47">
        <f t="shared" si="1795"/>
        <v>0</v>
      </c>
      <c r="AG311" s="46"/>
      <c r="AH311" s="7"/>
      <c r="AI311" s="3" t="str">
        <f t="shared" si="1741"/>
        <v/>
      </c>
      <c r="AJ311" s="47">
        <f t="shared" si="1796"/>
        <v>0</v>
      </c>
      <c r="AK311" s="53">
        <f t="shared" si="1797"/>
        <v>0</v>
      </c>
      <c r="AL311" s="53">
        <f t="shared" si="1798"/>
        <v>0</v>
      </c>
      <c r="AN311" s="56">
        <f t="shared" si="1742"/>
        <v>0</v>
      </c>
      <c r="AP311" t="str">
        <f t="shared" si="1755"/>
        <v/>
      </c>
      <c r="AQ311" t="str">
        <f t="shared" si="1756"/>
        <v/>
      </c>
      <c r="AR311" t="str">
        <f t="shared" si="1757"/>
        <v/>
      </c>
      <c r="AS311" t="str">
        <f t="shared" si="1758"/>
        <v/>
      </c>
      <c r="AT311" t="str">
        <f t="shared" si="1759"/>
        <v/>
      </c>
      <c r="AU311" t="str">
        <f t="shared" si="1760"/>
        <v/>
      </c>
      <c r="AV311" t="str">
        <f t="shared" si="1761"/>
        <v/>
      </c>
      <c r="AW311" t="str">
        <f t="shared" si="1762"/>
        <v xml:space="preserve">                              </v>
      </c>
      <c r="AX311" s="24">
        <f t="shared" si="1763"/>
        <v>0</v>
      </c>
      <c r="AY311" s="65" t="str">
        <f t="shared" si="1764"/>
        <v>000000000000000</v>
      </c>
      <c r="AZ311" s="24">
        <f t="shared" si="1765"/>
        <v>0</v>
      </c>
      <c r="BA311" s="65" t="str">
        <f t="shared" si="1764"/>
        <v>000000000000000</v>
      </c>
      <c r="BB311" s="24">
        <f t="shared" si="1766"/>
        <v>0</v>
      </c>
      <c r="BC311" s="65" t="str">
        <f t="shared" ref="BC311" si="2045">IF(BB311&lt;0,SUBSTITUTE(TEXT(BB311,"000000000000,00"),",",""),SUBSTITUTE(TEXT(BB311,"0000000000000,00"),",",""))</f>
        <v>000000000000000</v>
      </c>
      <c r="BD311" s="24">
        <f t="shared" si="1768"/>
        <v>0</v>
      </c>
      <c r="BE311" s="65" t="str">
        <f t="shared" ref="BE311" si="2046">IF(BD311&lt;0,SUBSTITUTE(TEXT(BD311,"000000000000,00"),",",""),SUBSTITUTE(TEXT(BD311,"0000000000000,00"),",",""))</f>
        <v>000000000000000</v>
      </c>
      <c r="BF311" s="24">
        <f t="shared" si="1770"/>
        <v>0</v>
      </c>
      <c r="BG311" s="65" t="str">
        <f t="shared" ref="BG311" si="2047">IF(BF311&lt;0,SUBSTITUTE(TEXT(BF311,"000000000000,00"),",",""),SUBSTITUTE(TEXT(BF311,"0000000000000,00"),",",""))</f>
        <v>000000000000000</v>
      </c>
      <c r="BH311" s="24">
        <f t="shared" si="1772"/>
        <v>0</v>
      </c>
      <c r="BI311" s="65" t="str">
        <f t="shared" ref="BI311" si="2048">IF(BH311&lt;0,SUBSTITUTE(TEXT(BH311,"000000000000,00"),",",""),SUBSTITUTE(TEXT(BH311,"0000000000000,00"),",",""))</f>
        <v>000000000000000</v>
      </c>
      <c r="BJ311" s="24">
        <f t="shared" si="1774"/>
        <v>0</v>
      </c>
      <c r="BK311" s="65" t="str">
        <f t="shared" ref="BK311" si="2049">IF(BJ311&lt;0,SUBSTITUTE(TEXT(BJ311,"000000000000,00"),",",""),SUBSTITUTE(TEXT(BJ311,"0000000000000,00"),",",""))</f>
        <v>000000000000000</v>
      </c>
      <c r="BL311" s="24">
        <f t="shared" si="1776"/>
        <v>0</v>
      </c>
      <c r="BM311" s="65" t="str">
        <f t="shared" ref="BM311" si="2050">IF(BL311&lt;0,SUBSTITUTE(TEXT(BL311,"000000000000,00"),",",""),SUBSTITUTE(TEXT(BL311,"0000000000000,00"),",",""))</f>
        <v>000000000000000</v>
      </c>
      <c r="BN311" t="str">
        <f t="shared" si="1778"/>
        <v>PES</v>
      </c>
      <c r="BO311" t="str">
        <f t="shared" si="1779"/>
        <v>0001000000</v>
      </c>
      <c r="BP311">
        <f t="shared" si="1780"/>
        <v>0</v>
      </c>
      <c r="BQ311">
        <f t="shared" si="1781"/>
        <v>0</v>
      </c>
      <c r="BR311" s="24">
        <f t="shared" si="1782"/>
        <v>0</v>
      </c>
      <c r="BS311" s="65" t="str">
        <f t="shared" si="1783"/>
        <v>000000000000000</v>
      </c>
      <c r="BT311" t="str">
        <f t="shared" si="1784"/>
        <v>00000000</v>
      </c>
      <c r="BU311" s="24">
        <f t="shared" si="1785"/>
        <v>0</v>
      </c>
      <c r="BV311" s="65" t="str">
        <f t="shared" si="1786"/>
        <v/>
      </c>
      <c r="BW311" s="69" t="str">
        <f t="shared" si="1787"/>
        <v/>
      </c>
      <c r="BX311" s="24">
        <f t="shared" si="1788"/>
        <v>0</v>
      </c>
      <c r="BY311" s="65" t="str">
        <f t="shared" si="1789"/>
        <v/>
      </c>
      <c r="BZ311" s="24">
        <f t="shared" si="1790"/>
        <v>0</v>
      </c>
      <c r="CA311" s="65" t="str">
        <f t="shared" si="1791"/>
        <v/>
      </c>
      <c r="CB311" s="69" t="str">
        <f t="shared" si="1792"/>
        <v/>
      </c>
      <c r="CC311" s="24">
        <f t="shared" si="1793"/>
        <v>0</v>
      </c>
      <c r="CD311" s="65" t="str">
        <f t="shared" si="1794"/>
        <v/>
      </c>
      <c r="CE311" s="73" t="str">
        <f>IF(CF311="","",MAX(CE$10:$CE310)+1)</f>
        <v/>
      </c>
      <c r="CF311" t="str">
        <f t="shared" si="1749"/>
        <v/>
      </c>
      <c r="CG311" s="22" t="str">
        <f>IF(CH311="","",MAX($CG$10:CG310)+1)</f>
        <v/>
      </c>
      <c r="CH311" s="22" t="str">
        <f t="shared" si="1750"/>
        <v/>
      </c>
      <c r="CI311" s="22" t="str">
        <f>IF(CJ311="","",MAX($CI$10:CI310)+1)</f>
        <v/>
      </c>
      <c r="CJ311" s="22" t="str">
        <f t="shared" si="1751"/>
        <v/>
      </c>
    </row>
    <row r="312" spans="2:88">
      <c r="B312" s="39"/>
      <c r="C312" s="3"/>
      <c r="D312" s="3" t="str">
        <f t="shared" si="1736"/>
        <v/>
      </c>
      <c r="E312" s="40"/>
      <c r="F312" s="40"/>
      <c r="G312" s="40">
        <f t="shared" si="1752"/>
        <v>0</v>
      </c>
      <c r="H312" s="3">
        <v>80</v>
      </c>
      <c r="I312" s="3" t="str">
        <f t="shared" si="1737"/>
        <v/>
      </c>
      <c r="J312" s="33"/>
      <c r="K312" s="3"/>
      <c r="L312" s="41"/>
      <c r="M312" s="41"/>
      <c r="N312" s="41"/>
      <c r="O312" s="41"/>
      <c r="P312" s="41"/>
      <c r="Q312" s="41"/>
      <c r="R312" s="41"/>
      <c r="S312" s="41"/>
      <c r="T312" s="3" t="s">
        <v>645</v>
      </c>
      <c r="U312" s="3" t="str">
        <f t="shared" si="1738"/>
        <v/>
      </c>
      <c r="V312" s="41">
        <v>1</v>
      </c>
      <c r="W312" s="41">
        <f t="shared" si="1753"/>
        <v>0</v>
      </c>
      <c r="X312" s="3">
        <v>0</v>
      </c>
      <c r="Y312" s="3" t="str">
        <f t="shared" si="1739"/>
        <v/>
      </c>
      <c r="Z312" s="3"/>
      <c r="AA312" s="39" t="str">
        <f t="shared" si="1754"/>
        <v/>
      </c>
      <c r="AC312" s="46"/>
      <c r="AD312" s="7"/>
      <c r="AE312" s="3" t="str">
        <f t="shared" si="1740"/>
        <v/>
      </c>
      <c r="AF312" s="47">
        <f t="shared" si="1795"/>
        <v>0</v>
      </c>
      <c r="AG312" s="46"/>
      <c r="AH312" s="7"/>
      <c r="AI312" s="3" t="str">
        <f t="shared" si="1741"/>
        <v/>
      </c>
      <c r="AJ312" s="47">
        <f t="shared" si="1796"/>
        <v>0</v>
      </c>
      <c r="AK312" s="53">
        <f t="shared" si="1797"/>
        <v>0</v>
      </c>
      <c r="AL312" s="53">
        <f t="shared" si="1798"/>
        <v>0</v>
      </c>
      <c r="AN312" s="56">
        <f t="shared" si="1742"/>
        <v>0</v>
      </c>
      <c r="AP312" t="str">
        <f t="shared" si="1755"/>
        <v/>
      </c>
      <c r="AQ312" t="str">
        <f t="shared" si="1756"/>
        <v/>
      </c>
      <c r="AR312" t="str">
        <f t="shared" si="1757"/>
        <v/>
      </c>
      <c r="AS312" t="str">
        <f t="shared" si="1758"/>
        <v/>
      </c>
      <c r="AT312" t="str">
        <f t="shared" si="1759"/>
        <v/>
      </c>
      <c r="AU312" t="str">
        <f t="shared" si="1760"/>
        <v/>
      </c>
      <c r="AV312" t="str">
        <f t="shared" si="1761"/>
        <v/>
      </c>
      <c r="AW312" t="str">
        <f t="shared" si="1762"/>
        <v xml:space="preserve">                              </v>
      </c>
      <c r="AX312" s="24">
        <f t="shared" si="1763"/>
        <v>0</v>
      </c>
      <c r="AY312" s="65" t="str">
        <f t="shared" si="1764"/>
        <v>000000000000000</v>
      </c>
      <c r="AZ312" s="24">
        <f t="shared" si="1765"/>
        <v>0</v>
      </c>
      <c r="BA312" s="65" t="str">
        <f t="shared" si="1764"/>
        <v>000000000000000</v>
      </c>
      <c r="BB312" s="24">
        <f t="shared" si="1766"/>
        <v>0</v>
      </c>
      <c r="BC312" s="65" t="str">
        <f t="shared" ref="BC312" si="2051">IF(BB312&lt;0,SUBSTITUTE(TEXT(BB312,"000000000000,00"),",",""),SUBSTITUTE(TEXT(BB312,"0000000000000,00"),",",""))</f>
        <v>000000000000000</v>
      </c>
      <c r="BD312" s="24">
        <f t="shared" si="1768"/>
        <v>0</v>
      </c>
      <c r="BE312" s="65" t="str">
        <f t="shared" ref="BE312" si="2052">IF(BD312&lt;0,SUBSTITUTE(TEXT(BD312,"000000000000,00"),",",""),SUBSTITUTE(TEXT(BD312,"0000000000000,00"),",",""))</f>
        <v>000000000000000</v>
      </c>
      <c r="BF312" s="24">
        <f t="shared" si="1770"/>
        <v>0</v>
      </c>
      <c r="BG312" s="65" t="str">
        <f t="shared" ref="BG312" si="2053">IF(BF312&lt;0,SUBSTITUTE(TEXT(BF312,"000000000000,00"),",",""),SUBSTITUTE(TEXT(BF312,"0000000000000,00"),",",""))</f>
        <v>000000000000000</v>
      </c>
      <c r="BH312" s="24">
        <f t="shared" si="1772"/>
        <v>0</v>
      </c>
      <c r="BI312" s="65" t="str">
        <f t="shared" ref="BI312" si="2054">IF(BH312&lt;0,SUBSTITUTE(TEXT(BH312,"000000000000,00"),",",""),SUBSTITUTE(TEXT(BH312,"0000000000000,00"),",",""))</f>
        <v>000000000000000</v>
      </c>
      <c r="BJ312" s="24">
        <f t="shared" si="1774"/>
        <v>0</v>
      </c>
      <c r="BK312" s="65" t="str">
        <f t="shared" ref="BK312" si="2055">IF(BJ312&lt;0,SUBSTITUTE(TEXT(BJ312,"000000000000,00"),",",""),SUBSTITUTE(TEXT(BJ312,"0000000000000,00"),",",""))</f>
        <v>000000000000000</v>
      </c>
      <c r="BL312" s="24">
        <f t="shared" si="1776"/>
        <v>0</v>
      </c>
      <c r="BM312" s="65" t="str">
        <f t="shared" ref="BM312" si="2056">IF(BL312&lt;0,SUBSTITUTE(TEXT(BL312,"000000000000,00"),",",""),SUBSTITUTE(TEXT(BL312,"0000000000000,00"),",",""))</f>
        <v>000000000000000</v>
      </c>
      <c r="BN312" t="str">
        <f t="shared" si="1778"/>
        <v>PES</v>
      </c>
      <c r="BO312" t="str">
        <f t="shared" si="1779"/>
        <v>0001000000</v>
      </c>
      <c r="BP312">
        <f t="shared" si="1780"/>
        <v>0</v>
      </c>
      <c r="BQ312">
        <f t="shared" si="1781"/>
        <v>0</v>
      </c>
      <c r="BR312" s="24">
        <f t="shared" si="1782"/>
        <v>0</v>
      </c>
      <c r="BS312" s="65" t="str">
        <f t="shared" si="1783"/>
        <v>000000000000000</v>
      </c>
      <c r="BT312" t="str">
        <f t="shared" si="1784"/>
        <v>00000000</v>
      </c>
      <c r="BU312" s="24">
        <f t="shared" si="1785"/>
        <v>0</v>
      </c>
      <c r="BV312" s="65" t="str">
        <f t="shared" si="1786"/>
        <v/>
      </c>
      <c r="BW312" s="69" t="str">
        <f t="shared" si="1787"/>
        <v/>
      </c>
      <c r="BX312" s="24">
        <f t="shared" si="1788"/>
        <v>0</v>
      </c>
      <c r="BY312" s="65" t="str">
        <f t="shared" si="1789"/>
        <v/>
      </c>
      <c r="BZ312" s="24">
        <f t="shared" si="1790"/>
        <v>0</v>
      </c>
      <c r="CA312" s="65" t="str">
        <f t="shared" si="1791"/>
        <v/>
      </c>
      <c r="CB312" s="69" t="str">
        <f t="shared" si="1792"/>
        <v/>
      </c>
      <c r="CC312" s="24">
        <f t="shared" si="1793"/>
        <v>0</v>
      </c>
      <c r="CD312" s="65" t="str">
        <f t="shared" si="1794"/>
        <v/>
      </c>
      <c r="CE312" s="73" t="str">
        <f>IF(CF312="","",MAX(CE$10:$CE311)+1)</f>
        <v/>
      </c>
      <c r="CF312" t="str">
        <f t="shared" si="1749"/>
        <v/>
      </c>
      <c r="CG312" s="22" t="str">
        <f>IF(CH312="","",MAX($CG$10:CG311)+1)</f>
        <v/>
      </c>
      <c r="CH312" s="22" t="str">
        <f t="shared" si="1750"/>
        <v/>
      </c>
      <c r="CI312" s="22" t="str">
        <f>IF(CJ312="","",MAX($CI$10:CI311)+1)</f>
        <v/>
      </c>
      <c r="CJ312" s="22" t="str">
        <f t="shared" si="1751"/>
        <v/>
      </c>
    </row>
    <row r="313" spans="2:88">
      <c r="B313" s="39"/>
      <c r="C313" s="3"/>
      <c r="D313" s="3" t="str">
        <f t="shared" si="1736"/>
        <v/>
      </c>
      <c r="E313" s="40"/>
      <c r="F313" s="40"/>
      <c r="G313" s="40">
        <f t="shared" si="1752"/>
        <v>0</v>
      </c>
      <c r="H313" s="3">
        <v>80</v>
      </c>
      <c r="I313" s="3" t="str">
        <f t="shared" si="1737"/>
        <v/>
      </c>
      <c r="J313" s="33"/>
      <c r="K313" s="3"/>
      <c r="L313" s="41"/>
      <c r="M313" s="41"/>
      <c r="N313" s="41"/>
      <c r="O313" s="41"/>
      <c r="P313" s="41"/>
      <c r="Q313" s="41"/>
      <c r="R313" s="41"/>
      <c r="S313" s="41"/>
      <c r="T313" s="3" t="s">
        <v>645</v>
      </c>
      <c r="U313" s="3" t="str">
        <f t="shared" si="1738"/>
        <v/>
      </c>
      <c r="V313" s="41">
        <v>1</v>
      </c>
      <c r="W313" s="41">
        <f t="shared" si="1753"/>
        <v>0</v>
      </c>
      <c r="X313" s="3">
        <v>0</v>
      </c>
      <c r="Y313" s="3" t="str">
        <f t="shared" si="1739"/>
        <v/>
      </c>
      <c r="Z313" s="3"/>
      <c r="AA313" s="39" t="str">
        <f t="shared" si="1754"/>
        <v/>
      </c>
      <c r="AC313" s="46"/>
      <c r="AD313" s="7"/>
      <c r="AE313" s="3" t="str">
        <f t="shared" si="1740"/>
        <v/>
      </c>
      <c r="AF313" s="47">
        <f t="shared" si="1795"/>
        <v>0</v>
      </c>
      <c r="AG313" s="46"/>
      <c r="AH313" s="7"/>
      <c r="AI313" s="3" t="str">
        <f t="shared" si="1741"/>
        <v/>
      </c>
      <c r="AJ313" s="47">
        <f t="shared" si="1796"/>
        <v>0</v>
      </c>
      <c r="AK313" s="53">
        <f t="shared" si="1797"/>
        <v>0</v>
      </c>
      <c r="AL313" s="53">
        <f t="shared" si="1798"/>
        <v>0</v>
      </c>
      <c r="AN313" s="56">
        <f t="shared" si="1742"/>
        <v>0</v>
      </c>
      <c r="AP313" t="str">
        <f t="shared" si="1755"/>
        <v/>
      </c>
      <c r="AQ313" t="str">
        <f t="shared" si="1756"/>
        <v/>
      </c>
      <c r="AR313" t="str">
        <f t="shared" si="1757"/>
        <v/>
      </c>
      <c r="AS313" t="str">
        <f t="shared" si="1758"/>
        <v/>
      </c>
      <c r="AT313" t="str">
        <f t="shared" si="1759"/>
        <v/>
      </c>
      <c r="AU313" t="str">
        <f t="shared" si="1760"/>
        <v/>
      </c>
      <c r="AV313" t="str">
        <f t="shared" si="1761"/>
        <v/>
      </c>
      <c r="AW313" t="str">
        <f t="shared" si="1762"/>
        <v xml:space="preserve">                              </v>
      </c>
      <c r="AX313" s="24">
        <f t="shared" si="1763"/>
        <v>0</v>
      </c>
      <c r="AY313" s="65" t="str">
        <f t="shared" si="1764"/>
        <v>000000000000000</v>
      </c>
      <c r="AZ313" s="24">
        <f t="shared" si="1765"/>
        <v>0</v>
      </c>
      <c r="BA313" s="65" t="str">
        <f t="shared" si="1764"/>
        <v>000000000000000</v>
      </c>
      <c r="BB313" s="24">
        <f t="shared" si="1766"/>
        <v>0</v>
      </c>
      <c r="BC313" s="65" t="str">
        <f t="shared" ref="BC313" si="2057">IF(BB313&lt;0,SUBSTITUTE(TEXT(BB313,"000000000000,00"),",",""),SUBSTITUTE(TEXT(BB313,"0000000000000,00"),",",""))</f>
        <v>000000000000000</v>
      </c>
      <c r="BD313" s="24">
        <f t="shared" si="1768"/>
        <v>0</v>
      </c>
      <c r="BE313" s="65" t="str">
        <f t="shared" ref="BE313" si="2058">IF(BD313&lt;0,SUBSTITUTE(TEXT(BD313,"000000000000,00"),",",""),SUBSTITUTE(TEXT(BD313,"0000000000000,00"),",",""))</f>
        <v>000000000000000</v>
      </c>
      <c r="BF313" s="24">
        <f t="shared" si="1770"/>
        <v>0</v>
      </c>
      <c r="BG313" s="65" t="str">
        <f t="shared" ref="BG313" si="2059">IF(BF313&lt;0,SUBSTITUTE(TEXT(BF313,"000000000000,00"),",",""),SUBSTITUTE(TEXT(BF313,"0000000000000,00"),",",""))</f>
        <v>000000000000000</v>
      </c>
      <c r="BH313" s="24">
        <f t="shared" si="1772"/>
        <v>0</v>
      </c>
      <c r="BI313" s="65" t="str">
        <f t="shared" ref="BI313" si="2060">IF(BH313&lt;0,SUBSTITUTE(TEXT(BH313,"000000000000,00"),",",""),SUBSTITUTE(TEXT(BH313,"0000000000000,00"),",",""))</f>
        <v>000000000000000</v>
      </c>
      <c r="BJ313" s="24">
        <f t="shared" si="1774"/>
        <v>0</v>
      </c>
      <c r="BK313" s="65" t="str">
        <f t="shared" ref="BK313" si="2061">IF(BJ313&lt;0,SUBSTITUTE(TEXT(BJ313,"000000000000,00"),",",""),SUBSTITUTE(TEXT(BJ313,"0000000000000,00"),",",""))</f>
        <v>000000000000000</v>
      </c>
      <c r="BL313" s="24">
        <f t="shared" si="1776"/>
        <v>0</v>
      </c>
      <c r="BM313" s="65" t="str">
        <f t="shared" ref="BM313" si="2062">IF(BL313&lt;0,SUBSTITUTE(TEXT(BL313,"000000000000,00"),",",""),SUBSTITUTE(TEXT(BL313,"0000000000000,00"),",",""))</f>
        <v>000000000000000</v>
      </c>
      <c r="BN313" t="str">
        <f t="shared" si="1778"/>
        <v>PES</v>
      </c>
      <c r="BO313" t="str">
        <f t="shared" si="1779"/>
        <v>0001000000</v>
      </c>
      <c r="BP313">
        <f t="shared" si="1780"/>
        <v>0</v>
      </c>
      <c r="BQ313">
        <f t="shared" si="1781"/>
        <v>0</v>
      </c>
      <c r="BR313" s="24">
        <f t="shared" si="1782"/>
        <v>0</v>
      </c>
      <c r="BS313" s="65" t="str">
        <f t="shared" si="1783"/>
        <v>000000000000000</v>
      </c>
      <c r="BT313" t="str">
        <f t="shared" si="1784"/>
        <v>00000000</v>
      </c>
      <c r="BU313" s="24">
        <f t="shared" si="1785"/>
        <v>0</v>
      </c>
      <c r="BV313" s="65" t="str">
        <f t="shared" si="1786"/>
        <v/>
      </c>
      <c r="BW313" s="69" t="str">
        <f t="shared" si="1787"/>
        <v/>
      </c>
      <c r="BX313" s="24">
        <f t="shared" si="1788"/>
        <v>0</v>
      </c>
      <c r="BY313" s="65" t="str">
        <f t="shared" si="1789"/>
        <v/>
      </c>
      <c r="BZ313" s="24">
        <f t="shared" si="1790"/>
        <v>0</v>
      </c>
      <c r="CA313" s="65" t="str">
        <f t="shared" si="1791"/>
        <v/>
      </c>
      <c r="CB313" s="69" t="str">
        <f t="shared" si="1792"/>
        <v/>
      </c>
      <c r="CC313" s="24">
        <f t="shared" si="1793"/>
        <v>0</v>
      </c>
      <c r="CD313" s="65" t="str">
        <f t="shared" si="1794"/>
        <v/>
      </c>
      <c r="CE313" s="73" t="str">
        <f>IF(CF313="","",MAX(CE$10:$CE312)+1)</f>
        <v/>
      </c>
      <c r="CF313" t="str">
        <f t="shared" si="1749"/>
        <v/>
      </c>
      <c r="CG313" s="22" t="str">
        <f>IF(CH313="","",MAX($CG$10:CG312)+1)</f>
        <v/>
      </c>
      <c r="CH313" s="22" t="str">
        <f t="shared" si="1750"/>
        <v/>
      </c>
      <c r="CI313" s="22" t="str">
        <f>IF(CJ313="","",MAX($CI$10:CI312)+1)</f>
        <v/>
      </c>
      <c r="CJ313" s="22" t="str">
        <f t="shared" si="1751"/>
        <v/>
      </c>
    </row>
    <row r="314" spans="2:88">
      <c r="B314" s="39"/>
      <c r="C314" s="3"/>
      <c r="D314" s="3" t="str">
        <f t="shared" si="1736"/>
        <v/>
      </c>
      <c r="E314" s="40"/>
      <c r="F314" s="40"/>
      <c r="G314" s="40">
        <f t="shared" si="1752"/>
        <v>0</v>
      </c>
      <c r="H314" s="3">
        <v>80</v>
      </c>
      <c r="I314" s="3" t="str">
        <f t="shared" si="1737"/>
        <v/>
      </c>
      <c r="J314" s="33"/>
      <c r="K314" s="3"/>
      <c r="L314" s="41"/>
      <c r="M314" s="41"/>
      <c r="N314" s="41"/>
      <c r="O314" s="41"/>
      <c r="P314" s="41"/>
      <c r="Q314" s="41"/>
      <c r="R314" s="41"/>
      <c r="S314" s="41"/>
      <c r="T314" s="3" t="s">
        <v>645</v>
      </c>
      <c r="U314" s="3" t="str">
        <f t="shared" si="1738"/>
        <v/>
      </c>
      <c r="V314" s="41">
        <v>1</v>
      </c>
      <c r="W314" s="41">
        <f t="shared" si="1753"/>
        <v>0</v>
      </c>
      <c r="X314" s="3">
        <v>0</v>
      </c>
      <c r="Y314" s="3" t="str">
        <f t="shared" si="1739"/>
        <v/>
      </c>
      <c r="Z314" s="3"/>
      <c r="AA314" s="39" t="str">
        <f t="shared" si="1754"/>
        <v/>
      </c>
      <c r="AC314" s="46"/>
      <c r="AD314" s="7"/>
      <c r="AE314" s="3" t="str">
        <f t="shared" si="1740"/>
        <v/>
      </c>
      <c r="AF314" s="47">
        <f t="shared" si="1795"/>
        <v>0</v>
      </c>
      <c r="AG314" s="46"/>
      <c r="AH314" s="7"/>
      <c r="AI314" s="3" t="str">
        <f t="shared" si="1741"/>
        <v/>
      </c>
      <c r="AJ314" s="47">
        <f t="shared" si="1796"/>
        <v>0</v>
      </c>
      <c r="AK314" s="53">
        <f t="shared" si="1797"/>
        <v>0</v>
      </c>
      <c r="AL314" s="53">
        <f t="shared" si="1798"/>
        <v>0</v>
      </c>
      <c r="AN314" s="56">
        <f t="shared" si="1742"/>
        <v>0</v>
      </c>
      <c r="AP314" t="str">
        <f t="shared" si="1755"/>
        <v/>
      </c>
      <c r="AQ314" t="str">
        <f t="shared" si="1756"/>
        <v/>
      </c>
      <c r="AR314" t="str">
        <f t="shared" si="1757"/>
        <v/>
      </c>
      <c r="AS314" t="str">
        <f t="shared" si="1758"/>
        <v/>
      </c>
      <c r="AT314" t="str">
        <f t="shared" si="1759"/>
        <v/>
      </c>
      <c r="AU314" t="str">
        <f t="shared" si="1760"/>
        <v/>
      </c>
      <c r="AV314" t="str">
        <f t="shared" si="1761"/>
        <v/>
      </c>
      <c r="AW314" t="str">
        <f t="shared" si="1762"/>
        <v xml:space="preserve">                              </v>
      </c>
      <c r="AX314" s="24">
        <f t="shared" si="1763"/>
        <v>0</v>
      </c>
      <c r="AY314" s="65" t="str">
        <f t="shared" si="1764"/>
        <v>000000000000000</v>
      </c>
      <c r="AZ314" s="24">
        <f t="shared" si="1765"/>
        <v>0</v>
      </c>
      <c r="BA314" s="65" t="str">
        <f t="shared" si="1764"/>
        <v>000000000000000</v>
      </c>
      <c r="BB314" s="24">
        <f t="shared" si="1766"/>
        <v>0</v>
      </c>
      <c r="BC314" s="65" t="str">
        <f t="shared" ref="BC314" si="2063">IF(BB314&lt;0,SUBSTITUTE(TEXT(BB314,"000000000000,00"),",",""),SUBSTITUTE(TEXT(BB314,"0000000000000,00"),",",""))</f>
        <v>000000000000000</v>
      </c>
      <c r="BD314" s="24">
        <f t="shared" si="1768"/>
        <v>0</v>
      </c>
      <c r="BE314" s="65" t="str">
        <f t="shared" ref="BE314" si="2064">IF(BD314&lt;0,SUBSTITUTE(TEXT(BD314,"000000000000,00"),",",""),SUBSTITUTE(TEXT(BD314,"0000000000000,00"),",",""))</f>
        <v>000000000000000</v>
      </c>
      <c r="BF314" s="24">
        <f t="shared" si="1770"/>
        <v>0</v>
      </c>
      <c r="BG314" s="65" t="str">
        <f t="shared" ref="BG314" si="2065">IF(BF314&lt;0,SUBSTITUTE(TEXT(BF314,"000000000000,00"),",",""),SUBSTITUTE(TEXT(BF314,"0000000000000,00"),",",""))</f>
        <v>000000000000000</v>
      </c>
      <c r="BH314" s="24">
        <f t="shared" si="1772"/>
        <v>0</v>
      </c>
      <c r="BI314" s="65" t="str">
        <f t="shared" ref="BI314" si="2066">IF(BH314&lt;0,SUBSTITUTE(TEXT(BH314,"000000000000,00"),",",""),SUBSTITUTE(TEXT(BH314,"0000000000000,00"),",",""))</f>
        <v>000000000000000</v>
      </c>
      <c r="BJ314" s="24">
        <f t="shared" si="1774"/>
        <v>0</v>
      </c>
      <c r="BK314" s="65" t="str">
        <f t="shared" ref="BK314" si="2067">IF(BJ314&lt;0,SUBSTITUTE(TEXT(BJ314,"000000000000,00"),",",""),SUBSTITUTE(TEXT(BJ314,"0000000000000,00"),",",""))</f>
        <v>000000000000000</v>
      </c>
      <c r="BL314" s="24">
        <f t="shared" si="1776"/>
        <v>0</v>
      </c>
      <c r="BM314" s="65" t="str">
        <f t="shared" ref="BM314" si="2068">IF(BL314&lt;0,SUBSTITUTE(TEXT(BL314,"000000000000,00"),",",""),SUBSTITUTE(TEXT(BL314,"0000000000000,00"),",",""))</f>
        <v>000000000000000</v>
      </c>
      <c r="BN314" t="str">
        <f t="shared" si="1778"/>
        <v>PES</v>
      </c>
      <c r="BO314" t="str">
        <f t="shared" si="1779"/>
        <v>0001000000</v>
      </c>
      <c r="BP314">
        <f t="shared" si="1780"/>
        <v>0</v>
      </c>
      <c r="BQ314">
        <f t="shared" si="1781"/>
        <v>0</v>
      </c>
      <c r="BR314" s="24">
        <f t="shared" si="1782"/>
        <v>0</v>
      </c>
      <c r="BS314" s="65" t="str">
        <f t="shared" si="1783"/>
        <v>000000000000000</v>
      </c>
      <c r="BT314" t="str">
        <f t="shared" si="1784"/>
        <v>00000000</v>
      </c>
      <c r="BU314" s="24">
        <f t="shared" si="1785"/>
        <v>0</v>
      </c>
      <c r="BV314" s="65" t="str">
        <f t="shared" si="1786"/>
        <v/>
      </c>
      <c r="BW314" s="69" t="str">
        <f t="shared" si="1787"/>
        <v/>
      </c>
      <c r="BX314" s="24">
        <f t="shared" si="1788"/>
        <v>0</v>
      </c>
      <c r="BY314" s="65" t="str">
        <f t="shared" si="1789"/>
        <v/>
      </c>
      <c r="BZ314" s="24">
        <f t="shared" si="1790"/>
        <v>0</v>
      </c>
      <c r="CA314" s="65" t="str">
        <f t="shared" si="1791"/>
        <v/>
      </c>
      <c r="CB314" s="69" t="str">
        <f t="shared" si="1792"/>
        <v/>
      </c>
      <c r="CC314" s="24">
        <f t="shared" si="1793"/>
        <v>0</v>
      </c>
      <c r="CD314" s="65" t="str">
        <f t="shared" si="1794"/>
        <v/>
      </c>
      <c r="CE314" s="73" t="str">
        <f>IF(CF314="","",MAX(CE$10:$CE313)+1)</f>
        <v/>
      </c>
      <c r="CF314" t="str">
        <f t="shared" si="1749"/>
        <v/>
      </c>
      <c r="CG314" s="22" t="str">
        <f>IF(CH314="","",MAX($CG$10:CG313)+1)</f>
        <v/>
      </c>
      <c r="CH314" s="22" t="str">
        <f t="shared" si="1750"/>
        <v/>
      </c>
      <c r="CI314" s="22" t="str">
        <f>IF(CJ314="","",MAX($CI$10:CI313)+1)</f>
        <v/>
      </c>
      <c r="CJ314" s="22" t="str">
        <f t="shared" si="1751"/>
        <v/>
      </c>
    </row>
    <row r="315" spans="2:88">
      <c r="B315" s="39"/>
      <c r="C315" s="3"/>
      <c r="D315" s="3" t="str">
        <f t="shared" si="1736"/>
        <v/>
      </c>
      <c r="E315" s="40"/>
      <c r="F315" s="40"/>
      <c r="G315" s="40">
        <f t="shared" si="1752"/>
        <v>0</v>
      </c>
      <c r="H315" s="3">
        <v>80</v>
      </c>
      <c r="I315" s="3" t="str">
        <f t="shared" si="1737"/>
        <v/>
      </c>
      <c r="J315" s="33"/>
      <c r="K315" s="3"/>
      <c r="L315" s="41"/>
      <c r="M315" s="41"/>
      <c r="N315" s="41"/>
      <c r="O315" s="41"/>
      <c r="P315" s="41"/>
      <c r="Q315" s="41"/>
      <c r="R315" s="41"/>
      <c r="S315" s="41"/>
      <c r="T315" s="3" t="s">
        <v>645</v>
      </c>
      <c r="U315" s="3" t="str">
        <f t="shared" si="1738"/>
        <v/>
      </c>
      <c r="V315" s="41">
        <v>1</v>
      </c>
      <c r="W315" s="41">
        <f t="shared" si="1753"/>
        <v>0</v>
      </c>
      <c r="X315" s="3">
        <v>0</v>
      </c>
      <c r="Y315" s="3" t="str">
        <f t="shared" si="1739"/>
        <v/>
      </c>
      <c r="Z315" s="3"/>
      <c r="AA315" s="39" t="str">
        <f t="shared" si="1754"/>
        <v/>
      </c>
      <c r="AC315" s="46"/>
      <c r="AD315" s="7"/>
      <c r="AE315" s="3" t="str">
        <f t="shared" si="1740"/>
        <v/>
      </c>
      <c r="AF315" s="47">
        <f t="shared" si="1795"/>
        <v>0</v>
      </c>
      <c r="AG315" s="46"/>
      <c r="AH315" s="7"/>
      <c r="AI315" s="3" t="str">
        <f t="shared" si="1741"/>
        <v/>
      </c>
      <c r="AJ315" s="47">
        <f t="shared" si="1796"/>
        <v>0</v>
      </c>
      <c r="AK315" s="53">
        <f t="shared" si="1797"/>
        <v>0</v>
      </c>
      <c r="AL315" s="53">
        <f t="shared" si="1798"/>
        <v>0</v>
      </c>
      <c r="AN315" s="56">
        <f t="shared" si="1742"/>
        <v>0</v>
      </c>
      <c r="AP315" t="str">
        <f t="shared" si="1755"/>
        <v/>
      </c>
      <c r="AQ315" t="str">
        <f t="shared" si="1756"/>
        <v/>
      </c>
      <c r="AR315" t="str">
        <f t="shared" si="1757"/>
        <v/>
      </c>
      <c r="AS315" t="str">
        <f t="shared" si="1758"/>
        <v/>
      </c>
      <c r="AT315" t="str">
        <f t="shared" si="1759"/>
        <v/>
      </c>
      <c r="AU315" t="str">
        <f t="shared" si="1760"/>
        <v/>
      </c>
      <c r="AV315" t="str">
        <f t="shared" si="1761"/>
        <v/>
      </c>
      <c r="AW315" t="str">
        <f t="shared" si="1762"/>
        <v xml:space="preserve">                              </v>
      </c>
      <c r="AX315" s="24">
        <f t="shared" si="1763"/>
        <v>0</v>
      </c>
      <c r="AY315" s="65" t="str">
        <f t="shared" si="1764"/>
        <v>000000000000000</v>
      </c>
      <c r="AZ315" s="24">
        <f t="shared" si="1765"/>
        <v>0</v>
      </c>
      <c r="BA315" s="65" t="str">
        <f t="shared" si="1764"/>
        <v>000000000000000</v>
      </c>
      <c r="BB315" s="24">
        <f t="shared" si="1766"/>
        <v>0</v>
      </c>
      <c r="BC315" s="65" t="str">
        <f t="shared" ref="BC315" si="2069">IF(BB315&lt;0,SUBSTITUTE(TEXT(BB315,"000000000000,00"),",",""),SUBSTITUTE(TEXT(BB315,"0000000000000,00"),",",""))</f>
        <v>000000000000000</v>
      </c>
      <c r="BD315" s="24">
        <f t="shared" si="1768"/>
        <v>0</v>
      </c>
      <c r="BE315" s="65" t="str">
        <f t="shared" ref="BE315" si="2070">IF(BD315&lt;0,SUBSTITUTE(TEXT(BD315,"000000000000,00"),",",""),SUBSTITUTE(TEXT(BD315,"0000000000000,00"),",",""))</f>
        <v>000000000000000</v>
      </c>
      <c r="BF315" s="24">
        <f t="shared" si="1770"/>
        <v>0</v>
      </c>
      <c r="BG315" s="65" t="str">
        <f t="shared" ref="BG315" si="2071">IF(BF315&lt;0,SUBSTITUTE(TEXT(BF315,"000000000000,00"),",",""),SUBSTITUTE(TEXT(BF315,"0000000000000,00"),",",""))</f>
        <v>000000000000000</v>
      </c>
      <c r="BH315" s="24">
        <f t="shared" si="1772"/>
        <v>0</v>
      </c>
      <c r="BI315" s="65" t="str">
        <f t="shared" ref="BI315" si="2072">IF(BH315&lt;0,SUBSTITUTE(TEXT(BH315,"000000000000,00"),",",""),SUBSTITUTE(TEXT(BH315,"0000000000000,00"),",",""))</f>
        <v>000000000000000</v>
      </c>
      <c r="BJ315" s="24">
        <f t="shared" si="1774"/>
        <v>0</v>
      </c>
      <c r="BK315" s="65" t="str">
        <f t="shared" ref="BK315" si="2073">IF(BJ315&lt;0,SUBSTITUTE(TEXT(BJ315,"000000000000,00"),",",""),SUBSTITUTE(TEXT(BJ315,"0000000000000,00"),",",""))</f>
        <v>000000000000000</v>
      </c>
      <c r="BL315" s="24">
        <f t="shared" si="1776"/>
        <v>0</v>
      </c>
      <c r="BM315" s="65" t="str">
        <f t="shared" ref="BM315" si="2074">IF(BL315&lt;0,SUBSTITUTE(TEXT(BL315,"000000000000,00"),",",""),SUBSTITUTE(TEXT(BL315,"0000000000000,00"),",",""))</f>
        <v>000000000000000</v>
      </c>
      <c r="BN315" t="str">
        <f t="shared" si="1778"/>
        <v>PES</v>
      </c>
      <c r="BO315" t="str">
        <f t="shared" si="1779"/>
        <v>0001000000</v>
      </c>
      <c r="BP315">
        <f t="shared" si="1780"/>
        <v>0</v>
      </c>
      <c r="BQ315">
        <f t="shared" si="1781"/>
        <v>0</v>
      </c>
      <c r="BR315" s="24">
        <f t="shared" si="1782"/>
        <v>0</v>
      </c>
      <c r="BS315" s="65" t="str">
        <f t="shared" si="1783"/>
        <v>000000000000000</v>
      </c>
      <c r="BT315" t="str">
        <f t="shared" si="1784"/>
        <v>00000000</v>
      </c>
      <c r="BU315" s="24">
        <f t="shared" si="1785"/>
        <v>0</v>
      </c>
      <c r="BV315" s="65" t="str">
        <f t="shared" si="1786"/>
        <v/>
      </c>
      <c r="BW315" s="69" t="str">
        <f t="shared" si="1787"/>
        <v/>
      </c>
      <c r="BX315" s="24">
        <f t="shared" si="1788"/>
        <v>0</v>
      </c>
      <c r="BY315" s="65" t="str">
        <f t="shared" si="1789"/>
        <v/>
      </c>
      <c r="BZ315" s="24">
        <f t="shared" si="1790"/>
        <v>0</v>
      </c>
      <c r="CA315" s="65" t="str">
        <f t="shared" si="1791"/>
        <v/>
      </c>
      <c r="CB315" s="69" t="str">
        <f t="shared" si="1792"/>
        <v/>
      </c>
      <c r="CC315" s="24">
        <f t="shared" si="1793"/>
        <v>0</v>
      </c>
      <c r="CD315" s="65" t="str">
        <f t="shared" si="1794"/>
        <v/>
      </c>
      <c r="CE315" s="73" t="str">
        <f>IF(CF315="","",MAX(CE$10:$CE314)+1)</f>
        <v/>
      </c>
      <c r="CF315" t="str">
        <f t="shared" si="1749"/>
        <v/>
      </c>
      <c r="CG315" s="22" t="str">
        <f>IF(CH315="","",MAX($CG$10:CG314)+1)</f>
        <v/>
      </c>
      <c r="CH315" s="22" t="str">
        <f t="shared" si="1750"/>
        <v/>
      </c>
      <c r="CI315" s="22" t="str">
        <f>IF(CJ315="","",MAX($CI$10:CI314)+1)</f>
        <v/>
      </c>
      <c r="CJ315" s="22" t="str">
        <f t="shared" si="1751"/>
        <v/>
      </c>
    </row>
    <row r="316" spans="2:88">
      <c r="B316" s="39"/>
      <c r="C316" s="3"/>
      <c r="D316" s="3" t="str">
        <f t="shared" si="1736"/>
        <v/>
      </c>
      <c r="E316" s="40"/>
      <c r="F316" s="40"/>
      <c r="G316" s="40">
        <f t="shared" si="1752"/>
        <v>0</v>
      </c>
      <c r="H316" s="3">
        <v>80</v>
      </c>
      <c r="I316" s="3" t="str">
        <f t="shared" si="1737"/>
        <v/>
      </c>
      <c r="J316" s="33"/>
      <c r="K316" s="3"/>
      <c r="L316" s="41"/>
      <c r="M316" s="41"/>
      <c r="N316" s="41"/>
      <c r="O316" s="41"/>
      <c r="P316" s="41"/>
      <c r="Q316" s="41"/>
      <c r="R316" s="41"/>
      <c r="S316" s="41"/>
      <c r="T316" s="3" t="s">
        <v>645</v>
      </c>
      <c r="U316" s="3" t="str">
        <f t="shared" si="1738"/>
        <v/>
      </c>
      <c r="V316" s="41">
        <v>1</v>
      </c>
      <c r="W316" s="41">
        <f t="shared" si="1753"/>
        <v>0</v>
      </c>
      <c r="X316" s="3">
        <v>0</v>
      </c>
      <c r="Y316" s="3" t="str">
        <f t="shared" si="1739"/>
        <v/>
      </c>
      <c r="Z316" s="3"/>
      <c r="AA316" s="39" t="str">
        <f t="shared" si="1754"/>
        <v/>
      </c>
      <c r="AC316" s="46"/>
      <c r="AD316" s="7"/>
      <c r="AE316" s="3" t="str">
        <f t="shared" si="1740"/>
        <v/>
      </c>
      <c r="AF316" s="47">
        <f t="shared" si="1795"/>
        <v>0</v>
      </c>
      <c r="AG316" s="46"/>
      <c r="AH316" s="7"/>
      <c r="AI316" s="3" t="str">
        <f t="shared" si="1741"/>
        <v/>
      </c>
      <c r="AJ316" s="47">
        <f t="shared" si="1796"/>
        <v>0</v>
      </c>
      <c r="AK316" s="53">
        <f t="shared" si="1797"/>
        <v>0</v>
      </c>
      <c r="AL316" s="53">
        <f t="shared" si="1798"/>
        <v>0</v>
      </c>
      <c r="AN316" s="56">
        <f t="shared" si="1742"/>
        <v>0</v>
      </c>
      <c r="AP316" t="str">
        <f t="shared" si="1755"/>
        <v/>
      </c>
      <c r="AQ316" t="str">
        <f t="shared" si="1756"/>
        <v/>
      </c>
      <c r="AR316" t="str">
        <f t="shared" si="1757"/>
        <v/>
      </c>
      <c r="AS316" t="str">
        <f t="shared" si="1758"/>
        <v/>
      </c>
      <c r="AT316" t="str">
        <f t="shared" si="1759"/>
        <v/>
      </c>
      <c r="AU316" t="str">
        <f t="shared" si="1760"/>
        <v/>
      </c>
      <c r="AV316" t="str">
        <f t="shared" si="1761"/>
        <v/>
      </c>
      <c r="AW316" t="str">
        <f t="shared" si="1762"/>
        <v xml:space="preserve">                              </v>
      </c>
      <c r="AX316" s="24">
        <f t="shared" si="1763"/>
        <v>0</v>
      </c>
      <c r="AY316" s="65" t="str">
        <f t="shared" si="1764"/>
        <v>000000000000000</v>
      </c>
      <c r="AZ316" s="24">
        <f t="shared" si="1765"/>
        <v>0</v>
      </c>
      <c r="BA316" s="65" t="str">
        <f t="shared" si="1764"/>
        <v>000000000000000</v>
      </c>
      <c r="BB316" s="24">
        <f t="shared" si="1766"/>
        <v>0</v>
      </c>
      <c r="BC316" s="65" t="str">
        <f t="shared" ref="BC316" si="2075">IF(BB316&lt;0,SUBSTITUTE(TEXT(BB316,"000000000000,00"),",",""),SUBSTITUTE(TEXT(BB316,"0000000000000,00"),",",""))</f>
        <v>000000000000000</v>
      </c>
      <c r="BD316" s="24">
        <f t="shared" si="1768"/>
        <v>0</v>
      </c>
      <c r="BE316" s="65" t="str">
        <f t="shared" ref="BE316" si="2076">IF(BD316&lt;0,SUBSTITUTE(TEXT(BD316,"000000000000,00"),",",""),SUBSTITUTE(TEXT(BD316,"0000000000000,00"),",",""))</f>
        <v>000000000000000</v>
      </c>
      <c r="BF316" s="24">
        <f t="shared" si="1770"/>
        <v>0</v>
      </c>
      <c r="BG316" s="65" t="str">
        <f t="shared" ref="BG316" si="2077">IF(BF316&lt;0,SUBSTITUTE(TEXT(BF316,"000000000000,00"),",",""),SUBSTITUTE(TEXT(BF316,"0000000000000,00"),",",""))</f>
        <v>000000000000000</v>
      </c>
      <c r="BH316" s="24">
        <f t="shared" si="1772"/>
        <v>0</v>
      </c>
      <c r="BI316" s="65" t="str">
        <f t="shared" ref="BI316" si="2078">IF(BH316&lt;0,SUBSTITUTE(TEXT(BH316,"000000000000,00"),",",""),SUBSTITUTE(TEXT(BH316,"0000000000000,00"),",",""))</f>
        <v>000000000000000</v>
      </c>
      <c r="BJ316" s="24">
        <f t="shared" si="1774"/>
        <v>0</v>
      </c>
      <c r="BK316" s="65" t="str">
        <f t="shared" ref="BK316" si="2079">IF(BJ316&lt;0,SUBSTITUTE(TEXT(BJ316,"000000000000,00"),",",""),SUBSTITUTE(TEXT(BJ316,"0000000000000,00"),",",""))</f>
        <v>000000000000000</v>
      </c>
      <c r="BL316" s="24">
        <f t="shared" si="1776"/>
        <v>0</v>
      </c>
      <c r="BM316" s="65" t="str">
        <f t="shared" ref="BM316" si="2080">IF(BL316&lt;0,SUBSTITUTE(TEXT(BL316,"000000000000,00"),",",""),SUBSTITUTE(TEXT(BL316,"0000000000000,00"),",",""))</f>
        <v>000000000000000</v>
      </c>
      <c r="BN316" t="str">
        <f t="shared" si="1778"/>
        <v>PES</v>
      </c>
      <c r="BO316" t="str">
        <f t="shared" si="1779"/>
        <v>0001000000</v>
      </c>
      <c r="BP316">
        <f t="shared" si="1780"/>
        <v>0</v>
      </c>
      <c r="BQ316">
        <f t="shared" si="1781"/>
        <v>0</v>
      </c>
      <c r="BR316" s="24">
        <f t="shared" si="1782"/>
        <v>0</v>
      </c>
      <c r="BS316" s="65" t="str">
        <f t="shared" si="1783"/>
        <v>000000000000000</v>
      </c>
      <c r="BT316" t="str">
        <f t="shared" si="1784"/>
        <v>00000000</v>
      </c>
      <c r="BU316" s="24">
        <f t="shared" si="1785"/>
        <v>0</v>
      </c>
      <c r="BV316" s="65" t="str">
        <f t="shared" si="1786"/>
        <v/>
      </c>
      <c r="BW316" s="69" t="str">
        <f t="shared" si="1787"/>
        <v/>
      </c>
      <c r="BX316" s="24">
        <f t="shared" si="1788"/>
        <v>0</v>
      </c>
      <c r="BY316" s="65" t="str">
        <f t="shared" si="1789"/>
        <v/>
      </c>
      <c r="BZ316" s="24">
        <f t="shared" si="1790"/>
        <v>0</v>
      </c>
      <c r="CA316" s="65" t="str">
        <f t="shared" si="1791"/>
        <v/>
      </c>
      <c r="CB316" s="69" t="str">
        <f t="shared" si="1792"/>
        <v/>
      </c>
      <c r="CC316" s="24">
        <f t="shared" si="1793"/>
        <v>0</v>
      </c>
      <c r="CD316" s="65" t="str">
        <f t="shared" si="1794"/>
        <v/>
      </c>
      <c r="CE316" s="73" t="str">
        <f>IF(CF316="","",MAX(CE$10:$CE315)+1)</f>
        <v/>
      </c>
      <c r="CF316" t="str">
        <f t="shared" si="1749"/>
        <v/>
      </c>
      <c r="CG316" s="22" t="str">
        <f>IF(CH316="","",MAX($CG$10:CG315)+1)</f>
        <v/>
      </c>
      <c r="CH316" s="22" t="str">
        <f t="shared" si="1750"/>
        <v/>
      </c>
      <c r="CI316" s="22" t="str">
        <f>IF(CJ316="","",MAX($CI$10:CI315)+1)</f>
        <v/>
      </c>
      <c r="CJ316" s="22" t="str">
        <f t="shared" si="1751"/>
        <v/>
      </c>
    </row>
    <row r="317" spans="2:88">
      <c r="B317" s="39"/>
      <c r="C317" s="3"/>
      <c r="D317" s="3" t="str">
        <f t="shared" si="1736"/>
        <v/>
      </c>
      <c r="E317" s="40"/>
      <c r="F317" s="40"/>
      <c r="G317" s="40">
        <f t="shared" si="1752"/>
        <v>0</v>
      </c>
      <c r="H317" s="3">
        <v>80</v>
      </c>
      <c r="I317" s="3" t="str">
        <f t="shared" si="1737"/>
        <v/>
      </c>
      <c r="J317" s="33"/>
      <c r="K317" s="3"/>
      <c r="L317" s="41"/>
      <c r="M317" s="41"/>
      <c r="N317" s="41"/>
      <c r="O317" s="41"/>
      <c r="P317" s="41"/>
      <c r="Q317" s="41"/>
      <c r="R317" s="41"/>
      <c r="S317" s="41"/>
      <c r="T317" s="3" t="s">
        <v>645</v>
      </c>
      <c r="U317" s="3" t="str">
        <f t="shared" si="1738"/>
        <v/>
      </c>
      <c r="V317" s="41">
        <v>1</v>
      </c>
      <c r="W317" s="41">
        <f t="shared" si="1753"/>
        <v>0</v>
      </c>
      <c r="X317" s="3">
        <v>0</v>
      </c>
      <c r="Y317" s="3" t="str">
        <f t="shared" si="1739"/>
        <v/>
      </c>
      <c r="Z317" s="3"/>
      <c r="AA317" s="39" t="str">
        <f t="shared" si="1754"/>
        <v/>
      </c>
      <c r="AC317" s="46"/>
      <c r="AD317" s="7"/>
      <c r="AE317" s="3" t="str">
        <f t="shared" si="1740"/>
        <v/>
      </c>
      <c r="AF317" s="47">
        <f t="shared" si="1795"/>
        <v>0</v>
      </c>
      <c r="AG317" s="46"/>
      <c r="AH317" s="7"/>
      <c r="AI317" s="3" t="str">
        <f t="shared" si="1741"/>
        <v/>
      </c>
      <c r="AJ317" s="47">
        <f t="shared" si="1796"/>
        <v>0</v>
      </c>
      <c r="AK317" s="53">
        <f t="shared" si="1797"/>
        <v>0</v>
      </c>
      <c r="AL317" s="53">
        <f t="shared" si="1798"/>
        <v>0</v>
      </c>
      <c r="AN317" s="56">
        <f t="shared" si="1742"/>
        <v>0</v>
      </c>
      <c r="AP317" t="str">
        <f t="shared" si="1755"/>
        <v/>
      </c>
      <c r="AQ317" t="str">
        <f t="shared" si="1756"/>
        <v/>
      </c>
      <c r="AR317" t="str">
        <f t="shared" si="1757"/>
        <v/>
      </c>
      <c r="AS317" t="str">
        <f t="shared" si="1758"/>
        <v/>
      </c>
      <c r="AT317" t="str">
        <f t="shared" si="1759"/>
        <v/>
      </c>
      <c r="AU317" t="str">
        <f t="shared" si="1760"/>
        <v/>
      </c>
      <c r="AV317" t="str">
        <f t="shared" si="1761"/>
        <v/>
      </c>
      <c r="AW317" t="str">
        <f t="shared" si="1762"/>
        <v xml:space="preserve">                              </v>
      </c>
      <c r="AX317" s="24">
        <f t="shared" si="1763"/>
        <v>0</v>
      </c>
      <c r="AY317" s="65" t="str">
        <f t="shared" si="1764"/>
        <v>000000000000000</v>
      </c>
      <c r="AZ317" s="24">
        <f t="shared" si="1765"/>
        <v>0</v>
      </c>
      <c r="BA317" s="65" t="str">
        <f t="shared" si="1764"/>
        <v>000000000000000</v>
      </c>
      <c r="BB317" s="24">
        <f t="shared" si="1766"/>
        <v>0</v>
      </c>
      <c r="BC317" s="65" t="str">
        <f t="shared" ref="BC317" si="2081">IF(BB317&lt;0,SUBSTITUTE(TEXT(BB317,"000000000000,00"),",",""),SUBSTITUTE(TEXT(BB317,"0000000000000,00"),",",""))</f>
        <v>000000000000000</v>
      </c>
      <c r="BD317" s="24">
        <f t="shared" si="1768"/>
        <v>0</v>
      </c>
      <c r="BE317" s="65" t="str">
        <f t="shared" ref="BE317" si="2082">IF(BD317&lt;0,SUBSTITUTE(TEXT(BD317,"000000000000,00"),",",""),SUBSTITUTE(TEXT(BD317,"0000000000000,00"),",",""))</f>
        <v>000000000000000</v>
      </c>
      <c r="BF317" s="24">
        <f t="shared" si="1770"/>
        <v>0</v>
      </c>
      <c r="BG317" s="65" t="str">
        <f t="shared" ref="BG317" si="2083">IF(BF317&lt;0,SUBSTITUTE(TEXT(BF317,"000000000000,00"),",",""),SUBSTITUTE(TEXT(BF317,"0000000000000,00"),",",""))</f>
        <v>000000000000000</v>
      </c>
      <c r="BH317" s="24">
        <f t="shared" si="1772"/>
        <v>0</v>
      </c>
      <c r="BI317" s="65" t="str">
        <f t="shared" ref="BI317" si="2084">IF(BH317&lt;0,SUBSTITUTE(TEXT(BH317,"000000000000,00"),",",""),SUBSTITUTE(TEXT(BH317,"0000000000000,00"),",",""))</f>
        <v>000000000000000</v>
      </c>
      <c r="BJ317" s="24">
        <f t="shared" si="1774"/>
        <v>0</v>
      </c>
      <c r="BK317" s="65" t="str">
        <f t="shared" ref="BK317" si="2085">IF(BJ317&lt;0,SUBSTITUTE(TEXT(BJ317,"000000000000,00"),",",""),SUBSTITUTE(TEXT(BJ317,"0000000000000,00"),",",""))</f>
        <v>000000000000000</v>
      </c>
      <c r="BL317" s="24">
        <f t="shared" si="1776"/>
        <v>0</v>
      </c>
      <c r="BM317" s="65" t="str">
        <f t="shared" ref="BM317" si="2086">IF(BL317&lt;0,SUBSTITUTE(TEXT(BL317,"000000000000,00"),",",""),SUBSTITUTE(TEXT(BL317,"0000000000000,00"),",",""))</f>
        <v>000000000000000</v>
      </c>
      <c r="BN317" t="str">
        <f t="shared" si="1778"/>
        <v>PES</v>
      </c>
      <c r="BO317" t="str">
        <f t="shared" si="1779"/>
        <v>0001000000</v>
      </c>
      <c r="BP317">
        <f t="shared" si="1780"/>
        <v>0</v>
      </c>
      <c r="BQ317">
        <f t="shared" si="1781"/>
        <v>0</v>
      </c>
      <c r="BR317" s="24">
        <f t="shared" si="1782"/>
        <v>0</v>
      </c>
      <c r="BS317" s="65" t="str">
        <f t="shared" si="1783"/>
        <v>000000000000000</v>
      </c>
      <c r="BT317" t="str">
        <f t="shared" si="1784"/>
        <v>00000000</v>
      </c>
      <c r="BU317" s="24">
        <f t="shared" si="1785"/>
        <v>0</v>
      </c>
      <c r="BV317" s="65" t="str">
        <f t="shared" si="1786"/>
        <v/>
      </c>
      <c r="BW317" s="69" t="str">
        <f t="shared" si="1787"/>
        <v/>
      </c>
      <c r="BX317" s="24">
        <f t="shared" si="1788"/>
        <v>0</v>
      </c>
      <c r="BY317" s="65" t="str">
        <f t="shared" si="1789"/>
        <v/>
      </c>
      <c r="BZ317" s="24">
        <f t="shared" si="1790"/>
        <v>0</v>
      </c>
      <c r="CA317" s="65" t="str">
        <f t="shared" si="1791"/>
        <v/>
      </c>
      <c r="CB317" s="69" t="str">
        <f t="shared" si="1792"/>
        <v/>
      </c>
      <c r="CC317" s="24">
        <f t="shared" si="1793"/>
        <v>0</v>
      </c>
      <c r="CD317" s="65" t="str">
        <f t="shared" si="1794"/>
        <v/>
      </c>
      <c r="CE317" s="73" t="str">
        <f>IF(CF317="","",MAX(CE$10:$CE316)+1)</f>
        <v/>
      </c>
      <c r="CF317" t="str">
        <f t="shared" si="1749"/>
        <v/>
      </c>
      <c r="CG317" s="22" t="str">
        <f>IF(CH317="","",MAX($CG$10:CG316)+1)</f>
        <v/>
      </c>
      <c r="CH317" s="22" t="str">
        <f t="shared" si="1750"/>
        <v/>
      </c>
      <c r="CI317" s="22" t="str">
        <f>IF(CJ317="","",MAX($CI$10:CI316)+1)</f>
        <v/>
      </c>
      <c r="CJ317" s="22" t="str">
        <f t="shared" si="1751"/>
        <v/>
      </c>
    </row>
    <row r="318" spans="2:88">
      <c r="B318" s="39"/>
      <c r="C318" s="3"/>
      <c r="D318" s="3" t="str">
        <f t="shared" si="1736"/>
        <v/>
      </c>
      <c r="E318" s="40"/>
      <c r="F318" s="40"/>
      <c r="G318" s="40">
        <f t="shared" si="1752"/>
        <v>0</v>
      </c>
      <c r="H318" s="3">
        <v>80</v>
      </c>
      <c r="I318" s="3" t="str">
        <f t="shared" si="1737"/>
        <v/>
      </c>
      <c r="J318" s="33"/>
      <c r="K318" s="3"/>
      <c r="L318" s="41"/>
      <c r="M318" s="41"/>
      <c r="N318" s="41"/>
      <c r="O318" s="41"/>
      <c r="P318" s="41"/>
      <c r="Q318" s="41"/>
      <c r="R318" s="41"/>
      <c r="S318" s="41"/>
      <c r="T318" s="3" t="s">
        <v>645</v>
      </c>
      <c r="U318" s="3" t="str">
        <f t="shared" si="1738"/>
        <v/>
      </c>
      <c r="V318" s="41">
        <v>1</v>
      </c>
      <c r="W318" s="41">
        <f t="shared" si="1753"/>
        <v>0</v>
      </c>
      <c r="X318" s="3">
        <v>0</v>
      </c>
      <c r="Y318" s="3" t="str">
        <f t="shared" si="1739"/>
        <v/>
      </c>
      <c r="Z318" s="3"/>
      <c r="AA318" s="39" t="str">
        <f t="shared" si="1754"/>
        <v/>
      </c>
      <c r="AC318" s="46"/>
      <c r="AD318" s="7"/>
      <c r="AE318" s="3" t="str">
        <f t="shared" si="1740"/>
        <v/>
      </c>
      <c r="AF318" s="47">
        <f t="shared" si="1795"/>
        <v>0</v>
      </c>
      <c r="AG318" s="46"/>
      <c r="AH318" s="7"/>
      <c r="AI318" s="3" t="str">
        <f t="shared" si="1741"/>
        <v/>
      </c>
      <c r="AJ318" s="47">
        <f t="shared" si="1796"/>
        <v>0</v>
      </c>
      <c r="AK318" s="53">
        <f t="shared" si="1797"/>
        <v>0</v>
      </c>
      <c r="AL318" s="53">
        <f t="shared" si="1798"/>
        <v>0</v>
      </c>
      <c r="AN318" s="56">
        <f t="shared" si="1742"/>
        <v>0</v>
      </c>
      <c r="AP318" t="str">
        <f t="shared" si="1755"/>
        <v/>
      </c>
      <c r="AQ318" t="str">
        <f t="shared" si="1756"/>
        <v/>
      </c>
      <c r="AR318" t="str">
        <f t="shared" si="1757"/>
        <v/>
      </c>
      <c r="AS318" t="str">
        <f t="shared" si="1758"/>
        <v/>
      </c>
      <c r="AT318" t="str">
        <f t="shared" si="1759"/>
        <v/>
      </c>
      <c r="AU318" t="str">
        <f t="shared" si="1760"/>
        <v/>
      </c>
      <c r="AV318" t="str">
        <f t="shared" si="1761"/>
        <v/>
      </c>
      <c r="AW318" t="str">
        <f t="shared" si="1762"/>
        <v xml:space="preserve">                              </v>
      </c>
      <c r="AX318" s="24">
        <f t="shared" si="1763"/>
        <v>0</v>
      </c>
      <c r="AY318" s="65" t="str">
        <f t="shared" si="1764"/>
        <v>000000000000000</v>
      </c>
      <c r="AZ318" s="24">
        <f t="shared" si="1765"/>
        <v>0</v>
      </c>
      <c r="BA318" s="65" t="str">
        <f t="shared" si="1764"/>
        <v>000000000000000</v>
      </c>
      <c r="BB318" s="24">
        <f t="shared" si="1766"/>
        <v>0</v>
      </c>
      <c r="BC318" s="65" t="str">
        <f t="shared" ref="BC318" si="2087">IF(BB318&lt;0,SUBSTITUTE(TEXT(BB318,"000000000000,00"),",",""),SUBSTITUTE(TEXT(BB318,"0000000000000,00"),",",""))</f>
        <v>000000000000000</v>
      </c>
      <c r="BD318" s="24">
        <f t="shared" si="1768"/>
        <v>0</v>
      </c>
      <c r="BE318" s="65" t="str">
        <f t="shared" ref="BE318" si="2088">IF(BD318&lt;0,SUBSTITUTE(TEXT(BD318,"000000000000,00"),",",""),SUBSTITUTE(TEXT(BD318,"0000000000000,00"),",",""))</f>
        <v>000000000000000</v>
      </c>
      <c r="BF318" s="24">
        <f t="shared" si="1770"/>
        <v>0</v>
      </c>
      <c r="BG318" s="65" t="str">
        <f t="shared" ref="BG318" si="2089">IF(BF318&lt;0,SUBSTITUTE(TEXT(BF318,"000000000000,00"),",",""),SUBSTITUTE(TEXT(BF318,"0000000000000,00"),",",""))</f>
        <v>000000000000000</v>
      </c>
      <c r="BH318" s="24">
        <f t="shared" si="1772"/>
        <v>0</v>
      </c>
      <c r="BI318" s="65" t="str">
        <f t="shared" ref="BI318" si="2090">IF(BH318&lt;0,SUBSTITUTE(TEXT(BH318,"000000000000,00"),",",""),SUBSTITUTE(TEXT(BH318,"0000000000000,00"),",",""))</f>
        <v>000000000000000</v>
      </c>
      <c r="BJ318" s="24">
        <f t="shared" si="1774"/>
        <v>0</v>
      </c>
      <c r="BK318" s="65" t="str">
        <f t="shared" ref="BK318" si="2091">IF(BJ318&lt;0,SUBSTITUTE(TEXT(BJ318,"000000000000,00"),",",""),SUBSTITUTE(TEXT(BJ318,"0000000000000,00"),",",""))</f>
        <v>000000000000000</v>
      </c>
      <c r="BL318" s="24">
        <f t="shared" si="1776"/>
        <v>0</v>
      </c>
      <c r="BM318" s="65" t="str">
        <f t="shared" ref="BM318" si="2092">IF(BL318&lt;0,SUBSTITUTE(TEXT(BL318,"000000000000,00"),",",""),SUBSTITUTE(TEXT(BL318,"0000000000000,00"),",",""))</f>
        <v>000000000000000</v>
      </c>
      <c r="BN318" t="str">
        <f t="shared" si="1778"/>
        <v>PES</v>
      </c>
      <c r="BO318" t="str">
        <f t="shared" si="1779"/>
        <v>0001000000</v>
      </c>
      <c r="BP318">
        <f t="shared" si="1780"/>
        <v>0</v>
      </c>
      <c r="BQ318">
        <f t="shared" si="1781"/>
        <v>0</v>
      </c>
      <c r="BR318" s="24">
        <f t="shared" si="1782"/>
        <v>0</v>
      </c>
      <c r="BS318" s="65" t="str">
        <f t="shared" si="1783"/>
        <v>000000000000000</v>
      </c>
      <c r="BT318" t="str">
        <f t="shared" si="1784"/>
        <v>00000000</v>
      </c>
      <c r="BU318" s="24">
        <f t="shared" si="1785"/>
        <v>0</v>
      </c>
      <c r="BV318" s="65" t="str">
        <f t="shared" si="1786"/>
        <v/>
      </c>
      <c r="BW318" s="69" t="str">
        <f t="shared" si="1787"/>
        <v/>
      </c>
      <c r="BX318" s="24">
        <f t="shared" si="1788"/>
        <v>0</v>
      </c>
      <c r="BY318" s="65" t="str">
        <f t="shared" si="1789"/>
        <v/>
      </c>
      <c r="BZ318" s="24">
        <f t="shared" si="1790"/>
        <v>0</v>
      </c>
      <c r="CA318" s="65" t="str">
        <f t="shared" si="1791"/>
        <v/>
      </c>
      <c r="CB318" s="69" t="str">
        <f t="shared" si="1792"/>
        <v/>
      </c>
      <c r="CC318" s="24">
        <f t="shared" si="1793"/>
        <v>0</v>
      </c>
      <c r="CD318" s="65" t="str">
        <f t="shared" si="1794"/>
        <v/>
      </c>
      <c r="CE318" s="73" t="str">
        <f>IF(CF318="","",MAX(CE$10:$CE317)+1)</f>
        <v/>
      </c>
      <c r="CF318" t="str">
        <f t="shared" si="1749"/>
        <v/>
      </c>
      <c r="CG318" s="22" t="str">
        <f>IF(CH318="","",MAX($CG$10:CG317)+1)</f>
        <v/>
      </c>
      <c r="CH318" s="22" t="str">
        <f t="shared" si="1750"/>
        <v/>
      </c>
      <c r="CI318" s="22" t="str">
        <f>IF(CJ318="","",MAX($CI$10:CI317)+1)</f>
        <v/>
      </c>
      <c r="CJ318" s="22" t="str">
        <f t="shared" si="1751"/>
        <v/>
      </c>
    </row>
    <row r="319" spans="2:88">
      <c r="B319" s="39"/>
      <c r="C319" s="3"/>
      <c r="D319" s="3" t="str">
        <f t="shared" si="1736"/>
        <v/>
      </c>
      <c r="E319" s="40"/>
      <c r="F319" s="40"/>
      <c r="G319" s="40">
        <f t="shared" si="1752"/>
        <v>0</v>
      </c>
      <c r="H319" s="3">
        <v>80</v>
      </c>
      <c r="I319" s="3" t="str">
        <f t="shared" si="1737"/>
        <v/>
      </c>
      <c r="J319" s="33"/>
      <c r="K319" s="3"/>
      <c r="L319" s="41"/>
      <c r="M319" s="41"/>
      <c r="N319" s="41"/>
      <c r="O319" s="41"/>
      <c r="P319" s="41"/>
      <c r="Q319" s="41"/>
      <c r="R319" s="41"/>
      <c r="S319" s="41"/>
      <c r="T319" s="3" t="s">
        <v>645</v>
      </c>
      <c r="U319" s="3" t="str">
        <f t="shared" si="1738"/>
        <v/>
      </c>
      <c r="V319" s="41">
        <v>1</v>
      </c>
      <c r="W319" s="41">
        <f t="shared" si="1753"/>
        <v>0</v>
      </c>
      <c r="X319" s="3">
        <v>0</v>
      </c>
      <c r="Y319" s="3" t="str">
        <f t="shared" si="1739"/>
        <v/>
      </c>
      <c r="Z319" s="3"/>
      <c r="AA319" s="39" t="str">
        <f t="shared" si="1754"/>
        <v/>
      </c>
      <c r="AC319" s="46"/>
      <c r="AD319" s="7"/>
      <c r="AE319" s="3" t="str">
        <f t="shared" si="1740"/>
        <v/>
      </c>
      <c r="AF319" s="47">
        <f t="shared" si="1795"/>
        <v>0</v>
      </c>
      <c r="AG319" s="46"/>
      <c r="AH319" s="7"/>
      <c r="AI319" s="3" t="str">
        <f t="shared" si="1741"/>
        <v/>
      </c>
      <c r="AJ319" s="47">
        <f t="shared" si="1796"/>
        <v>0</v>
      </c>
      <c r="AK319" s="53">
        <f t="shared" si="1797"/>
        <v>0</v>
      </c>
      <c r="AL319" s="53">
        <f t="shared" si="1798"/>
        <v>0</v>
      </c>
      <c r="AN319" s="56">
        <f t="shared" si="1742"/>
        <v>0</v>
      </c>
      <c r="AP319" t="str">
        <f t="shared" si="1755"/>
        <v/>
      </c>
      <c r="AQ319" t="str">
        <f t="shared" si="1756"/>
        <v/>
      </c>
      <c r="AR319" t="str">
        <f t="shared" si="1757"/>
        <v/>
      </c>
      <c r="AS319" t="str">
        <f t="shared" si="1758"/>
        <v/>
      </c>
      <c r="AT319" t="str">
        <f t="shared" si="1759"/>
        <v/>
      </c>
      <c r="AU319" t="str">
        <f t="shared" si="1760"/>
        <v/>
      </c>
      <c r="AV319" t="str">
        <f t="shared" si="1761"/>
        <v/>
      </c>
      <c r="AW319" t="str">
        <f t="shared" si="1762"/>
        <v xml:space="preserve">                              </v>
      </c>
      <c r="AX319" s="24">
        <f t="shared" si="1763"/>
        <v>0</v>
      </c>
      <c r="AY319" s="65" t="str">
        <f t="shared" si="1764"/>
        <v>000000000000000</v>
      </c>
      <c r="AZ319" s="24">
        <f t="shared" si="1765"/>
        <v>0</v>
      </c>
      <c r="BA319" s="65" t="str">
        <f t="shared" si="1764"/>
        <v>000000000000000</v>
      </c>
      <c r="BB319" s="24">
        <f t="shared" si="1766"/>
        <v>0</v>
      </c>
      <c r="BC319" s="65" t="str">
        <f t="shared" ref="BC319" si="2093">IF(BB319&lt;0,SUBSTITUTE(TEXT(BB319,"000000000000,00"),",",""),SUBSTITUTE(TEXT(BB319,"0000000000000,00"),",",""))</f>
        <v>000000000000000</v>
      </c>
      <c r="BD319" s="24">
        <f t="shared" si="1768"/>
        <v>0</v>
      </c>
      <c r="BE319" s="65" t="str">
        <f t="shared" ref="BE319" si="2094">IF(BD319&lt;0,SUBSTITUTE(TEXT(BD319,"000000000000,00"),",",""),SUBSTITUTE(TEXT(BD319,"0000000000000,00"),",",""))</f>
        <v>000000000000000</v>
      </c>
      <c r="BF319" s="24">
        <f t="shared" si="1770"/>
        <v>0</v>
      </c>
      <c r="BG319" s="65" t="str">
        <f t="shared" ref="BG319" si="2095">IF(BF319&lt;0,SUBSTITUTE(TEXT(BF319,"000000000000,00"),",",""),SUBSTITUTE(TEXT(BF319,"0000000000000,00"),",",""))</f>
        <v>000000000000000</v>
      </c>
      <c r="BH319" s="24">
        <f t="shared" si="1772"/>
        <v>0</v>
      </c>
      <c r="BI319" s="65" t="str">
        <f t="shared" ref="BI319" si="2096">IF(BH319&lt;0,SUBSTITUTE(TEXT(BH319,"000000000000,00"),",",""),SUBSTITUTE(TEXT(BH319,"0000000000000,00"),",",""))</f>
        <v>000000000000000</v>
      </c>
      <c r="BJ319" s="24">
        <f t="shared" si="1774"/>
        <v>0</v>
      </c>
      <c r="BK319" s="65" t="str">
        <f t="shared" ref="BK319" si="2097">IF(BJ319&lt;0,SUBSTITUTE(TEXT(BJ319,"000000000000,00"),",",""),SUBSTITUTE(TEXT(BJ319,"0000000000000,00"),",",""))</f>
        <v>000000000000000</v>
      </c>
      <c r="BL319" s="24">
        <f t="shared" si="1776"/>
        <v>0</v>
      </c>
      <c r="BM319" s="65" t="str">
        <f t="shared" ref="BM319" si="2098">IF(BL319&lt;0,SUBSTITUTE(TEXT(BL319,"000000000000,00"),",",""),SUBSTITUTE(TEXT(BL319,"0000000000000,00"),",",""))</f>
        <v>000000000000000</v>
      </c>
      <c r="BN319" t="str">
        <f t="shared" si="1778"/>
        <v>PES</v>
      </c>
      <c r="BO319" t="str">
        <f t="shared" si="1779"/>
        <v>0001000000</v>
      </c>
      <c r="BP319">
        <f t="shared" si="1780"/>
        <v>0</v>
      </c>
      <c r="BQ319">
        <f t="shared" si="1781"/>
        <v>0</v>
      </c>
      <c r="BR319" s="24">
        <f t="shared" si="1782"/>
        <v>0</v>
      </c>
      <c r="BS319" s="65" t="str">
        <f t="shared" si="1783"/>
        <v>000000000000000</v>
      </c>
      <c r="BT319" t="str">
        <f t="shared" si="1784"/>
        <v>00000000</v>
      </c>
      <c r="BU319" s="24">
        <f t="shared" si="1785"/>
        <v>0</v>
      </c>
      <c r="BV319" s="65" t="str">
        <f t="shared" si="1786"/>
        <v/>
      </c>
      <c r="BW319" s="69" t="str">
        <f t="shared" si="1787"/>
        <v/>
      </c>
      <c r="BX319" s="24">
        <f t="shared" si="1788"/>
        <v>0</v>
      </c>
      <c r="BY319" s="65" t="str">
        <f t="shared" si="1789"/>
        <v/>
      </c>
      <c r="BZ319" s="24">
        <f t="shared" si="1790"/>
        <v>0</v>
      </c>
      <c r="CA319" s="65" t="str">
        <f t="shared" si="1791"/>
        <v/>
      </c>
      <c r="CB319" s="69" t="str">
        <f t="shared" si="1792"/>
        <v/>
      </c>
      <c r="CC319" s="24">
        <f t="shared" si="1793"/>
        <v>0</v>
      </c>
      <c r="CD319" s="65" t="str">
        <f t="shared" si="1794"/>
        <v/>
      </c>
      <c r="CE319" s="73" t="str">
        <f>IF(CF319="","",MAX(CE$10:$CE318)+1)</f>
        <v/>
      </c>
      <c r="CF319" t="str">
        <f t="shared" si="1749"/>
        <v/>
      </c>
      <c r="CG319" s="22" t="str">
        <f>IF(CH319="","",MAX($CG$10:CG318)+1)</f>
        <v/>
      </c>
      <c r="CH319" s="22" t="str">
        <f t="shared" si="1750"/>
        <v/>
      </c>
      <c r="CI319" s="22" t="str">
        <f>IF(CJ319="","",MAX($CI$10:CI318)+1)</f>
        <v/>
      </c>
      <c r="CJ319" s="22" t="str">
        <f t="shared" si="1751"/>
        <v/>
      </c>
    </row>
    <row r="320" spans="2:88">
      <c r="B320" s="39"/>
      <c r="C320" s="3"/>
      <c r="D320" s="3" t="str">
        <f t="shared" si="1736"/>
        <v/>
      </c>
      <c r="E320" s="40"/>
      <c r="F320" s="40"/>
      <c r="G320" s="40">
        <f t="shared" si="1752"/>
        <v>0</v>
      </c>
      <c r="H320" s="3">
        <v>80</v>
      </c>
      <c r="I320" s="3" t="str">
        <f t="shared" si="1737"/>
        <v/>
      </c>
      <c r="J320" s="33"/>
      <c r="K320" s="3"/>
      <c r="L320" s="41"/>
      <c r="M320" s="41"/>
      <c r="N320" s="41"/>
      <c r="O320" s="41"/>
      <c r="P320" s="41"/>
      <c r="Q320" s="41"/>
      <c r="R320" s="41"/>
      <c r="S320" s="41"/>
      <c r="T320" s="3" t="s">
        <v>645</v>
      </c>
      <c r="U320" s="3" t="str">
        <f t="shared" si="1738"/>
        <v/>
      </c>
      <c r="V320" s="41">
        <v>1</v>
      </c>
      <c r="W320" s="41">
        <f t="shared" si="1753"/>
        <v>0</v>
      </c>
      <c r="X320" s="3">
        <v>0</v>
      </c>
      <c r="Y320" s="3" t="str">
        <f t="shared" si="1739"/>
        <v/>
      </c>
      <c r="Z320" s="3"/>
      <c r="AA320" s="39" t="str">
        <f t="shared" si="1754"/>
        <v/>
      </c>
      <c r="AC320" s="46"/>
      <c r="AD320" s="7"/>
      <c r="AE320" s="3" t="str">
        <f t="shared" si="1740"/>
        <v/>
      </c>
      <c r="AF320" s="47">
        <f t="shared" si="1795"/>
        <v>0</v>
      </c>
      <c r="AG320" s="46"/>
      <c r="AH320" s="7"/>
      <c r="AI320" s="3" t="str">
        <f t="shared" si="1741"/>
        <v/>
      </c>
      <c r="AJ320" s="47">
        <f t="shared" si="1796"/>
        <v>0</v>
      </c>
      <c r="AK320" s="53">
        <f t="shared" si="1797"/>
        <v>0</v>
      </c>
      <c r="AL320" s="53">
        <f t="shared" si="1798"/>
        <v>0</v>
      </c>
      <c r="AN320" s="56">
        <f t="shared" si="1742"/>
        <v>0</v>
      </c>
      <c r="AP320" t="str">
        <f t="shared" si="1755"/>
        <v/>
      </c>
      <c r="AQ320" t="str">
        <f t="shared" si="1756"/>
        <v/>
      </c>
      <c r="AR320" t="str">
        <f t="shared" si="1757"/>
        <v/>
      </c>
      <c r="AS320" t="str">
        <f t="shared" si="1758"/>
        <v/>
      </c>
      <c r="AT320" t="str">
        <f t="shared" si="1759"/>
        <v/>
      </c>
      <c r="AU320" t="str">
        <f t="shared" si="1760"/>
        <v/>
      </c>
      <c r="AV320" t="str">
        <f t="shared" si="1761"/>
        <v/>
      </c>
      <c r="AW320" t="str">
        <f t="shared" si="1762"/>
        <v xml:space="preserve">                              </v>
      </c>
      <c r="AX320" s="24">
        <f t="shared" si="1763"/>
        <v>0</v>
      </c>
      <c r="AY320" s="65" t="str">
        <f t="shared" si="1764"/>
        <v>000000000000000</v>
      </c>
      <c r="AZ320" s="24">
        <f t="shared" si="1765"/>
        <v>0</v>
      </c>
      <c r="BA320" s="65" t="str">
        <f t="shared" si="1764"/>
        <v>000000000000000</v>
      </c>
      <c r="BB320" s="24">
        <f t="shared" si="1766"/>
        <v>0</v>
      </c>
      <c r="BC320" s="65" t="str">
        <f t="shared" ref="BC320" si="2099">IF(BB320&lt;0,SUBSTITUTE(TEXT(BB320,"000000000000,00"),",",""),SUBSTITUTE(TEXT(BB320,"0000000000000,00"),",",""))</f>
        <v>000000000000000</v>
      </c>
      <c r="BD320" s="24">
        <f t="shared" si="1768"/>
        <v>0</v>
      </c>
      <c r="BE320" s="65" t="str">
        <f t="shared" ref="BE320" si="2100">IF(BD320&lt;0,SUBSTITUTE(TEXT(BD320,"000000000000,00"),",",""),SUBSTITUTE(TEXT(BD320,"0000000000000,00"),",",""))</f>
        <v>000000000000000</v>
      </c>
      <c r="BF320" s="24">
        <f t="shared" si="1770"/>
        <v>0</v>
      </c>
      <c r="BG320" s="65" t="str">
        <f t="shared" ref="BG320" si="2101">IF(BF320&lt;0,SUBSTITUTE(TEXT(BF320,"000000000000,00"),",",""),SUBSTITUTE(TEXT(BF320,"0000000000000,00"),",",""))</f>
        <v>000000000000000</v>
      </c>
      <c r="BH320" s="24">
        <f t="shared" si="1772"/>
        <v>0</v>
      </c>
      <c r="BI320" s="65" t="str">
        <f t="shared" ref="BI320" si="2102">IF(BH320&lt;0,SUBSTITUTE(TEXT(BH320,"000000000000,00"),",",""),SUBSTITUTE(TEXT(BH320,"0000000000000,00"),",",""))</f>
        <v>000000000000000</v>
      </c>
      <c r="BJ320" s="24">
        <f t="shared" si="1774"/>
        <v>0</v>
      </c>
      <c r="BK320" s="65" t="str">
        <f t="shared" ref="BK320" si="2103">IF(BJ320&lt;0,SUBSTITUTE(TEXT(BJ320,"000000000000,00"),",",""),SUBSTITUTE(TEXT(BJ320,"0000000000000,00"),",",""))</f>
        <v>000000000000000</v>
      </c>
      <c r="BL320" s="24">
        <f t="shared" si="1776"/>
        <v>0</v>
      </c>
      <c r="BM320" s="65" t="str">
        <f t="shared" ref="BM320" si="2104">IF(BL320&lt;0,SUBSTITUTE(TEXT(BL320,"000000000000,00"),",",""),SUBSTITUTE(TEXT(BL320,"0000000000000,00"),",",""))</f>
        <v>000000000000000</v>
      </c>
      <c r="BN320" t="str">
        <f t="shared" si="1778"/>
        <v>PES</v>
      </c>
      <c r="BO320" t="str">
        <f t="shared" si="1779"/>
        <v>0001000000</v>
      </c>
      <c r="BP320">
        <f t="shared" si="1780"/>
        <v>0</v>
      </c>
      <c r="BQ320">
        <f t="shared" si="1781"/>
        <v>0</v>
      </c>
      <c r="BR320" s="24">
        <f t="shared" si="1782"/>
        <v>0</v>
      </c>
      <c r="BS320" s="65" t="str">
        <f t="shared" si="1783"/>
        <v>000000000000000</v>
      </c>
      <c r="BT320" t="str">
        <f t="shared" si="1784"/>
        <v>00000000</v>
      </c>
      <c r="BU320" s="24">
        <f t="shared" si="1785"/>
        <v>0</v>
      </c>
      <c r="BV320" s="65" t="str">
        <f t="shared" si="1786"/>
        <v/>
      </c>
      <c r="BW320" s="69" t="str">
        <f t="shared" si="1787"/>
        <v/>
      </c>
      <c r="BX320" s="24">
        <f t="shared" si="1788"/>
        <v>0</v>
      </c>
      <c r="BY320" s="65" t="str">
        <f t="shared" si="1789"/>
        <v/>
      </c>
      <c r="BZ320" s="24">
        <f t="shared" si="1790"/>
        <v>0</v>
      </c>
      <c r="CA320" s="65" t="str">
        <f t="shared" si="1791"/>
        <v/>
      </c>
      <c r="CB320" s="69" t="str">
        <f t="shared" si="1792"/>
        <v/>
      </c>
      <c r="CC320" s="24">
        <f t="shared" si="1793"/>
        <v>0</v>
      </c>
      <c r="CD320" s="65" t="str">
        <f t="shared" si="1794"/>
        <v/>
      </c>
      <c r="CE320" s="73" t="str">
        <f>IF(CF320="","",MAX(CE$10:$CE319)+1)</f>
        <v/>
      </c>
      <c r="CF320" t="str">
        <f t="shared" si="1749"/>
        <v/>
      </c>
      <c r="CG320" s="22" t="str">
        <f>IF(CH320="","",MAX($CG$10:CG319)+1)</f>
        <v/>
      </c>
      <c r="CH320" s="22" t="str">
        <f t="shared" si="1750"/>
        <v/>
      </c>
      <c r="CI320" s="22" t="str">
        <f>IF(CJ320="","",MAX($CI$10:CI319)+1)</f>
        <v/>
      </c>
      <c r="CJ320" s="22" t="str">
        <f t="shared" si="1751"/>
        <v/>
      </c>
    </row>
    <row r="321" spans="2:88">
      <c r="B321" s="39"/>
      <c r="C321" s="3"/>
      <c r="D321" s="3" t="str">
        <f t="shared" si="1736"/>
        <v/>
      </c>
      <c r="E321" s="40"/>
      <c r="F321" s="40"/>
      <c r="G321" s="40">
        <f t="shared" si="1752"/>
        <v>0</v>
      </c>
      <c r="H321" s="3">
        <v>80</v>
      </c>
      <c r="I321" s="3" t="str">
        <f t="shared" si="1737"/>
        <v/>
      </c>
      <c r="J321" s="33"/>
      <c r="K321" s="3"/>
      <c r="L321" s="41"/>
      <c r="M321" s="41"/>
      <c r="N321" s="41"/>
      <c r="O321" s="41"/>
      <c r="P321" s="41"/>
      <c r="Q321" s="41"/>
      <c r="R321" s="41"/>
      <c r="S321" s="41"/>
      <c r="T321" s="3" t="s">
        <v>645</v>
      </c>
      <c r="U321" s="3" t="str">
        <f t="shared" si="1738"/>
        <v/>
      </c>
      <c r="V321" s="41">
        <v>1</v>
      </c>
      <c r="W321" s="41">
        <f t="shared" si="1753"/>
        <v>0</v>
      </c>
      <c r="X321" s="3">
        <v>0</v>
      </c>
      <c r="Y321" s="3" t="str">
        <f t="shared" si="1739"/>
        <v/>
      </c>
      <c r="Z321" s="3"/>
      <c r="AA321" s="39" t="str">
        <f t="shared" si="1754"/>
        <v/>
      </c>
      <c r="AC321" s="46"/>
      <c r="AD321" s="7"/>
      <c r="AE321" s="3" t="str">
        <f t="shared" si="1740"/>
        <v/>
      </c>
      <c r="AF321" s="47">
        <f t="shared" si="1795"/>
        <v>0</v>
      </c>
      <c r="AG321" s="46"/>
      <c r="AH321" s="7"/>
      <c r="AI321" s="3" t="str">
        <f t="shared" si="1741"/>
        <v/>
      </c>
      <c r="AJ321" s="47">
        <f t="shared" si="1796"/>
        <v>0</v>
      </c>
      <c r="AK321" s="53">
        <f t="shared" si="1797"/>
        <v>0</v>
      </c>
      <c r="AL321" s="53">
        <f t="shared" si="1798"/>
        <v>0</v>
      </c>
      <c r="AN321" s="56">
        <f t="shared" si="1742"/>
        <v>0</v>
      </c>
      <c r="AP321" t="str">
        <f t="shared" si="1755"/>
        <v/>
      </c>
      <c r="AQ321" t="str">
        <f t="shared" si="1756"/>
        <v/>
      </c>
      <c r="AR321" t="str">
        <f t="shared" si="1757"/>
        <v/>
      </c>
      <c r="AS321" t="str">
        <f t="shared" si="1758"/>
        <v/>
      </c>
      <c r="AT321" t="str">
        <f t="shared" si="1759"/>
        <v/>
      </c>
      <c r="AU321" t="str">
        <f t="shared" si="1760"/>
        <v/>
      </c>
      <c r="AV321" t="str">
        <f t="shared" si="1761"/>
        <v/>
      </c>
      <c r="AW321" t="str">
        <f t="shared" si="1762"/>
        <v xml:space="preserve">                              </v>
      </c>
      <c r="AX321" s="24">
        <f t="shared" si="1763"/>
        <v>0</v>
      </c>
      <c r="AY321" s="65" t="str">
        <f t="shared" si="1764"/>
        <v>000000000000000</v>
      </c>
      <c r="AZ321" s="24">
        <f t="shared" si="1765"/>
        <v>0</v>
      </c>
      <c r="BA321" s="65" t="str">
        <f t="shared" si="1764"/>
        <v>000000000000000</v>
      </c>
      <c r="BB321" s="24">
        <f t="shared" si="1766"/>
        <v>0</v>
      </c>
      <c r="BC321" s="65" t="str">
        <f t="shared" ref="BC321" si="2105">IF(BB321&lt;0,SUBSTITUTE(TEXT(BB321,"000000000000,00"),",",""),SUBSTITUTE(TEXT(BB321,"0000000000000,00"),",",""))</f>
        <v>000000000000000</v>
      </c>
      <c r="BD321" s="24">
        <f t="shared" si="1768"/>
        <v>0</v>
      </c>
      <c r="BE321" s="65" t="str">
        <f t="shared" ref="BE321" si="2106">IF(BD321&lt;0,SUBSTITUTE(TEXT(BD321,"000000000000,00"),",",""),SUBSTITUTE(TEXT(BD321,"0000000000000,00"),",",""))</f>
        <v>000000000000000</v>
      </c>
      <c r="BF321" s="24">
        <f t="shared" si="1770"/>
        <v>0</v>
      </c>
      <c r="BG321" s="65" t="str">
        <f t="shared" ref="BG321" si="2107">IF(BF321&lt;0,SUBSTITUTE(TEXT(BF321,"000000000000,00"),",",""),SUBSTITUTE(TEXT(BF321,"0000000000000,00"),",",""))</f>
        <v>000000000000000</v>
      </c>
      <c r="BH321" s="24">
        <f t="shared" si="1772"/>
        <v>0</v>
      </c>
      <c r="BI321" s="65" t="str">
        <f t="shared" ref="BI321" si="2108">IF(BH321&lt;0,SUBSTITUTE(TEXT(BH321,"000000000000,00"),",",""),SUBSTITUTE(TEXT(BH321,"0000000000000,00"),",",""))</f>
        <v>000000000000000</v>
      </c>
      <c r="BJ321" s="24">
        <f t="shared" si="1774"/>
        <v>0</v>
      </c>
      <c r="BK321" s="65" t="str">
        <f t="shared" ref="BK321" si="2109">IF(BJ321&lt;0,SUBSTITUTE(TEXT(BJ321,"000000000000,00"),",",""),SUBSTITUTE(TEXT(BJ321,"0000000000000,00"),",",""))</f>
        <v>000000000000000</v>
      </c>
      <c r="BL321" s="24">
        <f t="shared" si="1776"/>
        <v>0</v>
      </c>
      <c r="BM321" s="65" t="str">
        <f t="shared" ref="BM321" si="2110">IF(BL321&lt;0,SUBSTITUTE(TEXT(BL321,"000000000000,00"),",",""),SUBSTITUTE(TEXT(BL321,"0000000000000,00"),",",""))</f>
        <v>000000000000000</v>
      </c>
      <c r="BN321" t="str">
        <f t="shared" si="1778"/>
        <v>PES</v>
      </c>
      <c r="BO321" t="str">
        <f t="shared" si="1779"/>
        <v>0001000000</v>
      </c>
      <c r="BP321">
        <f t="shared" si="1780"/>
        <v>0</v>
      </c>
      <c r="BQ321">
        <f t="shared" si="1781"/>
        <v>0</v>
      </c>
      <c r="BR321" s="24">
        <f t="shared" si="1782"/>
        <v>0</v>
      </c>
      <c r="BS321" s="65" t="str">
        <f t="shared" si="1783"/>
        <v>000000000000000</v>
      </c>
      <c r="BT321" t="str">
        <f t="shared" si="1784"/>
        <v>00000000</v>
      </c>
      <c r="BU321" s="24">
        <f t="shared" si="1785"/>
        <v>0</v>
      </c>
      <c r="BV321" s="65" t="str">
        <f t="shared" si="1786"/>
        <v/>
      </c>
      <c r="BW321" s="69" t="str">
        <f t="shared" si="1787"/>
        <v/>
      </c>
      <c r="BX321" s="24">
        <f t="shared" si="1788"/>
        <v>0</v>
      </c>
      <c r="BY321" s="65" t="str">
        <f t="shared" si="1789"/>
        <v/>
      </c>
      <c r="BZ321" s="24">
        <f t="shared" si="1790"/>
        <v>0</v>
      </c>
      <c r="CA321" s="65" t="str">
        <f t="shared" si="1791"/>
        <v/>
      </c>
      <c r="CB321" s="69" t="str">
        <f t="shared" si="1792"/>
        <v/>
      </c>
      <c r="CC321" s="24">
        <f t="shared" si="1793"/>
        <v>0</v>
      </c>
      <c r="CD321" s="65" t="str">
        <f t="shared" si="1794"/>
        <v/>
      </c>
      <c r="CE321" s="73" t="str">
        <f>IF(CF321="","",MAX(CE$10:$CE320)+1)</f>
        <v/>
      </c>
      <c r="CF321" t="str">
        <f t="shared" si="1749"/>
        <v/>
      </c>
      <c r="CG321" s="22" t="str">
        <f>IF(CH321="","",MAX($CG$10:CG320)+1)</f>
        <v/>
      </c>
      <c r="CH321" s="22" t="str">
        <f t="shared" si="1750"/>
        <v/>
      </c>
      <c r="CI321" s="22" t="str">
        <f>IF(CJ321="","",MAX($CI$10:CI320)+1)</f>
        <v/>
      </c>
      <c r="CJ321" s="22" t="str">
        <f t="shared" si="1751"/>
        <v/>
      </c>
    </row>
    <row r="322" spans="2:88">
      <c r="B322" s="39"/>
      <c r="C322" s="3"/>
      <c r="D322" s="3" t="str">
        <f t="shared" si="1736"/>
        <v/>
      </c>
      <c r="E322" s="40"/>
      <c r="F322" s="40"/>
      <c r="G322" s="40">
        <f t="shared" si="1752"/>
        <v>0</v>
      </c>
      <c r="H322" s="3">
        <v>80</v>
      </c>
      <c r="I322" s="3" t="str">
        <f t="shared" si="1737"/>
        <v/>
      </c>
      <c r="J322" s="33"/>
      <c r="K322" s="3"/>
      <c r="L322" s="41"/>
      <c r="M322" s="41"/>
      <c r="N322" s="41"/>
      <c r="O322" s="41"/>
      <c r="P322" s="41"/>
      <c r="Q322" s="41"/>
      <c r="R322" s="41"/>
      <c r="S322" s="41"/>
      <c r="T322" s="3" t="s">
        <v>645</v>
      </c>
      <c r="U322" s="3" t="str">
        <f t="shared" si="1738"/>
        <v/>
      </c>
      <c r="V322" s="41">
        <v>1</v>
      </c>
      <c r="W322" s="41">
        <f t="shared" si="1753"/>
        <v>0</v>
      </c>
      <c r="X322" s="3">
        <v>0</v>
      </c>
      <c r="Y322" s="3" t="str">
        <f t="shared" si="1739"/>
        <v/>
      </c>
      <c r="Z322" s="3"/>
      <c r="AA322" s="39" t="str">
        <f t="shared" si="1754"/>
        <v/>
      </c>
      <c r="AC322" s="46"/>
      <c r="AD322" s="7"/>
      <c r="AE322" s="3" t="str">
        <f t="shared" si="1740"/>
        <v/>
      </c>
      <c r="AF322" s="47">
        <f t="shared" si="1795"/>
        <v>0</v>
      </c>
      <c r="AG322" s="46"/>
      <c r="AH322" s="7"/>
      <c r="AI322" s="3" t="str">
        <f t="shared" si="1741"/>
        <v/>
      </c>
      <c r="AJ322" s="47">
        <f t="shared" si="1796"/>
        <v>0</v>
      </c>
      <c r="AK322" s="53">
        <f t="shared" si="1797"/>
        <v>0</v>
      </c>
      <c r="AL322" s="53">
        <f t="shared" si="1798"/>
        <v>0</v>
      </c>
      <c r="AN322" s="56">
        <f t="shared" si="1742"/>
        <v>0</v>
      </c>
      <c r="AP322" t="str">
        <f t="shared" si="1755"/>
        <v/>
      </c>
      <c r="AQ322" t="str">
        <f t="shared" si="1756"/>
        <v/>
      </c>
      <c r="AR322" t="str">
        <f t="shared" si="1757"/>
        <v/>
      </c>
      <c r="AS322" t="str">
        <f t="shared" si="1758"/>
        <v/>
      </c>
      <c r="AT322" t="str">
        <f t="shared" si="1759"/>
        <v/>
      </c>
      <c r="AU322" t="str">
        <f t="shared" si="1760"/>
        <v/>
      </c>
      <c r="AV322" t="str">
        <f t="shared" si="1761"/>
        <v/>
      </c>
      <c r="AW322" t="str">
        <f t="shared" si="1762"/>
        <v xml:space="preserve">                              </v>
      </c>
      <c r="AX322" s="24">
        <f t="shared" si="1763"/>
        <v>0</v>
      </c>
      <c r="AY322" s="65" t="str">
        <f t="shared" si="1764"/>
        <v>000000000000000</v>
      </c>
      <c r="AZ322" s="24">
        <f t="shared" si="1765"/>
        <v>0</v>
      </c>
      <c r="BA322" s="65" t="str">
        <f t="shared" si="1764"/>
        <v>000000000000000</v>
      </c>
      <c r="BB322" s="24">
        <f t="shared" si="1766"/>
        <v>0</v>
      </c>
      <c r="BC322" s="65" t="str">
        <f t="shared" ref="BC322" si="2111">IF(BB322&lt;0,SUBSTITUTE(TEXT(BB322,"000000000000,00"),",",""),SUBSTITUTE(TEXT(BB322,"0000000000000,00"),",",""))</f>
        <v>000000000000000</v>
      </c>
      <c r="BD322" s="24">
        <f t="shared" si="1768"/>
        <v>0</v>
      </c>
      <c r="BE322" s="65" t="str">
        <f t="shared" ref="BE322" si="2112">IF(BD322&lt;0,SUBSTITUTE(TEXT(BD322,"000000000000,00"),",",""),SUBSTITUTE(TEXT(BD322,"0000000000000,00"),",",""))</f>
        <v>000000000000000</v>
      </c>
      <c r="BF322" s="24">
        <f t="shared" si="1770"/>
        <v>0</v>
      </c>
      <c r="BG322" s="65" t="str">
        <f t="shared" ref="BG322" si="2113">IF(BF322&lt;0,SUBSTITUTE(TEXT(BF322,"000000000000,00"),",",""),SUBSTITUTE(TEXT(BF322,"0000000000000,00"),",",""))</f>
        <v>000000000000000</v>
      </c>
      <c r="BH322" s="24">
        <f t="shared" si="1772"/>
        <v>0</v>
      </c>
      <c r="BI322" s="65" t="str">
        <f t="shared" ref="BI322" si="2114">IF(BH322&lt;0,SUBSTITUTE(TEXT(BH322,"000000000000,00"),",",""),SUBSTITUTE(TEXT(BH322,"0000000000000,00"),",",""))</f>
        <v>000000000000000</v>
      </c>
      <c r="BJ322" s="24">
        <f t="shared" si="1774"/>
        <v>0</v>
      </c>
      <c r="BK322" s="65" t="str">
        <f t="shared" ref="BK322" si="2115">IF(BJ322&lt;0,SUBSTITUTE(TEXT(BJ322,"000000000000,00"),",",""),SUBSTITUTE(TEXT(BJ322,"0000000000000,00"),",",""))</f>
        <v>000000000000000</v>
      </c>
      <c r="BL322" s="24">
        <f t="shared" si="1776"/>
        <v>0</v>
      </c>
      <c r="BM322" s="65" t="str">
        <f t="shared" ref="BM322" si="2116">IF(BL322&lt;0,SUBSTITUTE(TEXT(BL322,"000000000000,00"),",",""),SUBSTITUTE(TEXT(BL322,"0000000000000,00"),",",""))</f>
        <v>000000000000000</v>
      </c>
      <c r="BN322" t="str">
        <f t="shared" si="1778"/>
        <v>PES</v>
      </c>
      <c r="BO322" t="str">
        <f t="shared" si="1779"/>
        <v>0001000000</v>
      </c>
      <c r="BP322">
        <f t="shared" si="1780"/>
        <v>0</v>
      </c>
      <c r="BQ322">
        <f t="shared" si="1781"/>
        <v>0</v>
      </c>
      <c r="BR322" s="24">
        <f t="shared" si="1782"/>
        <v>0</v>
      </c>
      <c r="BS322" s="65" t="str">
        <f t="shared" si="1783"/>
        <v>000000000000000</v>
      </c>
      <c r="BT322" t="str">
        <f t="shared" si="1784"/>
        <v>00000000</v>
      </c>
      <c r="BU322" s="24">
        <f t="shared" si="1785"/>
        <v>0</v>
      </c>
      <c r="BV322" s="65" t="str">
        <f t="shared" si="1786"/>
        <v/>
      </c>
      <c r="BW322" s="69" t="str">
        <f t="shared" si="1787"/>
        <v/>
      </c>
      <c r="BX322" s="24">
        <f t="shared" si="1788"/>
        <v>0</v>
      </c>
      <c r="BY322" s="65" t="str">
        <f t="shared" si="1789"/>
        <v/>
      </c>
      <c r="BZ322" s="24">
        <f t="shared" si="1790"/>
        <v>0</v>
      </c>
      <c r="CA322" s="65" t="str">
        <f t="shared" si="1791"/>
        <v/>
      </c>
      <c r="CB322" s="69" t="str">
        <f t="shared" si="1792"/>
        <v/>
      </c>
      <c r="CC322" s="24">
        <f t="shared" si="1793"/>
        <v>0</v>
      </c>
      <c r="CD322" s="65" t="str">
        <f t="shared" si="1794"/>
        <v/>
      </c>
      <c r="CE322" s="73" t="str">
        <f>IF(CF322="","",MAX(CE$10:$CE321)+1)</f>
        <v/>
      </c>
      <c r="CF322" t="str">
        <f t="shared" si="1749"/>
        <v/>
      </c>
      <c r="CG322" s="22" t="str">
        <f>IF(CH322="","",MAX($CG$10:CG321)+1)</f>
        <v/>
      </c>
      <c r="CH322" s="22" t="str">
        <f t="shared" si="1750"/>
        <v/>
      </c>
      <c r="CI322" s="22" t="str">
        <f>IF(CJ322="","",MAX($CI$10:CI321)+1)</f>
        <v/>
      </c>
      <c r="CJ322" s="22" t="str">
        <f t="shared" si="1751"/>
        <v/>
      </c>
    </row>
    <row r="323" spans="2:88">
      <c r="B323" s="39"/>
      <c r="C323" s="3"/>
      <c r="D323" s="3" t="str">
        <f t="shared" si="1736"/>
        <v/>
      </c>
      <c r="E323" s="40"/>
      <c r="F323" s="40"/>
      <c r="G323" s="40">
        <f t="shared" si="1752"/>
        <v>0</v>
      </c>
      <c r="H323" s="3">
        <v>80</v>
      </c>
      <c r="I323" s="3" t="str">
        <f t="shared" si="1737"/>
        <v/>
      </c>
      <c r="J323" s="33"/>
      <c r="K323" s="3"/>
      <c r="L323" s="41"/>
      <c r="M323" s="41"/>
      <c r="N323" s="41"/>
      <c r="O323" s="41"/>
      <c r="P323" s="41"/>
      <c r="Q323" s="41"/>
      <c r="R323" s="41"/>
      <c r="S323" s="41"/>
      <c r="T323" s="3" t="s">
        <v>645</v>
      </c>
      <c r="U323" s="3" t="str">
        <f t="shared" si="1738"/>
        <v/>
      </c>
      <c r="V323" s="41">
        <v>1</v>
      </c>
      <c r="W323" s="41">
        <f t="shared" si="1753"/>
        <v>0</v>
      </c>
      <c r="X323" s="3">
        <v>0</v>
      </c>
      <c r="Y323" s="3" t="str">
        <f t="shared" si="1739"/>
        <v/>
      </c>
      <c r="Z323" s="3"/>
      <c r="AA323" s="39" t="str">
        <f t="shared" si="1754"/>
        <v/>
      </c>
      <c r="AC323" s="46"/>
      <c r="AD323" s="7"/>
      <c r="AE323" s="3" t="str">
        <f t="shared" si="1740"/>
        <v/>
      </c>
      <c r="AF323" s="47">
        <f t="shared" si="1795"/>
        <v>0</v>
      </c>
      <c r="AG323" s="46"/>
      <c r="AH323" s="7"/>
      <c r="AI323" s="3" t="str">
        <f t="shared" si="1741"/>
        <v/>
      </c>
      <c r="AJ323" s="47">
        <f t="shared" si="1796"/>
        <v>0</v>
      </c>
      <c r="AK323" s="53">
        <f t="shared" si="1797"/>
        <v>0</v>
      </c>
      <c r="AL323" s="53">
        <f t="shared" si="1798"/>
        <v>0</v>
      </c>
      <c r="AN323" s="56">
        <f t="shared" si="1742"/>
        <v>0</v>
      </c>
      <c r="AP323" t="str">
        <f t="shared" si="1755"/>
        <v/>
      </c>
      <c r="AQ323" t="str">
        <f t="shared" si="1756"/>
        <v/>
      </c>
      <c r="AR323" t="str">
        <f t="shared" si="1757"/>
        <v/>
      </c>
      <c r="AS323" t="str">
        <f t="shared" si="1758"/>
        <v/>
      </c>
      <c r="AT323" t="str">
        <f t="shared" si="1759"/>
        <v/>
      </c>
      <c r="AU323" t="str">
        <f t="shared" si="1760"/>
        <v/>
      </c>
      <c r="AV323" t="str">
        <f t="shared" si="1761"/>
        <v/>
      </c>
      <c r="AW323" t="str">
        <f t="shared" si="1762"/>
        <v xml:space="preserve">                              </v>
      </c>
      <c r="AX323" s="24">
        <f t="shared" si="1763"/>
        <v>0</v>
      </c>
      <c r="AY323" s="65" t="str">
        <f t="shared" si="1764"/>
        <v>000000000000000</v>
      </c>
      <c r="AZ323" s="24">
        <f t="shared" si="1765"/>
        <v>0</v>
      </c>
      <c r="BA323" s="65" t="str">
        <f t="shared" si="1764"/>
        <v>000000000000000</v>
      </c>
      <c r="BB323" s="24">
        <f t="shared" si="1766"/>
        <v>0</v>
      </c>
      <c r="BC323" s="65" t="str">
        <f t="shared" ref="BC323" si="2117">IF(BB323&lt;0,SUBSTITUTE(TEXT(BB323,"000000000000,00"),",",""),SUBSTITUTE(TEXT(BB323,"0000000000000,00"),",",""))</f>
        <v>000000000000000</v>
      </c>
      <c r="BD323" s="24">
        <f t="shared" si="1768"/>
        <v>0</v>
      </c>
      <c r="BE323" s="65" t="str">
        <f t="shared" ref="BE323" si="2118">IF(BD323&lt;0,SUBSTITUTE(TEXT(BD323,"000000000000,00"),",",""),SUBSTITUTE(TEXT(BD323,"0000000000000,00"),",",""))</f>
        <v>000000000000000</v>
      </c>
      <c r="BF323" s="24">
        <f t="shared" si="1770"/>
        <v>0</v>
      </c>
      <c r="BG323" s="65" t="str">
        <f t="shared" ref="BG323" si="2119">IF(BF323&lt;0,SUBSTITUTE(TEXT(BF323,"000000000000,00"),",",""),SUBSTITUTE(TEXT(BF323,"0000000000000,00"),",",""))</f>
        <v>000000000000000</v>
      </c>
      <c r="BH323" s="24">
        <f t="shared" si="1772"/>
        <v>0</v>
      </c>
      <c r="BI323" s="65" t="str">
        <f t="shared" ref="BI323" si="2120">IF(BH323&lt;0,SUBSTITUTE(TEXT(BH323,"000000000000,00"),",",""),SUBSTITUTE(TEXT(BH323,"0000000000000,00"),",",""))</f>
        <v>000000000000000</v>
      </c>
      <c r="BJ323" s="24">
        <f t="shared" si="1774"/>
        <v>0</v>
      </c>
      <c r="BK323" s="65" t="str">
        <f t="shared" ref="BK323" si="2121">IF(BJ323&lt;0,SUBSTITUTE(TEXT(BJ323,"000000000000,00"),",",""),SUBSTITUTE(TEXT(BJ323,"0000000000000,00"),",",""))</f>
        <v>000000000000000</v>
      </c>
      <c r="BL323" s="24">
        <f t="shared" si="1776"/>
        <v>0</v>
      </c>
      <c r="BM323" s="65" t="str">
        <f t="shared" ref="BM323" si="2122">IF(BL323&lt;0,SUBSTITUTE(TEXT(BL323,"000000000000,00"),",",""),SUBSTITUTE(TEXT(BL323,"0000000000000,00"),",",""))</f>
        <v>000000000000000</v>
      </c>
      <c r="BN323" t="str">
        <f t="shared" si="1778"/>
        <v>PES</v>
      </c>
      <c r="BO323" t="str">
        <f t="shared" si="1779"/>
        <v>0001000000</v>
      </c>
      <c r="BP323">
        <f t="shared" si="1780"/>
        <v>0</v>
      </c>
      <c r="BQ323">
        <f t="shared" si="1781"/>
        <v>0</v>
      </c>
      <c r="BR323" s="24">
        <f t="shared" si="1782"/>
        <v>0</v>
      </c>
      <c r="BS323" s="65" t="str">
        <f t="shared" si="1783"/>
        <v>000000000000000</v>
      </c>
      <c r="BT323" t="str">
        <f t="shared" si="1784"/>
        <v>00000000</v>
      </c>
      <c r="BU323" s="24">
        <f t="shared" si="1785"/>
        <v>0</v>
      </c>
      <c r="BV323" s="65" t="str">
        <f t="shared" si="1786"/>
        <v/>
      </c>
      <c r="BW323" s="69" t="str">
        <f t="shared" si="1787"/>
        <v/>
      </c>
      <c r="BX323" s="24">
        <f t="shared" si="1788"/>
        <v>0</v>
      </c>
      <c r="BY323" s="65" t="str">
        <f t="shared" si="1789"/>
        <v/>
      </c>
      <c r="BZ323" s="24">
        <f t="shared" si="1790"/>
        <v>0</v>
      </c>
      <c r="CA323" s="65" t="str">
        <f t="shared" si="1791"/>
        <v/>
      </c>
      <c r="CB323" s="69" t="str">
        <f t="shared" si="1792"/>
        <v/>
      </c>
      <c r="CC323" s="24">
        <f t="shared" si="1793"/>
        <v>0</v>
      </c>
      <c r="CD323" s="65" t="str">
        <f t="shared" si="1794"/>
        <v/>
      </c>
      <c r="CE323" s="73" t="str">
        <f>IF(CF323="","",MAX(CE$10:$CE322)+1)</f>
        <v/>
      </c>
      <c r="CF323" t="str">
        <f t="shared" si="1749"/>
        <v/>
      </c>
      <c r="CG323" s="22" t="str">
        <f>IF(CH323="","",MAX($CG$10:CG322)+1)</f>
        <v/>
      </c>
      <c r="CH323" s="22" t="str">
        <f t="shared" si="1750"/>
        <v/>
      </c>
      <c r="CI323" s="22" t="str">
        <f>IF(CJ323="","",MAX($CI$10:CI322)+1)</f>
        <v/>
      </c>
      <c r="CJ323" s="22" t="str">
        <f t="shared" si="1751"/>
        <v/>
      </c>
    </row>
    <row r="324" spans="2:88">
      <c r="B324" s="39"/>
      <c r="C324" s="3"/>
      <c r="D324" s="3" t="str">
        <f t="shared" si="1736"/>
        <v/>
      </c>
      <c r="E324" s="40"/>
      <c r="F324" s="40"/>
      <c r="G324" s="40">
        <f t="shared" si="1752"/>
        <v>0</v>
      </c>
      <c r="H324" s="3">
        <v>80</v>
      </c>
      <c r="I324" s="3" t="str">
        <f t="shared" si="1737"/>
        <v/>
      </c>
      <c r="J324" s="33"/>
      <c r="K324" s="3"/>
      <c r="L324" s="41"/>
      <c r="M324" s="41"/>
      <c r="N324" s="41"/>
      <c r="O324" s="41"/>
      <c r="P324" s="41"/>
      <c r="Q324" s="41"/>
      <c r="R324" s="41"/>
      <c r="S324" s="41"/>
      <c r="T324" s="3" t="s">
        <v>645</v>
      </c>
      <c r="U324" s="3" t="str">
        <f t="shared" si="1738"/>
        <v/>
      </c>
      <c r="V324" s="41">
        <v>1</v>
      </c>
      <c r="W324" s="41">
        <f t="shared" si="1753"/>
        <v>0</v>
      </c>
      <c r="X324" s="3">
        <v>0</v>
      </c>
      <c r="Y324" s="3" t="str">
        <f t="shared" si="1739"/>
        <v/>
      </c>
      <c r="Z324" s="3"/>
      <c r="AA324" s="39" t="str">
        <f t="shared" si="1754"/>
        <v/>
      </c>
      <c r="AC324" s="46"/>
      <c r="AD324" s="7"/>
      <c r="AE324" s="3" t="str">
        <f t="shared" si="1740"/>
        <v/>
      </c>
      <c r="AF324" s="47">
        <f t="shared" si="1795"/>
        <v>0</v>
      </c>
      <c r="AG324" s="46"/>
      <c r="AH324" s="7"/>
      <c r="AI324" s="3" t="str">
        <f t="shared" si="1741"/>
        <v/>
      </c>
      <c r="AJ324" s="47">
        <f t="shared" si="1796"/>
        <v>0</v>
      </c>
      <c r="AK324" s="53">
        <f t="shared" si="1797"/>
        <v>0</v>
      </c>
      <c r="AL324" s="53">
        <f t="shared" si="1798"/>
        <v>0</v>
      </c>
      <c r="AN324" s="56">
        <f t="shared" si="1742"/>
        <v>0</v>
      </c>
      <c r="AP324" t="str">
        <f t="shared" si="1755"/>
        <v/>
      </c>
      <c r="AQ324" t="str">
        <f t="shared" si="1756"/>
        <v/>
      </c>
      <c r="AR324" t="str">
        <f t="shared" si="1757"/>
        <v/>
      </c>
      <c r="AS324" t="str">
        <f t="shared" si="1758"/>
        <v/>
      </c>
      <c r="AT324" t="str">
        <f t="shared" si="1759"/>
        <v/>
      </c>
      <c r="AU324" t="str">
        <f t="shared" si="1760"/>
        <v/>
      </c>
      <c r="AV324" t="str">
        <f t="shared" si="1761"/>
        <v/>
      </c>
      <c r="AW324" t="str">
        <f t="shared" si="1762"/>
        <v xml:space="preserve">                              </v>
      </c>
      <c r="AX324" s="24">
        <f t="shared" si="1763"/>
        <v>0</v>
      </c>
      <c r="AY324" s="65" t="str">
        <f t="shared" si="1764"/>
        <v>000000000000000</v>
      </c>
      <c r="AZ324" s="24">
        <f t="shared" si="1765"/>
        <v>0</v>
      </c>
      <c r="BA324" s="65" t="str">
        <f t="shared" si="1764"/>
        <v>000000000000000</v>
      </c>
      <c r="BB324" s="24">
        <f t="shared" si="1766"/>
        <v>0</v>
      </c>
      <c r="BC324" s="65" t="str">
        <f t="shared" ref="BC324" si="2123">IF(BB324&lt;0,SUBSTITUTE(TEXT(BB324,"000000000000,00"),",",""),SUBSTITUTE(TEXT(BB324,"0000000000000,00"),",",""))</f>
        <v>000000000000000</v>
      </c>
      <c r="BD324" s="24">
        <f t="shared" si="1768"/>
        <v>0</v>
      </c>
      <c r="BE324" s="65" t="str">
        <f t="shared" ref="BE324" si="2124">IF(BD324&lt;0,SUBSTITUTE(TEXT(BD324,"000000000000,00"),",",""),SUBSTITUTE(TEXT(BD324,"0000000000000,00"),",",""))</f>
        <v>000000000000000</v>
      </c>
      <c r="BF324" s="24">
        <f t="shared" si="1770"/>
        <v>0</v>
      </c>
      <c r="BG324" s="65" t="str">
        <f t="shared" ref="BG324" si="2125">IF(BF324&lt;0,SUBSTITUTE(TEXT(BF324,"000000000000,00"),",",""),SUBSTITUTE(TEXT(BF324,"0000000000000,00"),",",""))</f>
        <v>000000000000000</v>
      </c>
      <c r="BH324" s="24">
        <f t="shared" si="1772"/>
        <v>0</v>
      </c>
      <c r="BI324" s="65" t="str">
        <f t="shared" ref="BI324" si="2126">IF(BH324&lt;0,SUBSTITUTE(TEXT(BH324,"000000000000,00"),",",""),SUBSTITUTE(TEXT(BH324,"0000000000000,00"),",",""))</f>
        <v>000000000000000</v>
      </c>
      <c r="BJ324" s="24">
        <f t="shared" si="1774"/>
        <v>0</v>
      </c>
      <c r="BK324" s="65" t="str">
        <f t="shared" ref="BK324" si="2127">IF(BJ324&lt;0,SUBSTITUTE(TEXT(BJ324,"000000000000,00"),",",""),SUBSTITUTE(TEXT(BJ324,"0000000000000,00"),",",""))</f>
        <v>000000000000000</v>
      </c>
      <c r="BL324" s="24">
        <f t="shared" si="1776"/>
        <v>0</v>
      </c>
      <c r="BM324" s="65" t="str">
        <f t="shared" ref="BM324" si="2128">IF(BL324&lt;0,SUBSTITUTE(TEXT(BL324,"000000000000,00"),",",""),SUBSTITUTE(TEXT(BL324,"0000000000000,00"),",",""))</f>
        <v>000000000000000</v>
      </c>
      <c r="BN324" t="str">
        <f t="shared" si="1778"/>
        <v>PES</v>
      </c>
      <c r="BO324" t="str">
        <f t="shared" si="1779"/>
        <v>0001000000</v>
      </c>
      <c r="BP324">
        <f t="shared" si="1780"/>
        <v>0</v>
      </c>
      <c r="BQ324">
        <f t="shared" si="1781"/>
        <v>0</v>
      </c>
      <c r="BR324" s="24">
        <f t="shared" si="1782"/>
        <v>0</v>
      </c>
      <c r="BS324" s="65" t="str">
        <f t="shared" si="1783"/>
        <v>000000000000000</v>
      </c>
      <c r="BT324" t="str">
        <f t="shared" si="1784"/>
        <v>00000000</v>
      </c>
      <c r="BU324" s="24">
        <f t="shared" si="1785"/>
        <v>0</v>
      </c>
      <c r="BV324" s="65" t="str">
        <f t="shared" si="1786"/>
        <v/>
      </c>
      <c r="BW324" s="69" t="str">
        <f t="shared" si="1787"/>
        <v/>
      </c>
      <c r="BX324" s="24">
        <f t="shared" si="1788"/>
        <v>0</v>
      </c>
      <c r="BY324" s="65" t="str">
        <f t="shared" si="1789"/>
        <v/>
      </c>
      <c r="BZ324" s="24">
        <f t="shared" si="1790"/>
        <v>0</v>
      </c>
      <c r="CA324" s="65" t="str">
        <f t="shared" si="1791"/>
        <v/>
      </c>
      <c r="CB324" s="69" t="str">
        <f t="shared" si="1792"/>
        <v/>
      </c>
      <c r="CC324" s="24">
        <f t="shared" si="1793"/>
        <v>0</v>
      </c>
      <c r="CD324" s="65" t="str">
        <f t="shared" si="1794"/>
        <v/>
      </c>
      <c r="CE324" s="73" t="str">
        <f>IF(CF324="","",MAX(CE$10:$CE323)+1)</f>
        <v/>
      </c>
      <c r="CF324" t="str">
        <f t="shared" si="1749"/>
        <v/>
      </c>
      <c r="CG324" s="22" t="str">
        <f>IF(CH324="","",MAX($CG$10:CG323)+1)</f>
        <v/>
      </c>
      <c r="CH324" s="22" t="str">
        <f t="shared" si="1750"/>
        <v/>
      </c>
      <c r="CI324" s="22" t="str">
        <f>IF(CJ324="","",MAX($CI$10:CI323)+1)</f>
        <v/>
      </c>
      <c r="CJ324" s="22" t="str">
        <f t="shared" si="1751"/>
        <v/>
      </c>
    </row>
    <row r="325" spans="2:88">
      <c r="B325" s="39"/>
      <c r="C325" s="3"/>
      <c r="D325" s="3" t="str">
        <f t="shared" si="1736"/>
        <v/>
      </c>
      <c r="E325" s="40"/>
      <c r="F325" s="40"/>
      <c r="G325" s="40">
        <f t="shared" si="1752"/>
        <v>0</v>
      </c>
      <c r="H325" s="3">
        <v>80</v>
      </c>
      <c r="I325" s="3" t="str">
        <f t="shared" si="1737"/>
        <v/>
      </c>
      <c r="J325" s="33"/>
      <c r="K325" s="3"/>
      <c r="L325" s="41"/>
      <c r="M325" s="41"/>
      <c r="N325" s="41"/>
      <c r="O325" s="41"/>
      <c r="P325" s="41"/>
      <c r="Q325" s="41"/>
      <c r="R325" s="41"/>
      <c r="S325" s="41"/>
      <c r="T325" s="3" t="s">
        <v>645</v>
      </c>
      <c r="U325" s="3" t="str">
        <f t="shared" si="1738"/>
        <v/>
      </c>
      <c r="V325" s="41">
        <v>1</v>
      </c>
      <c r="W325" s="41">
        <f t="shared" si="1753"/>
        <v>0</v>
      </c>
      <c r="X325" s="3">
        <v>0</v>
      </c>
      <c r="Y325" s="3" t="str">
        <f t="shared" si="1739"/>
        <v/>
      </c>
      <c r="Z325" s="3"/>
      <c r="AA325" s="39" t="str">
        <f t="shared" si="1754"/>
        <v/>
      </c>
      <c r="AC325" s="46"/>
      <c r="AD325" s="7"/>
      <c r="AE325" s="3" t="str">
        <f t="shared" si="1740"/>
        <v/>
      </c>
      <c r="AF325" s="47">
        <f t="shared" si="1795"/>
        <v>0</v>
      </c>
      <c r="AG325" s="46"/>
      <c r="AH325" s="7"/>
      <c r="AI325" s="3" t="str">
        <f t="shared" si="1741"/>
        <v/>
      </c>
      <c r="AJ325" s="47">
        <f t="shared" si="1796"/>
        <v>0</v>
      </c>
      <c r="AK325" s="53">
        <f t="shared" si="1797"/>
        <v>0</v>
      </c>
      <c r="AL325" s="53">
        <f t="shared" si="1798"/>
        <v>0</v>
      </c>
      <c r="AN325" s="56">
        <f t="shared" si="1742"/>
        <v>0</v>
      </c>
      <c r="AP325" t="str">
        <f t="shared" si="1755"/>
        <v/>
      </c>
      <c r="AQ325" t="str">
        <f t="shared" si="1756"/>
        <v/>
      </c>
      <c r="AR325" t="str">
        <f t="shared" si="1757"/>
        <v/>
      </c>
      <c r="AS325" t="str">
        <f t="shared" si="1758"/>
        <v/>
      </c>
      <c r="AT325" t="str">
        <f t="shared" si="1759"/>
        <v/>
      </c>
      <c r="AU325" t="str">
        <f t="shared" si="1760"/>
        <v/>
      </c>
      <c r="AV325" t="str">
        <f t="shared" si="1761"/>
        <v/>
      </c>
      <c r="AW325" t="str">
        <f t="shared" si="1762"/>
        <v xml:space="preserve">                              </v>
      </c>
      <c r="AX325" s="24">
        <f t="shared" si="1763"/>
        <v>0</v>
      </c>
      <c r="AY325" s="65" t="str">
        <f t="shared" si="1764"/>
        <v>000000000000000</v>
      </c>
      <c r="AZ325" s="24">
        <f t="shared" si="1765"/>
        <v>0</v>
      </c>
      <c r="BA325" s="65" t="str">
        <f t="shared" si="1764"/>
        <v>000000000000000</v>
      </c>
      <c r="BB325" s="24">
        <f t="shared" si="1766"/>
        <v>0</v>
      </c>
      <c r="BC325" s="65" t="str">
        <f t="shared" ref="BC325" si="2129">IF(BB325&lt;0,SUBSTITUTE(TEXT(BB325,"000000000000,00"),",",""),SUBSTITUTE(TEXT(BB325,"0000000000000,00"),",",""))</f>
        <v>000000000000000</v>
      </c>
      <c r="BD325" s="24">
        <f t="shared" si="1768"/>
        <v>0</v>
      </c>
      <c r="BE325" s="65" t="str">
        <f t="shared" ref="BE325" si="2130">IF(BD325&lt;0,SUBSTITUTE(TEXT(BD325,"000000000000,00"),",",""),SUBSTITUTE(TEXT(BD325,"0000000000000,00"),",",""))</f>
        <v>000000000000000</v>
      </c>
      <c r="BF325" s="24">
        <f t="shared" si="1770"/>
        <v>0</v>
      </c>
      <c r="BG325" s="65" t="str">
        <f t="shared" ref="BG325" si="2131">IF(BF325&lt;0,SUBSTITUTE(TEXT(BF325,"000000000000,00"),",",""),SUBSTITUTE(TEXT(BF325,"0000000000000,00"),",",""))</f>
        <v>000000000000000</v>
      </c>
      <c r="BH325" s="24">
        <f t="shared" si="1772"/>
        <v>0</v>
      </c>
      <c r="BI325" s="65" t="str">
        <f t="shared" ref="BI325" si="2132">IF(BH325&lt;0,SUBSTITUTE(TEXT(BH325,"000000000000,00"),",",""),SUBSTITUTE(TEXT(BH325,"0000000000000,00"),",",""))</f>
        <v>000000000000000</v>
      </c>
      <c r="BJ325" s="24">
        <f t="shared" si="1774"/>
        <v>0</v>
      </c>
      <c r="BK325" s="65" t="str">
        <f t="shared" ref="BK325" si="2133">IF(BJ325&lt;0,SUBSTITUTE(TEXT(BJ325,"000000000000,00"),",",""),SUBSTITUTE(TEXT(BJ325,"0000000000000,00"),",",""))</f>
        <v>000000000000000</v>
      </c>
      <c r="BL325" s="24">
        <f t="shared" si="1776"/>
        <v>0</v>
      </c>
      <c r="BM325" s="65" t="str">
        <f t="shared" ref="BM325" si="2134">IF(BL325&lt;0,SUBSTITUTE(TEXT(BL325,"000000000000,00"),",",""),SUBSTITUTE(TEXT(BL325,"0000000000000,00"),",",""))</f>
        <v>000000000000000</v>
      </c>
      <c r="BN325" t="str">
        <f t="shared" si="1778"/>
        <v>PES</v>
      </c>
      <c r="BO325" t="str">
        <f t="shared" si="1779"/>
        <v>0001000000</v>
      </c>
      <c r="BP325">
        <f t="shared" si="1780"/>
        <v>0</v>
      </c>
      <c r="BQ325">
        <f t="shared" si="1781"/>
        <v>0</v>
      </c>
      <c r="BR325" s="24">
        <f t="shared" si="1782"/>
        <v>0</v>
      </c>
      <c r="BS325" s="65" t="str">
        <f t="shared" si="1783"/>
        <v>000000000000000</v>
      </c>
      <c r="BT325" t="str">
        <f t="shared" si="1784"/>
        <v>00000000</v>
      </c>
      <c r="BU325" s="24">
        <f t="shared" si="1785"/>
        <v>0</v>
      </c>
      <c r="BV325" s="65" t="str">
        <f t="shared" si="1786"/>
        <v/>
      </c>
      <c r="BW325" s="69" t="str">
        <f t="shared" si="1787"/>
        <v/>
      </c>
      <c r="BX325" s="24">
        <f t="shared" si="1788"/>
        <v>0</v>
      </c>
      <c r="BY325" s="65" t="str">
        <f t="shared" si="1789"/>
        <v/>
      </c>
      <c r="BZ325" s="24">
        <f t="shared" si="1790"/>
        <v>0</v>
      </c>
      <c r="CA325" s="65" t="str">
        <f t="shared" si="1791"/>
        <v/>
      </c>
      <c r="CB325" s="69" t="str">
        <f t="shared" si="1792"/>
        <v/>
      </c>
      <c r="CC325" s="24">
        <f t="shared" si="1793"/>
        <v>0</v>
      </c>
      <c r="CD325" s="65" t="str">
        <f t="shared" si="1794"/>
        <v/>
      </c>
      <c r="CE325" s="73" t="str">
        <f>IF(CF325="","",MAX(CE$10:$CE324)+1)</f>
        <v/>
      </c>
      <c r="CF325" t="str">
        <f t="shared" si="1749"/>
        <v/>
      </c>
      <c r="CG325" s="22" t="str">
        <f>IF(CH325="","",MAX($CG$10:CG324)+1)</f>
        <v/>
      </c>
      <c r="CH325" s="22" t="str">
        <f t="shared" si="1750"/>
        <v/>
      </c>
      <c r="CI325" s="22" t="str">
        <f>IF(CJ325="","",MAX($CI$10:CI324)+1)</f>
        <v/>
      </c>
      <c r="CJ325" s="22" t="str">
        <f t="shared" si="1751"/>
        <v/>
      </c>
    </row>
    <row r="326" spans="2:88">
      <c r="B326" s="39"/>
      <c r="C326" s="3"/>
      <c r="D326" s="3" t="str">
        <f t="shared" si="1736"/>
        <v/>
      </c>
      <c r="E326" s="40"/>
      <c r="F326" s="40"/>
      <c r="G326" s="40">
        <f t="shared" si="1752"/>
        <v>0</v>
      </c>
      <c r="H326" s="3">
        <v>80</v>
      </c>
      <c r="I326" s="3" t="str">
        <f t="shared" si="1737"/>
        <v/>
      </c>
      <c r="J326" s="33"/>
      <c r="K326" s="3"/>
      <c r="L326" s="41"/>
      <c r="M326" s="41"/>
      <c r="N326" s="41"/>
      <c r="O326" s="41"/>
      <c r="P326" s="41"/>
      <c r="Q326" s="41"/>
      <c r="R326" s="41"/>
      <c r="S326" s="41"/>
      <c r="T326" s="3" t="s">
        <v>645</v>
      </c>
      <c r="U326" s="3" t="str">
        <f t="shared" si="1738"/>
        <v/>
      </c>
      <c r="V326" s="41">
        <v>1</v>
      </c>
      <c r="W326" s="41">
        <f t="shared" si="1753"/>
        <v>0</v>
      </c>
      <c r="X326" s="3">
        <v>0</v>
      </c>
      <c r="Y326" s="3" t="str">
        <f t="shared" si="1739"/>
        <v/>
      </c>
      <c r="Z326" s="3"/>
      <c r="AA326" s="39" t="str">
        <f t="shared" si="1754"/>
        <v/>
      </c>
      <c r="AC326" s="46"/>
      <c r="AD326" s="7"/>
      <c r="AE326" s="3" t="str">
        <f t="shared" si="1740"/>
        <v/>
      </c>
      <c r="AF326" s="47">
        <f t="shared" si="1795"/>
        <v>0</v>
      </c>
      <c r="AG326" s="46"/>
      <c r="AH326" s="7"/>
      <c r="AI326" s="3" t="str">
        <f t="shared" si="1741"/>
        <v/>
      </c>
      <c r="AJ326" s="47">
        <f t="shared" si="1796"/>
        <v>0</v>
      </c>
      <c r="AK326" s="53">
        <f t="shared" si="1797"/>
        <v>0</v>
      </c>
      <c r="AL326" s="53">
        <f t="shared" si="1798"/>
        <v>0</v>
      </c>
      <c r="AN326" s="56">
        <f t="shared" si="1742"/>
        <v>0</v>
      </c>
      <c r="AP326" t="str">
        <f t="shared" si="1755"/>
        <v/>
      </c>
      <c r="AQ326" t="str">
        <f t="shared" si="1756"/>
        <v/>
      </c>
      <c r="AR326" t="str">
        <f t="shared" si="1757"/>
        <v/>
      </c>
      <c r="AS326" t="str">
        <f t="shared" si="1758"/>
        <v/>
      </c>
      <c r="AT326" t="str">
        <f t="shared" si="1759"/>
        <v/>
      </c>
      <c r="AU326" t="str">
        <f t="shared" si="1760"/>
        <v/>
      </c>
      <c r="AV326" t="str">
        <f t="shared" si="1761"/>
        <v/>
      </c>
      <c r="AW326" t="str">
        <f t="shared" si="1762"/>
        <v xml:space="preserve">                              </v>
      </c>
      <c r="AX326" s="24">
        <f t="shared" si="1763"/>
        <v>0</v>
      </c>
      <c r="AY326" s="65" t="str">
        <f t="shared" si="1764"/>
        <v>000000000000000</v>
      </c>
      <c r="AZ326" s="24">
        <f t="shared" si="1765"/>
        <v>0</v>
      </c>
      <c r="BA326" s="65" t="str">
        <f t="shared" si="1764"/>
        <v>000000000000000</v>
      </c>
      <c r="BB326" s="24">
        <f t="shared" si="1766"/>
        <v>0</v>
      </c>
      <c r="BC326" s="65" t="str">
        <f t="shared" ref="BC326" si="2135">IF(BB326&lt;0,SUBSTITUTE(TEXT(BB326,"000000000000,00"),",",""),SUBSTITUTE(TEXT(BB326,"0000000000000,00"),",",""))</f>
        <v>000000000000000</v>
      </c>
      <c r="BD326" s="24">
        <f t="shared" si="1768"/>
        <v>0</v>
      </c>
      <c r="BE326" s="65" t="str">
        <f t="shared" ref="BE326" si="2136">IF(BD326&lt;0,SUBSTITUTE(TEXT(BD326,"000000000000,00"),",",""),SUBSTITUTE(TEXT(BD326,"0000000000000,00"),",",""))</f>
        <v>000000000000000</v>
      </c>
      <c r="BF326" s="24">
        <f t="shared" si="1770"/>
        <v>0</v>
      </c>
      <c r="BG326" s="65" t="str">
        <f t="shared" ref="BG326" si="2137">IF(BF326&lt;0,SUBSTITUTE(TEXT(BF326,"000000000000,00"),",",""),SUBSTITUTE(TEXT(BF326,"0000000000000,00"),",",""))</f>
        <v>000000000000000</v>
      </c>
      <c r="BH326" s="24">
        <f t="shared" si="1772"/>
        <v>0</v>
      </c>
      <c r="BI326" s="65" t="str">
        <f t="shared" ref="BI326" si="2138">IF(BH326&lt;0,SUBSTITUTE(TEXT(BH326,"000000000000,00"),",",""),SUBSTITUTE(TEXT(BH326,"0000000000000,00"),",",""))</f>
        <v>000000000000000</v>
      </c>
      <c r="BJ326" s="24">
        <f t="shared" si="1774"/>
        <v>0</v>
      </c>
      <c r="BK326" s="65" t="str">
        <f t="shared" ref="BK326" si="2139">IF(BJ326&lt;0,SUBSTITUTE(TEXT(BJ326,"000000000000,00"),",",""),SUBSTITUTE(TEXT(BJ326,"0000000000000,00"),",",""))</f>
        <v>000000000000000</v>
      </c>
      <c r="BL326" s="24">
        <f t="shared" si="1776"/>
        <v>0</v>
      </c>
      <c r="BM326" s="65" t="str">
        <f t="shared" ref="BM326" si="2140">IF(BL326&lt;0,SUBSTITUTE(TEXT(BL326,"000000000000,00"),",",""),SUBSTITUTE(TEXT(BL326,"0000000000000,00"),",",""))</f>
        <v>000000000000000</v>
      </c>
      <c r="BN326" t="str">
        <f t="shared" si="1778"/>
        <v>PES</v>
      </c>
      <c r="BO326" t="str">
        <f t="shared" si="1779"/>
        <v>0001000000</v>
      </c>
      <c r="BP326">
        <f t="shared" si="1780"/>
        <v>0</v>
      </c>
      <c r="BQ326">
        <f t="shared" si="1781"/>
        <v>0</v>
      </c>
      <c r="BR326" s="24">
        <f t="shared" si="1782"/>
        <v>0</v>
      </c>
      <c r="BS326" s="65" t="str">
        <f t="shared" si="1783"/>
        <v>000000000000000</v>
      </c>
      <c r="BT326" t="str">
        <f t="shared" si="1784"/>
        <v>00000000</v>
      </c>
      <c r="BU326" s="24">
        <f t="shared" si="1785"/>
        <v>0</v>
      </c>
      <c r="BV326" s="65" t="str">
        <f t="shared" si="1786"/>
        <v/>
      </c>
      <c r="BW326" s="69" t="str">
        <f t="shared" si="1787"/>
        <v/>
      </c>
      <c r="BX326" s="24">
        <f t="shared" si="1788"/>
        <v>0</v>
      </c>
      <c r="BY326" s="65" t="str">
        <f t="shared" si="1789"/>
        <v/>
      </c>
      <c r="BZ326" s="24">
        <f t="shared" si="1790"/>
        <v>0</v>
      </c>
      <c r="CA326" s="65" t="str">
        <f t="shared" si="1791"/>
        <v/>
      </c>
      <c r="CB326" s="69" t="str">
        <f t="shared" si="1792"/>
        <v/>
      </c>
      <c r="CC326" s="24">
        <f t="shared" si="1793"/>
        <v>0</v>
      </c>
      <c r="CD326" s="65" t="str">
        <f t="shared" si="1794"/>
        <v/>
      </c>
      <c r="CE326" s="73" t="str">
        <f>IF(CF326="","",MAX(CE$10:$CE325)+1)</f>
        <v/>
      </c>
      <c r="CF326" t="str">
        <f t="shared" si="1749"/>
        <v/>
      </c>
      <c r="CG326" s="22" t="str">
        <f>IF(CH326="","",MAX($CG$10:CG325)+1)</f>
        <v/>
      </c>
      <c r="CH326" s="22" t="str">
        <f t="shared" si="1750"/>
        <v/>
      </c>
      <c r="CI326" s="22" t="str">
        <f>IF(CJ326="","",MAX($CI$10:CI325)+1)</f>
        <v/>
      </c>
      <c r="CJ326" s="22" t="str">
        <f t="shared" si="1751"/>
        <v/>
      </c>
    </row>
    <row r="327" spans="2:88">
      <c r="B327" s="39"/>
      <c r="C327" s="3"/>
      <c r="D327" s="3" t="str">
        <f t="shared" si="1736"/>
        <v/>
      </c>
      <c r="E327" s="40"/>
      <c r="F327" s="40"/>
      <c r="G327" s="40">
        <f t="shared" si="1752"/>
        <v>0</v>
      </c>
      <c r="H327" s="3">
        <v>80</v>
      </c>
      <c r="I327" s="3" t="str">
        <f t="shared" si="1737"/>
        <v/>
      </c>
      <c r="J327" s="33"/>
      <c r="K327" s="3"/>
      <c r="L327" s="41"/>
      <c r="M327" s="41"/>
      <c r="N327" s="41"/>
      <c r="O327" s="41"/>
      <c r="P327" s="41"/>
      <c r="Q327" s="41"/>
      <c r="R327" s="41"/>
      <c r="S327" s="41"/>
      <c r="T327" s="3" t="s">
        <v>645</v>
      </c>
      <c r="U327" s="3" t="str">
        <f t="shared" si="1738"/>
        <v/>
      </c>
      <c r="V327" s="41">
        <v>1</v>
      </c>
      <c r="W327" s="41">
        <f t="shared" si="1753"/>
        <v>0</v>
      </c>
      <c r="X327" s="3">
        <v>0</v>
      </c>
      <c r="Y327" s="3" t="str">
        <f t="shared" si="1739"/>
        <v/>
      </c>
      <c r="Z327" s="3"/>
      <c r="AA327" s="39" t="str">
        <f t="shared" si="1754"/>
        <v/>
      </c>
      <c r="AC327" s="46"/>
      <c r="AD327" s="7"/>
      <c r="AE327" s="3" t="str">
        <f t="shared" si="1740"/>
        <v/>
      </c>
      <c r="AF327" s="47">
        <f t="shared" si="1795"/>
        <v>0</v>
      </c>
      <c r="AG327" s="46"/>
      <c r="AH327" s="7"/>
      <c r="AI327" s="3" t="str">
        <f t="shared" si="1741"/>
        <v/>
      </c>
      <c r="AJ327" s="47">
        <f t="shared" si="1796"/>
        <v>0</v>
      </c>
      <c r="AK327" s="53">
        <f t="shared" si="1797"/>
        <v>0</v>
      </c>
      <c r="AL327" s="53">
        <f t="shared" si="1798"/>
        <v>0</v>
      </c>
      <c r="AN327" s="56">
        <f t="shared" si="1742"/>
        <v>0</v>
      </c>
      <c r="AP327" t="str">
        <f t="shared" si="1755"/>
        <v/>
      </c>
      <c r="AQ327" t="str">
        <f t="shared" si="1756"/>
        <v/>
      </c>
      <c r="AR327" t="str">
        <f t="shared" si="1757"/>
        <v/>
      </c>
      <c r="AS327" t="str">
        <f t="shared" si="1758"/>
        <v/>
      </c>
      <c r="AT327" t="str">
        <f t="shared" si="1759"/>
        <v/>
      </c>
      <c r="AU327" t="str">
        <f t="shared" si="1760"/>
        <v/>
      </c>
      <c r="AV327" t="str">
        <f t="shared" si="1761"/>
        <v/>
      </c>
      <c r="AW327" t="str">
        <f t="shared" si="1762"/>
        <v xml:space="preserve">                              </v>
      </c>
      <c r="AX327" s="24">
        <f t="shared" si="1763"/>
        <v>0</v>
      </c>
      <c r="AY327" s="65" t="str">
        <f t="shared" si="1764"/>
        <v>000000000000000</v>
      </c>
      <c r="AZ327" s="24">
        <f t="shared" si="1765"/>
        <v>0</v>
      </c>
      <c r="BA327" s="65" t="str">
        <f t="shared" si="1764"/>
        <v>000000000000000</v>
      </c>
      <c r="BB327" s="24">
        <f t="shared" si="1766"/>
        <v>0</v>
      </c>
      <c r="BC327" s="65" t="str">
        <f t="shared" ref="BC327" si="2141">IF(BB327&lt;0,SUBSTITUTE(TEXT(BB327,"000000000000,00"),",",""),SUBSTITUTE(TEXT(BB327,"0000000000000,00"),",",""))</f>
        <v>000000000000000</v>
      </c>
      <c r="BD327" s="24">
        <f t="shared" si="1768"/>
        <v>0</v>
      </c>
      <c r="BE327" s="65" t="str">
        <f t="shared" ref="BE327" si="2142">IF(BD327&lt;0,SUBSTITUTE(TEXT(BD327,"000000000000,00"),",",""),SUBSTITUTE(TEXT(BD327,"0000000000000,00"),",",""))</f>
        <v>000000000000000</v>
      </c>
      <c r="BF327" s="24">
        <f t="shared" si="1770"/>
        <v>0</v>
      </c>
      <c r="BG327" s="65" t="str">
        <f t="shared" ref="BG327" si="2143">IF(BF327&lt;0,SUBSTITUTE(TEXT(BF327,"000000000000,00"),",",""),SUBSTITUTE(TEXT(BF327,"0000000000000,00"),",",""))</f>
        <v>000000000000000</v>
      </c>
      <c r="BH327" s="24">
        <f t="shared" si="1772"/>
        <v>0</v>
      </c>
      <c r="BI327" s="65" t="str">
        <f t="shared" ref="BI327" si="2144">IF(BH327&lt;0,SUBSTITUTE(TEXT(BH327,"000000000000,00"),",",""),SUBSTITUTE(TEXT(BH327,"0000000000000,00"),",",""))</f>
        <v>000000000000000</v>
      </c>
      <c r="BJ327" s="24">
        <f t="shared" si="1774"/>
        <v>0</v>
      </c>
      <c r="BK327" s="65" t="str">
        <f t="shared" ref="BK327" si="2145">IF(BJ327&lt;0,SUBSTITUTE(TEXT(BJ327,"000000000000,00"),",",""),SUBSTITUTE(TEXT(BJ327,"0000000000000,00"),",",""))</f>
        <v>000000000000000</v>
      </c>
      <c r="BL327" s="24">
        <f t="shared" si="1776"/>
        <v>0</v>
      </c>
      <c r="BM327" s="65" t="str">
        <f t="shared" ref="BM327" si="2146">IF(BL327&lt;0,SUBSTITUTE(TEXT(BL327,"000000000000,00"),",",""),SUBSTITUTE(TEXT(BL327,"0000000000000,00"),",",""))</f>
        <v>000000000000000</v>
      </c>
      <c r="BN327" t="str">
        <f t="shared" si="1778"/>
        <v>PES</v>
      </c>
      <c r="BO327" t="str">
        <f t="shared" si="1779"/>
        <v>0001000000</v>
      </c>
      <c r="BP327">
        <f t="shared" si="1780"/>
        <v>0</v>
      </c>
      <c r="BQ327">
        <f t="shared" si="1781"/>
        <v>0</v>
      </c>
      <c r="BR327" s="24">
        <f t="shared" si="1782"/>
        <v>0</v>
      </c>
      <c r="BS327" s="65" t="str">
        <f t="shared" si="1783"/>
        <v>000000000000000</v>
      </c>
      <c r="BT327" t="str">
        <f t="shared" si="1784"/>
        <v>00000000</v>
      </c>
      <c r="BU327" s="24">
        <f t="shared" si="1785"/>
        <v>0</v>
      </c>
      <c r="BV327" s="65" t="str">
        <f t="shared" si="1786"/>
        <v/>
      </c>
      <c r="BW327" s="69" t="str">
        <f t="shared" si="1787"/>
        <v/>
      </c>
      <c r="BX327" s="24">
        <f t="shared" si="1788"/>
        <v>0</v>
      </c>
      <c r="BY327" s="65" t="str">
        <f t="shared" si="1789"/>
        <v/>
      </c>
      <c r="BZ327" s="24">
        <f t="shared" si="1790"/>
        <v>0</v>
      </c>
      <c r="CA327" s="65" t="str">
        <f t="shared" si="1791"/>
        <v/>
      </c>
      <c r="CB327" s="69" t="str">
        <f t="shared" si="1792"/>
        <v/>
      </c>
      <c r="CC327" s="24">
        <f t="shared" si="1793"/>
        <v>0</v>
      </c>
      <c r="CD327" s="65" t="str">
        <f t="shared" si="1794"/>
        <v/>
      </c>
      <c r="CE327" s="73" t="str">
        <f>IF(CF327="","",MAX(CE$10:$CE326)+1)</f>
        <v/>
      </c>
      <c r="CF327" t="str">
        <f t="shared" si="1749"/>
        <v/>
      </c>
      <c r="CG327" s="22" t="str">
        <f>IF(CH327="","",MAX($CG$10:CG326)+1)</f>
        <v/>
      </c>
      <c r="CH327" s="22" t="str">
        <f t="shared" si="1750"/>
        <v/>
      </c>
      <c r="CI327" s="22" t="str">
        <f>IF(CJ327="","",MAX($CI$10:CI326)+1)</f>
        <v/>
      </c>
      <c r="CJ327" s="22" t="str">
        <f t="shared" si="1751"/>
        <v/>
      </c>
    </row>
    <row r="328" spans="2:88">
      <c r="B328" s="39"/>
      <c r="C328" s="3"/>
      <c r="D328" s="3" t="str">
        <f t="shared" si="1736"/>
        <v/>
      </c>
      <c r="E328" s="40"/>
      <c r="F328" s="40"/>
      <c r="G328" s="40">
        <f t="shared" si="1752"/>
        <v>0</v>
      </c>
      <c r="H328" s="3">
        <v>80</v>
      </c>
      <c r="I328" s="3" t="str">
        <f t="shared" si="1737"/>
        <v/>
      </c>
      <c r="J328" s="33"/>
      <c r="K328" s="3"/>
      <c r="L328" s="41"/>
      <c r="M328" s="41"/>
      <c r="N328" s="41"/>
      <c r="O328" s="41"/>
      <c r="P328" s="41"/>
      <c r="Q328" s="41"/>
      <c r="R328" s="41"/>
      <c r="S328" s="41"/>
      <c r="T328" s="3" t="s">
        <v>645</v>
      </c>
      <c r="U328" s="3" t="str">
        <f t="shared" si="1738"/>
        <v/>
      </c>
      <c r="V328" s="41">
        <v>1</v>
      </c>
      <c r="W328" s="41">
        <f t="shared" si="1753"/>
        <v>0</v>
      </c>
      <c r="X328" s="3">
        <v>0</v>
      </c>
      <c r="Y328" s="3" t="str">
        <f t="shared" si="1739"/>
        <v/>
      </c>
      <c r="Z328" s="3"/>
      <c r="AA328" s="39" t="str">
        <f t="shared" si="1754"/>
        <v/>
      </c>
      <c r="AC328" s="46"/>
      <c r="AD328" s="7"/>
      <c r="AE328" s="3" t="str">
        <f t="shared" si="1740"/>
        <v/>
      </c>
      <c r="AF328" s="47">
        <f t="shared" si="1795"/>
        <v>0</v>
      </c>
      <c r="AG328" s="46"/>
      <c r="AH328" s="7"/>
      <c r="AI328" s="3" t="str">
        <f t="shared" si="1741"/>
        <v/>
      </c>
      <c r="AJ328" s="47">
        <f t="shared" si="1796"/>
        <v>0</v>
      </c>
      <c r="AK328" s="53">
        <f t="shared" si="1797"/>
        <v>0</v>
      </c>
      <c r="AL328" s="53">
        <f t="shared" si="1798"/>
        <v>0</v>
      </c>
      <c r="AN328" s="56">
        <f t="shared" si="1742"/>
        <v>0</v>
      </c>
      <c r="AP328" t="str">
        <f t="shared" si="1755"/>
        <v/>
      </c>
      <c r="AQ328" t="str">
        <f t="shared" si="1756"/>
        <v/>
      </c>
      <c r="AR328" t="str">
        <f t="shared" si="1757"/>
        <v/>
      </c>
      <c r="AS328" t="str">
        <f t="shared" si="1758"/>
        <v/>
      </c>
      <c r="AT328" t="str">
        <f t="shared" si="1759"/>
        <v/>
      </c>
      <c r="AU328" t="str">
        <f t="shared" si="1760"/>
        <v/>
      </c>
      <c r="AV328" t="str">
        <f t="shared" si="1761"/>
        <v/>
      </c>
      <c r="AW328" t="str">
        <f t="shared" si="1762"/>
        <v xml:space="preserve">                              </v>
      </c>
      <c r="AX328" s="24">
        <f t="shared" si="1763"/>
        <v>0</v>
      </c>
      <c r="AY328" s="65" t="str">
        <f t="shared" si="1764"/>
        <v>000000000000000</v>
      </c>
      <c r="AZ328" s="24">
        <f t="shared" si="1765"/>
        <v>0</v>
      </c>
      <c r="BA328" s="65" t="str">
        <f t="shared" si="1764"/>
        <v>000000000000000</v>
      </c>
      <c r="BB328" s="24">
        <f t="shared" si="1766"/>
        <v>0</v>
      </c>
      <c r="BC328" s="65" t="str">
        <f t="shared" ref="BC328" si="2147">IF(BB328&lt;0,SUBSTITUTE(TEXT(BB328,"000000000000,00"),",",""),SUBSTITUTE(TEXT(BB328,"0000000000000,00"),",",""))</f>
        <v>000000000000000</v>
      </c>
      <c r="BD328" s="24">
        <f t="shared" si="1768"/>
        <v>0</v>
      </c>
      <c r="BE328" s="65" t="str">
        <f t="shared" ref="BE328" si="2148">IF(BD328&lt;0,SUBSTITUTE(TEXT(BD328,"000000000000,00"),",",""),SUBSTITUTE(TEXT(BD328,"0000000000000,00"),",",""))</f>
        <v>000000000000000</v>
      </c>
      <c r="BF328" s="24">
        <f t="shared" si="1770"/>
        <v>0</v>
      </c>
      <c r="BG328" s="65" t="str">
        <f t="shared" ref="BG328" si="2149">IF(BF328&lt;0,SUBSTITUTE(TEXT(BF328,"000000000000,00"),",",""),SUBSTITUTE(TEXT(BF328,"0000000000000,00"),",",""))</f>
        <v>000000000000000</v>
      </c>
      <c r="BH328" s="24">
        <f t="shared" si="1772"/>
        <v>0</v>
      </c>
      <c r="BI328" s="65" t="str">
        <f t="shared" ref="BI328" si="2150">IF(BH328&lt;0,SUBSTITUTE(TEXT(BH328,"000000000000,00"),",",""),SUBSTITUTE(TEXT(BH328,"0000000000000,00"),",",""))</f>
        <v>000000000000000</v>
      </c>
      <c r="BJ328" s="24">
        <f t="shared" si="1774"/>
        <v>0</v>
      </c>
      <c r="BK328" s="65" t="str">
        <f t="shared" ref="BK328" si="2151">IF(BJ328&lt;0,SUBSTITUTE(TEXT(BJ328,"000000000000,00"),",",""),SUBSTITUTE(TEXT(BJ328,"0000000000000,00"),",",""))</f>
        <v>000000000000000</v>
      </c>
      <c r="BL328" s="24">
        <f t="shared" si="1776"/>
        <v>0</v>
      </c>
      <c r="BM328" s="65" t="str">
        <f t="shared" ref="BM328" si="2152">IF(BL328&lt;0,SUBSTITUTE(TEXT(BL328,"000000000000,00"),",",""),SUBSTITUTE(TEXT(BL328,"0000000000000,00"),",",""))</f>
        <v>000000000000000</v>
      </c>
      <c r="BN328" t="str">
        <f t="shared" si="1778"/>
        <v>PES</v>
      </c>
      <c r="BO328" t="str">
        <f t="shared" si="1779"/>
        <v>0001000000</v>
      </c>
      <c r="BP328">
        <f t="shared" si="1780"/>
        <v>0</v>
      </c>
      <c r="BQ328">
        <f t="shared" si="1781"/>
        <v>0</v>
      </c>
      <c r="BR328" s="24">
        <f t="shared" si="1782"/>
        <v>0</v>
      </c>
      <c r="BS328" s="65" t="str">
        <f t="shared" si="1783"/>
        <v>000000000000000</v>
      </c>
      <c r="BT328" t="str">
        <f t="shared" si="1784"/>
        <v>00000000</v>
      </c>
      <c r="BU328" s="24">
        <f t="shared" si="1785"/>
        <v>0</v>
      </c>
      <c r="BV328" s="65" t="str">
        <f t="shared" si="1786"/>
        <v/>
      </c>
      <c r="BW328" s="69" t="str">
        <f t="shared" si="1787"/>
        <v/>
      </c>
      <c r="BX328" s="24">
        <f t="shared" si="1788"/>
        <v>0</v>
      </c>
      <c r="BY328" s="65" t="str">
        <f t="shared" si="1789"/>
        <v/>
      </c>
      <c r="BZ328" s="24">
        <f t="shared" si="1790"/>
        <v>0</v>
      </c>
      <c r="CA328" s="65" t="str">
        <f t="shared" si="1791"/>
        <v/>
      </c>
      <c r="CB328" s="69" t="str">
        <f t="shared" si="1792"/>
        <v/>
      </c>
      <c r="CC328" s="24">
        <f t="shared" si="1793"/>
        <v>0</v>
      </c>
      <c r="CD328" s="65" t="str">
        <f t="shared" si="1794"/>
        <v/>
      </c>
      <c r="CE328" s="73" t="str">
        <f>IF(CF328="","",MAX(CE$10:$CE327)+1)</f>
        <v/>
      </c>
      <c r="CF328" t="str">
        <f t="shared" si="1749"/>
        <v/>
      </c>
      <c r="CG328" s="22" t="str">
        <f>IF(CH328="","",MAX($CG$10:CG327)+1)</f>
        <v/>
      </c>
      <c r="CH328" s="22" t="str">
        <f t="shared" si="1750"/>
        <v/>
      </c>
      <c r="CI328" s="22" t="str">
        <f>IF(CJ328="","",MAX($CI$10:CI327)+1)</f>
        <v/>
      </c>
      <c r="CJ328" s="22" t="str">
        <f t="shared" si="1751"/>
        <v/>
      </c>
    </row>
    <row r="329" spans="2:88">
      <c r="B329" s="39"/>
      <c r="C329" s="3"/>
      <c r="D329" s="3" t="str">
        <f t="shared" si="1736"/>
        <v/>
      </c>
      <c r="E329" s="40"/>
      <c r="F329" s="40"/>
      <c r="G329" s="40">
        <f t="shared" si="1752"/>
        <v>0</v>
      </c>
      <c r="H329" s="3">
        <v>80</v>
      </c>
      <c r="I329" s="3" t="str">
        <f t="shared" si="1737"/>
        <v/>
      </c>
      <c r="J329" s="33"/>
      <c r="K329" s="3"/>
      <c r="L329" s="41"/>
      <c r="M329" s="41"/>
      <c r="N329" s="41"/>
      <c r="O329" s="41"/>
      <c r="P329" s="41"/>
      <c r="Q329" s="41"/>
      <c r="R329" s="41"/>
      <c r="S329" s="41"/>
      <c r="T329" s="3" t="s">
        <v>645</v>
      </c>
      <c r="U329" s="3" t="str">
        <f t="shared" si="1738"/>
        <v/>
      </c>
      <c r="V329" s="41">
        <v>1</v>
      </c>
      <c r="W329" s="41">
        <f t="shared" si="1753"/>
        <v>0</v>
      </c>
      <c r="X329" s="3">
        <v>0</v>
      </c>
      <c r="Y329" s="3" t="str">
        <f t="shared" si="1739"/>
        <v/>
      </c>
      <c r="Z329" s="3"/>
      <c r="AA329" s="39" t="str">
        <f t="shared" si="1754"/>
        <v/>
      </c>
      <c r="AC329" s="46"/>
      <c r="AD329" s="7"/>
      <c r="AE329" s="3" t="str">
        <f t="shared" si="1740"/>
        <v/>
      </c>
      <c r="AF329" s="47">
        <f t="shared" si="1795"/>
        <v>0</v>
      </c>
      <c r="AG329" s="46"/>
      <c r="AH329" s="7"/>
      <c r="AI329" s="3" t="str">
        <f t="shared" si="1741"/>
        <v/>
      </c>
      <c r="AJ329" s="47">
        <f t="shared" si="1796"/>
        <v>0</v>
      </c>
      <c r="AK329" s="53">
        <f t="shared" si="1797"/>
        <v>0</v>
      </c>
      <c r="AL329" s="53">
        <f t="shared" si="1798"/>
        <v>0</v>
      </c>
      <c r="AN329" s="56">
        <f t="shared" si="1742"/>
        <v>0</v>
      </c>
      <c r="AP329" t="str">
        <f t="shared" si="1755"/>
        <v/>
      </c>
      <c r="AQ329" t="str">
        <f t="shared" si="1756"/>
        <v/>
      </c>
      <c r="AR329" t="str">
        <f t="shared" si="1757"/>
        <v/>
      </c>
      <c r="AS329" t="str">
        <f t="shared" si="1758"/>
        <v/>
      </c>
      <c r="AT329" t="str">
        <f t="shared" si="1759"/>
        <v/>
      </c>
      <c r="AU329" t="str">
        <f t="shared" si="1760"/>
        <v/>
      </c>
      <c r="AV329" t="str">
        <f t="shared" si="1761"/>
        <v/>
      </c>
      <c r="AW329" t="str">
        <f t="shared" si="1762"/>
        <v xml:space="preserve">                              </v>
      </c>
      <c r="AX329" s="24">
        <f t="shared" si="1763"/>
        <v>0</v>
      </c>
      <c r="AY329" s="65" t="str">
        <f t="shared" si="1764"/>
        <v>000000000000000</v>
      </c>
      <c r="AZ329" s="24">
        <f t="shared" si="1765"/>
        <v>0</v>
      </c>
      <c r="BA329" s="65" t="str">
        <f t="shared" si="1764"/>
        <v>000000000000000</v>
      </c>
      <c r="BB329" s="24">
        <f t="shared" si="1766"/>
        <v>0</v>
      </c>
      <c r="BC329" s="65" t="str">
        <f t="shared" ref="BC329" si="2153">IF(BB329&lt;0,SUBSTITUTE(TEXT(BB329,"000000000000,00"),",",""),SUBSTITUTE(TEXT(BB329,"0000000000000,00"),",",""))</f>
        <v>000000000000000</v>
      </c>
      <c r="BD329" s="24">
        <f t="shared" si="1768"/>
        <v>0</v>
      </c>
      <c r="BE329" s="65" t="str">
        <f t="shared" ref="BE329" si="2154">IF(BD329&lt;0,SUBSTITUTE(TEXT(BD329,"000000000000,00"),",",""),SUBSTITUTE(TEXT(BD329,"0000000000000,00"),",",""))</f>
        <v>000000000000000</v>
      </c>
      <c r="BF329" s="24">
        <f t="shared" si="1770"/>
        <v>0</v>
      </c>
      <c r="BG329" s="65" t="str">
        <f t="shared" ref="BG329" si="2155">IF(BF329&lt;0,SUBSTITUTE(TEXT(BF329,"000000000000,00"),",",""),SUBSTITUTE(TEXT(BF329,"0000000000000,00"),",",""))</f>
        <v>000000000000000</v>
      </c>
      <c r="BH329" s="24">
        <f t="shared" si="1772"/>
        <v>0</v>
      </c>
      <c r="BI329" s="65" t="str">
        <f t="shared" ref="BI329" si="2156">IF(BH329&lt;0,SUBSTITUTE(TEXT(BH329,"000000000000,00"),",",""),SUBSTITUTE(TEXT(BH329,"0000000000000,00"),",",""))</f>
        <v>000000000000000</v>
      </c>
      <c r="BJ329" s="24">
        <f t="shared" si="1774"/>
        <v>0</v>
      </c>
      <c r="BK329" s="65" t="str">
        <f t="shared" ref="BK329" si="2157">IF(BJ329&lt;0,SUBSTITUTE(TEXT(BJ329,"000000000000,00"),",",""),SUBSTITUTE(TEXT(BJ329,"0000000000000,00"),",",""))</f>
        <v>000000000000000</v>
      </c>
      <c r="BL329" s="24">
        <f t="shared" si="1776"/>
        <v>0</v>
      </c>
      <c r="BM329" s="65" t="str">
        <f t="shared" ref="BM329" si="2158">IF(BL329&lt;0,SUBSTITUTE(TEXT(BL329,"000000000000,00"),",",""),SUBSTITUTE(TEXT(BL329,"0000000000000,00"),",",""))</f>
        <v>000000000000000</v>
      </c>
      <c r="BN329" t="str">
        <f t="shared" si="1778"/>
        <v>PES</v>
      </c>
      <c r="BO329" t="str">
        <f t="shared" si="1779"/>
        <v>0001000000</v>
      </c>
      <c r="BP329">
        <f t="shared" si="1780"/>
        <v>0</v>
      </c>
      <c r="BQ329">
        <f t="shared" si="1781"/>
        <v>0</v>
      </c>
      <c r="BR329" s="24">
        <f t="shared" si="1782"/>
        <v>0</v>
      </c>
      <c r="BS329" s="65" t="str">
        <f t="shared" si="1783"/>
        <v>000000000000000</v>
      </c>
      <c r="BT329" t="str">
        <f t="shared" si="1784"/>
        <v>00000000</v>
      </c>
      <c r="BU329" s="24">
        <f t="shared" si="1785"/>
        <v>0</v>
      </c>
      <c r="BV329" s="65" t="str">
        <f t="shared" si="1786"/>
        <v/>
      </c>
      <c r="BW329" s="69" t="str">
        <f t="shared" si="1787"/>
        <v/>
      </c>
      <c r="BX329" s="24">
        <f t="shared" si="1788"/>
        <v>0</v>
      </c>
      <c r="BY329" s="65" t="str">
        <f t="shared" si="1789"/>
        <v/>
      </c>
      <c r="BZ329" s="24">
        <f t="shared" si="1790"/>
        <v>0</v>
      </c>
      <c r="CA329" s="65" t="str">
        <f t="shared" si="1791"/>
        <v/>
      </c>
      <c r="CB329" s="69" t="str">
        <f t="shared" si="1792"/>
        <v/>
      </c>
      <c r="CC329" s="24">
        <f t="shared" si="1793"/>
        <v>0</v>
      </c>
      <c r="CD329" s="65" t="str">
        <f t="shared" si="1794"/>
        <v/>
      </c>
      <c r="CE329" s="73" t="str">
        <f>IF(CF329="","",MAX(CE$10:$CE328)+1)</f>
        <v/>
      </c>
      <c r="CF329" t="str">
        <f t="shared" si="1749"/>
        <v/>
      </c>
      <c r="CG329" s="22" t="str">
        <f>IF(CH329="","",MAX($CG$10:CG328)+1)</f>
        <v/>
      </c>
      <c r="CH329" s="22" t="str">
        <f t="shared" si="1750"/>
        <v/>
      </c>
      <c r="CI329" s="22" t="str">
        <f>IF(CJ329="","",MAX($CI$10:CI328)+1)</f>
        <v/>
      </c>
      <c r="CJ329" s="22" t="str">
        <f t="shared" si="1751"/>
        <v/>
      </c>
    </row>
    <row r="330" spans="2:88">
      <c r="B330" s="39"/>
      <c r="C330" s="3"/>
      <c r="D330" s="3" t="str">
        <f t="shared" si="1736"/>
        <v/>
      </c>
      <c r="E330" s="40"/>
      <c r="F330" s="40"/>
      <c r="G330" s="40">
        <f t="shared" si="1752"/>
        <v>0</v>
      </c>
      <c r="H330" s="3">
        <v>80</v>
      </c>
      <c r="I330" s="3" t="str">
        <f t="shared" si="1737"/>
        <v/>
      </c>
      <c r="J330" s="33"/>
      <c r="K330" s="3"/>
      <c r="L330" s="41"/>
      <c r="M330" s="41"/>
      <c r="N330" s="41"/>
      <c r="O330" s="41"/>
      <c r="P330" s="41"/>
      <c r="Q330" s="41"/>
      <c r="R330" s="41"/>
      <c r="S330" s="41"/>
      <c r="T330" s="3" t="s">
        <v>645</v>
      </c>
      <c r="U330" s="3" t="str">
        <f t="shared" si="1738"/>
        <v/>
      </c>
      <c r="V330" s="41">
        <v>1</v>
      </c>
      <c r="W330" s="41">
        <f t="shared" si="1753"/>
        <v>0</v>
      </c>
      <c r="X330" s="3">
        <v>0</v>
      </c>
      <c r="Y330" s="3" t="str">
        <f t="shared" si="1739"/>
        <v/>
      </c>
      <c r="Z330" s="3"/>
      <c r="AA330" s="39" t="str">
        <f t="shared" si="1754"/>
        <v/>
      </c>
      <c r="AC330" s="46"/>
      <c r="AD330" s="7"/>
      <c r="AE330" s="3" t="str">
        <f t="shared" si="1740"/>
        <v/>
      </c>
      <c r="AF330" s="47">
        <f t="shared" si="1795"/>
        <v>0</v>
      </c>
      <c r="AG330" s="46"/>
      <c r="AH330" s="7"/>
      <c r="AI330" s="3" t="str">
        <f t="shared" si="1741"/>
        <v/>
      </c>
      <c r="AJ330" s="47">
        <f t="shared" si="1796"/>
        <v>0</v>
      </c>
      <c r="AK330" s="53">
        <f t="shared" si="1797"/>
        <v>0</v>
      </c>
      <c r="AL330" s="53">
        <f t="shared" si="1798"/>
        <v>0</v>
      </c>
      <c r="AN330" s="56">
        <f t="shared" si="1742"/>
        <v>0</v>
      </c>
      <c r="AP330" t="str">
        <f t="shared" si="1755"/>
        <v/>
      </c>
      <c r="AQ330" t="str">
        <f t="shared" si="1756"/>
        <v/>
      </c>
      <c r="AR330" t="str">
        <f t="shared" si="1757"/>
        <v/>
      </c>
      <c r="AS330" t="str">
        <f t="shared" si="1758"/>
        <v/>
      </c>
      <c r="AT330" t="str">
        <f t="shared" si="1759"/>
        <v/>
      </c>
      <c r="AU330" t="str">
        <f t="shared" si="1760"/>
        <v/>
      </c>
      <c r="AV330" t="str">
        <f t="shared" si="1761"/>
        <v/>
      </c>
      <c r="AW330" t="str">
        <f t="shared" si="1762"/>
        <v xml:space="preserve">                              </v>
      </c>
      <c r="AX330" s="24">
        <f t="shared" si="1763"/>
        <v>0</v>
      </c>
      <c r="AY330" s="65" t="str">
        <f t="shared" si="1764"/>
        <v>000000000000000</v>
      </c>
      <c r="AZ330" s="24">
        <f t="shared" si="1765"/>
        <v>0</v>
      </c>
      <c r="BA330" s="65" t="str">
        <f t="shared" si="1764"/>
        <v>000000000000000</v>
      </c>
      <c r="BB330" s="24">
        <f t="shared" si="1766"/>
        <v>0</v>
      </c>
      <c r="BC330" s="65" t="str">
        <f t="shared" ref="BC330" si="2159">IF(BB330&lt;0,SUBSTITUTE(TEXT(BB330,"000000000000,00"),",",""),SUBSTITUTE(TEXT(BB330,"0000000000000,00"),",",""))</f>
        <v>000000000000000</v>
      </c>
      <c r="BD330" s="24">
        <f t="shared" si="1768"/>
        <v>0</v>
      </c>
      <c r="BE330" s="65" t="str">
        <f t="shared" ref="BE330" si="2160">IF(BD330&lt;0,SUBSTITUTE(TEXT(BD330,"000000000000,00"),",",""),SUBSTITUTE(TEXT(BD330,"0000000000000,00"),",",""))</f>
        <v>000000000000000</v>
      </c>
      <c r="BF330" s="24">
        <f t="shared" si="1770"/>
        <v>0</v>
      </c>
      <c r="BG330" s="65" t="str">
        <f t="shared" ref="BG330" si="2161">IF(BF330&lt;0,SUBSTITUTE(TEXT(BF330,"000000000000,00"),",",""),SUBSTITUTE(TEXT(BF330,"0000000000000,00"),",",""))</f>
        <v>000000000000000</v>
      </c>
      <c r="BH330" s="24">
        <f t="shared" si="1772"/>
        <v>0</v>
      </c>
      <c r="BI330" s="65" t="str">
        <f t="shared" ref="BI330" si="2162">IF(BH330&lt;0,SUBSTITUTE(TEXT(BH330,"000000000000,00"),",",""),SUBSTITUTE(TEXT(BH330,"0000000000000,00"),",",""))</f>
        <v>000000000000000</v>
      </c>
      <c r="BJ330" s="24">
        <f t="shared" si="1774"/>
        <v>0</v>
      </c>
      <c r="BK330" s="65" t="str">
        <f t="shared" ref="BK330" si="2163">IF(BJ330&lt;0,SUBSTITUTE(TEXT(BJ330,"000000000000,00"),",",""),SUBSTITUTE(TEXT(BJ330,"0000000000000,00"),",",""))</f>
        <v>000000000000000</v>
      </c>
      <c r="BL330" s="24">
        <f t="shared" si="1776"/>
        <v>0</v>
      </c>
      <c r="BM330" s="65" t="str">
        <f t="shared" ref="BM330" si="2164">IF(BL330&lt;0,SUBSTITUTE(TEXT(BL330,"000000000000,00"),",",""),SUBSTITUTE(TEXT(BL330,"0000000000000,00"),",",""))</f>
        <v>000000000000000</v>
      </c>
      <c r="BN330" t="str">
        <f t="shared" si="1778"/>
        <v>PES</v>
      </c>
      <c r="BO330" t="str">
        <f t="shared" si="1779"/>
        <v>0001000000</v>
      </c>
      <c r="BP330">
        <f t="shared" si="1780"/>
        <v>0</v>
      </c>
      <c r="BQ330">
        <f t="shared" si="1781"/>
        <v>0</v>
      </c>
      <c r="BR330" s="24">
        <f t="shared" si="1782"/>
        <v>0</v>
      </c>
      <c r="BS330" s="65" t="str">
        <f t="shared" si="1783"/>
        <v>000000000000000</v>
      </c>
      <c r="BT330" t="str">
        <f t="shared" si="1784"/>
        <v>00000000</v>
      </c>
      <c r="BU330" s="24">
        <f t="shared" si="1785"/>
        <v>0</v>
      </c>
      <c r="BV330" s="65" t="str">
        <f t="shared" si="1786"/>
        <v/>
      </c>
      <c r="BW330" s="69" t="str">
        <f t="shared" si="1787"/>
        <v/>
      </c>
      <c r="BX330" s="24">
        <f t="shared" si="1788"/>
        <v>0</v>
      </c>
      <c r="BY330" s="65" t="str">
        <f t="shared" si="1789"/>
        <v/>
      </c>
      <c r="BZ330" s="24">
        <f t="shared" si="1790"/>
        <v>0</v>
      </c>
      <c r="CA330" s="65" t="str">
        <f t="shared" si="1791"/>
        <v/>
      </c>
      <c r="CB330" s="69" t="str">
        <f t="shared" si="1792"/>
        <v/>
      </c>
      <c r="CC330" s="24">
        <f t="shared" si="1793"/>
        <v>0</v>
      </c>
      <c r="CD330" s="65" t="str">
        <f t="shared" si="1794"/>
        <v/>
      </c>
      <c r="CE330" s="73" t="str">
        <f>IF(CF330="","",MAX(CE$10:$CE329)+1)</f>
        <v/>
      </c>
      <c r="CF330" t="str">
        <f t="shared" si="1749"/>
        <v/>
      </c>
      <c r="CG330" s="22" t="str">
        <f>IF(CH330="","",MAX($CG$10:CG329)+1)</f>
        <v/>
      </c>
      <c r="CH330" s="22" t="str">
        <f t="shared" si="1750"/>
        <v/>
      </c>
      <c r="CI330" s="22" t="str">
        <f>IF(CJ330="","",MAX($CI$10:CI329)+1)</f>
        <v/>
      </c>
      <c r="CJ330" s="22" t="str">
        <f t="shared" si="1751"/>
        <v/>
      </c>
    </row>
    <row r="331" spans="2:88">
      <c r="B331" s="39"/>
      <c r="C331" s="3"/>
      <c r="D331" s="3" t="str">
        <f t="shared" si="1736"/>
        <v/>
      </c>
      <c r="E331" s="40"/>
      <c r="F331" s="40"/>
      <c r="G331" s="40">
        <f t="shared" si="1752"/>
        <v>0</v>
      </c>
      <c r="H331" s="3">
        <v>80</v>
      </c>
      <c r="I331" s="3" t="str">
        <f t="shared" si="1737"/>
        <v/>
      </c>
      <c r="J331" s="33"/>
      <c r="K331" s="3"/>
      <c r="L331" s="41"/>
      <c r="M331" s="41"/>
      <c r="N331" s="41"/>
      <c r="O331" s="41"/>
      <c r="P331" s="41"/>
      <c r="Q331" s="41"/>
      <c r="R331" s="41"/>
      <c r="S331" s="41"/>
      <c r="T331" s="3" t="s">
        <v>645</v>
      </c>
      <c r="U331" s="3" t="str">
        <f t="shared" si="1738"/>
        <v/>
      </c>
      <c r="V331" s="41">
        <v>1</v>
      </c>
      <c r="W331" s="41">
        <f t="shared" si="1753"/>
        <v>0</v>
      </c>
      <c r="X331" s="3">
        <v>0</v>
      </c>
      <c r="Y331" s="3" t="str">
        <f t="shared" si="1739"/>
        <v/>
      </c>
      <c r="Z331" s="3"/>
      <c r="AA331" s="39" t="str">
        <f t="shared" si="1754"/>
        <v/>
      </c>
      <c r="AC331" s="46"/>
      <c r="AD331" s="7"/>
      <c r="AE331" s="3" t="str">
        <f t="shared" si="1740"/>
        <v/>
      </c>
      <c r="AF331" s="47">
        <f t="shared" si="1795"/>
        <v>0</v>
      </c>
      <c r="AG331" s="46"/>
      <c r="AH331" s="7"/>
      <c r="AI331" s="3" t="str">
        <f t="shared" si="1741"/>
        <v/>
      </c>
      <c r="AJ331" s="47">
        <f t="shared" si="1796"/>
        <v>0</v>
      </c>
      <c r="AK331" s="53">
        <f t="shared" si="1797"/>
        <v>0</v>
      </c>
      <c r="AL331" s="53">
        <f t="shared" si="1798"/>
        <v>0</v>
      </c>
      <c r="AN331" s="56">
        <f t="shared" si="1742"/>
        <v>0</v>
      </c>
      <c r="AP331" t="str">
        <f t="shared" si="1755"/>
        <v/>
      </c>
      <c r="AQ331" t="str">
        <f t="shared" si="1756"/>
        <v/>
      </c>
      <c r="AR331" t="str">
        <f t="shared" si="1757"/>
        <v/>
      </c>
      <c r="AS331" t="str">
        <f t="shared" si="1758"/>
        <v/>
      </c>
      <c r="AT331" t="str">
        <f t="shared" si="1759"/>
        <v/>
      </c>
      <c r="AU331" t="str">
        <f t="shared" si="1760"/>
        <v/>
      </c>
      <c r="AV331" t="str">
        <f t="shared" si="1761"/>
        <v/>
      </c>
      <c r="AW331" t="str">
        <f t="shared" si="1762"/>
        <v xml:space="preserve">                              </v>
      </c>
      <c r="AX331" s="24">
        <f t="shared" si="1763"/>
        <v>0</v>
      </c>
      <c r="AY331" s="65" t="str">
        <f t="shared" si="1764"/>
        <v>000000000000000</v>
      </c>
      <c r="AZ331" s="24">
        <f t="shared" si="1765"/>
        <v>0</v>
      </c>
      <c r="BA331" s="65" t="str">
        <f t="shared" si="1764"/>
        <v>000000000000000</v>
      </c>
      <c r="BB331" s="24">
        <f t="shared" si="1766"/>
        <v>0</v>
      </c>
      <c r="BC331" s="65" t="str">
        <f t="shared" ref="BC331" si="2165">IF(BB331&lt;0,SUBSTITUTE(TEXT(BB331,"000000000000,00"),",",""),SUBSTITUTE(TEXT(BB331,"0000000000000,00"),",",""))</f>
        <v>000000000000000</v>
      </c>
      <c r="BD331" s="24">
        <f t="shared" si="1768"/>
        <v>0</v>
      </c>
      <c r="BE331" s="65" t="str">
        <f t="shared" ref="BE331" si="2166">IF(BD331&lt;0,SUBSTITUTE(TEXT(BD331,"000000000000,00"),",",""),SUBSTITUTE(TEXT(BD331,"0000000000000,00"),",",""))</f>
        <v>000000000000000</v>
      </c>
      <c r="BF331" s="24">
        <f t="shared" si="1770"/>
        <v>0</v>
      </c>
      <c r="BG331" s="65" t="str">
        <f t="shared" ref="BG331" si="2167">IF(BF331&lt;0,SUBSTITUTE(TEXT(BF331,"000000000000,00"),",",""),SUBSTITUTE(TEXT(BF331,"0000000000000,00"),",",""))</f>
        <v>000000000000000</v>
      </c>
      <c r="BH331" s="24">
        <f t="shared" si="1772"/>
        <v>0</v>
      </c>
      <c r="BI331" s="65" t="str">
        <f t="shared" ref="BI331" si="2168">IF(BH331&lt;0,SUBSTITUTE(TEXT(BH331,"000000000000,00"),",",""),SUBSTITUTE(TEXT(BH331,"0000000000000,00"),",",""))</f>
        <v>000000000000000</v>
      </c>
      <c r="BJ331" s="24">
        <f t="shared" si="1774"/>
        <v>0</v>
      </c>
      <c r="BK331" s="65" t="str">
        <f t="shared" ref="BK331" si="2169">IF(BJ331&lt;0,SUBSTITUTE(TEXT(BJ331,"000000000000,00"),",",""),SUBSTITUTE(TEXT(BJ331,"0000000000000,00"),",",""))</f>
        <v>000000000000000</v>
      </c>
      <c r="BL331" s="24">
        <f t="shared" si="1776"/>
        <v>0</v>
      </c>
      <c r="BM331" s="65" t="str">
        <f t="shared" ref="BM331" si="2170">IF(BL331&lt;0,SUBSTITUTE(TEXT(BL331,"000000000000,00"),",",""),SUBSTITUTE(TEXT(BL331,"0000000000000,00"),",",""))</f>
        <v>000000000000000</v>
      </c>
      <c r="BN331" t="str">
        <f t="shared" si="1778"/>
        <v>PES</v>
      </c>
      <c r="BO331" t="str">
        <f t="shared" si="1779"/>
        <v>0001000000</v>
      </c>
      <c r="BP331">
        <f t="shared" si="1780"/>
        <v>0</v>
      </c>
      <c r="BQ331">
        <f t="shared" si="1781"/>
        <v>0</v>
      </c>
      <c r="BR331" s="24">
        <f t="shared" si="1782"/>
        <v>0</v>
      </c>
      <c r="BS331" s="65" t="str">
        <f t="shared" si="1783"/>
        <v>000000000000000</v>
      </c>
      <c r="BT331" t="str">
        <f t="shared" si="1784"/>
        <v>00000000</v>
      </c>
      <c r="BU331" s="24">
        <f t="shared" si="1785"/>
        <v>0</v>
      </c>
      <c r="BV331" s="65" t="str">
        <f t="shared" si="1786"/>
        <v/>
      </c>
      <c r="BW331" s="69" t="str">
        <f t="shared" si="1787"/>
        <v/>
      </c>
      <c r="BX331" s="24">
        <f t="shared" si="1788"/>
        <v>0</v>
      </c>
      <c r="BY331" s="65" t="str">
        <f t="shared" si="1789"/>
        <v/>
      </c>
      <c r="BZ331" s="24">
        <f t="shared" si="1790"/>
        <v>0</v>
      </c>
      <c r="CA331" s="65" t="str">
        <f t="shared" si="1791"/>
        <v/>
      </c>
      <c r="CB331" s="69" t="str">
        <f t="shared" si="1792"/>
        <v/>
      </c>
      <c r="CC331" s="24">
        <f t="shared" si="1793"/>
        <v>0</v>
      </c>
      <c r="CD331" s="65" t="str">
        <f t="shared" si="1794"/>
        <v/>
      </c>
      <c r="CE331" s="73" t="str">
        <f>IF(CF331="","",MAX(CE$10:$CE330)+1)</f>
        <v/>
      </c>
      <c r="CF331" t="str">
        <f t="shared" si="1749"/>
        <v/>
      </c>
      <c r="CG331" s="22" t="str">
        <f>IF(CH331="","",MAX($CG$10:CG330)+1)</f>
        <v/>
      </c>
      <c r="CH331" s="22" t="str">
        <f t="shared" si="1750"/>
        <v/>
      </c>
      <c r="CI331" s="22" t="str">
        <f>IF(CJ331="","",MAX($CI$10:CI330)+1)</f>
        <v/>
      </c>
      <c r="CJ331" s="22" t="str">
        <f t="shared" si="1751"/>
        <v/>
      </c>
    </row>
    <row r="332" spans="2:88">
      <c r="B332" s="39"/>
      <c r="C332" s="3"/>
      <c r="D332" s="3" t="str">
        <f t="shared" ref="D332:D395" si="2171">IF(B332="","",IF(ISERROR(VLOOKUP(C332,T_CompVentas,2,FALSE)),"",VLOOKUP(C332,T_CompVentas,2,FALSE)))</f>
        <v/>
      </c>
      <c r="E332" s="40"/>
      <c r="F332" s="40"/>
      <c r="G332" s="40">
        <f t="shared" si="1752"/>
        <v>0</v>
      </c>
      <c r="H332" s="3">
        <v>80</v>
      </c>
      <c r="I332" s="3" t="str">
        <f t="shared" ref="I332:I395" si="2172">IF(B332="","",IF(H332="","",IF(ISERROR(VLOOKUP(H332,T_Documentos,2,FALSE)),"",VLOOKUP(H332,T_Documentos,2,FALSE))))</f>
        <v/>
      </c>
      <c r="J332" s="33"/>
      <c r="K332" s="3"/>
      <c r="L332" s="41"/>
      <c r="M332" s="41"/>
      <c r="N332" s="41"/>
      <c r="O332" s="41"/>
      <c r="P332" s="41"/>
      <c r="Q332" s="41"/>
      <c r="R332" s="41"/>
      <c r="S332" s="41"/>
      <c r="T332" s="3" t="s">
        <v>645</v>
      </c>
      <c r="U332" s="3" t="str">
        <f t="shared" ref="U332:U395" si="2173">IF(B332="","",IF(ISERROR(VLOOKUP(T332,T_Monedas,2,FALSE)),"",VLOOKUP(T332,T_Monedas,2,FALSE)))</f>
        <v/>
      </c>
      <c r="V332" s="41">
        <v>1</v>
      </c>
      <c r="W332" s="41">
        <f t="shared" si="1753"/>
        <v>0</v>
      </c>
      <c r="X332" s="3">
        <v>0</v>
      </c>
      <c r="Y332" s="3" t="str">
        <f t="shared" ref="Y332:Y395" si="2174">IF(B332="","",IF(ISERROR(VLOOKUP(X332,T_CodOperVentas,2,FALSE)),"",VLOOKUP(X332,T_CodOperVentas,2,FALSE)))</f>
        <v/>
      </c>
      <c r="Z332" s="3"/>
      <c r="AA332" s="39" t="str">
        <f t="shared" si="1754"/>
        <v/>
      </c>
      <c r="AC332" s="46"/>
      <c r="AD332" s="7"/>
      <c r="AE332" s="3" t="str">
        <f t="shared" ref="AE332:AE395" si="2175">IF(B332="","",IF(AD332="","",IF(ISERROR(VLOOKUP(AD332,T_Alicuotas,2,FALSE)),"",VLOOKUP(AD332,T_Alicuotas,2,FALSE))))</f>
        <v/>
      </c>
      <c r="AF332" s="47">
        <f t="shared" si="1795"/>
        <v>0</v>
      </c>
      <c r="AG332" s="46"/>
      <c r="AH332" s="7"/>
      <c r="AI332" s="3" t="str">
        <f t="shared" ref="AI332:AI395" si="2176">IF(B332="","",IF(AH332="","",IF(ISERROR(VLOOKUP(AH332,T_Alicuotas,2,FALSE)),"",VLOOKUP(AH332,T_Alicuotas,2,FALSE))))</f>
        <v/>
      </c>
      <c r="AJ332" s="47">
        <f t="shared" si="1796"/>
        <v>0</v>
      </c>
      <c r="AK332" s="53">
        <f t="shared" si="1797"/>
        <v>0</v>
      </c>
      <c r="AL332" s="53">
        <f t="shared" si="1798"/>
        <v>0</v>
      </c>
      <c r="AN332" s="56">
        <f t="shared" ref="AN332:AN395" si="2177">+L332-M332-N332-O332-P332-Q332-R332-S332-AC332-AF332-AG332-AJ332</f>
        <v>0</v>
      </c>
      <c r="AP332" t="str">
        <f t="shared" si="1755"/>
        <v/>
      </c>
      <c r="AQ332" t="str">
        <f t="shared" si="1756"/>
        <v/>
      </c>
      <c r="AR332" t="str">
        <f t="shared" si="1757"/>
        <v/>
      </c>
      <c r="AS332" t="str">
        <f t="shared" si="1758"/>
        <v/>
      </c>
      <c r="AT332" t="str">
        <f t="shared" si="1759"/>
        <v/>
      </c>
      <c r="AU332" t="str">
        <f t="shared" si="1760"/>
        <v/>
      </c>
      <c r="AV332" t="str">
        <f t="shared" si="1761"/>
        <v/>
      </c>
      <c r="AW332" t="str">
        <f t="shared" si="1762"/>
        <v xml:space="preserve">                              </v>
      </c>
      <c r="AX332" s="24">
        <f t="shared" si="1763"/>
        <v>0</v>
      </c>
      <c r="AY332" s="65" t="str">
        <f t="shared" si="1764"/>
        <v>000000000000000</v>
      </c>
      <c r="AZ332" s="24">
        <f t="shared" si="1765"/>
        <v>0</v>
      </c>
      <c r="BA332" s="65" t="str">
        <f t="shared" si="1764"/>
        <v>000000000000000</v>
      </c>
      <c r="BB332" s="24">
        <f t="shared" si="1766"/>
        <v>0</v>
      </c>
      <c r="BC332" s="65" t="str">
        <f t="shared" ref="BC332" si="2178">IF(BB332&lt;0,SUBSTITUTE(TEXT(BB332,"000000000000,00"),",",""),SUBSTITUTE(TEXT(BB332,"0000000000000,00"),",",""))</f>
        <v>000000000000000</v>
      </c>
      <c r="BD332" s="24">
        <f t="shared" si="1768"/>
        <v>0</v>
      </c>
      <c r="BE332" s="65" t="str">
        <f t="shared" ref="BE332" si="2179">IF(BD332&lt;0,SUBSTITUTE(TEXT(BD332,"000000000000,00"),",",""),SUBSTITUTE(TEXT(BD332,"0000000000000,00"),",",""))</f>
        <v>000000000000000</v>
      </c>
      <c r="BF332" s="24">
        <f t="shared" si="1770"/>
        <v>0</v>
      </c>
      <c r="BG332" s="65" t="str">
        <f t="shared" ref="BG332" si="2180">IF(BF332&lt;0,SUBSTITUTE(TEXT(BF332,"000000000000,00"),",",""),SUBSTITUTE(TEXT(BF332,"0000000000000,00"),",",""))</f>
        <v>000000000000000</v>
      </c>
      <c r="BH332" s="24">
        <f t="shared" si="1772"/>
        <v>0</v>
      </c>
      <c r="BI332" s="65" t="str">
        <f t="shared" ref="BI332" si="2181">IF(BH332&lt;0,SUBSTITUTE(TEXT(BH332,"000000000000,00"),",",""),SUBSTITUTE(TEXT(BH332,"0000000000000,00"),",",""))</f>
        <v>000000000000000</v>
      </c>
      <c r="BJ332" s="24">
        <f t="shared" si="1774"/>
        <v>0</v>
      </c>
      <c r="BK332" s="65" t="str">
        <f t="shared" ref="BK332" si="2182">IF(BJ332&lt;0,SUBSTITUTE(TEXT(BJ332,"000000000000,00"),",",""),SUBSTITUTE(TEXT(BJ332,"0000000000000,00"),",",""))</f>
        <v>000000000000000</v>
      </c>
      <c r="BL332" s="24">
        <f t="shared" si="1776"/>
        <v>0</v>
      </c>
      <c r="BM332" s="65" t="str">
        <f t="shared" ref="BM332" si="2183">IF(BL332&lt;0,SUBSTITUTE(TEXT(BL332,"000000000000,00"),",",""),SUBSTITUTE(TEXT(BL332,"0000000000000,00"),",",""))</f>
        <v>000000000000000</v>
      </c>
      <c r="BN332" t="str">
        <f t="shared" si="1778"/>
        <v>PES</v>
      </c>
      <c r="BO332" t="str">
        <f t="shared" si="1779"/>
        <v>0001000000</v>
      </c>
      <c r="BP332">
        <f t="shared" si="1780"/>
        <v>0</v>
      </c>
      <c r="BQ332">
        <f t="shared" si="1781"/>
        <v>0</v>
      </c>
      <c r="BR332" s="24">
        <f t="shared" si="1782"/>
        <v>0</v>
      </c>
      <c r="BS332" s="65" t="str">
        <f t="shared" si="1783"/>
        <v>000000000000000</v>
      </c>
      <c r="BT332" t="str">
        <f t="shared" si="1784"/>
        <v>00000000</v>
      </c>
      <c r="BU332" s="24">
        <f t="shared" si="1785"/>
        <v>0</v>
      </c>
      <c r="BV332" s="65" t="str">
        <f t="shared" si="1786"/>
        <v/>
      </c>
      <c r="BW332" s="69" t="str">
        <f t="shared" si="1787"/>
        <v/>
      </c>
      <c r="BX332" s="24">
        <f t="shared" si="1788"/>
        <v>0</v>
      </c>
      <c r="BY332" s="65" t="str">
        <f t="shared" si="1789"/>
        <v/>
      </c>
      <c r="BZ332" s="24">
        <f t="shared" si="1790"/>
        <v>0</v>
      </c>
      <c r="CA332" s="65" t="str">
        <f t="shared" si="1791"/>
        <v/>
      </c>
      <c r="CB332" s="69" t="str">
        <f t="shared" si="1792"/>
        <v/>
      </c>
      <c r="CC332" s="24">
        <f t="shared" si="1793"/>
        <v>0</v>
      </c>
      <c r="CD332" s="65" t="str">
        <f t="shared" si="1794"/>
        <v/>
      </c>
      <c r="CE332" s="73" t="str">
        <f>IF(CF332="","",MAX(CE$10:$CE331)+1)</f>
        <v/>
      </c>
      <c r="CF332" t="str">
        <f t="shared" ref="CF332:CF395" si="2184">IF(B332="","",AP332&amp;AQ332&amp;AR332&amp;AS332&amp;AT332&amp;AU332&amp;AV332&amp;AW332&amp;AY332&amp;BA332&amp;BC332&amp;BE332&amp;BG332&amp;BI332&amp;BK332&amp;BM332&amp;BN332&amp;BO332&amp;BP332&amp;BQ332&amp;BS332&amp;BT332)</f>
        <v/>
      </c>
      <c r="CG332" s="22" t="str">
        <f>IF(CH332="","",MAX($CG$10:CG331)+1)</f>
        <v/>
      </c>
      <c r="CH332" s="22" t="str">
        <f t="shared" ref="CH332:CH395" si="2185">IF(BV332="","",AQ332&amp;AR332&amp;AS332&amp;BV332&amp;BW332&amp;BY332)</f>
        <v/>
      </c>
      <c r="CI332" s="22" t="str">
        <f>IF(CJ332="","",MAX($CI$10:CI331)+1)</f>
        <v/>
      </c>
      <c r="CJ332" s="22" t="str">
        <f t="shared" ref="CJ332:CJ395" si="2186">IF(CA332="","",AQ332&amp;AR332&amp;AS332&amp;CA332&amp;CB332&amp;CD332)</f>
        <v/>
      </c>
    </row>
    <row r="333" spans="2:88">
      <c r="B333" s="39"/>
      <c r="C333" s="3"/>
      <c r="D333" s="3" t="str">
        <f t="shared" si="2171"/>
        <v/>
      </c>
      <c r="E333" s="40"/>
      <c r="F333" s="40"/>
      <c r="G333" s="40">
        <f t="shared" ref="G333:G396" si="2187">+F333</f>
        <v>0</v>
      </c>
      <c r="H333" s="3">
        <v>80</v>
      </c>
      <c r="I333" s="3" t="str">
        <f t="shared" si="2172"/>
        <v/>
      </c>
      <c r="J333" s="33"/>
      <c r="K333" s="3"/>
      <c r="L333" s="41"/>
      <c r="M333" s="41"/>
      <c r="N333" s="41"/>
      <c r="O333" s="41"/>
      <c r="P333" s="41"/>
      <c r="Q333" s="41"/>
      <c r="R333" s="41"/>
      <c r="S333" s="41"/>
      <c r="T333" s="3" t="s">
        <v>645</v>
      </c>
      <c r="U333" s="3" t="str">
        <f t="shared" si="2173"/>
        <v/>
      </c>
      <c r="V333" s="41">
        <v>1</v>
      </c>
      <c r="W333" s="41">
        <f t="shared" ref="W333:W396" si="2188">IF(AD333="",0,1)+IF(OR(AH333=""),0,1)</f>
        <v>0</v>
      </c>
      <c r="X333" s="3">
        <v>0</v>
      </c>
      <c r="Y333" s="3" t="str">
        <f t="shared" si="2174"/>
        <v/>
      </c>
      <c r="Z333" s="3"/>
      <c r="AA333" s="39" t="str">
        <f t="shared" ref="AA333:AA396" si="2189">IF(OR(B333="",C333=82),"",B333)</f>
        <v/>
      </c>
      <c r="AC333" s="46"/>
      <c r="AD333" s="7"/>
      <c r="AE333" s="3" t="str">
        <f t="shared" si="2175"/>
        <v/>
      </c>
      <c r="AF333" s="47">
        <f t="shared" si="1795"/>
        <v>0</v>
      </c>
      <c r="AG333" s="46"/>
      <c r="AH333" s="7"/>
      <c r="AI333" s="3" t="str">
        <f t="shared" si="2176"/>
        <v/>
      </c>
      <c r="AJ333" s="47">
        <f t="shared" si="1796"/>
        <v>0</v>
      </c>
      <c r="AK333" s="53">
        <f t="shared" si="1797"/>
        <v>0</v>
      </c>
      <c r="AL333" s="53">
        <f t="shared" si="1798"/>
        <v>0</v>
      </c>
      <c r="AN333" s="56">
        <f t="shared" si="2177"/>
        <v>0</v>
      </c>
      <c r="AP333" t="str">
        <f t="shared" ref="AP333:AP396" si="2190">IF(B333="","",TEXT(B333,$AP$8))</f>
        <v/>
      </c>
      <c r="AQ333" t="str">
        <f t="shared" ref="AQ333:AQ396" si="2191">IF(B333="","",IF(C333="","",TEXT(C333,"000")))</f>
        <v/>
      </c>
      <c r="AR333" t="str">
        <f t="shared" ref="AR333:AR396" si="2192">IF(B333="","",IF(E333="","00000",TEXT(RIGHT(E333,5),"00000")))</f>
        <v/>
      </c>
      <c r="AS333" t="str">
        <f t="shared" ref="AS333:AS396" si="2193">IF(B333="","",IF(F333="","00000000000000000000",TEXT(RIGHT(F333,20),"00000000000000000000")))</f>
        <v/>
      </c>
      <c r="AT333" t="str">
        <f t="shared" ref="AT333:AT396" si="2194">IF(B333="","",IF(G333="","00000000000000000000",TEXT(RIGHT(G333,20),"00000000000000000000")))</f>
        <v/>
      </c>
      <c r="AU333" t="str">
        <f t="shared" ref="AU333:AU396" si="2195">IF(B333="","",IF(C333="","",TEXT(RIGHT(H333,4),"00")))</f>
        <v/>
      </c>
      <c r="AV333" t="str">
        <f t="shared" ref="AV333:AV396" si="2196">IF(B333="","",TEXT(SUBSTITUTE(J333,"-",""),"00000000000000000000"))</f>
        <v/>
      </c>
      <c r="AW333" t="str">
        <f t="shared" ref="AW333:AW396" si="2197">IF(LEN(K333)&gt;30,LEFT(K333,30),K333&amp;REPT(" ",30-LEN(K333)))</f>
        <v xml:space="preserve">                              </v>
      </c>
      <c r="AX333" s="24">
        <f t="shared" ref="AX333:AX396" si="2198">IF(TRIM(L333)="",0,TRUNC(L333,2))</f>
        <v>0</v>
      </c>
      <c r="AY333" s="65" t="str">
        <f t="shared" ref="AY333:BA396" si="2199">IF(AX333&lt;0,SUBSTITUTE(TEXT(AX333,"000000000000,00"),",",""),SUBSTITUTE(TEXT(AX333,"0000000000000,00"),",",""))</f>
        <v>000000000000000</v>
      </c>
      <c r="AZ333" s="24">
        <f t="shared" ref="AZ333:AZ396" si="2200">IF(TRIM(M333)="",0,TRUNC(M333,2))</f>
        <v>0</v>
      </c>
      <c r="BA333" s="65" t="str">
        <f t="shared" si="2199"/>
        <v>000000000000000</v>
      </c>
      <c r="BB333" s="24">
        <f t="shared" ref="BB333:BB396" si="2201">IF(TRIM(N333)="",0,TRUNC(N333,2))</f>
        <v>0</v>
      </c>
      <c r="BC333" s="65" t="str">
        <f t="shared" ref="BC333" si="2202">IF(BB333&lt;0,SUBSTITUTE(TEXT(BB333,"000000000000,00"),",",""),SUBSTITUTE(TEXT(BB333,"0000000000000,00"),",",""))</f>
        <v>000000000000000</v>
      </c>
      <c r="BD333" s="24">
        <f t="shared" ref="BD333:BD396" si="2203">IF(TRIM(O333)="",0,TRUNC(O333,2))</f>
        <v>0</v>
      </c>
      <c r="BE333" s="65" t="str">
        <f t="shared" ref="BE333" si="2204">IF(BD333&lt;0,SUBSTITUTE(TEXT(BD333,"000000000000,00"),",",""),SUBSTITUTE(TEXT(BD333,"0000000000000,00"),",",""))</f>
        <v>000000000000000</v>
      </c>
      <c r="BF333" s="24">
        <f t="shared" ref="BF333:BF396" si="2205">IF(TRIM(P333)="",0,TRUNC(P333,2))</f>
        <v>0</v>
      </c>
      <c r="BG333" s="65" t="str">
        <f t="shared" ref="BG333" si="2206">IF(BF333&lt;0,SUBSTITUTE(TEXT(BF333,"000000000000,00"),",",""),SUBSTITUTE(TEXT(BF333,"0000000000000,00"),",",""))</f>
        <v>000000000000000</v>
      </c>
      <c r="BH333" s="24">
        <f t="shared" ref="BH333:BH396" si="2207">IF(TRIM(Q333)="",0,TRUNC(Q333,2))</f>
        <v>0</v>
      </c>
      <c r="BI333" s="65" t="str">
        <f t="shared" ref="BI333" si="2208">IF(BH333&lt;0,SUBSTITUTE(TEXT(BH333,"000000000000,00"),",",""),SUBSTITUTE(TEXT(BH333,"0000000000000,00"),",",""))</f>
        <v>000000000000000</v>
      </c>
      <c r="BJ333" s="24">
        <f t="shared" ref="BJ333:BJ396" si="2209">IF(TRIM(R333)="",0,TRUNC(R333,2))</f>
        <v>0</v>
      </c>
      <c r="BK333" s="65" t="str">
        <f t="shared" ref="BK333" si="2210">IF(BJ333&lt;0,SUBSTITUTE(TEXT(BJ333,"000000000000,00"),",",""),SUBSTITUTE(TEXT(BJ333,"0000000000000,00"),",",""))</f>
        <v>000000000000000</v>
      </c>
      <c r="BL333" s="24">
        <f t="shared" ref="BL333:BL396" si="2211">IF(TRIM(S333)="",0,TRUNC(S333,2))</f>
        <v>0</v>
      </c>
      <c r="BM333" s="65" t="str">
        <f t="shared" ref="BM333" si="2212">IF(BL333&lt;0,SUBSTITUTE(TEXT(BL333,"000000000000,00"),",",""),SUBSTITUTE(TEXT(BL333,"0000000000000,00"),",",""))</f>
        <v>000000000000000</v>
      </c>
      <c r="BN333" t="str">
        <f t="shared" ref="BN333:BN396" si="2213">TEXT(T333,"000")</f>
        <v>PES</v>
      </c>
      <c r="BO333" t="str">
        <f t="shared" ref="BO333:BO396" si="2214">IF(V333&lt;0,SUBSTITUTE(TEXT(V333,"000,000000"),",",""),SUBSTITUTE(TEXT(V333,"0000,000000"),",",""))</f>
        <v>0001000000</v>
      </c>
      <c r="BP333">
        <f t="shared" ref="BP333:BP396" si="2215">W333</f>
        <v>0</v>
      </c>
      <c r="BQ333">
        <f t="shared" ref="BQ333:BQ396" si="2216">X333</f>
        <v>0</v>
      </c>
      <c r="BR333" s="24">
        <f t="shared" ref="BR333:BR396" si="2217">IF(TRIM(Z333)="",0,TRUNC(Z333,2))</f>
        <v>0</v>
      </c>
      <c r="BS333" s="65" t="str">
        <f t="shared" ref="BS333:BS396" si="2218">IF(BR333&lt;0,SUBSTITUTE(TEXT(BR333,"000000000000,00"),",",""),SUBSTITUTE(TEXT(BR333,"0000000000000,00"),",",""))</f>
        <v>000000000000000</v>
      </c>
      <c r="BT333" t="str">
        <f t="shared" ref="BT333:BT396" si="2219">IF(AA333="","00000000",TEXT(AA333,$AP$8))</f>
        <v>00000000</v>
      </c>
      <c r="BU333" s="24">
        <f t="shared" ref="BU333:BU396" si="2220">IF(TRIM(AC333)="",0,TRUNC(AC333,2))</f>
        <v>0</v>
      </c>
      <c r="BV333" s="65" t="str">
        <f t="shared" ref="BV333:BV396" si="2221">IF(BW333="","",IF(BU333&lt;0,SUBSTITUTE(TEXT(BU333,"000000000000,00"),",",""),SUBSTITUTE(TEXT(BU333,"0000000000000,00"),",","")))</f>
        <v/>
      </c>
      <c r="BW333" s="69" t="str">
        <f t="shared" ref="BW333:BW396" si="2222">IF(AE333="","",TEXT(AE333,"0000"))</f>
        <v/>
      </c>
      <c r="BX333" s="24">
        <f t="shared" ref="BX333:BX396" si="2223">IF(TRIM(AF333)="",0,TRUNC(AF333,2))</f>
        <v>0</v>
      </c>
      <c r="BY333" s="65" t="str">
        <f t="shared" ref="BY333:BY396" si="2224">IF(BW333="","",IF(BX333&lt;0,SUBSTITUTE(TEXT(BX333,"000000000000,00"),",",""),SUBSTITUTE(TEXT(BX333,"0000000000000,00"),",","")))</f>
        <v/>
      </c>
      <c r="BZ333" s="24">
        <f t="shared" ref="BZ333:BZ396" si="2225">IF(TRIM(AG333)="",0,TRUNC(AG333,2))</f>
        <v>0</v>
      </c>
      <c r="CA333" s="65" t="str">
        <f t="shared" ref="CA333:CA396" si="2226">IF(CB333="","",IF(BZ333&lt;0,SUBSTITUTE(TEXT(BZ333,"000000000000,00"),",",""),SUBSTITUTE(TEXT(BZ333,"0000000000000,00"),",","")))</f>
        <v/>
      </c>
      <c r="CB333" s="69" t="str">
        <f t="shared" ref="CB333:CB396" si="2227">IF(AI333="","",TEXT(AI333,"0000"))</f>
        <v/>
      </c>
      <c r="CC333" s="24">
        <f t="shared" ref="CC333:CC396" si="2228">IF(TRIM(AJ333)="",0,TRUNC(AJ333,2))</f>
        <v>0</v>
      </c>
      <c r="CD333" s="65" t="str">
        <f t="shared" ref="CD333:CD396" si="2229">IF(CB333="","",IF(CC333&lt;0,SUBSTITUTE(TEXT(CC333,"000000000000,00"),",",""),SUBSTITUTE(TEXT(CC333,"0000000000000,00"),",","")))</f>
        <v/>
      </c>
      <c r="CE333" s="73" t="str">
        <f>IF(CF333="","",MAX(CE$10:$CE332)+1)</f>
        <v/>
      </c>
      <c r="CF333" t="str">
        <f t="shared" si="2184"/>
        <v/>
      </c>
      <c r="CG333" s="22" t="str">
        <f>IF(CH333="","",MAX($CG$10:CG332)+1)</f>
        <v/>
      </c>
      <c r="CH333" s="22" t="str">
        <f t="shared" si="2185"/>
        <v/>
      </c>
      <c r="CI333" s="22" t="str">
        <f>IF(CJ333="","",MAX($CI$10:CI332)+1)</f>
        <v/>
      </c>
      <c r="CJ333" s="22" t="str">
        <f t="shared" si="2186"/>
        <v/>
      </c>
    </row>
    <row r="334" spans="2:88">
      <c r="B334" s="39"/>
      <c r="C334" s="3"/>
      <c r="D334" s="3" t="str">
        <f t="shared" si="2171"/>
        <v/>
      </c>
      <c r="E334" s="40"/>
      <c r="F334" s="40"/>
      <c r="G334" s="40">
        <f t="shared" si="2187"/>
        <v>0</v>
      </c>
      <c r="H334" s="3">
        <v>80</v>
      </c>
      <c r="I334" s="3" t="str">
        <f t="shared" si="2172"/>
        <v/>
      </c>
      <c r="J334" s="33"/>
      <c r="K334" s="3"/>
      <c r="L334" s="41"/>
      <c r="M334" s="41"/>
      <c r="N334" s="41"/>
      <c r="O334" s="41"/>
      <c r="P334" s="41"/>
      <c r="Q334" s="41"/>
      <c r="R334" s="41"/>
      <c r="S334" s="41"/>
      <c r="T334" s="3" t="s">
        <v>645</v>
      </c>
      <c r="U334" s="3" t="str">
        <f t="shared" si="2173"/>
        <v/>
      </c>
      <c r="V334" s="41">
        <v>1</v>
      </c>
      <c r="W334" s="41">
        <f t="shared" si="2188"/>
        <v>0</v>
      </c>
      <c r="X334" s="3">
        <v>0</v>
      </c>
      <c r="Y334" s="3" t="str">
        <f t="shared" si="2174"/>
        <v/>
      </c>
      <c r="Z334" s="3"/>
      <c r="AA334" s="39" t="str">
        <f t="shared" si="2189"/>
        <v/>
      </c>
      <c r="AC334" s="46"/>
      <c r="AD334" s="7"/>
      <c r="AE334" s="3" t="str">
        <f t="shared" si="2175"/>
        <v/>
      </c>
      <c r="AF334" s="47">
        <f t="shared" ref="AF334:AF397" si="2230">ROUND(AC334*AD334/100,2)</f>
        <v>0</v>
      </c>
      <c r="AG334" s="46"/>
      <c r="AH334" s="7"/>
      <c r="AI334" s="3" t="str">
        <f t="shared" si="2176"/>
        <v/>
      </c>
      <c r="AJ334" s="47">
        <f t="shared" ref="AJ334:AJ397" si="2231">ROUND(AG334*AH334/100,2)</f>
        <v>0</v>
      </c>
      <c r="AK334" s="53">
        <f t="shared" ref="AK334:AK397" si="2232">+AC334+AG334</f>
        <v>0</v>
      </c>
      <c r="AL334" s="53">
        <f t="shared" ref="AL334:AL397" si="2233">+AF334+AJ334</f>
        <v>0</v>
      </c>
      <c r="AN334" s="56">
        <f t="shared" si="2177"/>
        <v>0</v>
      </c>
      <c r="AP334" t="str">
        <f t="shared" si="2190"/>
        <v/>
      </c>
      <c r="AQ334" t="str">
        <f t="shared" si="2191"/>
        <v/>
      </c>
      <c r="AR334" t="str">
        <f t="shared" si="2192"/>
        <v/>
      </c>
      <c r="AS334" t="str">
        <f t="shared" si="2193"/>
        <v/>
      </c>
      <c r="AT334" t="str">
        <f t="shared" si="2194"/>
        <v/>
      </c>
      <c r="AU334" t="str">
        <f t="shared" si="2195"/>
        <v/>
      </c>
      <c r="AV334" t="str">
        <f t="shared" si="2196"/>
        <v/>
      </c>
      <c r="AW334" t="str">
        <f t="shared" si="2197"/>
        <v xml:space="preserve">                              </v>
      </c>
      <c r="AX334" s="24">
        <f t="shared" si="2198"/>
        <v>0</v>
      </c>
      <c r="AY334" s="65" t="str">
        <f t="shared" si="2199"/>
        <v>000000000000000</v>
      </c>
      <c r="AZ334" s="24">
        <f t="shared" si="2200"/>
        <v>0</v>
      </c>
      <c r="BA334" s="65" t="str">
        <f t="shared" si="2199"/>
        <v>000000000000000</v>
      </c>
      <c r="BB334" s="24">
        <f t="shared" si="2201"/>
        <v>0</v>
      </c>
      <c r="BC334" s="65" t="str">
        <f t="shared" ref="BC334" si="2234">IF(BB334&lt;0,SUBSTITUTE(TEXT(BB334,"000000000000,00"),",",""),SUBSTITUTE(TEXT(BB334,"0000000000000,00"),",",""))</f>
        <v>000000000000000</v>
      </c>
      <c r="BD334" s="24">
        <f t="shared" si="2203"/>
        <v>0</v>
      </c>
      <c r="BE334" s="65" t="str">
        <f t="shared" ref="BE334" si="2235">IF(BD334&lt;0,SUBSTITUTE(TEXT(BD334,"000000000000,00"),",",""),SUBSTITUTE(TEXT(BD334,"0000000000000,00"),",",""))</f>
        <v>000000000000000</v>
      </c>
      <c r="BF334" s="24">
        <f t="shared" si="2205"/>
        <v>0</v>
      </c>
      <c r="BG334" s="65" t="str">
        <f t="shared" ref="BG334" si="2236">IF(BF334&lt;0,SUBSTITUTE(TEXT(BF334,"000000000000,00"),",",""),SUBSTITUTE(TEXT(BF334,"0000000000000,00"),",",""))</f>
        <v>000000000000000</v>
      </c>
      <c r="BH334" s="24">
        <f t="shared" si="2207"/>
        <v>0</v>
      </c>
      <c r="BI334" s="65" t="str">
        <f t="shared" ref="BI334" si="2237">IF(BH334&lt;0,SUBSTITUTE(TEXT(BH334,"000000000000,00"),",",""),SUBSTITUTE(TEXT(BH334,"0000000000000,00"),",",""))</f>
        <v>000000000000000</v>
      </c>
      <c r="BJ334" s="24">
        <f t="shared" si="2209"/>
        <v>0</v>
      </c>
      <c r="BK334" s="65" t="str">
        <f t="shared" ref="BK334" si="2238">IF(BJ334&lt;0,SUBSTITUTE(TEXT(BJ334,"000000000000,00"),",",""),SUBSTITUTE(TEXT(BJ334,"0000000000000,00"),",",""))</f>
        <v>000000000000000</v>
      </c>
      <c r="BL334" s="24">
        <f t="shared" si="2211"/>
        <v>0</v>
      </c>
      <c r="BM334" s="65" t="str">
        <f t="shared" ref="BM334" si="2239">IF(BL334&lt;0,SUBSTITUTE(TEXT(BL334,"000000000000,00"),",",""),SUBSTITUTE(TEXT(BL334,"0000000000000,00"),",",""))</f>
        <v>000000000000000</v>
      </c>
      <c r="BN334" t="str">
        <f t="shared" si="2213"/>
        <v>PES</v>
      </c>
      <c r="BO334" t="str">
        <f t="shared" si="2214"/>
        <v>0001000000</v>
      </c>
      <c r="BP334">
        <f t="shared" si="2215"/>
        <v>0</v>
      </c>
      <c r="BQ334">
        <f t="shared" si="2216"/>
        <v>0</v>
      </c>
      <c r="BR334" s="24">
        <f t="shared" si="2217"/>
        <v>0</v>
      </c>
      <c r="BS334" s="65" t="str">
        <f t="shared" si="2218"/>
        <v>000000000000000</v>
      </c>
      <c r="BT334" t="str">
        <f t="shared" si="2219"/>
        <v>00000000</v>
      </c>
      <c r="BU334" s="24">
        <f t="shared" si="2220"/>
        <v>0</v>
      </c>
      <c r="BV334" s="65" t="str">
        <f t="shared" si="2221"/>
        <v/>
      </c>
      <c r="BW334" s="69" t="str">
        <f t="shared" si="2222"/>
        <v/>
      </c>
      <c r="BX334" s="24">
        <f t="shared" si="2223"/>
        <v>0</v>
      </c>
      <c r="BY334" s="65" t="str">
        <f t="shared" si="2224"/>
        <v/>
      </c>
      <c r="BZ334" s="24">
        <f t="shared" si="2225"/>
        <v>0</v>
      </c>
      <c r="CA334" s="65" t="str">
        <f t="shared" si="2226"/>
        <v/>
      </c>
      <c r="CB334" s="69" t="str">
        <f t="shared" si="2227"/>
        <v/>
      </c>
      <c r="CC334" s="24">
        <f t="shared" si="2228"/>
        <v>0</v>
      </c>
      <c r="CD334" s="65" t="str">
        <f t="shared" si="2229"/>
        <v/>
      </c>
      <c r="CE334" s="73" t="str">
        <f>IF(CF334="","",MAX(CE$10:$CE333)+1)</f>
        <v/>
      </c>
      <c r="CF334" t="str">
        <f t="shared" si="2184"/>
        <v/>
      </c>
      <c r="CG334" s="22" t="str">
        <f>IF(CH334="","",MAX($CG$10:CG333)+1)</f>
        <v/>
      </c>
      <c r="CH334" s="22" t="str">
        <f t="shared" si="2185"/>
        <v/>
      </c>
      <c r="CI334" s="22" t="str">
        <f>IF(CJ334="","",MAX($CI$10:CI333)+1)</f>
        <v/>
      </c>
      <c r="CJ334" s="22" t="str">
        <f t="shared" si="2186"/>
        <v/>
      </c>
    </row>
    <row r="335" spans="2:88">
      <c r="B335" s="39"/>
      <c r="C335" s="3"/>
      <c r="D335" s="3" t="str">
        <f t="shared" si="2171"/>
        <v/>
      </c>
      <c r="E335" s="40"/>
      <c r="F335" s="40"/>
      <c r="G335" s="40">
        <f t="shared" si="2187"/>
        <v>0</v>
      </c>
      <c r="H335" s="3">
        <v>80</v>
      </c>
      <c r="I335" s="3" t="str">
        <f t="shared" si="2172"/>
        <v/>
      </c>
      <c r="J335" s="33"/>
      <c r="K335" s="3"/>
      <c r="L335" s="41"/>
      <c r="M335" s="41"/>
      <c r="N335" s="41"/>
      <c r="O335" s="41"/>
      <c r="P335" s="41"/>
      <c r="Q335" s="41"/>
      <c r="R335" s="41"/>
      <c r="S335" s="41"/>
      <c r="T335" s="3" t="s">
        <v>645</v>
      </c>
      <c r="U335" s="3" t="str">
        <f t="shared" si="2173"/>
        <v/>
      </c>
      <c r="V335" s="41">
        <v>1</v>
      </c>
      <c r="W335" s="41">
        <f t="shared" si="2188"/>
        <v>0</v>
      </c>
      <c r="X335" s="3">
        <v>0</v>
      </c>
      <c r="Y335" s="3" t="str">
        <f t="shared" si="2174"/>
        <v/>
      </c>
      <c r="Z335" s="3"/>
      <c r="AA335" s="39" t="str">
        <f t="shared" si="2189"/>
        <v/>
      </c>
      <c r="AC335" s="46"/>
      <c r="AD335" s="7"/>
      <c r="AE335" s="3" t="str">
        <f t="shared" si="2175"/>
        <v/>
      </c>
      <c r="AF335" s="47">
        <f t="shared" si="2230"/>
        <v>0</v>
      </c>
      <c r="AG335" s="46"/>
      <c r="AH335" s="7"/>
      <c r="AI335" s="3" t="str">
        <f t="shared" si="2176"/>
        <v/>
      </c>
      <c r="AJ335" s="47">
        <f t="shared" si="2231"/>
        <v>0</v>
      </c>
      <c r="AK335" s="53">
        <f t="shared" si="2232"/>
        <v>0</v>
      </c>
      <c r="AL335" s="53">
        <f t="shared" si="2233"/>
        <v>0</v>
      </c>
      <c r="AN335" s="56">
        <f t="shared" si="2177"/>
        <v>0</v>
      </c>
      <c r="AP335" t="str">
        <f t="shared" si="2190"/>
        <v/>
      </c>
      <c r="AQ335" t="str">
        <f t="shared" si="2191"/>
        <v/>
      </c>
      <c r="AR335" t="str">
        <f t="shared" si="2192"/>
        <v/>
      </c>
      <c r="AS335" t="str">
        <f t="shared" si="2193"/>
        <v/>
      </c>
      <c r="AT335" t="str">
        <f t="shared" si="2194"/>
        <v/>
      </c>
      <c r="AU335" t="str">
        <f t="shared" si="2195"/>
        <v/>
      </c>
      <c r="AV335" t="str">
        <f t="shared" si="2196"/>
        <v/>
      </c>
      <c r="AW335" t="str">
        <f t="shared" si="2197"/>
        <v xml:space="preserve">                              </v>
      </c>
      <c r="AX335" s="24">
        <f t="shared" si="2198"/>
        <v>0</v>
      </c>
      <c r="AY335" s="65" t="str">
        <f t="shared" si="2199"/>
        <v>000000000000000</v>
      </c>
      <c r="AZ335" s="24">
        <f t="shared" si="2200"/>
        <v>0</v>
      </c>
      <c r="BA335" s="65" t="str">
        <f t="shared" si="2199"/>
        <v>000000000000000</v>
      </c>
      <c r="BB335" s="24">
        <f t="shared" si="2201"/>
        <v>0</v>
      </c>
      <c r="BC335" s="65" t="str">
        <f t="shared" ref="BC335" si="2240">IF(BB335&lt;0,SUBSTITUTE(TEXT(BB335,"000000000000,00"),",",""),SUBSTITUTE(TEXT(BB335,"0000000000000,00"),",",""))</f>
        <v>000000000000000</v>
      </c>
      <c r="BD335" s="24">
        <f t="shared" si="2203"/>
        <v>0</v>
      </c>
      <c r="BE335" s="65" t="str">
        <f t="shared" ref="BE335" si="2241">IF(BD335&lt;0,SUBSTITUTE(TEXT(BD335,"000000000000,00"),",",""),SUBSTITUTE(TEXT(BD335,"0000000000000,00"),",",""))</f>
        <v>000000000000000</v>
      </c>
      <c r="BF335" s="24">
        <f t="shared" si="2205"/>
        <v>0</v>
      </c>
      <c r="BG335" s="65" t="str">
        <f t="shared" ref="BG335" si="2242">IF(BF335&lt;0,SUBSTITUTE(TEXT(BF335,"000000000000,00"),",",""),SUBSTITUTE(TEXT(BF335,"0000000000000,00"),",",""))</f>
        <v>000000000000000</v>
      </c>
      <c r="BH335" s="24">
        <f t="shared" si="2207"/>
        <v>0</v>
      </c>
      <c r="BI335" s="65" t="str">
        <f t="shared" ref="BI335" si="2243">IF(BH335&lt;0,SUBSTITUTE(TEXT(BH335,"000000000000,00"),",",""),SUBSTITUTE(TEXT(BH335,"0000000000000,00"),",",""))</f>
        <v>000000000000000</v>
      </c>
      <c r="BJ335" s="24">
        <f t="shared" si="2209"/>
        <v>0</v>
      </c>
      <c r="BK335" s="65" t="str">
        <f t="shared" ref="BK335" si="2244">IF(BJ335&lt;0,SUBSTITUTE(TEXT(BJ335,"000000000000,00"),",",""),SUBSTITUTE(TEXT(BJ335,"0000000000000,00"),",",""))</f>
        <v>000000000000000</v>
      </c>
      <c r="BL335" s="24">
        <f t="shared" si="2211"/>
        <v>0</v>
      </c>
      <c r="BM335" s="65" t="str">
        <f t="shared" ref="BM335" si="2245">IF(BL335&lt;0,SUBSTITUTE(TEXT(BL335,"000000000000,00"),",",""),SUBSTITUTE(TEXT(BL335,"0000000000000,00"),",",""))</f>
        <v>000000000000000</v>
      </c>
      <c r="BN335" t="str">
        <f t="shared" si="2213"/>
        <v>PES</v>
      </c>
      <c r="BO335" t="str">
        <f t="shared" si="2214"/>
        <v>0001000000</v>
      </c>
      <c r="BP335">
        <f t="shared" si="2215"/>
        <v>0</v>
      </c>
      <c r="BQ335">
        <f t="shared" si="2216"/>
        <v>0</v>
      </c>
      <c r="BR335" s="24">
        <f t="shared" si="2217"/>
        <v>0</v>
      </c>
      <c r="BS335" s="65" t="str">
        <f t="shared" si="2218"/>
        <v>000000000000000</v>
      </c>
      <c r="BT335" t="str">
        <f t="shared" si="2219"/>
        <v>00000000</v>
      </c>
      <c r="BU335" s="24">
        <f t="shared" si="2220"/>
        <v>0</v>
      </c>
      <c r="BV335" s="65" t="str">
        <f t="shared" si="2221"/>
        <v/>
      </c>
      <c r="BW335" s="69" t="str">
        <f t="shared" si="2222"/>
        <v/>
      </c>
      <c r="BX335" s="24">
        <f t="shared" si="2223"/>
        <v>0</v>
      </c>
      <c r="BY335" s="65" t="str">
        <f t="shared" si="2224"/>
        <v/>
      </c>
      <c r="BZ335" s="24">
        <f t="shared" si="2225"/>
        <v>0</v>
      </c>
      <c r="CA335" s="65" t="str">
        <f t="shared" si="2226"/>
        <v/>
      </c>
      <c r="CB335" s="69" t="str">
        <f t="shared" si="2227"/>
        <v/>
      </c>
      <c r="CC335" s="24">
        <f t="shared" si="2228"/>
        <v>0</v>
      </c>
      <c r="CD335" s="65" t="str">
        <f t="shared" si="2229"/>
        <v/>
      </c>
      <c r="CE335" s="73" t="str">
        <f>IF(CF335="","",MAX(CE$10:$CE334)+1)</f>
        <v/>
      </c>
      <c r="CF335" t="str">
        <f t="shared" si="2184"/>
        <v/>
      </c>
      <c r="CG335" s="22" t="str">
        <f>IF(CH335="","",MAX($CG$10:CG334)+1)</f>
        <v/>
      </c>
      <c r="CH335" s="22" t="str">
        <f t="shared" si="2185"/>
        <v/>
      </c>
      <c r="CI335" s="22" t="str">
        <f>IF(CJ335="","",MAX($CI$10:CI334)+1)</f>
        <v/>
      </c>
      <c r="CJ335" s="22" t="str">
        <f t="shared" si="2186"/>
        <v/>
      </c>
    </row>
    <row r="336" spans="2:88">
      <c r="B336" s="39"/>
      <c r="C336" s="3"/>
      <c r="D336" s="3" t="str">
        <f t="shared" si="2171"/>
        <v/>
      </c>
      <c r="E336" s="40"/>
      <c r="F336" s="40"/>
      <c r="G336" s="40">
        <f t="shared" si="2187"/>
        <v>0</v>
      </c>
      <c r="H336" s="3">
        <v>80</v>
      </c>
      <c r="I336" s="3" t="str">
        <f t="shared" si="2172"/>
        <v/>
      </c>
      <c r="J336" s="33"/>
      <c r="K336" s="3"/>
      <c r="L336" s="41"/>
      <c r="M336" s="41"/>
      <c r="N336" s="41"/>
      <c r="O336" s="41"/>
      <c r="P336" s="41"/>
      <c r="Q336" s="41"/>
      <c r="R336" s="41"/>
      <c r="S336" s="41"/>
      <c r="T336" s="3" t="s">
        <v>645</v>
      </c>
      <c r="U336" s="3" t="str">
        <f t="shared" si="2173"/>
        <v/>
      </c>
      <c r="V336" s="41">
        <v>1</v>
      </c>
      <c r="W336" s="41">
        <f t="shared" si="2188"/>
        <v>0</v>
      </c>
      <c r="X336" s="3">
        <v>0</v>
      </c>
      <c r="Y336" s="3" t="str">
        <f t="shared" si="2174"/>
        <v/>
      </c>
      <c r="Z336" s="3"/>
      <c r="AA336" s="39" t="str">
        <f t="shared" si="2189"/>
        <v/>
      </c>
      <c r="AC336" s="46"/>
      <c r="AD336" s="7"/>
      <c r="AE336" s="3" t="str">
        <f t="shared" si="2175"/>
        <v/>
      </c>
      <c r="AF336" s="47">
        <f t="shared" si="2230"/>
        <v>0</v>
      </c>
      <c r="AG336" s="46"/>
      <c r="AH336" s="7"/>
      <c r="AI336" s="3" t="str">
        <f t="shared" si="2176"/>
        <v/>
      </c>
      <c r="AJ336" s="47">
        <f t="shared" si="2231"/>
        <v>0</v>
      </c>
      <c r="AK336" s="53">
        <f t="shared" si="2232"/>
        <v>0</v>
      </c>
      <c r="AL336" s="53">
        <f t="shared" si="2233"/>
        <v>0</v>
      </c>
      <c r="AN336" s="56">
        <f t="shared" si="2177"/>
        <v>0</v>
      </c>
      <c r="AP336" t="str">
        <f t="shared" si="2190"/>
        <v/>
      </c>
      <c r="AQ336" t="str">
        <f t="shared" si="2191"/>
        <v/>
      </c>
      <c r="AR336" t="str">
        <f t="shared" si="2192"/>
        <v/>
      </c>
      <c r="AS336" t="str">
        <f t="shared" si="2193"/>
        <v/>
      </c>
      <c r="AT336" t="str">
        <f t="shared" si="2194"/>
        <v/>
      </c>
      <c r="AU336" t="str">
        <f t="shared" si="2195"/>
        <v/>
      </c>
      <c r="AV336" t="str">
        <f t="shared" si="2196"/>
        <v/>
      </c>
      <c r="AW336" t="str">
        <f t="shared" si="2197"/>
        <v xml:space="preserve">                              </v>
      </c>
      <c r="AX336" s="24">
        <f t="shared" si="2198"/>
        <v>0</v>
      </c>
      <c r="AY336" s="65" t="str">
        <f t="shared" si="2199"/>
        <v>000000000000000</v>
      </c>
      <c r="AZ336" s="24">
        <f t="shared" si="2200"/>
        <v>0</v>
      </c>
      <c r="BA336" s="65" t="str">
        <f t="shared" si="2199"/>
        <v>000000000000000</v>
      </c>
      <c r="BB336" s="24">
        <f t="shared" si="2201"/>
        <v>0</v>
      </c>
      <c r="BC336" s="65" t="str">
        <f t="shared" ref="BC336" si="2246">IF(BB336&lt;0,SUBSTITUTE(TEXT(BB336,"000000000000,00"),",",""),SUBSTITUTE(TEXT(BB336,"0000000000000,00"),",",""))</f>
        <v>000000000000000</v>
      </c>
      <c r="BD336" s="24">
        <f t="shared" si="2203"/>
        <v>0</v>
      </c>
      <c r="BE336" s="65" t="str">
        <f t="shared" ref="BE336" si="2247">IF(BD336&lt;0,SUBSTITUTE(TEXT(BD336,"000000000000,00"),",",""),SUBSTITUTE(TEXT(BD336,"0000000000000,00"),",",""))</f>
        <v>000000000000000</v>
      </c>
      <c r="BF336" s="24">
        <f t="shared" si="2205"/>
        <v>0</v>
      </c>
      <c r="BG336" s="65" t="str">
        <f t="shared" ref="BG336" si="2248">IF(BF336&lt;0,SUBSTITUTE(TEXT(BF336,"000000000000,00"),",",""),SUBSTITUTE(TEXT(BF336,"0000000000000,00"),",",""))</f>
        <v>000000000000000</v>
      </c>
      <c r="BH336" s="24">
        <f t="shared" si="2207"/>
        <v>0</v>
      </c>
      <c r="BI336" s="65" t="str">
        <f t="shared" ref="BI336" si="2249">IF(BH336&lt;0,SUBSTITUTE(TEXT(BH336,"000000000000,00"),",",""),SUBSTITUTE(TEXT(BH336,"0000000000000,00"),",",""))</f>
        <v>000000000000000</v>
      </c>
      <c r="BJ336" s="24">
        <f t="shared" si="2209"/>
        <v>0</v>
      </c>
      <c r="BK336" s="65" t="str">
        <f t="shared" ref="BK336" si="2250">IF(BJ336&lt;0,SUBSTITUTE(TEXT(BJ336,"000000000000,00"),",",""),SUBSTITUTE(TEXT(BJ336,"0000000000000,00"),",",""))</f>
        <v>000000000000000</v>
      </c>
      <c r="BL336" s="24">
        <f t="shared" si="2211"/>
        <v>0</v>
      </c>
      <c r="BM336" s="65" t="str">
        <f t="shared" ref="BM336" si="2251">IF(BL336&lt;0,SUBSTITUTE(TEXT(BL336,"000000000000,00"),",",""),SUBSTITUTE(TEXT(BL336,"0000000000000,00"),",",""))</f>
        <v>000000000000000</v>
      </c>
      <c r="BN336" t="str">
        <f t="shared" si="2213"/>
        <v>PES</v>
      </c>
      <c r="BO336" t="str">
        <f t="shared" si="2214"/>
        <v>0001000000</v>
      </c>
      <c r="BP336">
        <f t="shared" si="2215"/>
        <v>0</v>
      </c>
      <c r="BQ336">
        <f t="shared" si="2216"/>
        <v>0</v>
      </c>
      <c r="BR336" s="24">
        <f t="shared" si="2217"/>
        <v>0</v>
      </c>
      <c r="BS336" s="65" t="str">
        <f t="shared" si="2218"/>
        <v>000000000000000</v>
      </c>
      <c r="BT336" t="str">
        <f t="shared" si="2219"/>
        <v>00000000</v>
      </c>
      <c r="BU336" s="24">
        <f t="shared" si="2220"/>
        <v>0</v>
      </c>
      <c r="BV336" s="65" t="str">
        <f t="shared" si="2221"/>
        <v/>
      </c>
      <c r="BW336" s="69" t="str">
        <f t="shared" si="2222"/>
        <v/>
      </c>
      <c r="BX336" s="24">
        <f t="shared" si="2223"/>
        <v>0</v>
      </c>
      <c r="BY336" s="65" t="str">
        <f t="shared" si="2224"/>
        <v/>
      </c>
      <c r="BZ336" s="24">
        <f t="shared" si="2225"/>
        <v>0</v>
      </c>
      <c r="CA336" s="65" t="str">
        <f t="shared" si="2226"/>
        <v/>
      </c>
      <c r="CB336" s="69" t="str">
        <f t="shared" si="2227"/>
        <v/>
      </c>
      <c r="CC336" s="24">
        <f t="shared" si="2228"/>
        <v>0</v>
      </c>
      <c r="CD336" s="65" t="str">
        <f t="shared" si="2229"/>
        <v/>
      </c>
      <c r="CE336" s="73" t="str">
        <f>IF(CF336="","",MAX(CE$10:$CE335)+1)</f>
        <v/>
      </c>
      <c r="CF336" t="str">
        <f t="shared" si="2184"/>
        <v/>
      </c>
      <c r="CG336" s="22" t="str">
        <f>IF(CH336="","",MAX($CG$10:CG335)+1)</f>
        <v/>
      </c>
      <c r="CH336" s="22" t="str">
        <f t="shared" si="2185"/>
        <v/>
      </c>
      <c r="CI336" s="22" t="str">
        <f>IF(CJ336="","",MAX($CI$10:CI335)+1)</f>
        <v/>
      </c>
      <c r="CJ336" s="22" t="str">
        <f t="shared" si="2186"/>
        <v/>
      </c>
    </row>
    <row r="337" spans="2:88">
      <c r="B337" s="39"/>
      <c r="C337" s="3"/>
      <c r="D337" s="3" t="str">
        <f t="shared" si="2171"/>
        <v/>
      </c>
      <c r="E337" s="40"/>
      <c r="F337" s="40"/>
      <c r="G337" s="40">
        <f t="shared" si="2187"/>
        <v>0</v>
      </c>
      <c r="H337" s="3">
        <v>80</v>
      </c>
      <c r="I337" s="3" t="str">
        <f t="shared" si="2172"/>
        <v/>
      </c>
      <c r="J337" s="33"/>
      <c r="K337" s="3"/>
      <c r="L337" s="41"/>
      <c r="M337" s="41"/>
      <c r="N337" s="41"/>
      <c r="O337" s="41"/>
      <c r="P337" s="41"/>
      <c r="Q337" s="41"/>
      <c r="R337" s="41"/>
      <c r="S337" s="41"/>
      <c r="T337" s="3" t="s">
        <v>645</v>
      </c>
      <c r="U337" s="3" t="str">
        <f t="shared" si="2173"/>
        <v/>
      </c>
      <c r="V337" s="41">
        <v>1</v>
      </c>
      <c r="W337" s="41">
        <f t="shared" si="2188"/>
        <v>0</v>
      </c>
      <c r="X337" s="3">
        <v>0</v>
      </c>
      <c r="Y337" s="3" t="str">
        <f t="shared" si="2174"/>
        <v/>
      </c>
      <c r="Z337" s="3"/>
      <c r="AA337" s="39" t="str">
        <f t="shared" si="2189"/>
        <v/>
      </c>
      <c r="AC337" s="46"/>
      <c r="AD337" s="7"/>
      <c r="AE337" s="3" t="str">
        <f t="shared" si="2175"/>
        <v/>
      </c>
      <c r="AF337" s="47">
        <f t="shared" si="2230"/>
        <v>0</v>
      </c>
      <c r="AG337" s="46"/>
      <c r="AH337" s="7"/>
      <c r="AI337" s="3" t="str">
        <f t="shared" si="2176"/>
        <v/>
      </c>
      <c r="AJ337" s="47">
        <f t="shared" si="2231"/>
        <v>0</v>
      </c>
      <c r="AK337" s="53">
        <f t="shared" si="2232"/>
        <v>0</v>
      </c>
      <c r="AL337" s="53">
        <f t="shared" si="2233"/>
        <v>0</v>
      </c>
      <c r="AN337" s="56">
        <f t="shared" si="2177"/>
        <v>0</v>
      </c>
      <c r="AP337" t="str">
        <f t="shared" si="2190"/>
        <v/>
      </c>
      <c r="AQ337" t="str">
        <f t="shared" si="2191"/>
        <v/>
      </c>
      <c r="AR337" t="str">
        <f t="shared" si="2192"/>
        <v/>
      </c>
      <c r="AS337" t="str">
        <f t="shared" si="2193"/>
        <v/>
      </c>
      <c r="AT337" t="str">
        <f t="shared" si="2194"/>
        <v/>
      </c>
      <c r="AU337" t="str">
        <f t="shared" si="2195"/>
        <v/>
      </c>
      <c r="AV337" t="str">
        <f t="shared" si="2196"/>
        <v/>
      </c>
      <c r="AW337" t="str">
        <f t="shared" si="2197"/>
        <v xml:space="preserve">                              </v>
      </c>
      <c r="AX337" s="24">
        <f t="shared" si="2198"/>
        <v>0</v>
      </c>
      <c r="AY337" s="65" t="str">
        <f t="shared" si="2199"/>
        <v>000000000000000</v>
      </c>
      <c r="AZ337" s="24">
        <f t="shared" si="2200"/>
        <v>0</v>
      </c>
      <c r="BA337" s="65" t="str">
        <f t="shared" si="2199"/>
        <v>000000000000000</v>
      </c>
      <c r="BB337" s="24">
        <f t="shared" si="2201"/>
        <v>0</v>
      </c>
      <c r="BC337" s="65" t="str">
        <f t="shared" ref="BC337" si="2252">IF(BB337&lt;0,SUBSTITUTE(TEXT(BB337,"000000000000,00"),",",""),SUBSTITUTE(TEXT(BB337,"0000000000000,00"),",",""))</f>
        <v>000000000000000</v>
      </c>
      <c r="BD337" s="24">
        <f t="shared" si="2203"/>
        <v>0</v>
      </c>
      <c r="BE337" s="65" t="str">
        <f t="shared" ref="BE337" si="2253">IF(BD337&lt;0,SUBSTITUTE(TEXT(BD337,"000000000000,00"),",",""),SUBSTITUTE(TEXT(BD337,"0000000000000,00"),",",""))</f>
        <v>000000000000000</v>
      </c>
      <c r="BF337" s="24">
        <f t="shared" si="2205"/>
        <v>0</v>
      </c>
      <c r="BG337" s="65" t="str">
        <f t="shared" ref="BG337" si="2254">IF(BF337&lt;0,SUBSTITUTE(TEXT(BF337,"000000000000,00"),",",""),SUBSTITUTE(TEXT(BF337,"0000000000000,00"),",",""))</f>
        <v>000000000000000</v>
      </c>
      <c r="BH337" s="24">
        <f t="shared" si="2207"/>
        <v>0</v>
      </c>
      <c r="BI337" s="65" t="str">
        <f t="shared" ref="BI337" si="2255">IF(BH337&lt;0,SUBSTITUTE(TEXT(BH337,"000000000000,00"),",",""),SUBSTITUTE(TEXT(BH337,"0000000000000,00"),",",""))</f>
        <v>000000000000000</v>
      </c>
      <c r="BJ337" s="24">
        <f t="shared" si="2209"/>
        <v>0</v>
      </c>
      <c r="BK337" s="65" t="str">
        <f t="shared" ref="BK337" si="2256">IF(BJ337&lt;0,SUBSTITUTE(TEXT(BJ337,"000000000000,00"),",",""),SUBSTITUTE(TEXT(BJ337,"0000000000000,00"),",",""))</f>
        <v>000000000000000</v>
      </c>
      <c r="BL337" s="24">
        <f t="shared" si="2211"/>
        <v>0</v>
      </c>
      <c r="BM337" s="65" t="str">
        <f t="shared" ref="BM337" si="2257">IF(BL337&lt;0,SUBSTITUTE(TEXT(BL337,"000000000000,00"),",",""),SUBSTITUTE(TEXT(BL337,"0000000000000,00"),",",""))</f>
        <v>000000000000000</v>
      </c>
      <c r="BN337" t="str">
        <f t="shared" si="2213"/>
        <v>PES</v>
      </c>
      <c r="BO337" t="str">
        <f t="shared" si="2214"/>
        <v>0001000000</v>
      </c>
      <c r="BP337">
        <f t="shared" si="2215"/>
        <v>0</v>
      </c>
      <c r="BQ337">
        <f t="shared" si="2216"/>
        <v>0</v>
      </c>
      <c r="BR337" s="24">
        <f t="shared" si="2217"/>
        <v>0</v>
      </c>
      <c r="BS337" s="65" t="str">
        <f t="shared" si="2218"/>
        <v>000000000000000</v>
      </c>
      <c r="BT337" t="str">
        <f t="shared" si="2219"/>
        <v>00000000</v>
      </c>
      <c r="BU337" s="24">
        <f t="shared" si="2220"/>
        <v>0</v>
      </c>
      <c r="BV337" s="65" t="str">
        <f t="shared" si="2221"/>
        <v/>
      </c>
      <c r="BW337" s="69" t="str">
        <f t="shared" si="2222"/>
        <v/>
      </c>
      <c r="BX337" s="24">
        <f t="shared" si="2223"/>
        <v>0</v>
      </c>
      <c r="BY337" s="65" t="str">
        <f t="shared" si="2224"/>
        <v/>
      </c>
      <c r="BZ337" s="24">
        <f t="shared" si="2225"/>
        <v>0</v>
      </c>
      <c r="CA337" s="65" t="str">
        <f t="shared" si="2226"/>
        <v/>
      </c>
      <c r="CB337" s="69" t="str">
        <f t="shared" si="2227"/>
        <v/>
      </c>
      <c r="CC337" s="24">
        <f t="shared" si="2228"/>
        <v>0</v>
      </c>
      <c r="CD337" s="65" t="str">
        <f t="shared" si="2229"/>
        <v/>
      </c>
      <c r="CE337" s="73" t="str">
        <f>IF(CF337="","",MAX(CE$10:$CE336)+1)</f>
        <v/>
      </c>
      <c r="CF337" t="str">
        <f t="shared" si="2184"/>
        <v/>
      </c>
      <c r="CG337" s="22" t="str">
        <f>IF(CH337="","",MAX($CG$10:CG336)+1)</f>
        <v/>
      </c>
      <c r="CH337" s="22" t="str">
        <f t="shared" si="2185"/>
        <v/>
      </c>
      <c r="CI337" s="22" t="str">
        <f>IF(CJ337="","",MAX($CI$10:CI336)+1)</f>
        <v/>
      </c>
      <c r="CJ337" s="22" t="str">
        <f t="shared" si="2186"/>
        <v/>
      </c>
    </row>
    <row r="338" spans="2:88">
      <c r="B338" s="39"/>
      <c r="C338" s="3"/>
      <c r="D338" s="3" t="str">
        <f t="shared" si="2171"/>
        <v/>
      </c>
      <c r="E338" s="40"/>
      <c r="F338" s="40"/>
      <c r="G338" s="40">
        <f t="shared" si="2187"/>
        <v>0</v>
      </c>
      <c r="H338" s="3">
        <v>80</v>
      </c>
      <c r="I338" s="3" t="str">
        <f t="shared" si="2172"/>
        <v/>
      </c>
      <c r="J338" s="33"/>
      <c r="K338" s="3"/>
      <c r="L338" s="41"/>
      <c r="M338" s="41"/>
      <c r="N338" s="41"/>
      <c r="O338" s="41"/>
      <c r="P338" s="41"/>
      <c r="Q338" s="41"/>
      <c r="R338" s="41"/>
      <c r="S338" s="41"/>
      <c r="T338" s="3" t="s">
        <v>645</v>
      </c>
      <c r="U338" s="3" t="str">
        <f t="shared" si="2173"/>
        <v/>
      </c>
      <c r="V338" s="41">
        <v>1</v>
      </c>
      <c r="W338" s="41">
        <f t="shared" si="2188"/>
        <v>0</v>
      </c>
      <c r="X338" s="3">
        <v>0</v>
      </c>
      <c r="Y338" s="3" t="str">
        <f t="shared" si="2174"/>
        <v/>
      </c>
      <c r="Z338" s="3"/>
      <c r="AA338" s="39" t="str">
        <f t="shared" si="2189"/>
        <v/>
      </c>
      <c r="AC338" s="46"/>
      <c r="AD338" s="7"/>
      <c r="AE338" s="3" t="str">
        <f t="shared" si="2175"/>
        <v/>
      </c>
      <c r="AF338" s="47">
        <f t="shared" si="2230"/>
        <v>0</v>
      </c>
      <c r="AG338" s="46"/>
      <c r="AH338" s="7"/>
      <c r="AI338" s="3" t="str">
        <f t="shared" si="2176"/>
        <v/>
      </c>
      <c r="AJ338" s="47">
        <f t="shared" si="2231"/>
        <v>0</v>
      </c>
      <c r="AK338" s="53">
        <f t="shared" si="2232"/>
        <v>0</v>
      </c>
      <c r="AL338" s="53">
        <f t="shared" si="2233"/>
        <v>0</v>
      </c>
      <c r="AN338" s="56">
        <f t="shared" si="2177"/>
        <v>0</v>
      </c>
      <c r="AP338" t="str">
        <f t="shared" si="2190"/>
        <v/>
      </c>
      <c r="AQ338" t="str">
        <f t="shared" si="2191"/>
        <v/>
      </c>
      <c r="AR338" t="str">
        <f t="shared" si="2192"/>
        <v/>
      </c>
      <c r="AS338" t="str">
        <f t="shared" si="2193"/>
        <v/>
      </c>
      <c r="AT338" t="str">
        <f t="shared" si="2194"/>
        <v/>
      </c>
      <c r="AU338" t="str">
        <f t="shared" si="2195"/>
        <v/>
      </c>
      <c r="AV338" t="str">
        <f t="shared" si="2196"/>
        <v/>
      </c>
      <c r="AW338" t="str">
        <f t="shared" si="2197"/>
        <v xml:space="preserve">                              </v>
      </c>
      <c r="AX338" s="24">
        <f t="shared" si="2198"/>
        <v>0</v>
      </c>
      <c r="AY338" s="65" t="str">
        <f t="shared" si="2199"/>
        <v>000000000000000</v>
      </c>
      <c r="AZ338" s="24">
        <f t="shared" si="2200"/>
        <v>0</v>
      </c>
      <c r="BA338" s="65" t="str">
        <f t="shared" si="2199"/>
        <v>000000000000000</v>
      </c>
      <c r="BB338" s="24">
        <f t="shared" si="2201"/>
        <v>0</v>
      </c>
      <c r="BC338" s="65" t="str">
        <f t="shared" ref="BC338" si="2258">IF(BB338&lt;0,SUBSTITUTE(TEXT(BB338,"000000000000,00"),",",""),SUBSTITUTE(TEXT(BB338,"0000000000000,00"),",",""))</f>
        <v>000000000000000</v>
      </c>
      <c r="BD338" s="24">
        <f t="shared" si="2203"/>
        <v>0</v>
      </c>
      <c r="BE338" s="65" t="str">
        <f t="shared" ref="BE338" si="2259">IF(BD338&lt;0,SUBSTITUTE(TEXT(BD338,"000000000000,00"),",",""),SUBSTITUTE(TEXT(BD338,"0000000000000,00"),",",""))</f>
        <v>000000000000000</v>
      </c>
      <c r="BF338" s="24">
        <f t="shared" si="2205"/>
        <v>0</v>
      </c>
      <c r="BG338" s="65" t="str">
        <f t="shared" ref="BG338" si="2260">IF(BF338&lt;0,SUBSTITUTE(TEXT(BF338,"000000000000,00"),",",""),SUBSTITUTE(TEXT(BF338,"0000000000000,00"),",",""))</f>
        <v>000000000000000</v>
      </c>
      <c r="BH338" s="24">
        <f t="shared" si="2207"/>
        <v>0</v>
      </c>
      <c r="BI338" s="65" t="str">
        <f t="shared" ref="BI338" si="2261">IF(BH338&lt;0,SUBSTITUTE(TEXT(BH338,"000000000000,00"),",",""),SUBSTITUTE(TEXT(BH338,"0000000000000,00"),",",""))</f>
        <v>000000000000000</v>
      </c>
      <c r="BJ338" s="24">
        <f t="shared" si="2209"/>
        <v>0</v>
      </c>
      <c r="BK338" s="65" t="str">
        <f t="shared" ref="BK338" si="2262">IF(BJ338&lt;0,SUBSTITUTE(TEXT(BJ338,"000000000000,00"),",",""),SUBSTITUTE(TEXT(BJ338,"0000000000000,00"),",",""))</f>
        <v>000000000000000</v>
      </c>
      <c r="BL338" s="24">
        <f t="shared" si="2211"/>
        <v>0</v>
      </c>
      <c r="BM338" s="65" t="str">
        <f t="shared" ref="BM338" si="2263">IF(BL338&lt;0,SUBSTITUTE(TEXT(BL338,"000000000000,00"),",",""),SUBSTITUTE(TEXT(BL338,"0000000000000,00"),",",""))</f>
        <v>000000000000000</v>
      </c>
      <c r="BN338" t="str">
        <f t="shared" si="2213"/>
        <v>PES</v>
      </c>
      <c r="BO338" t="str">
        <f t="shared" si="2214"/>
        <v>0001000000</v>
      </c>
      <c r="BP338">
        <f t="shared" si="2215"/>
        <v>0</v>
      </c>
      <c r="BQ338">
        <f t="shared" si="2216"/>
        <v>0</v>
      </c>
      <c r="BR338" s="24">
        <f t="shared" si="2217"/>
        <v>0</v>
      </c>
      <c r="BS338" s="65" t="str">
        <f t="shared" si="2218"/>
        <v>000000000000000</v>
      </c>
      <c r="BT338" t="str">
        <f t="shared" si="2219"/>
        <v>00000000</v>
      </c>
      <c r="BU338" s="24">
        <f t="shared" si="2220"/>
        <v>0</v>
      </c>
      <c r="BV338" s="65" t="str">
        <f t="shared" si="2221"/>
        <v/>
      </c>
      <c r="BW338" s="69" t="str">
        <f t="shared" si="2222"/>
        <v/>
      </c>
      <c r="BX338" s="24">
        <f t="shared" si="2223"/>
        <v>0</v>
      </c>
      <c r="BY338" s="65" t="str">
        <f t="shared" si="2224"/>
        <v/>
      </c>
      <c r="BZ338" s="24">
        <f t="shared" si="2225"/>
        <v>0</v>
      </c>
      <c r="CA338" s="65" t="str">
        <f t="shared" si="2226"/>
        <v/>
      </c>
      <c r="CB338" s="69" t="str">
        <f t="shared" si="2227"/>
        <v/>
      </c>
      <c r="CC338" s="24">
        <f t="shared" si="2228"/>
        <v>0</v>
      </c>
      <c r="CD338" s="65" t="str">
        <f t="shared" si="2229"/>
        <v/>
      </c>
      <c r="CE338" s="73" t="str">
        <f>IF(CF338="","",MAX(CE$10:$CE337)+1)</f>
        <v/>
      </c>
      <c r="CF338" t="str">
        <f t="shared" si="2184"/>
        <v/>
      </c>
      <c r="CG338" s="22" t="str">
        <f>IF(CH338="","",MAX($CG$10:CG337)+1)</f>
        <v/>
      </c>
      <c r="CH338" s="22" t="str">
        <f t="shared" si="2185"/>
        <v/>
      </c>
      <c r="CI338" s="22" t="str">
        <f>IF(CJ338="","",MAX($CI$10:CI337)+1)</f>
        <v/>
      </c>
      <c r="CJ338" s="22" t="str">
        <f t="shared" si="2186"/>
        <v/>
      </c>
    </row>
    <row r="339" spans="2:88">
      <c r="B339" s="39"/>
      <c r="C339" s="3"/>
      <c r="D339" s="3" t="str">
        <f t="shared" si="2171"/>
        <v/>
      </c>
      <c r="E339" s="40"/>
      <c r="F339" s="40"/>
      <c r="G339" s="40">
        <f t="shared" si="2187"/>
        <v>0</v>
      </c>
      <c r="H339" s="3">
        <v>80</v>
      </c>
      <c r="I339" s="3" t="str">
        <f t="shared" si="2172"/>
        <v/>
      </c>
      <c r="J339" s="33"/>
      <c r="K339" s="3"/>
      <c r="L339" s="41"/>
      <c r="M339" s="41"/>
      <c r="N339" s="41"/>
      <c r="O339" s="41"/>
      <c r="P339" s="41"/>
      <c r="Q339" s="41"/>
      <c r="R339" s="41"/>
      <c r="S339" s="41"/>
      <c r="T339" s="3" t="s">
        <v>645</v>
      </c>
      <c r="U339" s="3" t="str">
        <f t="shared" si="2173"/>
        <v/>
      </c>
      <c r="V339" s="41">
        <v>1</v>
      </c>
      <c r="W339" s="41">
        <f t="shared" si="2188"/>
        <v>0</v>
      </c>
      <c r="X339" s="3">
        <v>0</v>
      </c>
      <c r="Y339" s="3" t="str">
        <f t="shared" si="2174"/>
        <v/>
      </c>
      <c r="Z339" s="3"/>
      <c r="AA339" s="39" t="str">
        <f t="shared" si="2189"/>
        <v/>
      </c>
      <c r="AC339" s="46"/>
      <c r="AD339" s="7"/>
      <c r="AE339" s="3" t="str">
        <f t="shared" si="2175"/>
        <v/>
      </c>
      <c r="AF339" s="47">
        <f t="shared" si="2230"/>
        <v>0</v>
      </c>
      <c r="AG339" s="46"/>
      <c r="AH339" s="7"/>
      <c r="AI339" s="3" t="str">
        <f t="shared" si="2176"/>
        <v/>
      </c>
      <c r="AJ339" s="47">
        <f t="shared" si="2231"/>
        <v>0</v>
      </c>
      <c r="AK339" s="53">
        <f t="shared" si="2232"/>
        <v>0</v>
      </c>
      <c r="AL339" s="53">
        <f t="shared" si="2233"/>
        <v>0</v>
      </c>
      <c r="AN339" s="56">
        <f t="shared" si="2177"/>
        <v>0</v>
      </c>
      <c r="AP339" t="str">
        <f t="shared" si="2190"/>
        <v/>
      </c>
      <c r="AQ339" t="str">
        <f t="shared" si="2191"/>
        <v/>
      </c>
      <c r="AR339" t="str">
        <f t="shared" si="2192"/>
        <v/>
      </c>
      <c r="AS339" t="str">
        <f t="shared" si="2193"/>
        <v/>
      </c>
      <c r="AT339" t="str">
        <f t="shared" si="2194"/>
        <v/>
      </c>
      <c r="AU339" t="str">
        <f t="shared" si="2195"/>
        <v/>
      </c>
      <c r="AV339" t="str">
        <f t="shared" si="2196"/>
        <v/>
      </c>
      <c r="AW339" t="str">
        <f t="shared" si="2197"/>
        <v xml:space="preserve">                              </v>
      </c>
      <c r="AX339" s="24">
        <f t="shared" si="2198"/>
        <v>0</v>
      </c>
      <c r="AY339" s="65" t="str">
        <f t="shared" si="2199"/>
        <v>000000000000000</v>
      </c>
      <c r="AZ339" s="24">
        <f t="shared" si="2200"/>
        <v>0</v>
      </c>
      <c r="BA339" s="65" t="str">
        <f t="shared" si="2199"/>
        <v>000000000000000</v>
      </c>
      <c r="BB339" s="24">
        <f t="shared" si="2201"/>
        <v>0</v>
      </c>
      <c r="BC339" s="65" t="str">
        <f t="shared" ref="BC339" si="2264">IF(BB339&lt;0,SUBSTITUTE(TEXT(BB339,"000000000000,00"),",",""),SUBSTITUTE(TEXT(BB339,"0000000000000,00"),",",""))</f>
        <v>000000000000000</v>
      </c>
      <c r="BD339" s="24">
        <f t="shared" si="2203"/>
        <v>0</v>
      </c>
      <c r="BE339" s="65" t="str">
        <f t="shared" ref="BE339" si="2265">IF(BD339&lt;0,SUBSTITUTE(TEXT(BD339,"000000000000,00"),",",""),SUBSTITUTE(TEXT(BD339,"0000000000000,00"),",",""))</f>
        <v>000000000000000</v>
      </c>
      <c r="BF339" s="24">
        <f t="shared" si="2205"/>
        <v>0</v>
      </c>
      <c r="BG339" s="65" t="str">
        <f t="shared" ref="BG339" si="2266">IF(BF339&lt;0,SUBSTITUTE(TEXT(BF339,"000000000000,00"),",",""),SUBSTITUTE(TEXT(BF339,"0000000000000,00"),",",""))</f>
        <v>000000000000000</v>
      </c>
      <c r="BH339" s="24">
        <f t="shared" si="2207"/>
        <v>0</v>
      </c>
      <c r="BI339" s="65" t="str">
        <f t="shared" ref="BI339" si="2267">IF(BH339&lt;0,SUBSTITUTE(TEXT(BH339,"000000000000,00"),",",""),SUBSTITUTE(TEXT(BH339,"0000000000000,00"),",",""))</f>
        <v>000000000000000</v>
      </c>
      <c r="BJ339" s="24">
        <f t="shared" si="2209"/>
        <v>0</v>
      </c>
      <c r="BK339" s="65" t="str">
        <f t="shared" ref="BK339" si="2268">IF(BJ339&lt;0,SUBSTITUTE(TEXT(BJ339,"000000000000,00"),",",""),SUBSTITUTE(TEXT(BJ339,"0000000000000,00"),",",""))</f>
        <v>000000000000000</v>
      </c>
      <c r="BL339" s="24">
        <f t="shared" si="2211"/>
        <v>0</v>
      </c>
      <c r="BM339" s="65" t="str">
        <f t="shared" ref="BM339" si="2269">IF(BL339&lt;0,SUBSTITUTE(TEXT(BL339,"000000000000,00"),",",""),SUBSTITUTE(TEXT(BL339,"0000000000000,00"),",",""))</f>
        <v>000000000000000</v>
      </c>
      <c r="BN339" t="str">
        <f t="shared" si="2213"/>
        <v>PES</v>
      </c>
      <c r="BO339" t="str">
        <f t="shared" si="2214"/>
        <v>0001000000</v>
      </c>
      <c r="BP339">
        <f t="shared" si="2215"/>
        <v>0</v>
      </c>
      <c r="BQ339">
        <f t="shared" si="2216"/>
        <v>0</v>
      </c>
      <c r="BR339" s="24">
        <f t="shared" si="2217"/>
        <v>0</v>
      </c>
      <c r="BS339" s="65" t="str">
        <f t="shared" si="2218"/>
        <v>000000000000000</v>
      </c>
      <c r="BT339" t="str">
        <f t="shared" si="2219"/>
        <v>00000000</v>
      </c>
      <c r="BU339" s="24">
        <f t="shared" si="2220"/>
        <v>0</v>
      </c>
      <c r="BV339" s="65" t="str">
        <f t="shared" si="2221"/>
        <v/>
      </c>
      <c r="BW339" s="69" t="str">
        <f t="shared" si="2222"/>
        <v/>
      </c>
      <c r="BX339" s="24">
        <f t="shared" si="2223"/>
        <v>0</v>
      </c>
      <c r="BY339" s="65" t="str">
        <f t="shared" si="2224"/>
        <v/>
      </c>
      <c r="BZ339" s="24">
        <f t="shared" si="2225"/>
        <v>0</v>
      </c>
      <c r="CA339" s="65" t="str">
        <f t="shared" si="2226"/>
        <v/>
      </c>
      <c r="CB339" s="69" t="str">
        <f t="shared" si="2227"/>
        <v/>
      </c>
      <c r="CC339" s="24">
        <f t="shared" si="2228"/>
        <v>0</v>
      </c>
      <c r="CD339" s="65" t="str">
        <f t="shared" si="2229"/>
        <v/>
      </c>
      <c r="CE339" s="73" t="str">
        <f>IF(CF339="","",MAX(CE$10:$CE338)+1)</f>
        <v/>
      </c>
      <c r="CF339" t="str">
        <f t="shared" si="2184"/>
        <v/>
      </c>
      <c r="CG339" s="22" t="str">
        <f>IF(CH339="","",MAX($CG$10:CG338)+1)</f>
        <v/>
      </c>
      <c r="CH339" s="22" t="str">
        <f t="shared" si="2185"/>
        <v/>
      </c>
      <c r="CI339" s="22" t="str">
        <f>IF(CJ339="","",MAX($CI$10:CI338)+1)</f>
        <v/>
      </c>
      <c r="CJ339" s="22" t="str">
        <f t="shared" si="2186"/>
        <v/>
      </c>
    </row>
    <row r="340" spans="2:88">
      <c r="B340" s="39"/>
      <c r="C340" s="3"/>
      <c r="D340" s="3" t="str">
        <f t="shared" si="2171"/>
        <v/>
      </c>
      <c r="E340" s="40"/>
      <c r="F340" s="40"/>
      <c r="G340" s="40">
        <f t="shared" si="2187"/>
        <v>0</v>
      </c>
      <c r="H340" s="3">
        <v>80</v>
      </c>
      <c r="I340" s="3" t="str">
        <f t="shared" si="2172"/>
        <v/>
      </c>
      <c r="J340" s="33"/>
      <c r="K340" s="3"/>
      <c r="L340" s="41"/>
      <c r="M340" s="41"/>
      <c r="N340" s="41"/>
      <c r="O340" s="41"/>
      <c r="P340" s="41"/>
      <c r="Q340" s="41"/>
      <c r="R340" s="41"/>
      <c r="S340" s="41"/>
      <c r="T340" s="3" t="s">
        <v>645</v>
      </c>
      <c r="U340" s="3" t="str">
        <f t="shared" si="2173"/>
        <v/>
      </c>
      <c r="V340" s="41">
        <v>1</v>
      </c>
      <c r="W340" s="41">
        <f t="shared" si="2188"/>
        <v>0</v>
      </c>
      <c r="X340" s="3">
        <v>0</v>
      </c>
      <c r="Y340" s="3" t="str">
        <f t="shared" si="2174"/>
        <v/>
      </c>
      <c r="Z340" s="3"/>
      <c r="AA340" s="39" t="str">
        <f t="shared" si="2189"/>
        <v/>
      </c>
      <c r="AC340" s="46"/>
      <c r="AD340" s="7"/>
      <c r="AE340" s="3" t="str">
        <f t="shared" si="2175"/>
        <v/>
      </c>
      <c r="AF340" s="47">
        <f t="shared" si="2230"/>
        <v>0</v>
      </c>
      <c r="AG340" s="46"/>
      <c r="AH340" s="7"/>
      <c r="AI340" s="3" t="str">
        <f t="shared" si="2176"/>
        <v/>
      </c>
      <c r="AJ340" s="47">
        <f t="shared" si="2231"/>
        <v>0</v>
      </c>
      <c r="AK340" s="53">
        <f t="shared" si="2232"/>
        <v>0</v>
      </c>
      <c r="AL340" s="53">
        <f t="shared" si="2233"/>
        <v>0</v>
      </c>
      <c r="AN340" s="56">
        <f t="shared" si="2177"/>
        <v>0</v>
      </c>
      <c r="AP340" t="str">
        <f t="shared" si="2190"/>
        <v/>
      </c>
      <c r="AQ340" t="str">
        <f t="shared" si="2191"/>
        <v/>
      </c>
      <c r="AR340" t="str">
        <f t="shared" si="2192"/>
        <v/>
      </c>
      <c r="AS340" t="str">
        <f t="shared" si="2193"/>
        <v/>
      </c>
      <c r="AT340" t="str">
        <f t="shared" si="2194"/>
        <v/>
      </c>
      <c r="AU340" t="str">
        <f t="shared" si="2195"/>
        <v/>
      </c>
      <c r="AV340" t="str">
        <f t="shared" si="2196"/>
        <v/>
      </c>
      <c r="AW340" t="str">
        <f t="shared" si="2197"/>
        <v xml:space="preserve">                              </v>
      </c>
      <c r="AX340" s="24">
        <f t="shared" si="2198"/>
        <v>0</v>
      </c>
      <c r="AY340" s="65" t="str">
        <f t="shared" si="2199"/>
        <v>000000000000000</v>
      </c>
      <c r="AZ340" s="24">
        <f t="shared" si="2200"/>
        <v>0</v>
      </c>
      <c r="BA340" s="65" t="str">
        <f t="shared" si="2199"/>
        <v>000000000000000</v>
      </c>
      <c r="BB340" s="24">
        <f t="shared" si="2201"/>
        <v>0</v>
      </c>
      <c r="BC340" s="65" t="str">
        <f t="shared" ref="BC340" si="2270">IF(BB340&lt;0,SUBSTITUTE(TEXT(BB340,"000000000000,00"),",",""),SUBSTITUTE(TEXT(BB340,"0000000000000,00"),",",""))</f>
        <v>000000000000000</v>
      </c>
      <c r="BD340" s="24">
        <f t="shared" si="2203"/>
        <v>0</v>
      </c>
      <c r="BE340" s="65" t="str">
        <f t="shared" ref="BE340" si="2271">IF(BD340&lt;0,SUBSTITUTE(TEXT(BD340,"000000000000,00"),",",""),SUBSTITUTE(TEXT(BD340,"0000000000000,00"),",",""))</f>
        <v>000000000000000</v>
      </c>
      <c r="BF340" s="24">
        <f t="shared" si="2205"/>
        <v>0</v>
      </c>
      <c r="BG340" s="65" t="str">
        <f t="shared" ref="BG340" si="2272">IF(BF340&lt;0,SUBSTITUTE(TEXT(BF340,"000000000000,00"),",",""),SUBSTITUTE(TEXT(BF340,"0000000000000,00"),",",""))</f>
        <v>000000000000000</v>
      </c>
      <c r="BH340" s="24">
        <f t="shared" si="2207"/>
        <v>0</v>
      </c>
      <c r="BI340" s="65" t="str">
        <f t="shared" ref="BI340" si="2273">IF(BH340&lt;0,SUBSTITUTE(TEXT(BH340,"000000000000,00"),",",""),SUBSTITUTE(TEXT(BH340,"0000000000000,00"),",",""))</f>
        <v>000000000000000</v>
      </c>
      <c r="BJ340" s="24">
        <f t="shared" si="2209"/>
        <v>0</v>
      </c>
      <c r="BK340" s="65" t="str">
        <f t="shared" ref="BK340" si="2274">IF(BJ340&lt;0,SUBSTITUTE(TEXT(BJ340,"000000000000,00"),",",""),SUBSTITUTE(TEXT(BJ340,"0000000000000,00"),",",""))</f>
        <v>000000000000000</v>
      </c>
      <c r="BL340" s="24">
        <f t="shared" si="2211"/>
        <v>0</v>
      </c>
      <c r="BM340" s="65" t="str">
        <f t="shared" ref="BM340" si="2275">IF(BL340&lt;0,SUBSTITUTE(TEXT(BL340,"000000000000,00"),",",""),SUBSTITUTE(TEXT(BL340,"0000000000000,00"),",",""))</f>
        <v>000000000000000</v>
      </c>
      <c r="BN340" t="str">
        <f t="shared" si="2213"/>
        <v>PES</v>
      </c>
      <c r="BO340" t="str">
        <f t="shared" si="2214"/>
        <v>0001000000</v>
      </c>
      <c r="BP340">
        <f t="shared" si="2215"/>
        <v>0</v>
      </c>
      <c r="BQ340">
        <f t="shared" si="2216"/>
        <v>0</v>
      </c>
      <c r="BR340" s="24">
        <f t="shared" si="2217"/>
        <v>0</v>
      </c>
      <c r="BS340" s="65" t="str">
        <f t="shared" si="2218"/>
        <v>000000000000000</v>
      </c>
      <c r="BT340" t="str">
        <f t="shared" si="2219"/>
        <v>00000000</v>
      </c>
      <c r="BU340" s="24">
        <f t="shared" si="2220"/>
        <v>0</v>
      </c>
      <c r="BV340" s="65" t="str">
        <f t="shared" si="2221"/>
        <v/>
      </c>
      <c r="BW340" s="69" t="str">
        <f t="shared" si="2222"/>
        <v/>
      </c>
      <c r="BX340" s="24">
        <f t="shared" si="2223"/>
        <v>0</v>
      </c>
      <c r="BY340" s="65" t="str">
        <f t="shared" si="2224"/>
        <v/>
      </c>
      <c r="BZ340" s="24">
        <f t="shared" si="2225"/>
        <v>0</v>
      </c>
      <c r="CA340" s="65" t="str">
        <f t="shared" si="2226"/>
        <v/>
      </c>
      <c r="CB340" s="69" t="str">
        <f t="shared" si="2227"/>
        <v/>
      </c>
      <c r="CC340" s="24">
        <f t="shared" si="2228"/>
        <v>0</v>
      </c>
      <c r="CD340" s="65" t="str">
        <f t="shared" si="2229"/>
        <v/>
      </c>
      <c r="CE340" s="73" t="str">
        <f>IF(CF340="","",MAX(CE$10:$CE339)+1)</f>
        <v/>
      </c>
      <c r="CF340" t="str">
        <f t="shared" si="2184"/>
        <v/>
      </c>
      <c r="CG340" s="22" t="str">
        <f>IF(CH340="","",MAX($CG$10:CG339)+1)</f>
        <v/>
      </c>
      <c r="CH340" s="22" t="str">
        <f t="shared" si="2185"/>
        <v/>
      </c>
      <c r="CI340" s="22" t="str">
        <f>IF(CJ340="","",MAX($CI$10:CI339)+1)</f>
        <v/>
      </c>
      <c r="CJ340" s="22" t="str">
        <f t="shared" si="2186"/>
        <v/>
      </c>
    </row>
    <row r="341" spans="2:88">
      <c r="B341" s="39"/>
      <c r="C341" s="3"/>
      <c r="D341" s="3" t="str">
        <f t="shared" si="2171"/>
        <v/>
      </c>
      <c r="E341" s="40"/>
      <c r="F341" s="40"/>
      <c r="G341" s="40">
        <f t="shared" si="2187"/>
        <v>0</v>
      </c>
      <c r="H341" s="3">
        <v>80</v>
      </c>
      <c r="I341" s="3" t="str">
        <f t="shared" si="2172"/>
        <v/>
      </c>
      <c r="J341" s="33"/>
      <c r="K341" s="3"/>
      <c r="L341" s="41"/>
      <c r="M341" s="41"/>
      <c r="N341" s="41"/>
      <c r="O341" s="41"/>
      <c r="P341" s="41"/>
      <c r="Q341" s="41"/>
      <c r="R341" s="41"/>
      <c r="S341" s="41"/>
      <c r="T341" s="3" t="s">
        <v>645</v>
      </c>
      <c r="U341" s="3" t="str">
        <f t="shared" si="2173"/>
        <v/>
      </c>
      <c r="V341" s="41">
        <v>1</v>
      </c>
      <c r="W341" s="41">
        <f t="shared" si="2188"/>
        <v>0</v>
      </c>
      <c r="X341" s="3">
        <v>0</v>
      </c>
      <c r="Y341" s="3" t="str">
        <f t="shared" si="2174"/>
        <v/>
      </c>
      <c r="Z341" s="3"/>
      <c r="AA341" s="39" t="str">
        <f t="shared" si="2189"/>
        <v/>
      </c>
      <c r="AC341" s="46"/>
      <c r="AD341" s="7"/>
      <c r="AE341" s="3" t="str">
        <f t="shared" si="2175"/>
        <v/>
      </c>
      <c r="AF341" s="47">
        <f t="shared" si="2230"/>
        <v>0</v>
      </c>
      <c r="AG341" s="46"/>
      <c r="AH341" s="7"/>
      <c r="AI341" s="3" t="str">
        <f t="shared" si="2176"/>
        <v/>
      </c>
      <c r="AJ341" s="47">
        <f t="shared" si="2231"/>
        <v>0</v>
      </c>
      <c r="AK341" s="53">
        <f t="shared" si="2232"/>
        <v>0</v>
      </c>
      <c r="AL341" s="53">
        <f t="shared" si="2233"/>
        <v>0</v>
      </c>
      <c r="AN341" s="56">
        <f t="shared" si="2177"/>
        <v>0</v>
      </c>
      <c r="AP341" t="str">
        <f t="shared" si="2190"/>
        <v/>
      </c>
      <c r="AQ341" t="str">
        <f t="shared" si="2191"/>
        <v/>
      </c>
      <c r="AR341" t="str">
        <f t="shared" si="2192"/>
        <v/>
      </c>
      <c r="AS341" t="str">
        <f t="shared" si="2193"/>
        <v/>
      </c>
      <c r="AT341" t="str">
        <f t="shared" si="2194"/>
        <v/>
      </c>
      <c r="AU341" t="str">
        <f t="shared" si="2195"/>
        <v/>
      </c>
      <c r="AV341" t="str">
        <f t="shared" si="2196"/>
        <v/>
      </c>
      <c r="AW341" t="str">
        <f t="shared" si="2197"/>
        <v xml:space="preserve">                              </v>
      </c>
      <c r="AX341" s="24">
        <f t="shared" si="2198"/>
        <v>0</v>
      </c>
      <c r="AY341" s="65" t="str">
        <f t="shared" si="2199"/>
        <v>000000000000000</v>
      </c>
      <c r="AZ341" s="24">
        <f t="shared" si="2200"/>
        <v>0</v>
      </c>
      <c r="BA341" s="65" t="str">
        <f t="shared" si="2199"/>
        <v>000000000000000</v>
      </c>
      <c r="BB341" s="24">
        <f t="shared" si="2201"/>
        <v>0</v>
      </c>
      <c r="BC341" s="65" t="str">
        <f t="shared" ref="BC341" si="2276">IF(BB341&lt;0,SUBSTITUTE(TEXT(BB341,"000000000000,00"),",",""),SUBSTITUTE(TEXT(BB341,"0000000000000,00"),",",""))</f>
        <v>000000000000000</v>
      </c>
      <c r="BD341" s="24">
        <f t="shared" si="2203"/>
        <v>0</v>
      </c>
      <c r="BE341" s="65" t="str">
        <f t="shared" ref="BE341" si="2277">IF(BD341&lt;0,SUBSTITUTE(TEXT(BD341,"000000000000,00"),",",""),SUBSTITUTE(TEXT(BD341,"0000000000000,00"),",",""))</f>
        <v>000000000000000</v>
      </c>
      <c r="BF341" s="24">
        <f t="shared" si="2205"/>
        <v>0</v>
      </c>
      <c r="BG341" s="65" t="str">
        <f t="shared" ref="BG341" si="2278">IF(BF341&lt;0,SUBSTITUTE(TEXT(BF341,"000000000000,00"),",",""),SUBSTITUTE(TEXT(BF341,"0000000000000,00"),",",""))</f>
        <v>000000000000000</v>
      </c>
      <c r="BH341" s="24">
        <f t="shared" si="2207"/>
        <v>0</v>
      </c>
      <c r="BI341" s="65" t="str">
        <f t="shared" ref="BI341" si="2279">IF(BH341&lt;0,SUBSTITUTE(TEXT(BH341,"000000000000,00"),",",""),SUBSTITUTE(TEXT(BH341,"0000000000000,00"),",",""))</f>
        <v>000000000000000</v>
      </c>
      <c r="BJ341" s="24">
        <f t="shared" si="2209"/>
        <v>0</v>
      </c>
      <c r="BK341" s="65" t="str">
        <f t="shared" ref="BK341" si="2280">IF(BJ341&lt;0,SUBSTITUTE(TEXT(BJ341,"000000000000,00"),",",""),SUBSTITUTE(TEXT(BJ341,"0000000000000,00"),",",""))</f>
        <v>000000000000000</v>
      </c>
      <c r="BL341" s="24">
        <f t="shared" si="2211"/>
        <v>0</v>
      </c>
      <c r="BM341" s="65" t="str">
        <f t="shared" ref="BM341" si="2281">IF(BL341&lt;0,SUBSTITUTE(TEXT(BL341,"000000000000,00"),",",""),SUBSTITUTE(TEXT(BL341,"0000000000000,00"),",",""))</f>
        <v>000000000000000</v>
      </c>
      <c r="BN341" t="str">
        <f t="shared" si="2213"/>
        <v>PES</v>
      </c>
      <c r="BO341" t="str">
        <f t="shared" si="2214"/>
        <v>0001000000</v>
      </c>
      <c r="BP341">
        <f t="shared" si="2215"/>
        <v>0</v>
      </c>
      <c r="BQ341">
        <f t="shared" si="2216"/>
        <v>0</v>
      </c>
      <c r="BR341" s="24">
        <f t="shared" si="2217"/>
        <v>0</v>
      </c>
      <c r="BS341" s="65" t="str">
        <f t="shared" si="2218"/>
        <v>000000000000000</v>
      </c>
      <c r="BT341" t="str">
        <f t="shared" si="2219"/>
        <v>00000000</v>
      </c>
      <c r="BU341" s="24">
        <f t="shared" si="2220"/>
        <v>0</v>
      </c>
      <c r="BV341" s="65" t="str">
        <f t="shared" si="2221"/>
        <v/>
      </c>
      <c r="BW341" s="69" t="str">
        <f t="shared" si="2222"/>
        <v/>
      </c>
      <c r="BX341" s="24">
        <f t="shared" si="2223"/>
        <v>0</v>
      </c>
      <c r="BY341" s="65" t="str">
        <f t="shared" si="2224"/>
        <v/>
      </c>
      <c r="BZ341" s="24">
        <f t="shared" si="2225"/>
        <v>0</v>
      </c>
      <c r="CA341" s="65" t="str">
        <f t="shared" si="2226"/>
        <v/>
      </c>
      <c r="CB341" s="69" t="str">
        <f t="shared" si="2227"/>
        <v/>
      </c>
      <c r="CC341" s="24">
        <f t="shared" si="2228"/>
        <v>0</v>
      </c>
      <c r="CD341" s="65" t="str">
        <f t="shared" si="2229"/>
        <v/>
      </c>
      <c r="CE341" s="73" t="str">
        <f>IF(CF341="","",MAX(CE$10:$CE340)+1)</f>
        <v/>
      </c>
      <c r="CF341" t="str">
        <f t="shared" si="2184"/>
        <v/>
      </c>
      <c r="CG341" s="22" t="str">
        <f>IF(CH341="","",MAX($CG$10:CG340)+1)</f>
        <v/>
      </c>
      <c r="CH341" s="22" t="str">
        <f t="shared" si="2185"/>
        <v/>
      </c>
      <c r="CI341" s="22" t="str">
        <f>IF(CJ341="","",MAX($CI$10:CI340)+1)</f>
        <v/>
      </c>
      <c r="CJ341" s="22" t="str">
        <f t="shared" si="2186"/>
        <v/>
      </c>
    </row>
    <row r="342" spans="2:88">
      <c r="B342" s="39"/>
      <c r="C342" s="3"/>
      <c r="D342" s="3" t="str">
        <f t="shared" si="2171"/>
        <v/>
      </c>
      <c r="E342" s="40"/>
      <c r="F342" s="40"/>
      <c r="G342" s="40">
        <f t="shared" si="2187"/>
        <v>0</v>
      </c>
      <c r="H342" s="3">
        <v>80</v>
      </c>
      <c r="I342" s="3" t="str">
        <f t="shared" si="2172"/>
        <v/>
      </c>
      <c r="J342" s="33"/>
      <c r="K342" s="3"/>
      <c r="L342" s="41"/>
      <c r="M342" s="41"/>
      <c r="N342" s="41"/>
      <c r="O342" s="41"/>
      <c r="P342" s="41"/>
      <c r="Q342" s="41"/>
      <c r="R342" s="41"/>
      <c r="S342" s="41"/>
      <c r="T342" s="3" t="s">
        <v>645</v>
      </c>
      <c r="U342" s="3" t="str">
        <f t="shared" si="2173"/>
        <v/>
      </c>
      <c r="V342" s="41">
        <v>1</v>
      </c>
      <c r="W342" s="41">
        <f t="shared" si="2188"/>
        <v>0</v>
      </c>
      <c r="X342" s="3">
        <v>0</v>
      </c>
      <c r="Y342" s="3" t="str">
        <f t="shared" si="2174"/>
        <v/>
      </c>
      <c r="Z342" s="3"/>
      <c r="AA342" s="39" t="str">
        <f t="shared" si="2189"/>
        <v/>
      </c>
      <c r="AC342" s="46"/>
      <c r="AD342" s="7"/>
      <c r="AE342" s="3" t="str">
        <f t="shared" si="2175"/>
        <v/>
      </c>
      <c r="AF342" s="47">
        <f t="shared" si="2230"/>
        <v>0</v>
      </c>
      <c r="AG342" s="46"/>
      <c r="AH342" s="7"/>
      <c r="AI342" s="3" t="str">
        <f t="shared" si="2176"/>
        <v/>
      </c>
      <c r="AJ342" s="47">
        <f t="shared" si="2231"/>
        <v>0</v>
      </c>
      <c r="AK342" s="53">
        <f t="shared" si="2232"/>
        <v>0</v>
      </c>
      <c r="AL342" s="53">
        <f t="shared" si="2233"/>
        <v>0</v>
      </c>
      <c r="AN342" s="56">
        <f t="shared" si="2177"/>
        <v>0</v>
      </c>
      <c r="AP342" t="str">
        <f t="shared" si="2190"/>
        <v/>
      </c>
      <c r="AQ342" t="str">
        <f t="shared" si="2191"/>
        <v/>
      </c>
      <c r="AR342" t="str">
        <f t="shared" si="2192"/>
        <v/>
      </c>
      <c r="AS342" t="str">
        <f t="shared" si="2193"/>
        <v/>
      </c>
      <c r="AT342" t="str">
        <f t="shared" si="2194"/>
        <v/>
      </c>
      <c r="AU342" t="str">
        <f t="shared" si="2195"/>
        <v/>
      </c>
      <c r="AV342" t="str">
        <f t="shared" si="2196"/>
        <v/>
      </c>
      <c r="AW342" t="str">
        <f t="shared" si="2197"/>
        <v xml:space="preserve">                              </v>
      </c>
      <c r="AX342" s="24">
        <f t="shared" si="2198"/>
        <v>0</v>
      </c>
      <c r="AY342" s="65" t="str">
        <f t="shared" si="2199"/>
        <v>000000000000000</v>
      </c>
      <c r="AZ342" s="24">
        <f t="shared" si="2200"/>
        <v>0</v>
      </c>
      <c r="BA342" s="65" t="str">
        <f t="shared" si="2199"/>
        <v>000000000000000</v>
      </c>
      <c r="BB342" s="24">
        <f t="shared" si="2201"/>
        <v>0</v>
      </c>
      <c r="BC342" s="65" t="str">
        <f t="shared" ref="BC342" si="2282">IF(BB342&lt;0,SUBSTITUTE(TEXT(BB342,"000000000000,00"),",",""),SUBSTITUTE(TEXT(BB342,"0000000000000,00"),",",""))</f>
        <v>000000000000000</v>
      </c>
      <c r="BD342" s="24">
        <f t="shared" si="2203"/>
        <v>0</v>
      </c>
      <c r="BE342" s="65" t="str">
        <f t="shared" ref="BE342" si="2283">IF(BD342&lt;0,SUBSTITUTE(TEXT(BD342,"000000000000,00"),",",""),SUBSTITUTE(TEXT(BD342,"0000000000000,00"),",",""))</f>
        <v>000000000000000</v>
      </c>
      <c r="BF342" s="24">
        <f t="shared" si="2205"/>
        <v>0</v>
      </c>
      <c r="BG342" s="65" t="str">
        <f t="shared" ref="BG342" si="2284">IF(BF342&lt;0,SUBSTITUTE(TEXT(BF342,"000000000000,00"),",",""),SUBSTITUTE(TEXT(BF342,"0000000000000,00"),",",""))</f>
        <v>000000000000000</v>
      </c>
      <c r="BH342" s="24">
        <f t="shared" si="2207"/>
        <v>0</v>
      </c>
      <c r="BI342" s="65" t="str">
        <f t="shared" ref="BI342" si="2285">IF(BH342&lt;0,SUBSTITUTE(TEXT(BH342,"000000000000,00"),",",""),SUBSTITUTE(TEXT(BH342,"0000000000000,00"),",",""))</f>
        <v>000000000000000</v>
      </c>
      <c r="BJ342" s="24">
        <f t="shared" si="2209"/>
        <v>0</v>
      </c>
      <c r="BK342" s="65" t="str">
        <f t="shared" ref="BK342" si="2286">IF(BJ342&lt;0,SUBSTITUTE(TEXT(BJ342,"000000000000,00"),",",""),SUBSTITUTE(TEXT(BJ342,"0000000000000,00"),",",""))</f>
        <v>000000000000000</v>
      </c>
      <c r="BL342" s="24">
        <f t="shared" si="2211"/>
        <v>0</v>
      </c>
      <c r="BM342" s="65" t="str">
        <f t="shared" ref="BM342" si="2287">IF(BL342&lt;0,SUBSTITUTE(TEXT(BL342,"000000000000,00"),",",""),SUBSTITUTE(TEXT(BL342,"0000000000000,00"),",",""))</f>
        <v>000000000000000</v>
      </c>
      <c r="BN342" t="str">
        <f t="shared" si="2213"/>
        <v>PES</v>
      </c>
      <c r="BO342" t="str">
        <f t="shared" si="2214"/>
        <v>0001000000</v>
      </c>
      <c r="BP342">
        <f t="shared" si="2215"/>
        <v>0</v>
      </c>
      <c r="BQ342">
        <f t="shared" si="2216"/>
        <v>0</v>
      </c>
      <c r="BR342" s="24">
        <f t="shared" si="2217"/>
        <v>0</v>
      </c>
      <c r="BS342" s="65" t="str">
        <f t="shared" si="2218"/>
        <v>000000000000000</v>
      </c>
      <c r="BT342" t="str">
        <f t="shared" si="2219"/>
        <v>00000000</v>
      </c>
      <c r="BU342" s="24">
        <f t="shared" si="2220"/>
        <v>0</v>
      </c>
      <c r="BV342" s="65" t="str">
        <f t="shared" si="2221"/>
        <v/>
      </c>
      <c r="BW342" s="69" t="str">
        <f t="shared" si="2222"/>
        <v/>
      </c>
      <c r="BX342" s="24">
        <f t="shared" si="2223"/>
        <v>0</v>
      </c>
      <c r="BY342" s="65" t="str">
        <f t="shared" si="2224"/>
        <v/>
      </c>
      <c r="BZ342" s="24">
        <f t="shared" si="2225"/>
        <v>0</v>
      </c>
      <c r="CA342" s="65" t="str">
        <f t="shared" si="2226"/>
        <v/>
      </c>
      <c r="CB342" s="69" t="str">
        <f t="shared" si="2227"/>
        <v/>
      </c>
      <c r="CC342" s="24">
        <f t="shared" si="2228"/>
        <v>0</v>
      </c>
      <c r="CD342" s="65" t="str">
        <f t="shared" si="2229"/>
        <v/>
      </c>
      <c r="CE342" s="73" t="str">
        <f>IF(CF342="","",MAX(CE$10:$CE341)+1)</f>
        <v/>
      </c>
      <c r="CF342" t="str">
        <f t="shared" si="2184"/>
        <v/>
      </c>
      <c r="CG342" s="22" t="str">
        <f>IF(CH342="","",MAX($CG$10:CG341)+1)</f>
        <v/>
      </c>
      <c r="CH342" s="22" t="str">
        <f t="shared" si="2185"/>
        <v/>
      </c>
      <c r="CI342" s="22" t="str">
        <f>IF(CJ342="","",MAX($CI$10:CI341)+1)</f>
        <v/>
      </c>
      <c r="CJ342" s="22" t="str">
        <f t="shared" si="2186"/>
        <v/>
      </c>
    </row>
    <row r="343" spans="2:88">
      <c r="B343" s="39"/>
      <c r="C343" s="3"/>
      <c r="D343" s="3" t="str">
        <f t="shared" si="2171"/>
        <v/>
      </c>
      <c r="E343" s="40"/>
      <c r="F343" s="40"/>
      <c r="G343" s="40">
        <f t="shared" si="2187"/>
        <v>0</v>
      </c>
      <c r="H343" s="3">
        <v>80</v>
      </c>
      <c r="I343" s="3" t="str">
        <f t="shared" si="2172"/>
        <v/>
      </c>
      <c r="J343" s="33"/>
      <c r="K343" s="3"/>
      <c r="L343" s="41"/>
      <c r="M343" s="41"/>
      <c r="N343" s="41"/>
      <c r="O343" s="41"/>
      <c r="P343" s="41"/>
      <c r="Q343" s="41"/>
      <c r="R343" s="41"/>
      <c r="S343" s="41"/>
      <c r="T343" s="3" t="s">
        <v>645</v>
      </c>
      <c r="U343" s="3" t="str">
        <f t="shared" si="2173"/>
        <v/>
      </c>
      <c r="V343" s="41">
        <v>1</v>
      </c>
      <c r="W343" s="41">
        <f t="shared" si="2188"/>
        <v>0</v>
      </c>
      <c r="X343" s="3">
        <v>0</v>
      </c>
      <c r="Y343" s="3" t="str">
        <f t="shared" si="2174"/>
        <v/>
      </c>
      <c r="Z343" s="3"/>
      <c r="AA343" s="39" t="str">
        <f t="shared" si="2189"/>
        <v/>
      </c>
      <c r="AC343" s="46"/>
      <c r="AD343" s="7"/>
      <c r="AE343" s="3" t="str">
        <f t="shared" si="2175"/>
        <v/>
      </c>
      <c r="AF343" s="47">
        <f t="shared" si="2230"/>
        <v>0</v>
      </c>
      <c r="AG343" s="46"/>
      <c r="AH343" s="7"/>
      <c r="AI343" s="3" t="str">
        <f t="shared" si="2176"/>
        <v/>
      </c>
      <c r="AJ343" s="47">
        <f t="shared" si="2231"/>
        <v>0</v>
      </c>
      <c r="AK343" s="53">
        <f t="shared" si="2232"/>
        <v>0</v>
      </c>
      <c r="AL343" s="53">
        <f t="shared" si="2233"/>
        <v>0</v>
      </c>
      <c r="AN343" s="56">
        <f t="shared" si="2177"/>
        <v>0</v>
      </c>
      <c r="AP343" t="str">
        <f t="shared" si="2190"/>
        <v/>
      </c>
      <c r="AQ343" t="str">
        <f t="shared" si="2191"/>
        <v/>
      </c>
      <c r="AR343" t="str">
        <f t="shared" si="2192"/>
        <v/>
      </c>
      <c r="AS343" t="str">
        <f t="shared" si="2193"/>
        <v/>
      </c>
      <c r="AT343" t="str">
        <f t="shared" si="2194"/>
        <v/>
      </c>
      <c r="AU343" t="str">
        <f t="shared" si="2195"/>
        <v/>
      </c>
      <c r="AV343" t="str">
        <f t="shared" si="2196"/>
        <v/>
      </c>
      <c r="AW343" t="str">
        <f t="shared" si="2197"/>
        <v xml:space="preserve">                              </v>
      </c>
      <c r="AX343" s="24">
        <f t="shared" si="2198"/>
        <v>0</v>
      </c>
      <c r="AY343" s="65" t="str">
        <f t="shared" si="2199"/>
        <v>000000000000000</v>
      </c>
      <c r="AZ343" s="24">
        <f t="shared" si="2200"/>
        <v>0</v>
      </c>
      <c r="BA343" s="65" t="str">
        <f t="shared" si="2199"/>
        <v>000000000000000</v>
      </c>
      <c r="BB343" s="24">
        <f t="shared" si="2201"/>
        <v>0</v>
      </c>
      <c r="BC343" s="65" t="str">
        <f t="shared" ref="BC343" si="2288">IF(BB343&lt;0,SUBSTITUTE(TEXT(BB343,"000000000000,00"),",",""),SUBSTITUTE(TEXT(BB343,"0000000000000,00"),",",""))</f>
        <v>000000000000000</v>
      </c>
      <c r="BD343" s="24">
        <f t="shared" si="2203"/>
        <v>0</v>
      </c>
      <c r="BE343" s="65" t="str">
        <f t="shared" ref="BE343" si="2289">IF(BD343&lt;0,SUBSTITUTE(TEXT(BD343,"000000000000,00"),",",""),SUBSTITUTE(TEXT(BD343,"0000000000000,00"),",",""))</f>
        <v>000000000000000</v>
      </c>
      <c r="BF343" s="24">
        <f t="shared" si="2205"/>
        <v>0</v>
      </c>
      <c r="BG343" s="65" t="str">
        <f t="shared" ref="BG343" si="2290">IF(BF343&lt;0,SUBSTITUTE(TEXT(BF343,"000000000000,00"),",",""),SUBSTITUTE(TEXT(BF343,"0000000000000,00"),",",""))</f>
        <v>000000000000000</v>
      </c>
      <c r="BH343" s="24">
        <f t="shared" si="2207"/>
        <v>0</v>
      </c>
      <c r="BI343" s="65" t="str">
        <f t="shared" ref="BI343" si="2291">IF(BH343&lt;0,SUBSTITUTE(TEXT(BH343,"000000000000,00"),",",""),SUBSTITUTE(TEXT(BH343,"0000000000000,00"),",",""))</f>
        <v>000000000000000</v>
      </c>
      <c r="BJ343" s="24">
        <f t="shared" si="2209"/>
        <v>0</v>
      </c>
      <c r="BK343" s="65" t="str">
        <f t="shared" ref="BK343" si="2292">IF(BJ343&lt;0,SUBSTITUTE(TEXT(BJ343,"000000000000,00"),",",""),SUBSTITUTE(TEXT(BJ343,"0000000000000,00"),",",""))</f>
        <v>000000000000000</v>
      </c>
      <c r="BL343" s="24">
        <f t="shared" si="2211"/>
        <v>0</v>
      </c>
      <c r="BM343" s="65" t="str">
        <f t="shared" ref="BM343" si="2293">IF(BL343&lt;0,SUBSTITUTE(TEXT(BL343,"000000000000,00"),",",""),SUBSTITUTE(TEXT(BL343,"0000000000000,00"),",",""))</f>
        <v>000000000000000</v>
      </c>
      <c r="BN343" t="str">
        <f t="shared" si="2213"/>
        <v>PES</v>
      </c>
      <c r="BO343" t="str">
        <f t="shared" si="2214"/>
        <v>0001000000</v>
      </c>
      <c r="BP343">
        <f t="shared" si="2215"/>
        <v>0</v>
      </c>
      <c r="BQ343">
        <f t="shared" si="2216"/>
        <v>0</v>
      </c>
      <c r="BR343" s="24">
        <f t="shared" si="2217"/>
        <v>0</v>
      </c>
      <c r="BS343" s="65" t="str">
        <f t="shared" si="2218"/>
        <v>000000000000000</v>
      </c>
      <c r="BT343" t="str">
        <f t="shared" si="2219"/>
        <v>00000000</v>
      </c>
      <c r="BU343" s="24">
        <f t="shared" si="2220"/>
        <v>0</v>
      </c>
      <c r="BV343" s="65" t="str">
        <f t="shared" si="2221"/>
        <v/>
      </c>
      <c r="BW343" s="69" t="str">
        <f t="shared" si="2222"/>
        <v/>
      </c>
      <c r="BX343" s="24">
        <f t="shared" si="2223"/>
        <v>0</v>
      </c>
      <c r="BY343" s="65" t="str">
        <f t="shared" si="2224"/>
        <v/>
      </c>
      <c r="BZ343" s="24">
        <f t="shared" si="2225"/>
        <v>0</v>
      </c>
      <c r="CA343" s="65" t="str">
        <f t="shared" si="2226"/>
        <v/>
      </c>
      <c r="CB343" s="69" t="str">
        <f t="shared" si="2227"/>
        <v/>
      </c>
      <c r="CC343" s="24">
        <f t="shared" si="2228"/>
        <v>0</v>
      </c>
      <c r="CD343" s="65" t="str">
        <f t="shared" si="2229"/>
        <v/>
      </c>
      <c r="CE343" s="73" t="str">
        <f>IF(CF343="","",MAX(CE$10:$CE342)+1)</f>
        <v/>
      </c>
      <c r="CF343" t="str">
        <f t="shared" si="2184"/>
        <v/>
      </c>
      <c r="CG343" s="22" t="str">
        <f>IF(CH343="","",MAX($CG$10:CG342)+1)</f>
        <v/>
      </c>
      <c r="CH343" s="22" t="str">
        <f t="shared" si="2185"/>
        <v/>
      </c>
      <c r="CI343" s="22" t="str">
        <f>IF(CJ343="","",MAX($CI$10:CI342)+1)</f>
        <v/>
      </c>
      <c r="CJ343" s="22" t="str">
        <f t="shared" si="2186"/>
        <v/>
      </c>
    </row>
    <row r="344" spans="2:88">
      <c r="B344" s="39"/>
      <c r="C344" s="3"/>
      <c r="D344" s="3" t="str">
        <f t="shared" si="2171"/>
        <v/>
      </c>
      <c r="E344" s="40"/>
      <c r="F344" s="40"/>
      <c r="G344" s="40">
        <f t="shared" si="2187"/>
        <v>0</v>
      </c>
      <c r="H344" s="3">
        <v>80</v>
      </c>
      <c r="I344" s="3" t="str">
        <f t="shared" si="2172"/>
        <v/>
      </c>
      <c r="J344" s="33"/>
      <c r="K344" s="3"/>
      <c r="L344" s="41"/>
      <c r="M344" s="41"/>
      <c r="N344" s="41"/>
      <c r="O344" s="41"/>
      <c r="P344" s="41"/>
      <c r="Q344" s="41"/>
      <c r="R344" s="41"/>
      <c r="S344" s="41"/>
      <c r="T344" s="3" t="s">
        <v>645</v>
      </c>
      <c r="U344" s="3" t="str">
        <f t="shared" si="2173"/>
        <v/>
      </c>
      <c r="V344" s="41">
        <v>1</v>
      </c>
      <c r="W344" s="41">
        <f t="shared" si="2188"/>
        <v>0</v>
      </c>
      <c r="X344" s="3">
        <v>0</v>
      </c>
      <c r="Y344" s="3" t="str">
        <f t="shared" si="2174"/>
        <v/>
      </c>
      <c r="Z344" s="3"/>
      <c r="AA344" s="39" t="str">
        <f t="shared" si="2189"/>
        <v/>
      </c>
      <c r="AC344" s="46"/>
      <c r="AD344" s="7"/>
      <c r="AE344" s="3" t="str">
        <f t="shared" si="2175"/>
        <v/>
      </c>
      <c r="AF344" s="47">
        <f t="shared" si="2230"/>
        <v>0</v>
      </c>
      <c r="AG344" s="46"/>
      <c r="AH344" s="7"/>
      <c r="AI344" s="3" t="str">
        <f t="shared" si="2176"/>
        <v/>
      </c>
      <c r="AJ344" s="47">
        <f t="shared" si="2231"/>
        <v>0</v>
      </c>
      <c r="AK344" s="53">
        <f t="shared" si="2232"/>
        <v>0</v>
      </c>
      <c r="AL344" s="53">
        <f t="shared" si="2233"/>
        <v>0</v>
      </c>
      <c r="AN344" s="56">
        <f t="shared" si="2177"/>
        <v>0</v>
      </c>
      <c r="AP344" t="str">
        <f t="shared" si="2190"/>
        <v/>
      </c>
      <c r="AQ344" t="str">
        <f t="shared" si="2191"/>
        <v/>
      </c>
      <c r="AR344" t="str">
        <f t="shared" si="2192"/>
        <v/>
      </c>
      <c r="AS344" t="str">
        <f t="shared" si="2193"/>
        <v/>
      </c>
      <c r="AT344" t="str">
        <f t="shared" si="2194"/>
        <v/>
      </c>
      <c r="AU344" t="str">
        <f t="shared" si="2195"/>
        <v/>
      </c>
      <c r="AV344" t="str">
        <f t="shared" si="2196"/>
        <v/>
      </c>
      <c r="AW344" t="str">
        <f t="shared" si="2197"/>
        <v xml:space="preserve">                              </v>
      </c>
      <c r="AX344" s="24">
        <f t="shared" si="2198"/>
        <v>0</v>
      </c>
      <c r="AY344" s="65" t="str">
        <f t="shared" si="2199"/>
        <v>000000000000000</v>
      </c>
      <c r="AZ344" s="24">
        <f t="shared" si="2200"/>
        <v>0</v>
      </c>
      <c r="BA344" s="65" t="str">
        <f t="shared" si="2199"/>
        <v>000000000000000</v>
      </c>
      <c r="BB344" s="24">
        <f t="shared" si="2201"/>
        <v>0</v>
      </c>
      <c r="BC344" s="65" t="str">
        <f t="shared" ref="BC344" si="2294">IF(BB344&lt;0,SUBSTITUTE(TEXT(BB344,"000000000000,00"),",",""),SUBSTITUTE(TEXT(BB344,"0000000000000,00"),",",""))</f>
        <v>000000000000000</v>
      </c>
      <c r="BD344" s="24">
        <f t="shared" si="2203"/>
        <v>0</v>
      </c>
      <c r="BE344" s="65" t="str">
        <f t="shared" ref="BE344" si="2295">IF(BD344&lt;0,SUBSTITUTE(TEXT(BD344,"000000000000,00"),",",""),SUBSTITUTE(TEXT(BD344,"0000000000000,00"),",",""))</f>
        <v>000000000000000</v>
      </c>
      <c r="BF344" s="24">
        <f t="shared" si="2205"/>
        <v>0</v>
      </c>
      <c r="BG344" s="65" t="str">
        <f t="shared" ref="BG344" si="2296">IF(BF344&lt;0,SUBSTITUTE(TEXT(BF344,"000000000000,00"),",",""),SUBSTITUTE(TEXT(BF344,"0000000000000,00"),",",""))</f>
        <v>000000000000000</v>
      </c>
      <c r="BH344" s="24">
        <f t="shared" si="2207"/>
        <v>0</v>
      </c>
      <c r="BI344" s="65" t="str">
        <f t="shared" ref="BI344" si="2297">IF(BH344&lt;0,SUBSTITUTE(TEXT(BH344,"000000000000,00"),",",""),SUBSTITUTE(TEXT(BH344,"0000000000000,00"),",",""))</f>
        <v>000000000000000</v>
      </c>
      <c r="BJ344" s="24">
        <f t="shared" si="2209"/>
        <v>0</v>
      </c>
      <c r="BK344" s="65" t="str">
        <f t="shared" ref="BK344" si="2298">IF(BJ344&lt;0,SUBSTITUTE(TEXT(BJ344,"000000000000,00"),",",""),SUBSTITUTE(TEXT(BJ344,"0000000000000,00"),",",""))</f>
        <v>000000000000000</v>
      </c>
      <c r="BL344" s="24">
        <f t="shared" si="2211"/>
        <v>0</v>
      </c>
      <c r="BM344" s="65" t="str">
        <f t="shared" ref="BM344" si="2299">IF(BL344&lt;0,SUBSTITUTE(TEXT(BL344,"000000000000,00"),",",""),SUBSTITUTE(TEXT(BL344,"0000000000000,00"),",",""))</f>
        <v>000000000000000</v>
      </c>
      <c r="BN344" t="str">
        <f t="shared" si="2213"/>
        <v>PES</v>
      </c>
      <c r="BO344" t="str">
        <f t="shared" si="2214"/>
        <v>0001000000</v>
      </c>
      <c r="BP344">
        <f t="shared" si="2215"/>
        <v>0</v>
      </c>
      <c r="BQ344">
        <f t="shared" si="2216"/>
        <v>0</v>
      </c>
      <c r="BR344" s="24">
        <f t="shared" si="2217"/>
        <v>0</v>
      </c>
      <c r="BS344" s="65" t="str">
        <f t="shared" si="2218"/>
        <v>000000000000000</v>
      </c>
      <c r="BT344" t="str">
        <f t="shared" si="2219"/>
        <v>00000000</v>
      </c>
      <c r="BU344" s="24">
        <f t="shared" si="2220"/>
        <v>0</v>
      </c>
      <c r="BV344" s="65" t="str">
        <f t="shared" si="2221"/>
        <v/>
      </c>
      <c r="BW344" s="69" t="str">
        <f t="shared" si="2222"/>
        <v/>
      </c>
      <c r="BX344" s="24">
        <f t="shared" si="2223"/>
        <v>0</v>
      </c>
      <c r="BY344" s="65" t="str">
        <f t="shared" si="2224"/>
        <v/>
      </c>
      <c r="BZ344" s="24">
        <f t="shared" si="2225"/>
        <v>0</v>
      </c>
      <c r="CA344" s="65" t="str">
        <f t="shared" si="2226"/>
        <v/>
      </c>
      <c r="CB344" s="69" t="str">
        <f t="shared" si="2227"/>
        <v/>
      </c>
      <c r="CC344" s="24">
        <f t="shared" si="2228"/>
        <v>0</v>
      </c>
      <c r="CD344" s="65" t="str">
        <f t="shared" si="2229"/>
        <v/>
      </c>
      <c r="CE344" s="73" t="str">
        <f>IF(CF344="","",MAX(CE$10:$CE343)+1)</f>
        <v/>
      </c>
      <c r="CF344" t="str">
        <f t="shared" si="2184"/>
        <v/>
      </c>
      <c r="CG344" s="22" t="str">
        <f>IF(CH344="","",MAX($CG$10:CG343)+1)</f>
        <v/>
      </c>
      <c r="CH344" s="22" t="str">
        <f t="shared" si="2185"/>
        <v/>
      </c>
      <c r="CI344" s="22" t="str">
        <f>IF(CJ344="","",MAX($CI$10:CI343)+1)</f>
        <v/>
      </c>
      <c r="CJ344" s="22" t="str">
        <f t="shared" si="2186"/>
        <v/>
      </c>
    </row>
    <row r="345" spans="2:88">
      <c r="B345" s="39"/>
      <c r="C345" s="3"/>
      <c r="D345" s="3" t="str">
        <f t="shared" si="2171"/>
        <v/>
      </c>
      <c r="E345" s="40"/>
      <c r="F345" s="40"/>
      <c r="G345" s="40">
        <f t="shared" si="2187"/>
        <v>0</v>
      </c>
      <c r="H345" s="3">
        <v>80</v>
      </c>
      <c r="I345" s="3" t="str">
        <f t="shared" si="2172"/>
        <v/>
      </c>
      <c r="J345" s="33"/>
      <c r="K345" s="3"/>
      <c r="L345" s="41"/>
      <c r="M345" s="41"/>
      <c r="N345" s="41"/>
      <c r="O345" s="41"/>
      <c r="P345" s="41"/>
      <c r="Q345" s="41"/>
      <c r="R345" s="41"/>
      <c r="S345" s="41"/>
      <c r="T345" s="3" t="s">
        <v>645</v>
      </c>
      <c r="U345" s="3" t="str">
        <f t="shared" si="2173"/>
        <v/>
      </c>
      <c r="V345" s="41">
        <v>1</v>
      </c>
      <c r="W345" s="41">
        <f t="shared" si="2188"/>
        <v>0</v>
      </c>
      <c r="X345" s="3">
        <v>0</v>
      </c>
      <c r="Y345" s="3" t="str">
        <f t="shared" si="2174"/>
        <v/>
      </c>
      <c r="Z345" s="3"/>
      <c r="AA345" s="39" t="str">
        <f t="shared" si="2189"/>
        <v/>
      </c>
      <c r="AC345" s="46"/>
      <c r="AD345" s="7"/>
      <c r="AE345" s="3" t="str">
        <f t="shared" si="2175"/>
        <v/>
      </c>
      <c r="AF345" s="47">
        <f t="shared" si="2230"/>
        <v>0</v>
      </c>
      <c r="AG345" s="46"/>
      <c r="AH345" s="7"/>
      <c r="AI345" s="3" t="str">
        <f t="shared" si="2176"/>
        <v/>
      </c>
      <c r="AJ345" s="47">
        <f t="shared" si="2231"/>
        <v>0</v>
      </c>
      <c r="AK345" s="53">
        <f t="shared" si="2232"/>
        <v>0</v>
      </c>
      <c r="AL345" s="53">
        <f t="shared" si="2233"/>
        <v>0</v>
      </c>
      <c r="AN345" s="56">
        <f t="shared" si="2177"/>
        <v>0</v>
      </c>
      <c r="AP345" t="str">
        <f t="shared" si="2190"/>
        <v/>
      </c>
      <c r="AQ345" t="str">
        <f t="shared" si="2191"/>
        <v/>
      </c>
      <c r="AR345" t="str">
        <f t="shared" si="2192"/>
        <v/>
      </c>
      <c r="AS345" t="str">
        <f t="shared" si="2193"/>
        <v/>
      </c>
      <c r="AT345" t="str">
        <f t="shared" si="2194"/>
        <v/>
      </c>
      <c r="AU345" t="str">
        <f t="shared" si="2195"/>
        <v/>
      </c>
      <c r="AV345" t="str">
        <f t="shared" si="2196"/>
        <v/>
      </c>
      <c r="AW345" t="str">
        <f t="shared" si="2197"/>
        <v xml:space="preserve">                              </v>
      </c>
      <c r="AX345" s="24">
        <f t="shared" si="2198"/>
        <v>0</v>
      </c>
      <c r="AY345" s="65" t="str">
        <f t="shared" si="2199"/>
        <v>000000000000000</v>
      </c>
      <c r="AZ345" s="24">
        <f t="shared" si="2200"/>
        <v>0</v>
      </c>
      <c r="BA345" s="65" t="str">
        <f t="shared" si="2199"/>
        <v>000000000000000</v>
      </c>
      <c r="BB345" s="24">
        <f t="shared" si="2201"/>
        <v>0</v>
      </c>
      <c r="BC345" s="65" t="str">
        <f t="shared" ref="BC345" si="2300">IF(BB345&lt;0,SUBSTITUTE(TEXT(BB345,"000000000000,00"),",",""),SUBSTITUTE(TEXT(BB345,"0000000000000,00"),",",""))</f>
        <v>000000000000000</v>
      </c>
      <c r="BD345" s="24">
        <f t="shared" si="2203"/>
        <v>0</v>
      </c>
      <c r="BE345" s="65" t="str">
        <f t="shared" ref="BE345" si="2301">IF(BD345&lt;0,SUBSTITUTE(TEXT(BD345,"000000000000,00"),",",""),SUBSTITUTE(TEXT(BD345,"0000000000000,00"),",",""))</f>
        <v>000000000000000</v>
      </c>
      <c r="BF345" s="24">
        <f t="shared" si="2205"/>
        <v>0</v>
      </c>
      <c r="BG345" s="65" t="str">
        <f t="shared" ref="BG345" si="2302">IF(BF345&lt;0,SUBSTITUTE(TEXT(BF345,"000000000000,00"),",",""),SUBSTITUTE(TEXT(BF345,"0000000000000,00"),",",""))</f>
        <v>000000000000000</v>
      </c>
      <c r="BH345" s="24">
        <f t="shared" si="2207"/>
        <v>0</v>
      </c>
      <c r="BI345" s="65" t="str">
        <f t="shared" ref="BI345" si="2303">IF(BH345&lt;0,SUBSTITUTE(TEXT(BH345,"000000000000,00"),",",""),SUBSTITUTE(TEXT(BH345,"0000000000000,00"),",",""))</f>
        <v>000000000000000</v>
      </c>
      <c r="BJ345" s="24">
        <f t="shared" si="2209"/>
        <v>0</v>
      </c>
      <c r="BK345" s="65" t="str">
        <f t="shared" ref="BK345" si="2304">IF(BJ345&lt;0,SUBSTITUTE(TEXT(BJ345,"000000000000,00"),",",""),SUBSTITUTE(TEXT(BJ345,"0000000000000,00"),",",""))</f>
        <v>000000000000000</v>
      </c>
      <c r="BL345" s="24">
        <f t="shared" si="2211"/>
        <v>0</v>
      </c>
      <c r="BM345" s="65" t="str">
        <f t="shared" ref="BM345" si="2305">IF(BL345&lt;0,SUBSTITUTE(TEXT(BL345,"000000000000,00"),",",""),SUBSTITUTE(TEXT(BL345,"0000000000000,00"),",",""))</f>
        <v>000000000000000</v>
      </c>
      <c r="BN345" t="str">
        <f t="shared" si="2213"/>
        <v>PES</v>
      </c>
      <c r="BO345" t="str">
        <f t="shared" si="2214"/>
        <v>0001000000</v>
      </c>
      <c r="BP345">
        <f t="shared" si="2215"/>
        <v>0</v>
      </c>
      <c r="BQ345">
        <f t="shared" si="2216"/>
        <v>0</v>
      </c>
      <c r="BR345" s="24">
        <f t="shared" si="2217"/>
        <v>0</v>
      </c>
      <c r="BS345" s="65" t="str">
        <f t="shared" si="2218"/>
        <v>000000000000000</v>
      </c>
      <c r="BT345" t="str">
        <f t="shared" si="2219"/>
        <v>00000000</v>
      </c>
      <c r="BU345" s="24">
        <f t="shared" si="2220"/>
        <v>0</v>
      </c>
      <c r="BV345" s="65" t="str">
        <f t="shared" si="2221"/>
        <v/>
      </c>
      <c r="BW345" s="69" t="str">
        <f t="shared" si="2222"/>
        <v/>
      </c>
      <c r="BX345" s="24">
        <f t="shared" si="2223"/>
        <v>0</v>
      </c>
      <c r="BY345" s="65" t="str">
        <f t="shared" si="2224"/>
        <v/>
      </c>
      <c r="BZ345" s="24">
        <f t="shared" si="2225"/>
        <v>0</v>
      </c>
      <c r="CA345" s="65" t="str">
        <f t="shared" si="2226"/>
        <v/>
      </c>
      <c r="CB345" s="69" t="str">
        <f t="shared" si="2227"/>
        <v/>
      </c>
      <c r="CC345" s="24">
        <f t="shared" si="2228"/>
        <v>0</v>
      </c>
      <c r="CD345" s="65" t="str">
        <f t="shared" si="2229"/>
        <v/>
      </c>
      <c r="CE345" s="73" t="str">
        <f>IF(CF345="","",MAX(CE$10:$CE344)+1)</f>
        <v/>
      </c>
      <c r="CF345" t="str">
        <f t="shared" si="2184"/>
        <v/>
      </c>
      <c r="CG345" s="22" t="str">
        <f>IF(CH345="","",MAX($CG$10:CG344)+1)</f>
        <v/>
      </c>
      <c r="CH345" s="22" t="str">
        <f t="shared" si="2185"/>
        <v/>
      </c>
      <c r="CI345" s="22" t="str">
        <f>IF(CJ345="","",MAX($CI$10:CI344)+1)</f>
        <v/>
      </c>
      <c r="CJ345" s="22" t="str">
        <f t="shared" si="2186"/>
        <v/>
      </c>
    </row>
    <row r="346" spans="2:88">
      <c r="B346" s="39"/>
      <c r="C346" s="3"/>
      <c r="D346" s="3" t="str">
        <f t="shared" si="2171"/>
        <v/>
      </c>
      <c r="E346" s="40"/>
      <c r="F346" s="40"/>
      <c r="G346" s="40">
        <f t="shared" si="2187"/>
        <v>0</v>
      </c>
      <c r="H346" s="3">
        <v>80</v>
      </c>
      <c r="I346" s="3" t="str">
        <f t="shared" si="2172"/>
        <v/>
      </c>
      <c r="J346" s="33"/>
      <c r="K346" s="3"/>
      <c r="L346" s="41"/>
      <c r="M346" s="41"/>
      <c r="N346" s="41"/>
      <c r="O346" s="41"/>
      <c r="P346" s="41"/>
      <c r="Q346" s="41"/>
      <c r="R346" s="41"/>
      <c r="S346" s="41"/>
      <c r="T346" s="3" t="s">
        <v>645</v>
      </c>
      <c r="U346" s="3" t="str">
        <f t="shared" si="2173"/>
        <v/>
      </c>
      <c r="V346" s="41">
        <v>1</v>
      </c>
      <c r="W346" s="41">
        <f t="shared" si="2188"/>
        <v>0</v>
      </c>
      <c r="X346" s="3">
        <v>0</v>
      </c>
      <c r="Y346" s="3" t="str">
        <f t="shared" si="2174"/>
        <v/>
      </c>
      <c r="Z346" s="3"/>
      <c r="AA346" s="39" t="str">
        <f t="shared" si="2189"/>
        <v/>
      </c>
      <c r="AC346" s="46"/>
      <c r="AD346" s="7"/>
      <c r="AE346" s="3" t="str">
        <f t="shared" si="2175"/>
        <v/>
      </c>
      <c r="AF346" s="47">
        <f t="shared" si="2230"/>
        <v>0</v>
      </c>
      <c r="AG346" s="46"/>
      <c r="AH346" s="7"/>
      <c r="AI346" s="3" t="str">
        <f t="shared" si="2176"/>
        <v/>
      </c>
      <c r="AJ346" s="47">
        <f t="shared" si="2231"/>
        <v>0</v>
      </c>
      <c r="AK346" s="53">
        <f t="shared" si="2232"/>
        <v>0</v>
      </c>
      <c r="AL346" s="53">
        <f t="shared" si="2233"/>
        <v>0</v>
      </c>
      <c r="AN346" s="56">
        <f t="shared" si="2177"/>
        <v>0</v>
      </c>
      <c r="AP346" t="str">
        <f t="shared" si="2190"/>
        <v/>
      </c>
      <c r="AQ346" t="str">
        <f t="shared" si="2191"/>
        <v/>
      </c>
      <c r="AR346" t="str">
        <f t="shared" si="2192"/>
        <v/>
      </c>
      <c r="AS346" t="str">
        <f t="shared" si="2193"/>
        <v/>
      </c>
      <c r="AT346" t="str">
        <f t="shared" si="2194"/>
        <v/>
      </c>
      <c r="AU346" t="str">
        <f t="shared" si="2195"/>
        <v/>
      </c>
      <c r="AV346" t="str">
        <f t="shared" si="2196"/>
        <v/>
      </c>
      <c r="AW346" t="str">
        <f t="shared" si="2197"/>
        <v xml:space="preserve">                              </v>
      </c>
      <c r="AX346" s="24">
        <f t="shared" si="2198"/>
        <v>0</v>
      </c>
      <c r="AY346" s="65" t="str">
        <f t="shared" si="2199"/>
        <v>000000000000000</v>
      </c>
      <c r="AZ346" s="24">
        <f t="shared" si="2200"/>
        <v>0</v>
      </c>
      <c r="BA346" s="65" t="str">
        <f t="shared" si="2199"/>
        <v>000000000000000</v>
      </c>
      <c r="BB346" s="24">
        <f t="shared" si="2201"/>
        <v>0</v>
      </c>
      <c r="BC346" s="65" t="str">
        <f t="shared" ref="BC346" si="2306">IF(BB346&lt;0,SUBSTITUTE(TEXT(BB346,"000000000000,00"),",",""),SUBSTITUTE(TEXT(BB346,"0000000000000,00"),",",""))</f>
        <v>000000000000000</v>
      </c>
      <c r="BD346" s="24">
        <f t="shared" si="2203"/>
        <v>0</v>
      </c>
      <c r="BE346" s="65" t="str">
        <f t="shared" ref="BE346" si="2307">IF(BD346&lt;0,SUBSTITUTE(TEXT(BD346,"000000000000,00"),",",""),SUBSTITUTE(TEXT(BD346,"0000000000000,00"),",",""))</f>
        <v>000000000000000</v>
      </c>
      <c r="BF346" s="24">
        <f t="shared" si="2205"/>
        <v>0</v>
      </c>
      <c r="BG346" s="65" t="str">
        <f t="shared" ref="BG346" si="2308">IF(BF346&lt;0,SUBSTITUTE(TEXT(BF346,"000000000000,00"),",",""),SUBSTITUTE(TEXT(BF346,"0000000000000,00"),",",""))</f>
        <v>000000000000000</v>
      </c>
      <c r="BH346" s="24">
        <f t="shared" si="2207"/>
        <v>0</v>
      </c>
      <c r="BI346" s="65" t="str">
        <f t="shared" ref="BI346" si="2309">IF(BH346&lt;0,SUBSTITUTE(TEXT(BH346,"000000000000,00"),",",""),SUBSTITUTE(TEXT(BH346,"0000000000000,00"),",",""))</f>
        <v>000000000000000</v>
      </c>
      <c r="BJ346" s="24">
        <f t="shared" si="2209"/>
        <v>0</v>
      </c>
      <c r="BK346" s="65" t="str">
        <f t="shared" ref="BK346" si="2310">IF(BJ346&lt;0,SUBSTITUTE(TEXT(BJ346,"000000000000,00"),",",""),SUBSTITUTE(TEXT(BJ346,"0000000000000,00"),",",""))</f>
        <v>000000000000000</v>
      </c>
      <c r="BL346" s="24">
        <f t="shared" si="2211"/>
        <v>0</v>
      </c>
      <c r="BM346" s="65" t="str">
        <f t="shared" ref="BM346" si="2311">IF(BL346&lt;0,SUBSTITUTE(TEXT(BL346,"000000000000,00"),",",""),SUBSTITUTE(TEXT(BL346,"0000000000000,00"),",",""))</f>
        <v>000000000000000</v>
      </c>
      <c r="BN346" t="str">
        <f t="shared" si="2213"/>
        <v>PES</v>
      </c>
      <c r="BO346" t="str">
        <f t="shared" si="2214"/>
        <v>0001000000</v>
      </c>
      <c r="BP346">
        <f t="shared" si="2215"/>
        <v>0</v>
      </c>
      <c r="BQ346">
        <f t="shared" si="2216"/>
        <v>0</v>
      </c>
      <c r="BR346" s="24">
        <f t="shared" si="2217"/>
        <v>0</v>
      </c>
      <c r="BS346" s="65" t="str">
        <f t="shared" si="2218"/>
        <v>000000000000000</v>
      </c>
      <c r="BT346" t="str">
        <f t="shared" si="2219"/>
        <v>00000000</v>
      </c>
      <c r="BU346" s="24">
        <f t="shared" si="2220"/>
        <v>0</v>
      </c>
      <c r="BV346" s="65" t="str">
        <f t="shared" si="2221"/>
        <v/>
      </c>
      <c r="BW346" s="69" t="str">
        <f t="shared" si="2222"/>
        <v/>
      </c>
      <c r="BX346" s="24">
        <f t="shared" si="2223"/>
        <v>0</v>
      </c>
      <c r="BY346" s="65" t="str">
        <f t="shared" si="2224"/>
        <v/>
      </c>
      <c r="BZ346" s="24">
        <f t="shared" si="2225"/>
        <v>0</v>
      </c>
      <c r="CA346" s="65" t="str">
        <f t="shared" si="2226"/>
        <v/>
      </c>
      <c r="CB346" s="69" t="str">
        <f t="shared" si="2227"/>
        <v/>
      </c>
      <c r="CC346" s="24">
        <f t="shared" si="2228"/>
        <v>0</v>
      </c>
      <c r="CD346" s="65" t="str">
        <f t="shared" si="2229"/>
        <v/>
      </c>
      <c r="CE346" s="73" t="str">
        <f>IF(CF346="","",MAX(CE$10:$CE345)+1)</f>
        <v/>
      </c>
      <c r="CF346" t="str">
        <f t="shared" si="2184"/>
        <v/>
      </c>
      <c r="CG346" s="22" t="str">
        <f>IF(CH346="","",MAX($CG$10:CG345)+1)</f>
        <v/>
      </c>
      <c r="CH346" s="22" t="str">
        <f t="shared" si="2185"/>
        <v/>
      </c>
      <c r="CI346" s="22" t="str">
        <f>IF(CJ346="","",MAX($CI$10:CI345)+1)</f>
        <v/>
      </c>
      <c r="CJ346" s="22" t="str">
        <f t="shared" si="2186"/>
        <v/>
      </c>
    </row>
    <row r="347" spans="2:88">
      <c r="B347" s="39"/>
      <c r="C347" s="3"/>
      <c r="D347" s="3" t="str">
        <f t="shared" si="2171"/>
        <v/>
      </c>
      <c r="E347" s="40"/>
      <c r="F347" s="40"/>
      <c r="G347" s="40">
        <f t="shared" si="2187"/>
        <v>0</v>
      </c>
      <c r="H347" s="3">
        <v>80</v>
      </c>
      <c r="I347" s="3" t="str">
        <f t="shared" si="2172"/>
        <v/>
      </c>
      <c r="J347" s="33"/>
      <c r="K347" s="3"/>
      <c r="L347" s="41"/>
      <c r="M347" s="41"/>
      <c r="N347" s="41"/>
      <c r="O347" s="41"/>
      <c r="P347" s="41"/>
      <c r="Q347" s="41"/>
      <c r="R347" s="41"/>
      <c r="S347" s="41"/>
      <c r="T347" s="3" t="s">
        <v>645</v>
      </c>
      <c r="U347" s="3" t="str">
        <f t="shared" si="2173"/>
        <v/>
      </c>
      <c r="V347" s="41">
        <v>1</v>
      </c>
      <c r="W347" s="41">
        <f t="shared" si="2188"/>
        <v>0</v>
      </c>
      <c r="X347" s="3">
        <v>0</v>
      </c>
      <c r="Y347" s="3" t="str">
        <f t="shared" si="2174"/>
        <v/>
      </c>
      <c r="Z347" s="3"/>
      <c r="AA347" s="39" t="str">
        <f t="shared" si="2189"/>
        <v/>
      </c>
      <c r="AC347" s="46"/>
      <c r="AD347" s="7"/>
      <c r="AE347" s="3" t="str">
        <f t="shared" si="2175"/>
        <v/>
      </c>
      <c r="AF347" s="47">
        <f t="shared" si="2230"/>
        <v>0</v>
      </c>
      <c r="AG347" s="46"/>
      <c r="AH347" s="7"/>
      <c r="AI347" s="3" t="str">
        <f t="shared" si="2176"/>
        <v/>
      </c>
      <c r="AJ347" s="47">
        <f t="shared" si="2231"/>
        <v>0</v>
      </c>
      <c r="AK347" s="53">
        <f t="shared" si="2232"/>
        <v>0</v>
      </c>
      <c r="AL347" s="53">
        <f t="shared" si="2233"/>
        <v>0</v>
      </c>
      <c r="AN347" s="56">
        <f t="shared" si="2177"/>
        <v>0</v>
      </c>
      <c r="AP347" t="str">
        <f t="shared" si="2190"/>
        <v/>
      </c>
      <c r="AQ347" t="str">
        <f t="shared" si="2191"/>
        <v/>
      </c>
      <c r="AR347" t="str">
        <f t="shared" si="2192"/>
        <v/>
      </c>
      <c r="AS347" t="str">
        <f t="shared" si="2193"/>
        <v/>
      </c>
      <c r="AT347" t="str">
        <f t="shared" si="2194"/>
        <v/>
      </c>
      <c r="AU347" t="str">
        <f t="shared" si="2195"/>
        <v/>
      </c>
      <c r="AV347" t="str">
        <f t="shared" si="2196"/>
        <v/>
      </c>
      <c r="AW347" t="str">
        <f t="shared" si="2197"/>
        <v xml:space="preserve">                              </v>
      </c>
      <c r="AX347" s="24">
        <f t="shared" si="2198"/>
        <v>0</v>
      </c>
      <c r="AY347" s="65" t="str">
        <f t="shared" si="2199"/>
        <v>000000000000000</v>
      </c>
      <c r="AZ347" s="24">
        <f t="shared" si="2200"/>
        <v>0</v>
      </c>
      <c r="BA347" s="65" t="str">
        <f t="shared" si="2199"/>
        <v>000000000000000</v>
      </c>
      <c r="BB347" s="24">
        <f t="shared" si="2201"/>
        <v>0</v>
      </c>
      <c r="BC347" s="65" t="str">
        <f t="shared" ref="BC347" si="2312">IF(BB347&lt;0,SUBSTITUTE(TEXT(BB347,"000000000000,00"),",",""),SUBSTITUTE(TEXT(BB347,"0000000000000,00"),",",""))</f>
        <v>000000000000000</v>
      </c>
      <c r="BD347" s="24">
        <f t="shared" si="2203"/>
        <v>0</v>
      </c>
      <c r="BE347" s="65" t="str">
        <f t="shared" ref="BE347" si="2313">IF(BD347&lt;0,SUBSTITUTE(TEXT(BD347,"000000000000,00"),",",""),SUBSTITUTE(TEXT(BD347,"0000000000000,00"),",",""))</f>
        <v>000000000000000</v>
      </c>
      <c r="BF347" s="24">
        <f t="shared" si="2205"/>
        <v>0</v>
      </c>
      <c r="BG347" s="65" t="str">
        <f t="shared" ref="BG347" si="2314">IF(BF347&lt;0,SUBSTITUTE(TEXT(BF347,"000000000000,00"),",",""),SUBSTITUTE(TEXT(BF347,"0000000000000,00"),",",""))</f>
        <v>000000000000000</v>
      </c>
      <c r="BH347" s="24">
        <f t="shared" si="2207"/>
        <v>0</v>
      </c>
      <c r="BI347" s="65" t="str">
        <f t="shared" ref="BI347" si="2315">IF(BH347&lt;0,SUBSTITUTE(TEXT(BH347,"000000000000,00"),",",""),SUBSTITUTE(TEXT(BH347,"0000000000000,00"),",",""))</f>
        <v>000000000000000</v>
      </c>
      <c r="BJ347" s="24">
        <f t="shared" si="2209"/>
        <v>0</v>
      </c>
      <c r="BK347" s="65" t="str">
        <f t="shared" ref="BK347" si="2316">IF(BJ347&lt;0,SUBSTITUTE(TEXT(BJ347,"000000000000,00"),",",""),SUBSTITUTE(TEXT(BJ347,"0000000000000,00"),",",""))</f>
        <v>000000000000000</v>
      </c>
      <c r="BL347" s="24">
        <f t="shared" si="2211"/>
        <v>0</v>
      </c>
      <c r="BM347" s="65" t="str">
        <f t="shared" ref="BM347" si="2317">IF(BL347&lt;0,SUBSTITUTE(TEXT(BL347,"000000000000,00"),",",""),SUBSTITUTE(TEXT(BL347,"0000000000000,00"),",",""))</f>
        <v>000000000000000</v>
      </c>
      <c r="BN347" t="str">
        <f t="shared" si="2213"/>
        <v>PES</v>
      </c>
      <c r="BO347" t="str">
        <f t="shared" si="2214"/>
        <v>0001000000</v>
      </c>
      <c r="BP347">
        <f t="shared" si="2215"/>
        <v>0</v>
      </c>
      <c r="BQ347">
        <f t="shared" si="2216"/>
        <v>0</v>
      </c>
      <c r="BR347" s="24">
        <f t="shared" si="2217"/>
        <v>0</v>
      </c>
      <c r="BS347" s="65" t="str">
        <f t="shared" si="2218"/>
        <v>000000000000000</v>
      </c>
      <c r="BT347" t="str">
        <f t="shared" si="2219"/>
        <v>00000000</v>
      </c>
      <c r="BU347" s="24">
        <f t="shared" si="2220"/>
        <v>0</v>
      </c>
      <c r="BV347" s="65" t="str">
        <f t="shared" si="2221"/>
        <v/>
      </c>
      <c r="BW347" s="69" t="str">
        <f t="shared" si="2222"/>
        <v/>
      </c>
      <c r="BX347" s="24">
        <f t="shared" si="2223"/>
        <v>0</v>
      </c>
      <c r="BY347" s="65" t="str">
        <f t="shared" si="2224"/>
        <v/>
      </c>
      <c r="BZ347" s="24">
        <f t="shared" si="2225"/>
        <v>0</v>
      </c>
      <c r="CA347" s="65" t="str">
        <f t="shared" si="2226"/>
        <v/>
      </c>
      <c r="CB347" s="69" t="str">
        <f t="shared" si="2227"/>
        <v/>
      </c>
      <c r="CC347" s="24">
        <f t="shared" si="2228"/>
        <v>0</v>
      </c>
      <c r="CD347" s="65" t="str">
        <f t="shared" si="2229"/>
        <v/>
      </c>
      <c r="CE347" s="73" t="str">
        <f>IF(CF347="","",MAX(CE$10:$CE346)+1)</f>
        <v/>
      </c>
      <c r="CF347" t="str">
        <f t="shared" si="2184"/>
        <v/>
      </c>
      <c r="CG347" s="22" t="str">
        <f>IF(CH347="","",MAX($CG$10:CG346)+1)</f>
        <v/>
      </c>
      <c r="CH347" s="22" t="str">
        <f t="shared" si="2185"/>
        <v/>
      </c>
      <c r="CI347" s="22" t="str">
        <f>IF(CJ347="","",MAX($CI$10:CI346)+1)</f>
        <v/>
      </c>
      <c r="CJ347" s="22" t="str">
        <f t="shared" si="2186"/>
        <v/>
      </c>
    </row>
    <row r="348" spans="2:88">
      <c r="B348" s="39"/>
      <c r="C348" s="3"/>
      <c r="D348" s="3" t="str">
        <f t="shared" si="2171"/>
        <v/>
      </c>
      <c r="E348" s="40"/>
      <c r="F348" s="40"/>
      <c r="G348" s="40">
        <f t="shared" si="2187"/>
        <v>0</v>
      </c>
      <c r="H348" s="3">
        <v>80</v>
      </c>
      <c r="I348" s="3" t="str">
        <f t="shared" si="2172"/>
        <v/>
      </c>
      <c r="J348" s="33"/>
      <c r="K348" s="3"/>
      <c r="L348" s="41"/>
      <c r="M348" s="41"/>
      <c r="N348" s="41"/>
      <c r="O348" s="41"/>
      <c r="P348" s="41"/>
      <c r="Q348" s="41"/>
      <c r="R348" s="41"/>
      <c r="S348" s="41"/>
      <c r="T348" s="3" t="s">
        <v>645</v>
      </c>
      <c r="U348" s="3" t="str">
        <f t="shared" si="2173"/>
        <v/>
      </c>
      <c r="V348" s="41">
        <v>1</v>
      </c>
      <c r="W348" s="41">
        <f t="shared" si="2188"/>
        <v>0</v>
      </c>
      <c r="X348" s="3">
        <v>0</v>
      </c>
      <c r="Y348" s="3" t="str">
        <f t="shared" si="2174"/>
        <v/>
      </c>
      <c r="Z348" s="3"/>
      <c r="AA348" s="39" t="str">
        <f t="shared" si="2189"/>
        <v/>
      </c>
      <c r="AC348" s="46"/>
      <c r="AD348" s="7"/>
      <c r="AE348" s="3" t="str">
        <f t="shared" si="2175"/>
        <v/>
      </c>
      <c r="AF348" s="47">
        <f t="shared" si="2230"/>
        <v>0</v>
      </c>
      <c r="AG348" s="46"/>
      <c r="AH348" s="7"/>
      <c r="AI348" s="3" t="str">
        <f t="shared" si="2176"/>
        <v/>
      </c>
      <c r="AJ348" s="47">
        <f t="shared" si="2231"/>
        <v>0</v>
      </c>
      <c r="AK348" s="53">
        <f t="shared" si="2232"/>
        <v>0</v>
      </c>
      <c r="AL348" s="53">
        <f t="shared" si="2233"/>
        <v>0</v>
      </c>
      <c r="AN348" s="56">
        <f t="shared" si="2177"/>
        <v>0</v>
      </c>
      <c r="AP348" t="str">
        <f t="shared" si="2190"/>
        <v/>
      </c>
      <c r="AQ348" t="str">
        <f t="shared" si="2191"/>
        <v/>
      </c>
      <c r="AR348" t="str">
        <f t="shared" si="2192"/>
        <v/>
      </c>
      <c r="AS348" t="str">
        <f t="shared" si="2193"/>
        <v/>
      </c>
      <c r="AT348" t="str">
        <f t="shared" si="2194"/>
        <v/>
      </c>
      <c r="AU348" t="str">
        <f t="shared" si="2195"/>
        <v/>
      </c>
      <c r="AV348" t="str">
        <f t="shared" si="2196"/>
        <v/>
      </c>
      <c r="AW348" t="str">
        <f t="shared" si="2197"/>
        <v xml:space="preserve">                              </v>
      </c>
      <c r="AX348" s="24">
        <f t="shared" si="2198"/>
        <v>0</v>
      </c>
      <c r="AY348" s="65" t="str">
        <f t="shared" si="2199"/>
        <v>000000000000000</v>
      </c>
      <c r="AZ348" s="24">
        <f t="shared" si="2200"/>
        <v>0</v>
      </c>
      <c r="BA348" s="65" t="str">
        <f t="shared" si="2199"/>
        <v>000000000000000</v>
      </c>
      <c r="BB348" s="24">
        <f t="shared" si="2201"/>
        <v>0</v>
      </c>
      <c r="BC348" s="65" t="str">
        <f t="shared" ref="BC348" si="2318">IF(BB348&lt;0,SUBSTITUTE(TEXT(BB348,"000000000000,00"),",",""),SUBSTITUTE(TEXT(BB348,"0000000000000,00"),",",""))</f>
        <v>000000000000000</v>
      </c>
      <c r="BD348" s="24">
        <f t="shared" si="2203"/>
        <v>0</v>
      </c>
      <c r="BE348" s="65" t="str">
        <f t="shared" ref="BE348" si="2319">IF(BD348&lt;0,SUBSTITUTE(TEXT(BD348,"000000000000,00"),",",""),SUBSTITUTE(TEXT(BD348,"0000000000000,00"),",",""))</f>
        <v>000000000000000</v>
      </c>
      <c r="BF348" s="24">
        <f t="shared" si="2205"/>
        <v>0</v>
      </c>
      <c r="BG348" s="65" t="str">
        <f t="shared" ref="BG348" si="2320">IF(BF348&lt;0,SUBSTITUTE(TEXT(BF348,"000000000000,00"),",",""),SUBSTITUTE(TEXT(BF348,"0000000000000,00"),",",""))</f>
        <v>000000000000000</v>
      </c>
      <c r="BH348" s="24">
        <f t="shared" si="2207"/>
        <v>0</v>
      </c>
      <c r="BI348" s="65" t="str">
        <f t="shared" ref="BI348" si="2321">IF(BH348&lt;0,SUBSTITUTE(TEXT(BH348,"000000000000,00"),",",""),SUBSTITUTE(TEXT(BH348,"0000000000000,00"),",",""))</f>
        <v>000000000000000</v>
      </c>
      <c r="BJ348" s="24">
        <f t="shared" si="2209"/>
        <v>0</v>
      </c>
      <c r="BK348" s="65" t="str">
        <f t="shared" ref="BK348" si="2322">IF(BJ348&lt;0,SUBSTITUTE(TEXT(BJ348,"000000000000,00"),",",""),SUBSTITUTE(TEXT(BJ348,"0000000000000,00"),",",""))</f>
        <v>000000000000000</v>
      </c>
      <c r="BL348" s="24">
        <f t="shared" si="2211"/>
        <v>0</v>
      </c>
      <c r="BM348" s="65" t="str">
        <f t="shared" ref="BM348" si="2323">IF(BL348&lt;0,SUBSTITUTE(TEXT(BL348,"000000000000,00"),",",""),SUBSTITUTE(TEXT(BL348,"0000000000000,00"),",",""))</f>
        <v>000000000000000</v>
      </c>
      <c r="BN348" t="str">
        <f t="shared" si="2213"/>
        <v>PES</v>
      </c>
      <c r="BO348" t="str">
        <f t="shared" si="2214"/>
        <v>0001000000</v>
      </c>
      <c r="BP348">
        <f t="shared" si="2215"/>
        <v>0</v>
      </c>
      <c r="BQ348">
        <f t="shared" si="2216"/>
        <v>0</v>
      </c>
      <c r="BR348" s="24">
        <f t="shared" si="2217"/>
        <v>0</v>
      </c>
      <c r="BS348" s="65" t="str">
        <f t="shared" si="2218"/>
        <v>000000000000000</v>
      </c>
      <c r="BT348" t="str">
        <f t="shared" si="2219"/>
        <v>00000000</v>
      </c>
      <c r="BU348" s="24">
        <f t="shared" si="2220"/>
        <v>0</v>
      </c>
      <c r="BV348" s="65" t="str">
        <f t="shared" si="2221"/>
        <v/>
      </c>
      <c r="BW348" s="69" t="str">
        <f t="shared" si="2222"/>
        <v/>
      </c>
      <c r="BX348" s="24">
        <f t="shared" si="2223"/>
        <v>0</v>
      </c>
      <c r="BY348" s="65" t="str">
        <f t="shared" si="2224"/>
        <v/>
      </c>
      <c r="BZ348" s="24">
        <f t="shared" si="2225"/>
        <v>0</v>
      </c>
      <c r="CA348" s="65" t="str">
        <f t="shared" si="2226"/>
        <v/>
      </c>
      <c r="CB348" s="69" t="str">
        <f t="shared" si="2227"/>
        <v/>
      </c>
      <c r="CC348" s="24">
        <f t="shared" si="2228"/>
        <v>0</v>
      </c>
      <c r="CD348" s="65" t="str">
        <f t="shared" si="2229"/>
        <v/>
      </c>
      <c r="CE348" s="73" t="str">
        <f>IF(CF348="","",MAX(CE$10:$CE347)+1)</f>
        <v/>
      </c>
      <c r="CF348" t="str">
        <f t="shared" si="2184"/>
        <v/>
      </c>
      <c r="CG348" s="22" t="str">
        <f>IF(CH348="","",MAX($CG$10:CG347)+1)</f>
        <v/>
      </c>
      <c r="CH348" s="22" t="str">
        <f t="shared" si="2185"/>
        <v/>
      </c>
      <c r="CI348" s="22" t="str">
        <f>IF(CJ348="","",MAX($CI$10:CI347)+1)</f>
        <v/>
      </c>
      <c r="CJ348" s="22" t="str">
        <f t="shared" si="2186"/>
        <v/>
      </c>
    </row>
    <row r="349" spans="2:88">
      <c r="B349" s="39"/>
      <c r="C349" s="3"/>
      <c r="D349" s="3" t="str">
        <f t="shared" si="2171"/>
        <v/>
      </c>
      <c r="E349" s="40"/>
      <c r="F349" s="40"/>
      <c r="G349" s="40">
        <f t="shared" si="2187"/>
        <v>0</v>
      </c>
      <c r="H349" s="3">
        <v>80</v>
      </c>
      <c r="I349" s="3" t="str">
        <f t="shared" si="2172"/>
        <v/>
      </c>
      <c r="J349" s="33"/>
      <c r="K349" s="3"/>
      <c r="L349" s="41"/>
      <c r="M349" s="41"/>
      <c r="N349" s="41"/>
      <c r="O349" s="41"/>
      <c r="P349" s="41"/>
      <c r="Q349" s="41"/>
      <c r="R349" s="41"/>
      <c r="S349" s="41"/>
      <c r="T349" s="3" t="s">
        <v>645</v>
      </c>
      <c r="U349" s="3" t="str">
        <f t="shared" si="2173"/>
        <v/>
      </c>
      <c r="V349" s="41">
        <v>1</v>
      </c>
      <c r="W349" s="41">
        <f t="shared" si="2188"/>
        <v>0</v>
      </c>
      <c r="X349" s="3">
        <v>0</v>
      </c>
      <c r="Y349" s="3" t="str">
        <f t="shared" si="2174"/>
        <v/>
      </c>
      <c r="Z349" s="3"/>
      <c r="AA349" s="39" t="str">
        <f t="shared" si="2189"/>
        <v/>
      </c>
      <c r="AC349" s="46"/>
      <c r="AD349" s="7"/>
      <c r="AE349" s="3" t="str">
        <f t="shared" si="2175"/>
        <v/>
      </c>
      <c r="AF349" s="47">
        <f t="shared" si="2230"/>
        <v>0</v>
      </c>
      <c r="AG349" s="46"/>
      <c r="AH349" s="7"/>
      <c r="AI349" s="3" t="str">
        <f t="shared" si="2176"/>
        <v/>
      </c>
      <c r="AJ349" s="47">
        <f t="shared" si="2231"/>
        <v>0</v>
      </c>
      <c r="AK349" s="53">
        <f t="shared" si="2232"/>
        <v>0</v>
      </c>
      <c r="AL349" s="53">
        <f t="shared" si="2233"/>
        <v>0</v>
      </c>
      <c r="AN349" s="56">
        <f t="shared" si="2177"/>
        <v>0</v>
      </c>
      <c r="AP349" t="str">
        <f t="shared" si="2190"/>
        <v/>
      </c>
      <c r="AQ349" t="str">
        <f t="shared" si="2191"/>
        <v/>
      </c>
      <c r="AR349" t="str">
        <f t="shared" si="2192"/>
        <v/>
      </c>
      <c r="AS349" t="str">
        <f t="shared" si="2193"/>
        <v/>
      </c>
      <c r="AT349" t="str">
        <f t="shared" si="2194"/>
        <v/>
      </c>
      <c r="AU349" t="str">
        <f t="shared" si="2195"/>
        <v/>
      </c>
      <c r="AV349" t="str">
        <f t="shared" si="2196"/>
        <v/>
      </c>
      <c r="AW349" t="str">
        <f t="shared" si="2197"/>
        <v xml:space="preserve">                              </v>
      </c>
      <c r="AX349" s="24">
        <f t="shared" si="2198"/>
        <v>0</v>
      </c>
      <c r="AY349" s="65" t="str">
        <f t="shared" si="2199"/>
        <v>000000000000000</v>
      </c>
      <c r="AZ349" s="24">
        <f t="shared" si="2200"/>
        <v>0</v>
      </c>
      <c r="BA349" s="65" t="str">
        <f t="shared" si="2199"/>
        <v>000000000000000</v>
      </c>
      <c r="BB349" s="24">
        <f t="shared" si="2201"/>
        <v>0</v>
      </c>
      <c r="BC349" s="65" t="str">
        <f t="shared" ref="BC349" si="2324">IF(BB349&lt;0,SUBSTITUTE(TEXT(BB349,"000000000000,00"),",",""),SUBSTITUTE(TEXT(BB349,"0000000000000,00"),",",""))</f>
        <v>000000000000000</v>
      </c>
      <c r="BD349" s="24">
        <f t="shared" si="2203"/>
        <v>0</v>
      </c>
      <c r="BE349" s="65" t="str">
        <f t="shared" ref="BE349" si="2325">IF(BD349&lt;0,SUBSTITUTE(TEXT(BD349,"000000000000,00"),",",""),SUBSTITUTE(TEXT(BD349,"0000000000000,00"),",",""))</f>
        <v>000000000000000</v>
      </c>
      <c r="BF349" s="24">
        <f t="shared" si="2205"/>
        <v>0</v>
      </c>
      <c r="BG349" s="65" t="str">
        <f t="shared" ref="BG349" si="2326">IF(BF349&lt;0,SUBSTITUTE(TEXT(BF349,"000000000000,00"),",",""),SUBSTITUTE(TEXT(BF349,"0000000000000,00"),",",""))</f>
        <v>000000000000000</v>
      </c>
      <c r="BH349" s="24">
        <f t="shared" si="2207"/>
        <v>0</v>
      </c>
      <c r="BI349" s="65" t="str">
        <f t="shared" ref="BI349" si="2327">IF(BH349&lt;0,SUBSTITUTE(TEXT(BH349,"000000000000,00"),",",""),SUBSTITUTE(TEXT(BH349,"0000000000000,00"),",",""))</f>
        <v>000000000000000</v>
      </c>
      <c r="BJ349" s="24">
        <f t="shared" si="2209"/>
        <v>0</v>
      </c>
      <c r="BK349" s="65" t="str">
        <f t="shared" ref="BK349" si="2328">IF(BJ349&lt;0,SUBSTITUTE(TEXT(BJ349,"000000000000,00"),",",""),SUBSTITUTE(TEXT(BJ349,"0000000000000,00"),",",""))</f>
        <v>000000000000000</v>
      </c>
      <c r="BL349" s="24">
        <f t="shared" si="2211"/>
        <v>0</v>
      </c>
      <c r="BM349" s="65" t="str">
        <f t="shared" ref="BM349" si="2329">IF(BL349&lt;0,SUBSTITUTE(TEXT(BL349,"000000000000,00"),",",""),SUBSTITUTE(TEXT(BL349,"0000000000000,00"),",",""))</f>
        <v>000000000000000</v>
      </c>
      <c r="BN349" t="str">
        <f t="shared" si="2213"/>
        <v>PES</v>
      </c>
      <c r="BO349" t="str">
        <f t="shared" si="2214"/>
        <v>0001000000</v>
      </c>
      <c r="BP349">
        <f t="shared" si="2215"/>
        <v>0</v>
      </c>
      <c r="BQ349">
        <f t="shared" si="2216"/>
        <v>0</v>
      </c>
      <c r="BR349" s="24">
        <f t="shared" si="2217"/>
        <v>0</v>
      </c>
      <c r="BS349" s="65" t="str">
        <f t="shared" si="2218"/>
        <v>000000000000000</v>
      </c>
      <c r="BT349" t="str">
        <f t="shared" si="2219"/>
        <v>00000000</v>
      </c>
      <c r="BU349" s="24">
        <f t="shared" si="2220"/>
        <v>0</v>
      </c>
      <c r="BV349" s="65" t="str">
        <f t="shared" si="2221"/>
        <v/>
      </c>
      <c r="BW349" s="69" t="str">
        <f t="shared" si="2222"/>
        <v/>
      </c>
      <c r="BX349" s="24">
        <f t="shared" si="2223"/>
        <v>0</v>
      </c>
      <c r="BY349" s="65" t="str">
        <f t="shared" si="2224"/>
        <v/>
      </c>
      <c r="BZ349" s="24">
        <f t="shared" si="2225"/>
        <v>0</v>
      </c>
      <c r="CA349" s="65" t="str">
        <f t="shared" si="2226"/>
        <v/>
      </c>
      <c r="CB349" s="69" t="str">
        <f t="shared" si="2227"/>
        <v/>
      </c>
      <c r="CC349" s="24">
        <f t="shared" si="2228"/>
        <v>0</v>
      </c>
      <c r="CD349" s="65" t="str">
        <f t="shared" si="2229"/>
        <v/>
      </c>
      <c r="CE349" s="73" t="str">
        <f>IF(CF349="","",MAX(CE$10:$CE348)+1)</f>
        <v/>
      </c>
      <c r="CF349" t="str">
        <f t="shared" si="2184"/>
        <v/>
      </c>
      <c r="CG349" s="22" t="str">
        <f>IF(CH349="","",MAX($CG$10:CG348)+1)</f>
        <v/>
      </c>
      <c r="CH349" s="22" t="str">
        <f t="shared" si="2185"/>
        <v/>
      </c>
      <c r="CI349" s="22" t="str">
        <f>IF(CJ349="","",MAX($CI$10:CI348)+1)</f>
        <v/>
      </c>
      <c r="CJ349" s="22" t="str">
        <f t="shared" si="2186"/>
        <v/>
      </c>
    </row>
    <row r="350" spans="2:88">
      <c r="B350" s="39"/>
      <c r="C350" s="3"/>
      <c r="D350" s="3" t="str">
        <f t="shared" si="2171"/>
        <v/>
      </c>
      <c r="E350" s="40"/>
      <c r="F350" s="40"/>
      <c r="G350" s="40">
        <f t="shared" si="2187"/>
        <v>0</v>
      </c>
      <c r="H350" s="3">
        <v>80</v>
      </c>
      <c r="I350" s="3" t="str">
        <f t="shared" si="2172"/>
        <v/>
      </c>
      <c r="J350" s="33"/>
      <c r="K350" s="3"/>
      <c r="L350" s="41"/>
      <c r="M350" s="41"/>
      <c r="N350" s="41"/>
      <c r="O350" s="41"/>
      <c r="P350" s="41"/>
      <c r="Q350" s="41"/>
      <c r="R350" s="41"/>
      <c r="S350" s="41"/>
      <c r="T350" s="3" t="s">
        <v>645</v>
      </c>
      <c r="U350" s="3" t="str">
        <f t="shared" si="2173"/>
        <v/>
      </c>
      <c r="V350" s="41">
        <v>1</v>
      </c>
      <c r="W350" s="41">
        <f t="shared" si="2188"/>
        <v>0</v>
      </c>
      <c r="X350" s="3">
        <v>0</v>
      </c>
      <c r="Y350" s="3" t="str">
        <f t="shared" si="2174"/>
        <v/>
      </c>
      <c r="Z350" s="3"/>
      <c r="AA350" s="39" t="str">
        <f t="shared" si="2189"/>
        <v/>
      </c>
      <c r="AC350" s="46"/>
      <c r="AD350" s="7"/>
      <c r="AE350" s="3" t="str">
        <f t="shared" si="2175"/>
        <v/>
      </c>
      <c r="AF350" s="47">
        <f t="shared" si="2230"/>
        <v>0</v>
      </c>
      <c r="AG350" s="46"/>
      <c r="AH350" s="7"/>
      <c r="AI350" s="3" t="str">
        <f t="shared" si="2176"/>
        <v/>
      </c>
      <c r="AJ350" s="47">
        <f t="shared" si="2231"/>
        <v>0</v>
      </c>
      <c r="AK350" s="53">
        <f t="shared" si="2232"/>
        <v>0</v>
      </c>
      <c r="AL350" s="53">
        <f t="shared" si="2233"/>
        <v>0</v>
      </c>
      <c r="AN350" s="56">
        <f t="shared" si="2177"/>
        <v>0</v>
      </c>
      <c r="AP350" t="str">
        <f t="shared" si="2190"/>
        <v/>
      </c>
      <c r="AQ350" t="str">
        <f t="shared" si="2191"/>
        <v/>
      </c>
      <c r="AR350" t="str">
        <f t="shared" si="2192"/>
        <v/>
      </c>
      <c r="AS350" t="str">
        <f t="shared" si="2193"/>
        <v/>
      </c>
      <c r="AT350" t="str">
        <f t="shared" si="2194"/>
        <v/>
      </c>
      <c r="AU350" t="str">
        <f t="shared" si="2195"/>
        <v/>
      </c>
      <c r="AV350" t="str">
        <f t="shared" si="2196"/>
        <v/>
      </c>
      <c r="AW350" t="str">
        <f t="shared" si="2197"/>
        <v xml:space="preserve">                              </v>
      </c>
      <c r="AX350" s="24">
        <f t="shared" si="2198"/>
        <v>0</v>
      </c>
      <c r="AY350" s="65" t="str">
        <f t="shared" si="2199"/>
        <v>000000000000000</v>
      </c>
      <c r="AZ350" s="24">
        <f t="shared" si="2200"/>
        <v>0</v>
      </c>
      <c r="BA350" s="65" t="str">
        <f t="shared" si="2199"/>
        <v>000000000000000</v>
      </c>
      <c r="BB350" s="24">
        <f t="shared" si="2201"/>
        <v>0</v>
      </c>
      <c r="BC350" s="65" t="str">
        <f t="shared" ref="BC350" si="2330">IF(BB350&lt;0,SUBSTITUTE(TEXT(BB350,"000000000000,00"),",",""),SUBSTITUTE(TEXT(BB350,"0000000000000,00"),",",""))</f>
        <v>000000000000000</v>
      </c>
      <c r="BD350" s="24">
        <f t="shared" si="2203"/>
        <v>0</v>
      </c>
      <c r="BE350" s="65" t="str">
        <f t="shared" ref="BE350" si="2331">IF(BD350&lt;0,SUBSTITUTE(TEXT(BD350,"000000000000,00"),",",""),SUBSTITUTE(TEXT(BD350,"0000000000000,00"),",",""))</f>
        <v>000000000000000</v>
      </c>
      <c r="BF350" s="24">
        <f t="shared" si="2205"/>
        <v>0</v>
      </c>
      <c r="BG350" s="65" t="str">
        <f t="shared" ref="BG350" si="2332">IF(BF350&lt;0,SUBSTITUTE(TEXT(BF350,"000000000000,00"),",",""),SUBSTITUTE(TEXT(BF350,"0000000000000,00"),",",""))</f>
        <v>000000000000000</v>
      </c>
      <c r="BH350" s="24">
        <f t="shared" si="2207"/>
        <v>0</v>
      </c>
      <c r="BI350" s="65" t="str">
        <f t="shared" ref="BI350" si="2333">IF(BH350&lt;0,SUBSTITUTE(TEXT(BH350,"000000000000,00"),",",""),SUBSTITUTE(TEXT(BH350,"0000000000000,00"),",",""))</f>
        <v>000000000000000</v>
      </c>
      <c r="BJ350" s="24">
        <f t="shared" si="2209"/>
        <v>0</v>
      </c>
      <c r="BK350" s="65" t="str">
        <f t="shared" ref="BK350" si="2334">IF(BJ350&lt;0,SUBSTITUTE(TEXT(BJ350,"000000000000,00"),",",""),SUBSTITUTE(TEXT(BJ350,"0000000000000,00"),",",""))</f>
        <v>000000000000000</v>
      </c>
      <c r="BL350" s="24">
        <f t="shared" si="2211"/>
        <v>0</v>
      </c>
      <c r="BM350" s="65" t="str">
        <f t="shared" ref="BM350" si="2335">IF(BL350&lt;0,SUBSTITUTE(TEXT(BL350,"000000000000,00"),",",""),SUBSTITUTE(TEXT(BL350,"0000000000000,00"),",",""))</f>
        <v>000000000000000</v>
      </c>
      <c r="BN350" t="str">
        <f t="shared" si="2213"/>
        <v>PES</v>
      </c>
      <c r="BO350" t="str">
        <f t="shared" si="2214"/>
        <v>0001000000</v>
      </c>
      <c r="BP350">
        <f t="shared" si="2215"/>
        <v>0</v>
      </c>
      <c r="BQ350">
        <f t="shared" si="2216"/>
        <v>0</v>
      </c>
      <c r="BR350" s="24">
        <f t="shared" si="2217"/>
        <v>0</v>
      </c>
      <c r="BS350" s="65" t="str">
        <f t="shared" si="2218"/>
        <v>000000000000000</v>
      </c>
      <c r="BT350" t="str">
        <f t="shared" si="2219"/>
        <v>00000000</v>
      </c>
      <c r="BU350" s="24">
        <f t="shared" si="2220"/>
        <v>0</v>
      </c>
      <c r="BV350" s="65" t="str">
        <f t="shared" si="2221"/>
        <v/>
      </c>
      <c r="BW350" s="69" t="str">
        <f t="shared" si="2222"/>
        <v/>
      </c>
      <c r="BX350" s="24">
        <f t="shared" si="2223"/>
        <v>0</v>
      </c>
      <c r="BY350" s="65" t="str">
        <f t="shared" si="2224"/>
        <v/>
      </c>
      <c r="BZ350" s="24">
        <f t="shared" si="2225"/>
        <v>0</v>
      </c>
      <c r="CA350" s="65" t="str">
        <f t="shared" si="2226"/>
        <v/>
      </c>
      <c r="CB350" s="69" t="str">
        <f t="shared" si="2227"/>
        <v/>
      </c>
      <c r="CC350" s="24">
        <f t="shared" si="2228"/>
        <v>0</v>
      </c>
      <c r="CD350" s="65" t="str">
        <f t="shared" si="2229"/>
        <v/>
      </c>
      <c r="CE350" s="73" t="str">
        <f>IF(CF350="","",MAX(CE$10:$CE349)+1)</f>
        <v/>
      </c>
      <c r="CF350" t="str">
        <f t="shared" si="2184"/>
        <v/>
      </c>
      <c r="CG350" s="22" t="str">
        <f>IF(CH350="","",MAX($CG$10:CG349)+1)</f>
        <v/>
      </c>
      <c r="CH350" s="22" t="str">
        <f t="shared" si="2185"/>
        <v/>
      </c>
      <c r="CI350" s="22" t="str">
        <f>IF(CJ350="","",MAX($CI$10:CI349)+1)</f>
        <v/>
      </c>
      <c r="CJ350" s="22" t="str">
        <f t="shared" si="2186"/>
        <v/>
      </c>
    </row>
    <row r="351" spans="2:88">
      <c r="B351" s="39"/>
      <c r="C351" s="3"/>
      <c r="D351" s="3" t="str">
        <f t="shared" si="2171"/>
        <v/>
      </c>
      <c r="E351" s="40"/>
      <c r="F351" s="40"/>
      <c r="G351" s="40">
        <f t="shared" si="2187"/>
        <v>0</v>
      </c>
      <c r="H351" s="3">
        <v>80</v>
      </c>
      <c r="I351" s="3" t="str">
        <f t="shared" si="2172"/>
        <v/>
      </c>
      <c r="J351" s="33"/>
      <c r="K351" s="3"/>
      <c r="L351" s="41"/>
      <c r="M351" s="41"/>
      <c r="N351" s="41"/>
      <c r="O351" s="41"/>
      <c r="P351" s="41"/>
      <c r="Q351" s="41"/>
      <c r="R351" s="41"/>
      <c r="S351" s="41"/>
      <c r="T351" s="3" t="s">
        <v>645</v>
      </c>
      <c r="U351" s="3" t="str">
        <f t="shared" si="2173"/>
        <v/>
      </c>
      <c r="V351" s="41">
        <v>1</v>
      </c>
      <c r="W351" s="41">
        <f t="shared" si="2188"/>
        <v>0</v>
      </c>
      <c r="X351" s="3">
        <v>0</v>
      </c>
      <c r="Y351" s="3" t="str">
        <f t="shared" si="2174"/>
        <v/>
      </c>
      <c r="Z351" s="3"/>
      <c r="AA351" s="39" t="str">
        <f t="shared" si="2189"/>
        <v/>
      </c>
      <c r="AC351" s="46"/>
      <c r="AD351" s="7"/>
      <c r="AE351" s="3" t="str">
        <f t="shared" si="2175"/>
        <v/>
      </c>
      <c r="AF351" s="47">
        <f t="shared" si="2230"/>
        <v>0</v>
      </c>
      <c r="AG351" s="46"/>
      <c r="AH351" s="7"/>
      <c r="AI351" s="3" t="str">
        <f t="shared" si="2176"/>
        <v/>
      </c>
      <c r="AJ351" s="47">
        <f t="shared" si="2231"/>
        <v>0</v>
      </c>
      <c r="AK351" s="53">
        <f t="shared" si="2232"/>
        <v>0</v>
      </c>
      <c r="AL351" s="53">
        <f t="shared" si="2233"/>
        <v>0</v>
      </c>
      <c r="AN351" s="56">
        <f t="shared" si="2177"/>
        <v>0</v>
      </c>
      <c r="AP351" t="str">
        <f t="shared" si="2190"/>
        <v/>
      </c>
      <c r="AQ351" t="str">
        <f t="shared" si="2191"/>
        <v/>
      </c>
      <c r="AR351" t="str">
        <f t="shared" si="2192"/>
        <v/>
      </c>
      <c r="AS351" t="str">
        <f t="shared" si="2193"/>
        <v/>
      </c>
      <c r="AT351" t="str">
        <f t="shared" si="2194"/>
        <v/>
      </c>
      <c r="AU351" t="str">
        <f t="shared" si="2195"/>
        <v/>
      </c>
      <c r="AV351" t="str">
        <f t="shared" si="2196"/>
        <v/>
      </c>
      <c r="AW351" t="str">
        <f t="shared" si="2197"/>
        <v xml:space="preserve">                              </v>
      </c>
      <c r="AX351" s="24">
        <f t="shared" si="2198"/>
        <v>0</v>
      </c>
      <c r="AY351" s="65" t="str">
        <f t="shared" si="2199"/>
        <v>000000000000000</v>
      </c>
      <c r="AZ351" s="24">
        <f t="shared" si="2200"/>
        <v>0</v>
      </c>
      <c r="BA351" s="65" t="str">
        <f t="shared" si="2199"/>
        <v>000000000000000</v>
      </c>
      <c r="BB351" s="24">
        <f t="shared" si="2201"/>
        <v>0</v>
      </c>
      <c r="BC351" s="65" t="str">
        <f t="shared" ref="BC351" si="2336">IF(BB351&lt;0,SUBSTITUTE(TEXT(BB351,"000000000000,00"),",",""),SUBSTITUTE(TEXT(BB351,"0000000000000,00"),",",""))</f>
        <v>000000000000000</v>
      </c>
      <c r="BD351" s="24">
        <f t="shared" si="2203"/>
        <v>0</v>
      </c>
      <c r="BE351" s="65" t="str">
        <f t="shared" ref="BE351" si="2337">IF(BD351&lt;0,SUBSTITUTE(TEXT(BD351,"000000000000,00"),",",""),SUBSTITUTE(TEXT(BD351,"0000000000000,00"),",",""))</f>
        <v>000000000000000</v>
      </c>
      <c r="BF351" s="24">
        <f t="shared" si="2205"/>
        <v>0</v>
      </c>
      <c r="BG351" s="65" t="str">
        <f t="shared" ref="BG351" si="2338">IF(BF351&lt;0,SUBSTITUTE(TEXT(BF351,"000000000000,00"),",",""),SUBSTITUTE(TEXT(BF351,"0000000000000,00"),",",""))</f>
        <v>000000000000000</v>
      </c>
      <c r="BH351" s="24">
        <f t="shared" si="2207"/>
        <v>0</v>
      </c>
      <c r="BI351" s="65" t="str">
        <f t="shared" ref="BI351" si="2339">IF(BH351&lt;0,SUBSTITUTE(TEXT(BH351,"000000000000,00"),",",""),SUBSTITUTE(TEXT(BH351,"0000000000000,00"),",",""))</f>
        <v>000000000000000</v>
      </c>
      <c r="BJ351" s="24">
        <f t="shared" si="2209"/>
        <v>0</v>
      </c>
      <c r="BK351" s="65" t="str">
        <f t="shared" ref="BK351" si="2340">IF(BJ351&lt;0,SUBSTITUTE(TEXT(BJ351,"000000000000,00"),",",""),SUBSTITUTE(TEXT(BJ351,"0000000000000,00"),",",""))</f>
        <v>000000000000000</v>
      </c>
      <c r="BL351" s="24">
        <f t="shared" si="2211"/>
        <v>0</v>
      </c>
      <c r="BM351" s="65" t="str">
        <f t="shared" ref="BM351" si="2341">IF(BL351&lt;0,SUBSTITUTE(TEXT(BL351,"000000000000,00"),",",""),SUBSTITUTE(TEXT(BL351,"0000000000000,00"),",",""))</f>
        <v>000000000000000</v>
      </c>
      <c r="BN351" t="str">
        <f t="shared" si="2213"/>
        <v>PES</v>
      </c>
      <c r="BO351" t="str">
        <f t="shared" si="2214"/>
        <v>0001000000</v>
      </c>
      <c r="BP351">
        <f t="shared" si="2215"/>
        <v>0</v>
      </c>
      <c r="BQ351">
        <f t="shared" si="2216"/>
        <v>0</v>
      </c>
      <c r="BR351" s="24">
        <f t="shared" si="2217"/>
        <v>0</v>
      </c>
      <c r="BS351" s="65" t="str">
        <f t="shared" si="2218"/>
        <v>000000000000000</v>
      </c>
      <c r="BT351" t="str">
        <f t="shared" si="2219"/>
        <v>00000000</v>
      </c>
      <c r="BU351" s="24">
        <f t="shared" si="2220"/>
        <v>0</v>
      </c>
      <c r="BV351" s="65" t="str">
        <f t="shared" si="2221"/>
        <v/>
      </c>
      <c r="BW351" s="69" t="str">
        <f t="shared" si="2222"/>
        <v/>
      </c>
      <c r="BX351" s="24">
        <f t="shared" si="2223"/>
        <v>0</v>
      </c>
      <c r="BY351" s="65" t="str">
        <f t="shared" si="2224"/>
        <v/>
      </c>
      <c r="BZ351" s="24">
        <f t="shared" si="2225"/>
        <v>0</v>
      </c>
      <c r="CA351" s="65" t="str">
        <f t="shared" si="2226"/>
        <v/>
      </c>
      <c r="CB351" s="69" t="str">
        <f t="shared" si="2227"/>
        <v/>
      </c>
      <c r="CC351" s="24">
        <f t="shared" si="2228"/>
        <v>0</v>
      </c>
      <c r="CD351" s="65" t="str">
        <f t="shared" si="2229"/>
        <v/>
      </c>
      <c r="CE351" s="73" t="str">
        <f>IF(CF351="","",MAX(CE$10:$CE350)+1)</f>
        <v/>
      </c>
      <c r="CF351" t="str">
        <f t="shared" si="2184"/>
        <v/>
      </c>
      <c r="CG351" s="22" t="str">
        <f>IF(CH351="","",MAX($CG$10:CG350)+1)</f>
        <v/>
      </c>
      <c r="CH351" s="22" t="str">
        <f t="shared" si="2185"/>
        <v/>
      </c>
      <c r="CI351" s="22" t="str">
        <f>IF(CJ351="","",MAX($CI$10:CI350)+1)</f>
        <v/>
      </c>
      <c r="CJ351" s="22" t="str">
        <f t="shared" si="2186"/>
        <v/>
      </c>
    </row>
    <row r="352" spans="2:88">
      <c r="B352" s="39"/>
      <c r="C352" s="3"/>
      <c r="D352" s="3" t="str">
        <f t="shared" si="2171"/>
        <v/>
      </c>
      <c r="E352" s="40"/>
      <c r="F352" s="40"/>
      <c r="G352" s="40">
        <f t="shared" si="2187"/>
        <v>0</v>
      </c>
      <c r="H352" s="3">
        <v>80</v>
      </c>
      <c r="I352" s="3" t="str">
        <f t="shared" si="2172"/>
        <v/>
      </c>
      <c r="J352" s="33"/>
      <c r="K352" s="3"/>
      <c r="L352" s="41"/>
      <c r="M352" s="41"/>
      <c r="N352" s="41"/>
      <c r="O352" s="41"/>
      <c r="P352" s="41"/>
      <c r="Q352" s="41"/>
      <c r="R352" s="41"/>
      <c r="S352" s="41"/>
      <c r="T352" s="3" t="s">
        <v>645</v>
      </c>
      <c r="U352" s="3" t="str">
        <f t="shared" si="2173"/>
        <v/>
      </c>
      <c r="V352" s="41">
        <v>1</v>
      </c>
      <c r="W352" s="41">
        <f t="shared" si="2188"/>
        <v>0</v>
      </c>
      <c r="X352" s="3">
        <v>0</v>
      </c>
      <c r="Y352" s="3" t="str">
        <f t="shared" si="2174"/>
        <v/>
      </c>
      <c r="Z352" s="3"/>
      <c r="AA352" s="39" t="str">
        <f t="shared" si="2189"/>
        <v/>
      </c>
      <c r="AC352" s="46"/>
      <c r="AD352" s="7"/>
      <c r="AE352" s="3" t="str">
        <f t="shared" si="2175"/>
        <v/>
      </c>
      <c r="AF352" s="47">
        <f t="shared" si="2230"/>
        <v>0</v>
      </c>
      <c r="AG352" s="46"/>
      <c r="AH352" s="7"/>
      <c r="AI352" s="3" t="str">
        <f t="shared" si="2176"/>
        <v/>
      </c>
      <c r="AJ352" s="47">
        <f t="shared" si="2231"/>
        <v>0</v>
      </c>
      <c r="AK352" s="53">
        <f t="shared" si="2232"/>
        <v>0</v>
      </c>
      <c r="AL352" s="53">
        <f t="shared" si="2233"/>
        <v>0</v>
      </c>
      <c r="AN352" s="56">
        <f t="shared" si="2177"/>
        <v>0</v>
      </c>
      <c r="AP352" t="str">
        <f t="shared" si="2190"/>
        <v/>
      </c>
      <c r="AQ352" t="str">
        <f t="shared" si="2191"/>
        <v/>
      </c>
      <c r="AR352" t="str">
        <f t="shared" si="2192"/>
        <v/>
      </c>
      <c r="AS352" t="str">
        <f t="shared" si="2193"/>
        <v/>
      </c>
      <c r="AT352" t="str">
        <f t="shared" si="2194"/>
        <v/>
      </c>
      <c r="AU352" t="str">
        <f t="shared" si="2195"/>
        <v/>
      </c>
      <c r="AV352" t="str">
        <f t="shared" si="2196"/>
        <v/>
      </c>
      <c r="AW352" t="str">
        <f t="shared" si="2197"/>
        <v xml:space="preserve">                              </v>
      </c>
      <c r="AX352" s="24">
        <f t="shared" si="2198"/>
        <v>0</v>
      </c>
      <c r="AY352" s="65" t="str">
        <f t="shared" si="2199"/>
        <v>000000000000000</v>
      </c>
      <c r="AZ352" s="24">
        <f t="shared" si="2200"/>
        <v>0</v>
      </c>
      <c r="BA352" s="65" t="str">
        <f t="shared" si="2199"/>
        <v>000000000000000</v>
      </c>
      <c r="BB352" s="24">
        <f t="shared" si="2201"/>
        <v>0</v>
      </c>
      <c r="BC352" s="65" t="str">
        <f t="shared" ref="BC352" si="2342">IF(BB352&lt;0,SUBSTITUTE(TEXT(BB352,"000000000000,00"),",",""),SUBSTITUTE(TEXT(BB352,"0000000000000,00"),",",""))</f>
        <v>000000000000000</v>
      </c>
      <c r="BD352" s="24">
        <f t="shared" si="2203"/>
        <v>0</v>
      </c>
      <c r="BE352" s="65" t="str">
        <f t="shared" ref="BE352" si="2343">IF(BD352&lt;0,SUBSTITUTE(TEXT(BD352,"000000000000,00"),",",""),SUBSTITUTE(TEXT(BD352,"0000000000000,00"),",",""))</f>
        <v>000000000000000</v>
      </c>
      <c r="BF352" s="24">
        <f t="shared" si="2205"/>
        <v>0</v>
      </c>
      <c r="BG352" s="65" t="str">
        <f t="shared" ref="BG352" si="2344">IF(BF352&lt;0,SUBSTITUTE(TEXT(BF352,"000000000000,00"),",",""),SUBSTITUTE(TEXT(BF352,"0000000000000,00"),",",""))</f>
        <v>000000000000000</v>
      </c>
      <c r="BH352" s="24">
        <f t="shared" si="2207"/>
        <v>0</v>
      </c>
      <c r="BI352" s="65" t="str">
        <f t="shared" ref="BI352" si="2345">IF(BH352&lt;0,SUBSTITUTE(TEXT(BH352,"000000000000,00"),",",""),SUBSTITUTE(TEXT(BH352,"0000000000000,00"),",",""))</f>
        <v>000000000000000</v>
      </c>
      <c r="BJ352" s="24">
        <f t="shared" si="2209"/>
        <v>0</v>
      </c>
      <c r="BK352" s="65" t="str">
        <f t="shared" ref="BK352" si="2346">IF(BJ352&lt;0,SUBSTITUTE(TEXT(BJ352,"000000000000,00"),",",""),SUBSTITUTE(TEXT(BJ352,"0000000000000,00"),",",""))</f>
        <v>000000000000000</v>
      </c>
      <c r="BL352" s="24">
        <f t="shared" si="2211"/>
        <v>0</v>
      </c>
      <c r="BM352" s="65" t="str">
        <f t="shared" ref="BM352" si="2347">IF(BL352&lt;0,SUBSTITUTE(TEXT(BL352,"000000000000,00"),",",""),SUBSTITUTE(TEXT(BL352,"0000000000000,00"),",",""))</f>
        <v>000000000000000</v>
      </c>
      <c r="BN352" t="str">
        <f t="shared" si="2213"/>
        <v>PES</v>
      </c>
      <c r="BO352" t="str">
        <f t="shared" si="2214"/>
        <v>0001000000</v>
      </c>
      <c r="BP352">
        <f t="shared" si="2215"/>
        <v>0</v>
      </c>
      <c r="BQ352">
        <f t="shared" si="2216"/>
        <v>0</v>
      </c>
      <c r="BR352" s="24">
        <f t="shared" si="2217"/>
        <v>0</v>
      </c>
      <c r="BS352" s="65" t="str">
        <f t="shared" si="2218"/>
        <v>000000000000000</v>
      </c>
      <c r="BT352" t="str">
        <f t="shared" si="2219"/>
        <v>00000000</v>
      </c>
      <c r="BU352" s="24">
        <f t="shared" si="2220"/>
        <v>0</v>
      </c>
      <c r="BV352" s="65" t="str">
        <f t="shared" si="2221"/>
        <v/>
      </c>
      <c r="BW352" s="69" t="str">
        <f t="shared" si="2222"/>
        <v/>
      </c>
      <c r="BX352" s="24">
        <f t="shared" si="2223"/>
        <v>0</v>
      </c>
      <c r="BY352" s="65" t="str">
        <f t="shared" si="2224"/>
        <v/>
      </c>
      <c r="BZ352" s="24">
        <f t="shared" si="2225"/>
        <v>0</v>
      </c>
      <c r="CA352" s="65" t="str">
        <f t="shared" si="2226"/>
        <v/>
      </c>
      <c r="CB352" s="69" t="str">
        <f t="shared" si="2227"/>
        <v/>
      </c>
      <c r="CC352" s="24">
        <f t="shared" si="2228"/>
        <v>0</v>
      </c>
      <c r="CD352" s="65" t="str">
        <f t="shared" si="2229"/>
        <v/>
      </c>
      <c r="CE352" s="73" t="str">
        <f>IF(CF352="","",MAX(CE$10:$CE351)+1)</f>
        <v/>
      </c>
      <c r="CF352" t="str">
        <f t="shared" si="2184"/>
        <v/>
      </c>
      <c r="CG352" s="22" t="str">
        <f>IF(CH352="","",MAX($CG$10:CG351)+1)</f>
        <v/>
      </c>
      <c r="CH352" s="22" t="str">
        <f t="shared" si="2185"/>
        <v/>
      </c>
      <c r="CI352" s="22" t="str">
        <f>IF(CJ352="","",MAX($CI$10:CI351)+1)</f>
        <v/>
      </c>
      <c r="CJ352" s="22" t="str">
        <f t="shared" si="2186"/>
        <v/>
      </c>
    </row>
    <row r="353" spans="2:88">
      <c r="B353" s="39"/>
      <c r="C353" s="3"/>
      <c r="D353" s="3" t="str">
        <f t="shared" si="2171"/>
        <v/>
      </c>
      <c r="E353" s="40"/>
      <c r="F353" s="40"/>
      <c r="G353" s="40">
        <f t="shared" si="2187"/>
        <v>0</v>
      </c>
      <c r="H353" s="3">
        <v>80</v>
      </c>
      <c r="I353" s="3" t="str">
        <f t="shared" si="2172"/>
        <v/>
      </c>
      <c r="J353" s="33"/>
      <c r="K353" s="3"/>
      <c r="L353" s="41"/>
      <c r="M353" s="41"/>
      <c r="N353" s="41"/>
      <c r="O353" s="41"/>
      <c r="P353" s="41"/>
      <c r="Q353" s="41"/>
      <c r="R353" s="41"/>
      <c r="S353" s="41"/>
      <c r="T353" s="3" t="s">
        <v>645</v>
      </c>
      <c r="U353" s="3" t="str">
        <f t="shared" si="2173"/>
        <v/>
      </c>
      <c r="V353" s="41">
        <v>1</v>
      </c>
      <c r="W353" s="41">
        <f t="shared" si="2188"/>
        <v>0</v>
      </c>
      <c r="X353" s="3">
        <v>0</v>
      </c>
      <c r="Y353" s="3" t="str">
        <f t="shared" si="2174"/>
        <v/>
      </c>
      <c r="Z353" s="3"/>
      <c r="AA353" s="39" t="str">
        <f t="shared" si="2189"/>
        <v/>
      </c>
      <c r="AC353" s="46"/>
      <c r="AD353" s="7"/>
      <c r="AE353" s="3" t="str">
        <f t="shared" si="2175"/>
        <v/>
      </c>
      <c r="AF353" s="47">
        <f t="shared" si="2230"/>
        <v>0</v>
      </c>
      <c r="AG353" s="46"/>
      <c r="AH353" s="7"/>
      <c r="AI353" s="3" t="str">
        <f t="shared" si="2176"/>
        <v/>
      </c>
      <c r="AJ353" s="47">
        <f t="shared" si="2231"/>
        <v>0</v>
      </c>
      <c r="AK353" s="53">
        <f t="shared" si="2232"/>
        <v>0</v>
      </c>
      <c r="AL353" s="53">
        <f t="shared" si="2233"/>
        <v>0</v>
      </c>
      <c r="AN353" s="56">
        <f t="shared" si="2177"/>
        <v>0</v>
      </c>
      <c r="AP353" t="str">
        <f t="shared" si="2190"/>
        <v/>
      </c>
      <c r="AQ353" t="str">
        <f t="shared" si="2191"/>
        <v/>
      </c>
      <c r="AR353" t="str">
        <f t="shared" si="2192"/>
        <v/>
      </c>
      <c r="AS353" t="str">
        <f t="shared" si="2193"/>
        <v/>
      </c>
      <c r="AT353" t="str">
        <f t="shared" si="2194"/>
        <v/>
      </c>
      <c r="AU353" t="str">
        <f t="shared" si="2195"/>
        <v/>
      </c>
      <c r="AV353" t="str">
        <f t="shared" si="2196"/>
        <v/>
      </c>
      <c r="AW353" t="str">
        <f t="shared" si="2197"/>
        <v xml:space="preserve">                              </v>
      </c>
      <c r="AX353" s="24">
        <f t="shared" si="2198"/>
        <v>0</v>
      </c>
      <c r="AY353" s="65" t="str">
        <f t="shared" si="2199"/>
        <v>000000000000000</v>
      </c>
      <c r="AZ353" s="24">
        <f t="shared" si="2200"/>
        <v>0</v>
      </c>
      <c r="BA353" s="65" t="str">
        <f t="shared" si="2199"/>
        <v>000000000000000</v>
      </c>
      <c r="BB353" s="24">
        <f t="shared" si="2201"/>
        <v>0</v>
      </c>
      <c r="BC353" s="65" t="str">
        <f t="shared" ref="BC353" si="2348">IF(BB353&lt;0,SUBSTITUTE(TEXT(BB353,"000000000000,00"),",",""),SUBSTITUTE(TEXT(BB353,"0000000000000,00"),",",""))</f>
        <v>000000000000000</v>
      </c>
      <c r="BD353" s="24">
        <f t="shared" si="2203"/>
        <v>0</v>
      </c>
      <c r="BE353" s="65" t="str">
        <f t="shared" ref="BE353" si="2349">IF(BD353&lt;0,SUBSTITUTE(TEXT(BD353,"000000000000,00"),",",""),SUBSTITUTE(TEXT(BD353,"0000000000000,00"),",",""))</f>
        <v>000000000000000</v>
      </c>
      <c r="BF353" s="24">
        <f t="shared" si="2205"/>
        <v>0</v>
      </c>
      <c r="BG353" s="65" t="str">
        <f t="shared" ref="BG353" si="2350">IF(BF353&lt;0,SUBSTITUTE(TEXT(BF353,"000000000000,00"),",",""),SUBSTITUTE(TEXT(BF353,"0000000000000,00"),",",""))</f>
        <v>000000000000000</v>
      </c>
      <c r="BH353" s="24">
        <f t="shared" si="2207"/>
        <v>0</v>
      </c>
      <c r="BI353" s="65" t="str">
        <f t="shared" ref="BI353" si="2351">IF(BH353&lt;0,SUBSTITUTE(TEXT(BH353,"000000000000,00"),",",""),SUBSTITUTE(TEXT(BH353,"0000000000000,00"),",",""))</f>
        <v>000000000000000</v>
      </c>
      <c r="BJ353" s="24">
        <f t="shared" si="2209"/>
        <v>0</v>
      </c>
      <c r="BK353" s="65" t="str">
        <f t="shared" ref="BK353" si="2352">IF(BJ353&lt;0,SUBSTITUTE(TEXT(BJ353,"000000000000,00"),",",""),SUBSTITUTE(TEXT(BJ353,"0000000000000,00"),",",""))</f>
        <v>000000000000000</v>
      </c>
      <c r="BL353" s="24">
        <f t="shared" si="2211"/>
        <v>0</v>
      </c>
      <c r="BM353" s="65" t="str">
        <f t="shared" ref="BM353" si="2353">IF(BL353&lt;0,SUBSTITUTE(TEXT(BL353,"000000000000,00"),",",""),SUBSTITUTE(TEXT(BL353,"0000000000000,00"),",",""))</f>
        <v>000000000000000</v>
      </c>
      <c r="BN353" t="str">
        <f t="shared" si="2213"/>
        <v>PES</v>
      </c>
      <c r="BO353" t="str">
        <f t="shared" si="2214"/>
        <v>0001000000</v>
      </c>
      <c r="BP353">
        <f t="shared" si="2215"/>
        <v>0</v>
      </c>
      <c r="BQ353">
        <f t="shared" si="2216"/>
        <v>0</v>
      </c>
      <c r="BR353" s="24">
        <f t="shared" si="2217"/>
        <v>0</v>
      </c>
      <c r="BS353" s="65" t="str">
        <f t="shared" si="2218"/>
        <v>000000000000000</v>
      </c>
      <c r="BT353" t="str">
        <f t="shared" si="2219"/>
        <v>00000000</v>
      </c>
      <c r="BU353" s="24">
        <f t="shared" si="2220"/>
        <v>0</v>
      </c>
      <c r="BV353" s="65" t="str">
        <f t="shared" si="2221"/>
        <v/>
      </c>
      <c r="BW353" s="69" t="str">
        <f t="shared" si="2222"/>
        <v/>
      </c>
      <c r="BX353" s="24">
        <f t="shared" si="2223"/>
        <v>0</v>
      </c>
      <c r="BY353" s="65" t="str">
        <f t="shared" si="2224"/>
        <v/>
      </c>
      <c r="BZ353" s="24">
        <f t="shared" si="2225"/>
        <v>0</v>
      </c>
      <c r="CA353" s="65" t="str">
        <f t="shared" si="2226"/>
        <v/>
      </c>
      <c r="CB353" s="69" t="str">
        <f t="shared" si="2227"/>
        <v/>
      </c>
      <c r="CC353" s="24">
        <f t="shared" si="2228"/>
        <v>0</v>
      </c>
      <c r="CD353" s="65" t="str">
        <f t="shared" si="2229"/>
        <v/>
      </c>
      <c r="CE353" s="73" t="str">
        <f>IF(CF353="","",MAX(CE$10:$CE352)+1)</f>
        <v/>
      </c>
      <c r="CF353" t="str">
        <f t="shared" si="2184"/>
        <v/>
      </c>
      <c r="CG353" s="22" t="str">
        <f>IF(CH353="","",MAX($CG$10:CG352)+1)</f>
        <v/>
      </c>
      <c r="CH353" s="22" t="str">
        <f t="shared" si="2185"/>
        <v/>
      </c>
      <c r="CI353" s="22" t="str">
        <f>IF(CJ353="","",MAX($CI$10:CI352)+1)</f>
        <v/>
      </c>
      <c r="CJ353" s="22" t="str">
        <f t="shared" si="2186"/>
        <v/>
      </c>
    </row>
    <row r="354" spans="2:88">
      <c r="B354" s="39"/>
      <c r="C354" s="3"/>
      <c r="D354" s="3" t="str">
        <f t="shared" si="2171"/>
        <v/>
      </c>
      <c r="E354" s="40"/>
      <c r="F354" s="40"/>
      <c r="G354" s="40">
        <f t="shared" si="2187"/>
        <v>0</v>
      </c>
      <c r="H354" s="3">
        <v>80</v>
      </c>
      <c r="I354" s="3" t="str">
        <f t="shared" si="2172"/>
        <v/>
      </c>
      <c r="J354" s="33"/>
      <c r="K354" s="3"/>
      <c r="L354" s="41"/>
      <c r="M354" s="41"/>
      <c r="N354" s="41"/>
      <c r="O354" s="41"/>
      <c r="P354" s="41"/>
      <c r="Q354" s="41"/>
      <c r="R354" s="41"/>
      <c r="S354" s="41"/>
      <c r="T354" s="3" t="s">
        <v>645</v>
      </c>
      <c r="U354" s="3" t="str">
        <f t="shared" si="2173"/>
        <v/>
      </c>
      <c r="V354" s="41">
        <v>1</v>
      </c>
      <c r="W354" s="41">
        <f t="shared" si="2188"/>
        <v>0</v>
      </c>
      <c r="X354" s="3">
        <v>0</v>
      </c>
      <c r="Y354" s="3" t="str">
        <f t="shared" si="2174"/>
        <v/>
      </c>
      <c r="Z354" s="3"/>
      <c r="AA354" s="39" t="str">
        <f t="shared" si="2189"/>
        <v/>
      </c>
      <c r="AC354" s="46"/>
      <c r="AD354" s="7"/>
      <c r="AE354" s="3" t="str">
        <f t="shared" si="2175"/>
        <v/>
      </c>
      <c r="AF354" s="47">
        <f t="shared" si="2230"/>
        <v>0</v>
      </c>
      <c r="AG354" s="46"/>
      <c r="AH354" s="7"/>
      <c r="AI354" s="3" t="str">
        <f t="shared" si="2176"/>
        <v/>
      </c>
      <c r="AJ354" s="47">
        <f t="shared" si="2231"/>
        <v>0</v>
      </c>
      <c r="AK354" s="53">
        <f t="shared" si="2232"/>
        <v>0</v>
      </c>
      <c r="AL354" s="53">
        <f t="shared" si="2233"/>
        <v>0</v>
      </c>
      <c r="AN354" s="56">
        <f t="shared" si="2177"/>
        <v>0</v>
      </c>
      <c r="AP354" t="str">
        <f t="shared" si="2190"/>
        <v/>
      </c>
      <c r="AQ354" t="str">
        <f t="shared" si="2191"/>
        <v/>
      </c>
      <c r="AR354" t="str">
        <f t="shared" si="2192"/>
        <v/>
      </c>
      <c r="AS354" t="str">
        <f t="shared" si="2193"/>
        <v/>
      </c>
      <c r="AT354" t="str">
        <f t="shared" si="2194"/>
        <v/>
      </c>
      <c r="AU354" t="str">
        <f t="shared" si="2195"/>
        <v/>
      </c>
      <c r="AV354" t="str">
        <f t="shared" si="2196"/>
        <v/>
      </c>
      <c r="AW354" t="str">
        <f t="shared" si="2197"/>
        <v xml:space="preserve">                              </v>
      </c>
      <c r="AX354" s="24">
        <f t="shared" si="2198"/>
        <v>0</v>
      </c>
      <c r="AY354" s="65" t="str">
        <f t="shared" si="2199"/>
        <v>000000000000000</v>
      </c>
      <c r="AZ354" s="24">
        <f t="shared" si="2200"/>
        <v>0</v>
      </c>
      <c r="BA354" s="65" t="str">
        <f t="shared" si="2199"/>
        <v>000000000000000</v>
      </c>
      <c r="BB354" s="24">
        <f t="shared" si="2201"/>
        <v>0</v>
      </c>
      <c r="BC354" s="65" t="str">
        <f t="shared" ref="BC354" si="2354">IF(BB354&lt;0,SUBSTITUTE(TEXT(BB354,"000000000000,00"),",",""),SUBSTITUTE(TEXT(BB354,"0000000000000,00"),",",""))</f>
        <v>000000000000000</v>
      </c>
      <c r="BD354" s="24">
        <f t="shared" si="2203"/>
        <v>0</v>
      </c>
      <c r="BE354" s="65" t="str">
        <f t="shared" ref="BE354" si="2355">IF(BD354&lt;0,SUBSTITUTE(TEXT(BD354,"000000000000,00"),",",""),SUBSTITUTE(TEXT(BD354,"0000000000000,00"),",",""))</f>
        <v>000000000000000</v>
      </c>
      <c r="BF354" s="24">
        <f t="shared" si="2205"/>
        <v>0</v>
      </c>
      <c r="BG354" s="65" t="str">
        <f t="shared" ref="BG354" si="2356">IF(BF354&lt;0,SUBSTITUTE(TEXT(BF354,"000000000000,00"),",",""),SUBSTITUTE(TEXT(BF354,"0000000000000,00"),",",""))</f>
        <v>000000000000000</v>
      </c>
      <c r="BH354" s="24">
        <f t="shared" si="2207"/>
        <v>0</v>
      </c>
      <c r="BI354" s="65" t="str">
        <f t="shared" ref="BI354" si="2357">IF(BH354&lt;0,SUBSTITUTE(TEXT(BH354,"000000000000,00"),",",""),SUBSTITUTE(TEXT(BH354,"0000000000000,00"),",",""))</f>
        <v>000000000000000</v>
      </c>
      <c r="BJ354" s="24">
        <f t="shared" si="2209"/>
        <v>0</v>
      </c>
      <c r="BK354" s="65" t="str">
        <f t="shared" ref="BK354" si="2358">IF(BJ354&lt;0,SUBSTITUTE(TEXT(BJ354,"000000000000,00"),",",""),SUBSTITUTE(TEXT(BJ354,"0000000000000,00"),",",""))</f>
        <v>000000000000000</v>
      </c>
      <c r="BL354" s="24">
        <f t="shared" si="2211"/>
        <v>0</v>
      </c>
      <c r="BM354" s="65" t="str">
        <f t="shared" ref="BM354" si="2359">IF(BL354&lt;0,SUBSTITUTE(TEXT(BL354,"000000000000,00"),",",""),SUBSTITUTE(TEXT(BL354,"0000000000000,00"),",",""))</f>
        <v>000000000000000</v>
      </c>
      <c r="BN354" t="str">
        <f t="shared" si="2213"/>
        <v>PES</v>
      </c>
      <c r="BO354" t="str">
        <f t="shared" si="2214"/>
        <v>0001000000</v>
      </c>
      <c r="BP354">
        <f t="shared" si="2215"/>
        <v>0</v>
      </c>
      <c r="BQ354">
        <f t="shared" si="2216"/>
        <v>0</v>
      </c>
      <c r="BR354" s="24">
        <f t="shared" si="2217"/>
        <v>0</v>
      </c>
      <c r="BS354" s="65" t="str">
        <f t="shared" si="2218"/>
        <v>000000000000000</v>
      </c>
      <c r="BT354" t="str">
        <f t="shared" si="2219"/>
        <v>00000000</v>
      </c>
      <c r="BU354" s="24">
        <f t="shared" si="2220"/>
        <v>0</v>
      </c>
      <c r="BV354" s="65" t="str">
        <f t="shared" si="2221"/>
        <v/>
      </c>
      <c r="BW354" s="69" t="str">
        <f t="shared" si="2222"/>
        <v/>
      </c>
      <c r="BX354" s="24">
        <f t="shared" si="2223"/>
        <v>0</v>
      </c>
      <c r="BY354" s="65" t="str">
        <f t="shared" si="2224"/>
        <v/>
      </c>
      <c r="BZ354" s="24">
        <f t="shared" si="2225"/>
        <v>0</v>
      </c>
      <c r="CA354" s="65" t="str">
        <f t="shared" si="2226"/>
        <v/>
      </c>
      <c r="CB354" s="69" t="str">
        <f t="shared" si="2227"/>
        <v/>
      </c>
      <c r="CC354" s="24">
        <f t="shared" si="2228"/>
        <v>0</v>
      </c>
      <c r="CD354" s="65" t="str">
        <f t="shared" si="2229"/>
        <v/>
      </c>
      <c r="CE354" s="73" t="str">
        <f>IF(CF354="","",MAX(CE$10:$CE353)+1)</f>
        <v/>
      </c>
      <c r="CF354" t="str">
        <f t="shared" si="2184"/>
        <v/>
      </c>
      <c r="CG354" s="22" t="str">
        <f>IF(CH354="","",MAX($CG$10:CG353)+1)</f>
        <v/>
      </c>
      <c r="CH354" s="22" t="str">
        <f t="shared" si="2185"/>
        <v/>
      </c>
      <c r="CI354" s="22" t="str">
        <f>IF(CJ354="","",MAX($CI$10:CI353)+1)</f>
        <v/>
      </c>
      <c r="CJ354" s="22" t="str">
        <f t="shared" si="2186"/>
        <v/>
      </c>
    </row>
    <row r="355" spans="2:88">
      <c r="B355" s="39"/>
      <c r="C355" s="3"/>
      <c r="D355" s="3" t="str">
        <f t="shared" si="2171"/>
        <v/>
      </c>
      <c r="E355" s="40"/>
      <c r="F355" s="40"/>
      <c r="G355" s="40">
        <f t="shared" si="2187"/>
        <v>0</v>
      </c>
      <c r="H355" s="3">
        <v>80</v>
      </c>
      <c r="I355" s="3" t="str">
        <f t="shared" si="2172"/>
        <v/>
      </c>
      <c r="J355" s="33"/>
      <c r="K355" s="3"/>
      <c r="L355" s="41"/>
      <c r="M355" s="41"/>
      <c r="N355" s="41"/>
      <c r="O355" s="41"/>
      <c r="P355" s="41"/>
      <c r="Q355" s="41"/>
      <c r="R355" s="41"/>
      <c r="S355" s="41"/>
      <c r="T355" s="3" t="s">
        <v>645</v>
      </c>
      <c r="U355" s="3" t="str">
        <f t="shared" si="2173"/>
        <v/>
      </c>
      <c r="V355" s="41">
        <v>1</v>
      </c>
      <c r="W355" s="41">
        <f t="shared" si="2188"/>
        <v>0</v>
      </c>
      <c r="X355" s="3">
        <v>0</v>
      </c>
      <c r="Y355" s="3" t="str">
        <f t="shared" si="2174"/>
        <v/>
      </c>
      <c r="Z355" s="3"/>
      <c r="AA355" s="39" t="str">
        <f t="shared" si="2189"/>
        <v/>
      </c>
      <c r="AC355" s="46"/>
      <c r="AD355" s="7"/>
      <c r="AE355" s="3" t="str">
        <f t="shared" si="2175"/>
        <v/>
      </c>
      <c r="AF355" s="47">
        <f t="shared" si="2230"/>
        <v>0</v>
      </c>
      <c r="AG355" s="46"/>
      <c r="AH355" s="7"/>
      <c r="AI355" s="3" t="str">
        <f t="shared" si="2176"/>
        <v/>
      </c>
      <c r="AJ355" s="47">
        <f t="shared" si="2231"/>
        <v>0</v>
      </c>
      <c r="AK355" s="53">
        <f t="shared" si="2232"/>
        <v>0</v>
      </c>
      <c r="AL355" s="53">
        <f t="shared" si="2233"/>
        <v>0</v>
      </c>
      <c r="AN355" s="56">
        <f t="shared" si="2177"/>
        <v>0</v>
      </c>
      <c r="AP355" t="str">
        <f t="shared" si="2190"/>
        <v/>
      </c>
      <c r="AQ355" t="str">
        <f t="shared" si="2191"/>
        <v/>
      </c>
      <c r="AR355" t="str">
        <f t="shared" si="2192"/>
        <v/>
      </c>
      <c r="AS355" t="str">
        <f t="shared" si="2193"/>
        <v/>
      </c>
      <c r="AT355" t="str">
        <f t="shared" si="2194"/>
        <v/>
      </c>
      <c r="AU355" t="str">
        <f t="shared" si="2195"/>
        <v/>
      </c>
      <c r="AV355" t="str">
        <f t="shared" si="2196"/>
        <v/>
      </c>
      <c r="AW355" t="str">
        <f t="shared" si="2197"/>
        <v xml:space="preserve">                              </v>
      </c>
      <c r="AX355" s="24">
        <f t="shared" si="2198"/>
        <v>0</v>
      </c>
      <c r="AY355" s="65" t="str">
        <f t="shared" si="2199"/>
        <v>000000000000000</v>
      </c>
      <c r="AZ355" s="24">
        <f t="shared" si="2200"/>
        <v>0</v>
      </c>
      <c r="BA355" s="65" t="str">
        <f t="shared" si="2199"/>
        <v>000000000000000</v>
      </c>
      <c r="BB355" s="24">
        <f t="shared" si="2201"/>
        <v>0</v>
      </c>
      <c r="BC355" s="65" t="str">
        <f t="shared" ref="BC355" si="2360">IF(BB355&lt;0,SUBSTITUTE(TEXT(BB355,"000000000000,00"),",",""),SUBSTITUTE(TEXT(BB355,"0000000000000,00"),",",""))</f>
        <v>000000000000000</v>
      </c>
      <c r="BD355" s="24">
        <f t="shared" si="2203"/>
        <v>0</v>
      </c>
      <c r="BE355" s="65" t="str">
        <f t="shared" ref="BE355" si="2361">IF(BD355&lt;0,SUBSTITUTE(TEXT(BD355,"000000000000,00"),",",""),SUBSTITUTE(TEXT(BD355,"0000000000000,00"),",",""))</f>
        <v>000000000000000</v>
      </c>
      <c r="BF355" s="24">
        <f t="shared" si="2205"/>
        <v>0</v>
      </c>
      <c r="BG355" s="65" t="str">
        <f t="shared" ref="BG355" si="2362">IF(BF355&lt;0,SUBSTITUTE(TEXT(BF355,"000000000000,00"),",",""),SUBSTITUTE(TEXT(BF355,"0000000000000,00"),",",""))</f>
        <v>000000000000000</v>
      </c>
      <c r="BH355" s="24">
        <f t="shared" si="2207"/>
        <v>0</v>
      </c>
      <c r="BI355" s="65" t="str">
        <f t="shared" ref="BI355" si="2363">IF(BH355&lt;0,SUBSTITUTE(TEXT(BH355,"000000000000,00"),",",""),SUBSTITUTE(TEXT(BH355,"0000000000000,00"),",",""))</f>
        <v>000000000000000</v>
      </c>
      <c r="BJ355" s="24">
        <f t="shared" si="2209"/>
        <v>0</v>
      </c>
      <c r="BK355" s="65" t="str">
        <f t="shared" ref="BK355" si="2364">IF(BJ355&lt;0,SUBSTITUTE(TEXT(BJ355,"000000000000,00"),",",""),SUBSTITUTE(TEXT(BJ355,"0000000000000,00"),",",""))</f>
        <v>000000000000000</v>
      </c>
      <c r="BL355" s="24">
        <f t="shared" si="2211"/>
        <v>0</v>
      </c>
      <c r="BM355" s="65" t="str">
        <f t="shared" ref="BM355" si="2365">IF(BL355&lt;0,SUBSTITUTE(TEXT(BL355,"000000000000,00"),",",""),SUBSTITUTE(TEXT(BL355,"0000000000000,00"),",",""))</f>
        <v>000000000000000</v>
      </c>
      <c r="BN355" t="str">
        <f t="shared" si="2213"/>
        <v>PES</v>
      </c>
      <c r="BO355" t="str">
        <f t="shared" si="2214"/>
        <v>0001000000</v>
      </c>
      <c r="BP355">
        <f t="shared" si="2215"/>
        <v>0</v>
      </c>
      <c r="BQ355">
        <f t="shared" si="2216"/>
        <v>0</v>
      </c>
      <c r="BR355" s="24">
        <f t="shared" si="2217"/>
        <v>0</v>
      </c>
      <c r="BS355" s="65" t="str">
        <f t="shared" si="2218"/>
        <v>000000000000000</v>
      </c>
      <c r="BT355" t="str">
        <f t="shared" si="2219"/>
        <v>00000000</v>
      </c>
      <c r="BU355" s="24">
        <f t="shared" si="2220"/>
        <v>0</v>
      </c>
      <c r="BV355" s="65" t="str">
        <f t="shared" si="2221"/>
        <v/>
      </c>
      <c r="BW355" s="69" t="str">
        <f t="shared" si="2222"/>
        <v/>
      </c>
      <c r="BX355" s="24">
        <f t="shared" si="2223"/>
        <v>0</v>
      </c>
      <c r="BY355" s="65" t="str">
        <f t="shared" si="2224"/>
        <v/>
      </c>
      <c r="BZ355" s="24">
        <f t="shared" si="2225"/>
        <v>0</v>
      </c>
      <c r="CA355" s="65" t="str">
        <f t="shared" si="2226"/>
        <v/>
      </c>
      <c r="CB355" s="69" t="str">
        <f t="shared" si="2227"/>
        <v/>
      </c>
      <c r="CC355" s="24">
        <f t="shared" si="2228"/>
        <v>0</v>
      </c>
      <c r="CD355" s="65" t="str">
        <f t="shared" si="2229"/>
        <v/>
      </c>
      <c r="CE355" s="73" t="str">
        <f>IF(CF355="","",MAX(CE$10:$CE354)+1)</f>
        <v/>
      </c>
      <c r="CF355" t="str">
        <f t="shared" si="2184"/>
        <v/>
      </c>
      <c r="CG355" s="22" t="str">
        <f>IF(CH355="","",MAX($CG$10:CG354)+1)</f>
        <v/>
      </c>
      <c r="CH355" s="22" t="str">
        <f t="shared" si="2185"/>
        <v/>
      </c>
      <c r="CI355" s="22" t="str">
        <f>IF(CJ355="","",MAX($CI$10:CI354)+1)</f>
        <v/>
      </c>
      <c r="CJ355" s="22" t="str">
        <f t="shared" si="2186"/>
        <v/>
      </c>
    </row>
    <row r="356" spans="2:88">
      <c r="B356" s="39"/>
      <c r="C356" s="3"/>
      <c r="D356" s="3" t="str">
        <f t="shared" si="2171"/>
        <v/>
      </c>
      <c r="E356" s="40"/>
      <c r="F356" s="40"/>
      <c r="G356" s="40">
        <f t="shared" si="2187"/>
        <v>0</v>
      </c>
      <c r="H356" s="3">
        <v>80</v>
      </c>
      <c r="I356" s="3" t="str">
        <f t="shared" si="2172"/>
        <v/>
      </c>
      <c r="J356" s="33"/>
      <c r="K356" s="3"/>
      <c r="L356" s="41"/>
      <c r="M356" s="41"/>
      <c r="N356" s="41"/>
      <c r="O356" s="41"/>
      <c r="P356" s="41"/>
      <c r="Q356" s="41"/>
      <c r="R356" s="41"/>
      <c r="S356" s="41"/>
      <c r="T356" s="3" t="s">
        <v>645</v>
      </c>
      <c r="U356" s="3" t="str">
        <f t="shared" si="2173"/>
        <v/>
      </c>
      <c r="V356" s="41">
        <v>1</v>
      </c>
      <c r="W356" s="41">
        <f t="shared" si="2188"/>
        <v>0</v>
      </c>
      <c r="X356" s="3">
        <v>0</v>
      </c>
      <c r="Y356" s="3" t="str">
        <f t="shared" si="2174"/>
        <v/>
      </c>
      <c r="Z356" s="3"/>
      <c r="AA356" s="39" t="str">
        <f t="shared" si="2189"/>
        <v/>
      </c>
      <c r="AC356" s="46"/>
      <c r="AD356" s="7"/>
      <c r="AE356" s="3" t="str">
        <f t="shared" si="2175"/>
        <v/>
      </c>
      <c r="AF356" s="47">
        <f t="shared" si="2230"/>
        <v>0</v>
      </c>
      <c r="AG356" s="46"/>
      <c r="AH356" s="7"/>
      <c r="AI356" s="3" t="str">
        <f t="shared" si="2176"/>
        <v/>
      </c>
      <c r="AJ356" s="47">
        <f t="shared" si="2231"/>
        <v>0</v>
      </c>
      <c r="AK356" s="53">
        <f t="shared" si="2232"/>
        <v>0</v>
      </c>
      <c r="AL356" s="53">
        <f t="shared" si="2233"/>
        <v>0</v>
      </c>
      <c r="AN356" s="56">
        <f t="shared" si="2177"/>
        <v>0</v>
      </c>
      <c r="AP356" t="str">
        <f t="shared" si="2190"/>
        <v/>
      </c>
      <c r="AQ356" t="str">
        <f t="shared" si="2191"/>
        <v/>
      </c>
      <c r="AR356" t="str">
        <f t="shared" si="2192"/>
        <v/>
      </c>
      <c r="AS356" t="str">
        <f t="shared" si="2193"/>
        <v/>
      </c>
      <c r="AT356" t="str">
        <f t="shared" si="2194"/>
        <v/>
      </c>
      <c r="AU356" t="str">
        <f t="shared" si="2195"/>
        <v/>
      </c>
      <c r="AV356" t="str">
        <f t="shared" si="2196"/>
        <v/>
      </c>
      <c r="AW356" t="str">
        <f t="shared" si="2197"/>
        <v xml:space="preserve">                              </v>
      </c>
      <c r="AX356" s="24">
        <f t="shared" si="2198"/>
        <v>0</v>
      </c>
      <c r="AY356" s="65" t="str">
        <f t="shared" si="2199"/>
        <v>000000000000000</v>
      </c>
      <c r="AZ356" s="24">
        <f t="shared" si="2200"/>
        <v>0</v>
      </c>
      <c r="BA356" s="65" t="str">
        <f t="shared" si="2199"/>
        <v>000000000000000</v>
      </c>
      <c r="BB356" s="24">
        <f t="shared" si="2201"/>
        <v>0</v>
      </c>
      <c r="BC356" s="65" t="str">
        <f t="shared" ref="BC356" si="2366">IF(BB356&lt;0,SUBSTITUTE(TEXT(BB356,"000000000000,00"),",",""),SUBSTITUTE(TEXT(BB356,"0000000000000,00"),",",""))</f>
        <v>000000000000000</v>
      </c>
      <c r="BD356" s="24">
        <f t="shared" si="2203"/>
        <v>0</v>
      </c>
      <c r="BE356" s="65" t="str">
        <f t="shared" ref="BE356" si="2367">IF(BD356&lt;0,SUBSTITUTE(TEXT(BD356,"000000000000,00"),",",""),SUBSTITUTE(TEXT(BD356,"0000000000000,00"),",",""))</f>
        <v>000000000000000</v>
      </c>
      <c r="BF356" s="24">
        <f t="shared" si="2205"/>
        <v>0</v>
      </c>
      <c r="BG356" s="65" t="str">
        <f t="shared" ref="BG356" si="2368">IF(BF356&lt;0,SUBSTITUTE(TEXT(BF356,"000000000000,00"),",",""),SUBSTITUTE(TEXT(BF356,"0000000000000,00"),",",""))</f>
        <v>000000000000000</v>
      </c>
      <c r="BH356" s="24">
        <f t="shared" si="2207"/>
        <v>0</v>
      </c>
      <c r="BI356" s="65" t="str">
        <f t="shared" ref="BI356" si="2369">IF(BH356&lt;0,SUBSTITUTE(TEXT(BH356,"000000000000,00"),",",""),SUBSTITUTE(TEXT(BH356,"0000000000000,00"),",",""))</f>
        <v>000000000000000</v>
      </c>
      <c r="BJ356" s="24">
        <f t="shared" si="2209"/>
        <v>0</v>
      </c>
      <c r="BK356" s="65" t="str">
        <f t="shared" ref="BK356" si="2370">IF(BJ356&lt;0,SUBSTITUTE(TEXT(BJ356,"000000000000,00"),",",""),SUBSTITUTE(TEXT(BJ356,"0000000000000,00"),",",""))</f>
        <v>000000000000000</v>
      </c>
      <c r="BL356" s="24">
        <f t="shared" si="2211"/>
        <v>0</v>
      </c>
      <c r="BM356" s="65" t="str">
        <f t="shared" ref="BM356" si="2371">IF(BL356&lt;0,SUBSTITUTE(TEXT(BL356,"000000000000,00"),",",""),SUBSTITUTE(TEXT(BL356,"0000000000000,00"),",",""))</f>
        <v>000000000000000</v>
      </c>
      <c r="BN356" t="str">
        <f t="shared" si="2213"/>
        <v>PES</v>
      </c>
      <c r="BO356" t="str">
        <f t="shared" si="2214"/>
        <v>0001000000</v>
      </c>
      <c r="BP356">
        <f t="shared" si="2215"/>
        <v>0</v>
      </c>
      <c r="BQ356">
        <f t="shared" si="2216"/>
        <v>0</v>
      </c>
      <c r="BR356" s="24">
        <f t="shared" si="2217"/>
        <v>0</v>
      </c>
      <c r="BS356" s="65" t="str">
        <f t="shared" si="2218"/>
        <v>000000000000000</v>
      </c>
      <c r="BT356" t="str">
        <f t="shared" si="2219"/>
        <v>00000000</v>
      </c>
      <c r="BU356" s="24">
        <f t="shared" si="2220"/>
        <v>0</v>
      </c>
      <c r="BV356" s="65" t="str">
        <f t="shared" si="2221"/>
        <v/>
      </c>
      <c r="BW356" s="69" t="str">
        <f t="shared" si="2222"/>
        <v/>
      </c>
      <c r="BX356" s="24">
        <f t="shared" si="2223"/>
        <v>0</v>
      </c>
      <c r="BY356" s="65" t="str">
        <f t="shared" si="2224"/>
        <v/>
      </c>
      <c r="BZ356" s="24">
        <f t="shared" si="2225"/>
        <v>0</v>
      </c>
      <c r="CA356" s="65" t="str">
        <f t="shared" si="2226"/>
        <v/>
      </c>
      <c r="CB356" s="69" t="str">
        <f t="shared" si="2227"/>
        <v/>
      </c>
      <c r="CC356" s="24">
        <f t="shared" si="2228"/>
        <v>0</v>
      </c>
      <c r="CD356" s="65" t="str">
        <f t="shared" si="2229"/>
        <v/>
      </c>
      <c r="CE356" s="73" t="str">
        <f>IF(CF356="","",MAX(CE$10:$CE355)+1)</f>
        <v/>
      </c>
      <c r="CF356" t="str">
        <f t="shared" si="2184"/>
        <v/>
      </c>
      <c r="CG356" s="22" t="str">
        <f>IF(CH356="","",MAX($CG$10:CG355)+1)</f>
        <v/>
      </c>
      <c r="CH356" s="22" t="str">
        <f t="shared" si="2185"/>
        <v/>
      </c>
      <c r="CI356" s="22" t="str">
        <f>IF(CJ356="","",MAX($CI$10:CI355)+1)</f>
        <v/>
      </c>
      <c r="CJ356" s="22" t="str">
        <f t="shared" si="2186"/>
        <v/>
      </c>
    </row>
    <row r="357" spans="2:88">
      <c r="B357" s="39"/>
      <c r="C357" s="3"/>
      <c r="D357" s="3" t="str">
        <f t="shared" si="2171"/>
        <v/>
      </c>
      <c r="E357" s="40"/>
      <c r="F357" s="40"/>
      <c r="G357" s="40">
        <f t="shared" si="2187"/>
        <v>0</v>
      </c>
      <c r="H357" s="3">
        <v>80</v>
      </c>
      <c r="I357" s="3" t="str">
        <f t="shared" si="2172"/>
        <v/>
      </c>
      <c r="J357" s="33"/>
      <c r="K357" s="3"/>
      <c r="L357" s="41"/>
      <c r="M357" s="41"/>
      <c r="N357" s="41"/>
      <c r="O357" s="41"/>
      <c r="P357" s="41"/>
      <c r="Q357" s="41"/>
      <c r="R357" s="41"/>
      <c r="S357" s="41"/>
      <c r="T357" s="3" t="s">
        <v>645</v>
      </c>
      <c r="U357" s="3" t="str">
        <f t="shared" si="2173"/>
        <v/>
      </c>
      <c r="V357" s="41">
        <v>1</v>
      </c>
      <c r="W357" s="41">
        <f t="shared" si="2188"/>
        <v>0</v>
      </c>
      <c r="X357" s="3">
        <v>0</v>
      </c>
      <c r="Y357" s="3" t="str">
        <f t="shared" si="2174"/>
        <v/>
      </c>
      <c r="Z357" s="3"/>
      <c r="AA357" s="39" t="str">
        <f t="shared" si="2189"/>
        <v/>
      </c>
      <c r="AC357" s="46"/>
      <c r="AD357" s="7"/>
      <c r="AE357" s="3" t="str">
        <f t="shared" si="2175"/>
        <v/>
      </c>
      <c r="AF357" s="47">
        <f t="shared" si="2230"/>
        <v>0</v>
      </c>
      <c r="AG357" s="46"/>
      <c r="AH357" s="7"/>
      <c r="AI357" s="3" t="str">
        <f t="shared" si="2176"/>
        <v/>
      </c>
      <c r="AJ357" s="47">
        <f t="shared" si="2231"/>
        <v>0</v>
      </c>
      <c r="AK357" s="53">
        <f t="shared" si="2232"/>
        <v>0</v>
      </c>
      <c r="AL357" s="53">
        <f t="shared" si="2233"/>
        <v>0</v>
      </c>
      <c r="AN357" s="56">
        <f t="shared" si="2177"/>
        <v>0</v>
      </c>
      <c r="AP357" t="str">
        <f t="shared" si="2190"/>
        <v/>
      </c>
      <c r="AQ357" t="str">
        <f t="shared" si="2191"/>
        <v/>
      </c>
      <c r="AR357" t="str">
        <f t="shared" si="2192"/>
        <v/>
      </c>
      <c r="AS357" t="str">
        <f t="shared" si="2193"/>
        <v/>
      </c>
      <c r="AT357" t="str">
        <f t="shared" si="2194"/>
        <v/>
      </c>
      <c r="AU357" t="str">
        <f t="shared" si="2195"/>
        <v/>
      </c>
      <c r="AV357" t="str">
        <f t="shared" si="2196"/>
        <v/>
      </c>
      <c r="AW357" t="str">
        <f t="shared" si="2197"/>
        <v xml:space="preserve">                              </v>
      </c>
      <c r="AX357" s="24">
        <f t="shared" si="2198"/>
        <v>0</v>
      </c>
      <c r="AY357" s="65" t="str">
        <f t="shared" si="2199"/>
        <v>000000000000000</v>
      </c>
      <c r="AZ357" s="24">
        <f t="shared" si="2200"/>
        <v>0</v>
      </c>
      <c r="BA357" s="65" t="str">
        <f t="shared" si="2199"/>
        <v>000000000000000</v>
      </c>
      <c r="BB357" s="24">
        <f t="shared" si="2201"/>
        <v>0</v>
      </c>
      <c r="BC357" s="65" t="str">
        <f t="shared" ref="BC357" si="2372">IF(BB357&lt;0,SUBSTITUTE(TEXT(BB357,"000000000000,00"),",",""),SUBSTITUTE(TEXT(BB357,"0000000000000,00"),",",""))</f>
        <v>000000000000000</v>
      </c>
      <c r="BD357" s="24">
        <f t="shared" si="2203"/>
        <v>0</v>
      </c>
      <c r="BE357" s="65" t="str">
        <f t="shared" ref="BE357" si="2373">IF(BD357&lt;0,SUBSTITUTE(TEXT(BD357,"000000000000,00"),",",""),SUBSTITUTE(TEXT(BD357,"0000000000000,00"),",",""))</f>
        <v>000000000000000</v>
      </c>
      <c r="BF357" s="24">
        <f t="shared" si="2205"/>
        <v>0</v>
      </c>
      <c r="BG357" s="65" t="str">
        <f t="shared" ref="BG357" si="2374">IF(BF357&lt;0,SUBSTITUTE(TEXT(BF357,"000000000000,00"),",",""),SUBSTITUTE(TEXT(BF357,"0000000000000,00"),",",""))</f>
        <v>000000000000000</v>
      </c>
      <c r="BH357" s="24">
        <f t="shared" si="2207"/>
        <v>0</v>
      </c>
      <c r="BI357" s="65" t="str">
        <f t="shared" ref="BI357" si="2375">IF(BH357&lt;0,SUBSTITUTE(TEXT(BH357,"000000000000,00"),",",""),SUBSTITUTE(TEXT(BH357,"0000000000000,00"),",",""))</f>
        <v>000000000000000</v>
      </c>
      <c r="BJ357" s="24">
        <f t="shared" si="2209"/>
        <v>0</v>
      </c>
      <c r="BK357" s="65" t="str">
        <f t="shared" ref="BK357" si="2376">IF(BJ357&lt;0,SUBSTITUTE(TEXT(BJ357,"000000000000,00"),",",""),SUBSTITUTE(TEXT(BJ357,"0000000000000,00"),",",""))</f>
        <v>000000000000000</v>
      </c>
      <c r="BL357" s="24">
        <f t="shared" si="2211"/>
        <v>0</v>
      </c>
      <c r="BM357" s="65" t="str">
        <f t="shared" ref="BM357" si="2377">IF(BL357&lt;0,SUBSTITUTE(TEXT(BL357,"000000000000,00"),",",""),SUBSTITUTE(TEXT(BL357,"0000000000000,00"),",",""))</f>
        <v>000000000000000</v>
      </c>
      <c r="BN357" t="str">
        <f t="shared" si="2213"/>
        <v>PES</v>
      </c>
      <c r="BO357" t="str">
        <f t="shared" si="2214"/>
        <v>0001000000</v>
      </c>
      <c r="BP357">
        <f t="shared" si="2215"/>
        <v>0</v>
      </c>
      <c r="BQ357">
        <f t="shared" si="2216"/>
        <v>0</v>
      </c>
      <c r="BR357" s="24">
        <f t="shared" si="2217"/>
        <v>0</v>
      </c>
      <c r="BS357" s="65" t="str">
        <f t="shared" si="2218"/>
        <v>000000000000000</v>
      </c>
      <c r="BT357" t="str">
        <f t="shared" si="2219"/>
        <v>00000000</v>
      </c>
      <c r="BU357" s="24">
        <f t="shared" si="2220"/>
        <v>0</v>
      </c>
      <c r="BV357" s="65" t="str">
        <f t="shared" si="2221"/>
        <v/>
      </c>
      <c r="BW357" s="69" t="str">
        <f t="shared" si="2222"/>
        <v/>
      </c>
      <c r="BX357" s="24">
        <f t="shared" si="2223"/>
        <v>0</v>
      </c>
      <c r="BY357" s="65" t="str">
        <f t="shared" si="2224"/>
        <v/>
      </c>
      <c r="BZ357" s="24">
        <f t="shared" si="2225"/>
        <v>0</v>
      </c>
      <c r="CA357" s="65" t="str">
        <f t="shared" si="2226"/>
        <v/>
      </c>
      <c r="CB357" s="69" t="str">
        <f t="shared" si="2227"/>
        <v/>
      </c>
      <c r="CC357" s="24">
        <f t="shared" si="2228"/>
        <v>0</v>
      </c>
      <c r="CD357" s="65" t="str">
        <f t="shared" si="2229"/>
        <v/>
      </c>
      <c r="CE357" s="73" t="str">
        <f>IF(CF357="","",MAX(CE$10:$CE356)+1)</f>
        <v/>
      </c>
      <c r="CF357" t="str">
        <f t="shared" si="2184"/>
        <v/>
      </c>
      <c r="CG357" s="22" t="str">
        <f>IF(CH357="","",MAX($CG$10:CG356)+1)</f>
        <v/>
      </c>
      <c r="CH357" s="22" t="str">
        <f t="shared" si="2185"/>
        <v/>
      </c>
      <c r="CI357" s="22" t="str">
        <f>IF(CJ357="","",MAX($CI$10:CI356)+1)</f>
        <v/>
      </c>
      <c r="CJ357" s="22" t="str">
        <f t="shared" si="2186"/>
        <v/>
      </c>
    </row>
    <row r="358" spans="2:88">
      <c r="B358" s="39"/>
      <c r="C358" s="3"/>
      <c r="D358" s="3" t="str">
        <f t="shared" si="2171"/>
        <v/>
      </c>
      <c r="E358" s="40"/>
      <c r="F358" s="40"/>
      <c r="G358" s="40">
        <f t="shared" si="2187"/>
        <v>0</v>
      </c>
      <c r="H358" s="3">
        <v>80</v>
      </c>
      <c r="I358" s="3" t="str">
        <f t="shared" si="2172"/>
        <v/>
      </c>
      <c r="J358" s="33"/>
      <c r="K358" s="3"/>
      <c r="L358" s="41"/>
      <c r="M358" s="41"/>
      <c r="N358" s="41"/>
      <c r="O358" s="41"/>
      <c r="P358" s="41"/>
      <c r="Q358" s="41"/>
      <c r="R358" s="41"/>
      <c r="S358" s="41"/>
      <c r="T358" s="3" t="s">
        <v>645</v>
      </c>
      <c r="U358" s="3" t="str">
        <f t="shared" si="2173"/>
        <v/>
      </c>
      <c r="V358" s="41">
        <v>1</v>
      </c>
      <c r="W358" s="41">
        <f t="shared" si="2188"/>
        <v>0</v>
      </c>
      <c r="X358" s="3">
        <v>0</v>
      </c>
      <c r="Y358" s="3" t="str">
        <f t="shared" si="2174"/>
        <v/>
      </c>
      <c r="Z358" s="3"/>
      <c r="AA358" s="39" t="str">
        <f t="shared" si="2189"/>
        <v/>
      </c>
      <c r="AC358" s="46"/>
      <c r="AD358" s="7"/>
      <c r="AE358" s="3" t="str">
        <f t="shared" si="2175"/>
        <v/>
      </c>
      <c r="AF358" s="47">
        <f t="shared" si="2230"/>
        <v>0</v>
      </c>
      <c r="AG358" s="46"/>
      <c r="AH358" s="7"/>
      <c r="AI358" s="3" t="str">
        <f t="shared" si="2176"/>
        <v/>
      </c>
      <c r="AJ358" s="47">
        <f t="shared" si="2231"/>
        <v>0</v>
      </c>
      <c r="AK358" s="53">
        <f t="shared" si="2232"/>
        <v>0</v>
      </c>
      <c r="AL358" s="53">
        <f t="shared" si="2233"/>
        <v>0</v>
      </c>
      <c r="AN358" s="56">
        <f t="shared" si="2177"/>
        <v>0</v>
      </c>
      <c r="AP358" t="str">
        <f t="shared" si="2190"/>
        <v/>
      </c>
      <c r="AQ358" t="str">
        <f t="shared" si="2191"/>
        <v/>
      </c>
      <c r="AR358" t="str">
        <f t="shared" si="2192"/>
        <v/>
      </c>
      <c r="AS358" t="str">
        <f t="shared" si="2193"/>
        <v/>
      </c>
      <c r="AT358" t="str">
        <f t="shared" si="2194"/>
        <v/>
      </c>
      <c r="AU358" t="str">
        <f t="shared" si="2195"/>
        <v/>
      </c>
      <c r="AV358" t="str">
        <f t="shared" si="2196"/>
        <v/>
      </c>
      <c r="AW358" t="str">
        <f t="shared" si="2197"/>
        <v xml:space="preserve">                              </v>
      </c>
      <c r="AX358" s="24">
        <f t="shared" si="2198"/>
        <v>0</v>
      </c>
      <c r="AY358" s="65" t="str">
        <f t="shared" si="2199"/>
        <v>000000000000000</v>
      </c>
      <c r="AZ358" s="24">
        <f t="shared" si="2200"/>
        <v>0</v>
      </c>
      <c r="BA358" s="65" t="str">
        <f t="shared" si="2199"/>
        <v>000000000000000</v>
      </c>
      <c r="BB358" s="24">
        <f t="shared" si="2201"/>
        <v>0</v>
      </c>
      <c r="BC358" s="65" t="str">
        <f t="shared" ref="BC358" si="2378">IF(BB358&lt;0,SUBSTITUTE(TEXT(BB358,"000000000000,00"),",",""),SUBSTITUTE(TEXT(BB358,"0000000000000,00"),",",""))</f>
        <v>000000000000000</v>
      </c>
      <c r="BD358" s="24">
        <f t="shared" si="2203"/>
        <v>0</v>
      </c>
      <c r="BE358" s="65" t="str">
        <f t="shared" ref="BE358" si="2379">IF(BD358&lt;0,SUBSTITUTE(TEXT(BD358,"000000000000,00"),",",""),SUBSTITUTE(TEXT(BD358,"0000000000000,00"),",",""))</f>
        <v>000000000000000</v>
      </c>
      <c r="BF358" s="24">
        <f t="shared" si="2205"/>
        <v>0</v>
      </c>
      <c r="BG358" s="65" t="str">
        <f t="shared" ref="BG358" si="2380">IF(BF358&lt;0,SUBSTITUTE(TEXT(BF358,"000000000000,00"),",",""),SUBSTITUTE(TEXT(BF358,"0000000000000,00"),",",""))</f>
        <v>000000000000000</v>
      </c>
      <c r="BH358" s="24">
        <f t="shared" si="2207"/>
        <v>0</v>
      </c>
      <c r="BI358" s="65" t="str">
        <f t="shared" ref="BI358" si="2381">IF(BH358&lt;0,SUBSTITUTE(TEXT(BH358,"000000000000,00"),",",""),SUBSTITUTE(TEXT(BH358,"0000000000000,00"),",",""))</f>
        <v>000000000000000</v>
      </c>
      <c r="BJ358" s="24">
        <f t="shared" si="2209"/>
        <v>0</v>
      </c>
      <c r="BK358" s="65" t="str">
        <f t="shared" ref="BK358" si="2382">IF(BJ358&lt;0,SUBSTITUTE(TEXT(BJ358,"000000000000,00"),",",""),SUBSTITUTE(TEXT(BJ358,"0000000000000,00"),",",""))</f>
        <v>000000000000000</v>
      </c>
      <c r="BL358" s="24">
        <f t="shared" si="2211"/>
        <v>0</v>
      </c>
      <c r="BM358" s="65" t="str">
        <f t="shared" ref="BM358" si="2383">IF(BL358&lt;0,SUBSTITUTE(TEXT(BL358,"000000000000,00"),",",""),SUBSTITUTE(TEXT(BL358,"0000000000000,00"),",",""))</f>
        <v>000000000000000</v>
      </c>
      <c r="BN358" t="str">
        <f t="shared" si="2213"/>
        <v>PES</v>
      </c>
      <c r="BO358" t="str">
        <f t="shared" si="2214"/>
        <v>0001000000</v>
      </c>
      <c r="BP358">
        <f t="shared" si="2215"/>
        <v>0</v>
      </c>
      <c r="BQ358">
        <f t="shared" si="2216"/>
        <v>0</v>
      </c>
      <c r="BR358" s="24">
        <f t="shared" si="2217"/>
        <v>0</v>
      </c>
      <c r="BS358" s="65" t="str">
        <f t="shared" si="2218"/>
        <v>000000000000000</v>
      </c>
      <c r="BT358" t="str">
        <f t="shared" si="2219"/>
        <v>00000000</v>
      </c>
      <c r="BU358" s="24">
        <f t="shared" si="2220"/>
        <v>0</v>
      </c>
      <c r="BV358" s="65" t="str">
        <f t="shared" si="2221"/>
        <v/>
      </c>
      <c r="BW358" s="69" t="str">
        <f t="shared" si="2222"/>
        <v/>
      </c>
      <c r="BX358" s="24">
        <f t="shared" si="2223"/>
        <v>0</v>
      </c>
      <c r="BY358" s="65" t="str">
        <f t="shared" si="2224"/>
        <v/>
      </c>
      <c r="BZ358" s="24">
        <f t="shared" si="2225"/>
        <v>0</v>
      </c>
      <c r="CA358" s="65" t="str">
        <f t="shared" si="2226"/>
        <v/>
      </c>
      <c r="CB358" s="69" t="str">
        <f t="shared" si="2227"/>
        <v/>
      </c>
      <c r="CC358" s="24">
        <f t="shared" si="2228"/>
        <v>0</v>
      </c>
      <c r="CD358" s="65" t="str">
        <f t="shared" si="2229"/>
        <v/>
      </c>
      <c r="CE358" s="73" t="str">
        <f>IF(CF358="","",MAX(CE$10:$CE357)+1)</f>
        <v/>
      </c>
      <c r="CF358" t="str">
        <f t="shared" si="2184"/>
        <v/>
      </c>
      <c r="CG358" s="22" t="str">
        <f>IF(CH358="","",MAX($CG$10:CG357)+1)</f>
        <v/>
      </c>
      <c r="CH358" s="22" t="str">
        <f t="shared" si="2185"/>
        <v/>
      </c>
      <c r="CI358" s="22" t="str">
        <f>IF(CJ358="","",MAX($CI$10:CI357)+1)</f>
        <v/>
      </c>
      <c r="CJ358" s="22" t="str">
        <f t="shared" si="2186"/>
        <v/>
      </c>
    </row>
    <row r="359" spans="2:88">
      <c r="B359" s="39"/>
      <c r="C359" s="3"/>
      <c r="D359" s="3" t="str">
        <f t="shared" si="2171"/>
        <v/>
      </c>
      <c r="E359" s="40"/>
      <c r="F359" s="40"/>
      <c r="G359" s="40">
        <f t="shared" si="2187"/>
        <v>0</v>
      </c>
      <c r="H359" s="3">
        <v>80</v>
      </c>
      <c r="I359" s="3" t="str">
        <f t="shared" si="2172"/>
        <v/>
      </c>
      <c r="J359" s="33"/>
      <c r="K359" s="3"/>
      <c r="L359" s="41"/>
      <c r="M359" s="41"/>
      <c r="N359" s="41"/>
      <c r="O359" s="41"/>
      <c r="P359" s="41"/>
      <c r="Q359" s="41"/>
      <c r="R359" s="41"/>
      <c r="S359" s="41"/>
      <c r="T359" s="3" t="s">
        <v>645</v>
      </c>
      <c r="U359" s="3" t="str">
        <f t="shared" si="2173"/>
        <v/>
      </c>
      <c r="V359" s="41">
        <v>1</v>
      </c>
      <c r="W359" s="41">
        <f t="shared" si="2188"/>
        <v>0</v>
      </c>
      <c r="X359" s="3">
        <v>0</v>
      </c>
      <c r="Y359" s="3" t="str">
        <f t="shared" si="2174"/>
        <v/>
      </c>
      <c r="Z359" s="3"/>
      <c r="AA359" s="39" t="str">
        <f t="shared" si="2189"/>
        <v/>
      </c>
      <c r="AC359" s="46"/>
      <c r="AD359" s="7"/>
      <c r="AE359" s="3" t="str">
        <f t="shared" si="2175"/>
        <v/>
      </c>
      <c r="AF359" s="47">
        <f t="shared" si="2230"/>
        <v>0</v>
      </c>
      <c r="AG359" s="46"/>
      <c r="AH359" s="7"/>
      <c r="AI359" s="3" t="str">
        <f t="shared" si="2176"/>
        <v/>
      </c>
      <c r="AJ359" s="47">
        <f t="shared" si="2231"/>
        <v>0</v>
      </c>
      <c r="AK359" s="53">
        <f t="shared" si="2232"/>
        <v>0</v>
      </c>
      <c r="AL359" s="53">
        <f t="shared" si="2233"/>
        <v>0</v>
      </c>
      <c r="AN359" s="56">
        <f t="shared" si="2177"/>
        <v>0</v>
      </c>
      <c r="AP359" t="str">
        <f t="shared" si="2190"/>
        <v/>
      </c>
      <c r="AQ359" t="str">
        <f t="shared" si="2191"/>
        <v/>
      </c>
      <c r="AR359" t="str">
        <f t="shared" si="2192"/>
        <v/>
      </c>
      <c r="AS359" t="str">
        <f t="shared" si="2193"/>
        <v/>
      </c>
      <c r="AT359" t="str">
        <f t="shared" si="2194"/>
        <v/>
      </c>
      <c r="AU359" t="str">
        <f t="shared" si="2195"/>
        <v/>
      </c>
      <c r="AV359" t="str">
        <f t="shared" si="2196"/>
        <v/>
      </c>
      <c r="AW359" t="str">
        <f t="shared" si="2197"/>
        <v xml:space="preserve">                              </v>
      </c>
      <c r="AX359" s="24">
        <f t="shared" si="2198"/>
        <v>0</v>
      </c>
      <c r="AY359" s="65" t="str">
        <f t="shared" si="2199"/>
        <v>000000000000000</v>
      </c>
      <c r="AZ359" s="24">
        <f t="shared" si="2200"/>
        <v>0</v>
      </c>
      <c r="BA359" s="65" t="str">
        <f t="shared" si="2199"/>
        <v>000000000000000</v>
      </c>
      <c r="BB359" s="24">
        <f t="shared" si="2201"/>
        <v>0</v>
      </c>
      <c r="BC359" s="65" t="str">
        <f t="shared" ref="BC359" si="2384">IF(BB359&lt;0,SUBSTITUTE(TEXT(BB359,"000000000000,00"),",",""),SUBSTITUTE(TEXT(BB359,"0000000000000,00"),",",""))</f>
        <v>000000000000000</v>
      </c>
      <c r="BD359" s="24">
        <f t="shared" si="2203"/>
        <v>0</v>
      </c>
      <c r="BE359" s="65" t="str">
        <f t="shared" ref="BE359" si="2385">IF(BD359&lt;0,SUBSTITUTE(TEXT(BD359,"000000000000,00"),",",""),SUBSTITUTE(TEXT(BD359,"0000000000000,00"),",",""))</f>
        <v>000000000000000</v>
      </c>
      <c r="BF359" s="24">
        <f t="shared" si="2205"/>
        <v>0</v>
      </c>
      <c r="BG359" s="65" t="str">
        <f t="shared" ref="BG359" si="2386">IF(BF359&lt;0,SUBSTITUTE(TEXT(BF359,"000000000000,00"),",",""),SUBSTITUTE(TEXT(BF359,"0000000000000,00"),",",""))</f>
        <v>000000000000000</v>
      </c>
      <c r="BH359" s="24">
        <f t="shared" si="2207"/>
        <v>0</v>
      </c>
      <c r="BI359" s="65" t="str">
        <f t="shared" ref="BI359" si="2387">IF(BH359&lt;0,SUBSTITUTE(TEXT(BH359,"000000000000,00"),",",""),SUBSTITUTE(TEXT(BH359,"0000000000000,00"),",",""))</f>
        <v>000000000000000</v>
      </c>
      <c r="BJ359" s="24">
        <f t="shared" si="2209"/>
        <v>0</v>
      </c>
      <c r="BK359" s="65" t="str">
        <f t="shared" ref="BK359" si="2388">IF(BJ359&lt;0,SUBSTITUTE(TEXT(BJ359,"000000000000,00"),",",""),SUBSTITUTE(TEXT(BJ359,"0000000000000,00"),",",""))</f>
        <v>000000000000000</v>
      </c>
      <c r="BL359" s="24">
        <f t="shared" si="2211"/>
        <v>0</v>
      </c>
      <c r="BM359" s="65" t="str">
        <f t="shared" ref="BM359" si="2389">IF(BL359&lt;0,SUBSTITUTE(TEXT(BL359,"000000000000,00"),",",""),SUBSTITUTE(TEXT(BL359,"0000000000000,00"),",",""))</f>
        <v>000000000000000</v>
      </c>
      <c r="BN359" t="str">
        <f t="shared" si="2213"/>
        <v>PES</v>
      </c>
      <c r="BO359" t="str">
        <f t="shared" si="2214"/>
        <v>0001000000</v>
      </c>
      <c r="BP359">
        <f t="shared" si="2215"/>
        <v>0</v>
      </c>
      <c r="BQ359">
        <f t="shared" si="2216"/>
        <v>0</v>
      </c>
      <c r="BR359" s="24">
        <f t="shared" si="2217"/>
        <v>0</v>
      </c>
      <c r="BS359" s="65" t="str">
        <f t="shared" si="2218"/>
        <v>000000000000000</v>
      </c>
      <c r="BT359" t="str">
        <f t="shared" si="2219"/>
        <v>00000000</v>
      </c>
      <c r="BU359" s="24">
        <f t="shared" si="2220"/>
        <v>0</v>
      </c>
      <c r="BV359" s="65" t="str">
        <f t="shared" si="2221"/>
        <v/>
      </c>
      <c r="BW359" s="69" t="str">
        <f t="shared" si="2222"/>
        <v/>
      </c>
      <c r="BX359" s="24">
        <f t="shared" si="2223"/>
        <v>0</v>
      </c>
      <c r="BY359" s="65" t="str">
        <f t="shared" si="2224"/>
        <v/>
      </c>
      <c r="BZ359" s="24">
        <f t="shared" si="2225"/>
        <v>0</v>
      </c>
      <c r="CA359" s="65" t="str">
        <f t="shared" si="2226"/>
        <v/>
      </c>
      <c r="CB359" s="69" t="str">
        <f t="shared" si="2227"/>
        <v/>
      </c>
      <c r="CC359" s="24">
        <f t="shared" si="2228"/>
        <v>0</v>
      </c>
      <c r="CD359" s="65" t="str">
        <f t="shared" si="2229"/>
        <v/>
      </c>
      <c r="CE359" s="73" t="str">
        <f>IF(CF359="","",MAX(CE$10:$CE358)+1)</f>
        <v/>
      </c>
      <c r="CF359" t="str">
        <f t="shared" si="2184"/>
        <v/>
      </c>
      <c r="CG359" s="22" t="str">
        <f>IF(CH359="","",MAX($CG$10:CG358)+1)</f>
        <v/>
      </c>
      <c r="CH359" s="22" t="str">
        <f t="shared" si="2185"/>
        <v/>
      </c>
      <c r="CI359" s="22" t="str">
        <f>IF(CJ359="","",MAX($CI$10:CI358)+1)</f>
        <v/>
      </c>
      <c r="CJ359" s="22" t="str">
        <f t="shared" si="2186"/>
        <v/>
      </c>
    </row>
    <row r="360" spans="2:88">
      <c r="B360" s="39"/>
      <c r="C360" s="3"/>
      <c r="D360" s="3" t="str">
        <f t="shared" si="2171"/>
        <v/>
      </c>
      <c r="E360" s="40"/>
      <c r="F360" s="40"/>
      <c r="G360" s="40">
        <f t="shared" si="2187"/>
        <v>0</v>
      </c>
      <c r="H360" s="3">
        <v>80</v>
      </c>
      <c r="I360" s="3" t="str">
        <f t="shared" si="2172"/>
        <v/>
      </c>
      <c r="J360" s="33"/>
      <c r="K360" s="3"/>
      <c r="L360" s="41"/>
      <c r="M360" s="41"/>
      <c r="N360" s="41"/>
      <c r="O360" s="41"/>
      <c r="P360" s="41"/>
      <c r="Q360" s="41"/>
      <c r="R360" s="41"/>
      <c r="S360" s="41"/>
      <c r="T360" s="3" t="s">
        <v>645</v>
      </c>
      <c r="U360" s="3" t="str">
        <f t="shared" si="2173"/>
        <v/>
      </c>
      <c r="V360" s="41">
        <v>1</v>
      </c>
      <c r="W360" s="41">
        <f t="shared" si="2188"/>
        <v>0</v>
      </c>
      <c r="X360" s="3">
        <v>0</v>
      </c>
      <c r="Y360" s="3" t="str">
        <f t="shared" si="2174"/>
        <v/>
      </c>
      <c r="Z360" s="3"/>
      <c r="AA360" s="39" t="str">
        <f t="shared" si="2189"/>
        <v/>
      </c>
      <c r="AC360" s="46"/>
      <c r="AD360" s="7"/>
      <c r="AE360" s="3" t="str">
        <f t="shared" si="2175"/>
        <v/>
      </c>
      <c r="AF360" s="47">
        <f t="shared" si="2230"/>
        <v>0</v>
      </c>
      <c r="AG360" s="46"/>
      <c r="AH360" s="7"/>
      <c r="AI360" s="3" t="str">
        <f t="shared" si="2176"/>
        <v/>
      </c>
      <c r="AJ360" s="47">
        <f t="shared" si="2231"/>
        <v>0</v>
      </c>
      <c r="AK360" s="53">
        <f t="shared" si="2232"/>
        <v>0</v>
      </c>
      <c r="AL360" s="53">
        <f t="shared" si="2233"/>
        <v>0</v>
      </c>
      <c r="AN360" s="56">
        <f t="shared" si="2177"/>
        <v>0</v>
      </c>
      <c r="AP360" t="str">
        <f t="shared" si="2190"/>
        <v/>
      </c>
      <c r="AQ360" t="str">
        <f t="shared" si="2191"/>
        <v/>
      </c>
      <c r="AR360" t="str">
        <f t="shared" si="2192"/>
        <v/>
      </c>
      <c r="AS360" t="str">
        <f t="shared" si="2193"/>
        <v/>
      </c>
      <c r="AT360" t="str">
        <f t="shared" si="2194"/>
        <v/>
      </c>
      <c r="AU360" t="str">
        <f t="shared" si="2195"/>
        <v/>
      </c>
      <c r="AV360" t="str">
        <f t="shared" si="2196"/>
        <v/>
      </c>
      <c r="AW360" t="str">
        <f t="shared" si="2197"/>
        <v xml:space="preserve">                              </v>
      </c>
      <c r="AX360" s="24">
        <f t="shared" si="2198"/>
        <v>0</v>
      </c>
      <c r="AY360" s="65" t="str">
        <f t="shared" si="2199"/>
        <v>000000000000000</v>
      </c>
      <c r="AZ360" s="24">
        <f t="shared" si="2200"/>
        <v>0</v>
      </c>
      <c r="BA360" s="65" t="str">
        <f t="shared" si="2199"/>
        <v>000000000000000</v>
      </c>
      <c r="BB360" s="24">
        <f t="shared" si="2201"/>
        <v>0</v>
      </c>
      <c r="BC360" s="65" t="str">
        <f t="shared" ref="BC360" si="2390">IF(BB360&lt;0,SUBSTITUTE(TEXT(BB360,"000000000000,00"),",",""),SUBSTITUTE(TEXT(BB360,"0000000000000,00"),",",""))</f>
        <v>000000000000000</v>
      </c>
      <c r="BD360" s="24">
        <f t="shared" si="2203"/>
        <v>0</v>
      </c>
      <c r="BE360" s="65" t="str">
        <f t="shared" ref="BE360" si="2391">IF(BD360&lt;0,SUBSTITUTE(TEXT(BD360,"000000000000,00"),",",""),SUBSTITUTE(TEXT(BD360,"0000000000000,00"),",",""))</f>
        <v>000000000000000</v>
      </c>
      <c r="BF360" s="24">
        <f t="shared" si="2205"/>
        <v>0</v>
      </c>
      <c r="BG360" s="65" t="str">
        <f t="shared" ref="BG360" si="2392">IF(BF360&lt;0,SUBSTITUTE(TEXT(BF360,"000000000000,00"),",",""),SUBSTITUTE(TEXT(BF360,"0000000000000,00"),",",""))</f>
        <v>000000000000000</v>
      </c>
      <c r="BH360" s="24">
        <f t="shared" si="2207"/>
        <v>0</v>
      </c>
      <c r="BI360" s="65" t="str">
        <f t="shared" ref="BI360" si="2393">IF(BH360&lt;0,SUBSTITUTE(TEXT(BH360,"000000000000,00"),",",""),SUBSTITUTE(TEXT(BH360,"0000000000000,00"),",",""))</f>
        <v>000000000000000</v>
      </c>
      <c r="BJ360" s="24">
        <f t="shared" si="2209"/>
        <v>0</v>
      </c>
      <c r="BK360" s="65" t="str">
        <f t="shared" ref="BK360" si="2394">IF(BJ360&lt;0,SUBSTITUTE(TEXT(BJ360,"000000000000,00"),",",""),SUBSTITUTE(TEXT(BJ360,"0000000000000,00"),",",""))</f>
        <v>000000000000000</v>
      </c>
      <c r="BL360" s="24">
        <f t="shared" si="2211"/>
        <v>0</v>
      </c>
      <c r="BM360" s="65" t="str">
        <f t="shared" ref="BM360" si="2395">IF(BL360&lt;0,SUBSTITUTE(TEXT(BL360,"000000000000,00"),",",""),SUBSTITUTE(TEXT(BL360,"0000000000000,00"),",",""))</f>
        <v>000000000000000</v>
      </c>
      <c r="BN360" t="str">
        <f t="shared" si="2213"/>
        <v>PES</v>
      </c>
      <c r="BO360" t="str">
        <f t="shared" si="2214"/>
        <v>0001000000</v>
      </c>
      <c r="BP360">
        <f t="shared" si="2215"/>
        <v>0</v>
      </c>
      <c r="BQ360">
        <f t="shared" si="2216"/>
        <v>0</v>
      </c>
      <c r="BR360" s="24">
        <f t="shared" si="2217"/>
        <v>0</v>
      </c>
      <c r="BS360" s="65" t="str">
        <f t="shared" si="2218"/>
        <v>000000000000000</v>
      </c>
      <c r="BT360" t="str">
        <f t="shared" si="2219"/>
        <v>00000000</v>
      </c>
      <c r="BU360" s="24">
        <f t="shared" si="2220"/>
        <v>0</v>
      </c>
      <c r="BV360" s="65" t="str">
        <f t="shared" si="2221"/>
        <v/>
      </c>
      <c r="BW360" s="69" t="str">
        <f t="shared" si="2222"/>
        <v/>
      </c>
      <c r="BX360" s="24">
        <f t="shared" si="2223"/>
        <v>0</v>
      </c>
      <c r="BY360" s="65" t="str">
        <f t="shared" si="2224"/>
        <v/>
      </c>
      <c r="BZ360" s="24">
        <f t="shared" si="2225"/>
        <v>0</v>
      </c>
      <c r="CA360" s="65" t="str">
        <f t="shared" si="2226"/>
        <v/>
      </c>
      <c r="CB360" s="69" t="str">
        <f t="shared" si="2227"/>
        <v/>
      </c>
      <c r="CC360" s="24">
        <f t="shared" si="2228"/>
        <v>0</v>
      </c>
      <c r="CD360" s="65" t="str">
        <f t="shared" si="2229"/>
        <v/>
      </c>
      <c r="CE360" s="73" t="str">
        <f>IF(CF360="","",MAX(CE$10:$CE359)+1)</f>
        <v/>
      </c>
      <c r="CF360" t="str">
        <f t="shared" si="2184"/>
        <v/>
      </c>
      <c r="CG360" s="22" t="str">
        <f>IF(CH360="","",MAX($CG$10:CG359)+1)</f>
        <v/>
      </c>
      <c r="CH360" s="22" t="str">
        <f t="shared" si="2185"/>
        <v/>
      </c>
      <c r="CI360" s="22" t="str">
        <f>IF(CJ360="","",MAX($CI$10:CI359)+1)</f>
        <v/>
      </c>
      <c r="CJ360" s="22" t="str">
        <f t="shared" si="2186"/>
        <v/>
      </c>
    </row>
    <row r="361" spans="2:88">
      <c r="B361" s="39"/>
      <c r="C361" s="3"/>
      <c r="D361" s="3" t="str">
        <f t="shared" si="2171"/>
        <v/>
      </c>
      <c r="E361" s="40"/>
      <c r="F361" s="40"/>
      <c r="G361" s="40">
        <f t="shared" si="2187"/>
        <v>0</v>
      </c>
      <c r="H361" s="3">
        <v>80</v>
      </c>
      <c r="I361" s="3" t="str">
        <f t="shared" si="2172"/>
        <v/>
      </c>
      <c r="J361" s="33"/>
      <c r="K361" s="3"/>
      <c r="L361" s="41"/>
      <c r="M361" s="41"/>
      <c r="N361" s="41"/>
      <c r="O361" s="41"/>
      <c r="P361" s="41"/>
      <c r="Q361" s="41"/>
      <c r="R361" s="41"/>
      <c r="S361" s="41"/>
      <c r="T361" s="3" t="s">
        <v>645</v>
      </c>
      <c r="U361" s="3" t="str">
        <f t="shared" si="2173"/>
        <v/>
      </c>
      <c r="V361" s="41">
        <v>1</v>
      </c>
      <c r="W361" s="41">
        <f t="shared" si="2188"/>
        <v>0</v>
      </c>
      <c r="X361" s="3">
        <v>0</v>
      </c>
      <c r="Y361" s="3" t="str">
        <f t="shared" si="2174"/>
        <v/>
      </c>
      <c r="Z361" s="3"/>
      <c r="AA361" s="39" t="str">
        <f t="shared" si="2189"/>
        <v/>
      </c>
      <c r="AC361" s="46"/>
      <c r="AD361" s="7"/>
      <c r="AE361" s="3" t="str">
        <f t="shared" si="2175"/>
        <v/>
      </c>
      <c r="AF361" s="47">
        <f t="shared" si="2230"/>
        <v>0</v>
      </c>
      <c r="AG361" s="46"/>
      <c r="AH361" s="7"/>
      <c r="AI361" s="3" t="str">
        <f t="shared" si="2176"/>
        <v/>
      </c>
      <c r="AJ361" s="47">
        <f t="shared" si="2231"/>
        <v>0</v>
      </c>
      <c r="AK361" s="53">
        <f t="shared" si="2232"/>
        <v>0</v>
      </c>
      <c r="AL361" s="53">
        <f t="shared" si="2233"/>
        <v>0</v>
      </c>
      <c r="AN361" s="56">
        <f t="shared" si="2177"/>
        <v>0</v>
      </c>
      <c r="AP361" t="str">
        <f t="shared" si="2190"/>
        <v/>
      </c>
      <c r="AQ361" t="str">
        <f t="shared" si="2191"/>
        <v/>
      </c>
      <c r="AR361" t="str">
        <f t="shared" si="2192"/>
        <v/>
      </c>
      <c r="AS361" t="str">
        <f t="shared" si="2193"/>
        <v/>
      </c>
      <c r="AT361" t="str">
        <f t="shared" si="2194"/>
        <v/>
      </c>
      <c r="AU361" t="str">
        <f t="shared" si="2195"/>
        <v/>
      </c>
      <c r="AV361" t="str">
        <f t="shared" si="2196"/>
        <v/>
      </c>
      <c r="AW361" t="str">
        <f t="shared" si="2197"/>
        <v xml:space="preserve">                              </v>
      </c>
      <c r="AX361" s="24">
        <f t="shared" si="2198"/>
        <v>0</v>
      </c>
      <c r="AY361" s="65" t="str">
        <f t="shared" si="2199"/>
        <v>000000000000000</v>
      </c>
      <c r="AZ361" s="24">
        <f t="shared" si="2200"/>
        <v>0</v>
      </c>
      <c r="BA361" s="65" t="str">
        <f t="shared" si="2199"/>
        <v>000000000000000</v>
      </c>
      <c r="BB361" s="24">
        <f t="shared" si="2201"/>
        <v>0</v>
      </c>
      <c r="BC361" s="65" t="str">
        <f t="shared" ref="BC361" si="2396">IF(BB361&lt;0,SUBSTITUTE(TEXT(BB361,"000000000000,00"),",",""),SUBSTITUTE(TEXT(BB361,"0000000000000,00"),",",""))</f>
        <v>000000000000000</v>
      </c>
      <c r="BD361" s="24">
        <f t="shared" si="2203"/>
        <v>0</v>
      </c>
      <c r="BE361" s="65" t="str">
        <f t="shared" ref="BE361" si="2397">IF(BD361&lt;0,SUBSTITUTE(TEXT(BD361,"000000000000,00"),",",""),SUBSTITUTE(TEXT(BD361,"0000000000000,00"),",",""))</f>
        <v>000000000000000</v>
      </c>
      <c r="BF361" s="24">
        <f t="shared" si="2205"/>
        <v>0</v>
      </c>
      <c r="BG361" s="65" t="str">
        <f t="shared" ref="BG361" si="2398">IF(BF361&lt;0,SUBSTITUTE(TEXT(BF361,"000000000000,00"),",",""),SUBSTITUTE(TEXT(BF361,"0000000000000,00"),",",""))</f>
        <v>000000000000000</v>
      </c>
      <c r="BH361" s="24">
        <f t="shared" si="2207"/>
        <v>0</v>
      </c>
      <c r="BI361" s="65" t="str">
        <f t="shared" ref="BI361" si="2399">IF(BH361&lt;0,SUBSTITUTE(TEXT(BH361,"000000000000,00"),",",""),SUBSTITUTE(TEXT(BH361,"0000000000000,00"),",",""))</f>
        <v>000000000000000</v>
      </c>
      <c r="BJ361" s="24">
        <f t="shared" si="2209"/>
        <v>0</v>
      </c>
      <c r="BK361" s="65" t="str">
        <f t="shared" ref="BK361" si="2400">IF(BJ361&lt;0,SUBSTITUTE(TEXT(BJ361,"000000000000,00"),",",""),SUBSTITUTE(TEXT(BJ361,"0000000000000,00"),",",""))</f>
        <v>000000000000000</v>
      </c>
      <c r="BL361" s="24">
        <f t="shared" si="2211"/>
        <v>0</v>
      </c>
      <c r="BM361" s="65" t="str">
        <f t="shared" ref="BM361" si="2401">IF(BL361&lt;0,SUBSTITUTE(TEXT(BL361,"000000000000,00"),",",""),SUBSTITUTE(TEXT(BL361,"0000000000000,00"),",",""))</f>
        <v>000000000000000</v>
      </c>
      <c r="BN361" t="str">
        <f t="shared" si="2213"/>
        <v>PES</v>
      </c>
      <c r="BO361" t="str">
        <f t="shared" si="2214"/>
        <v>0001000000</v>
      </c>
      <c r="BP361">
        <f t="shared" si="2215"/>
        <v>0</v>
      </c>
      <c r="BQ361">
        <f t="shared" si="2216"/>
        <v>0</v>
      </c>
      <c r="BR361" s="24">
        <f t="shared" si="2217"/>
        <v>0</v>
      </c>
      <c r="BS361" s="65" t="str">
        <f t="shared" si="2218"/>
        <v>000000000000000</v>
      </c>
      <c r="BT361" t="str">
        <f t="shared" si="2219"/>
        <v>00000000</v>
      </c>
      <c r="BU361" s="24">
        <f t="shared" si="2220"/>
        <v>0</v>
      </c>
      <c r="BV361" s="65" t="str">
        <f t="shared" si="2221"/>
        <v/>
      </c>
      <c r="BW361" s="69" t="str">
        <f t="shared" si="2222"/>
        <v/>
      </c>
      <c r="BX361" s="24">
        <f t="shared" si="2223"/>
        <v>0</v>
      </c>
      <c r="BY361" s="65" t="str">
        <f t="shared" si="2224"/>
        <v/>
      </c>
      <c r="BZ361" s="24">
        <f t="shared" si="2225"/>
        <v>0</v>
      </c>
      <c r="CA361" s="65" t="str">
        <f t="shared" si="2226"/>
        <v/>
      </c>
      <c r="CB361" s="69" t="str">
        <f t="shared" si="2227"/>
        <v/>
      </c>
      <c r="CC361" s="24">
        <f t="shared" si="2228"/>
        <v>0</v>
      </c>
      <c r="CD361" s="65" t="str">
        <f t="shared" si="2229"/>
        <v/>
      </c>
      <c r="CE361" s="73" t="str">
        <f>IF(CF361="","",MAX(CE$10:$CE360)+1)</f>
        <v/>
      </c>
      <c r="CF361" t="str">
        <f t="shared" si="2184"/>
        <v/>
      </c>
      <c r="CG361" s="22" t="str">
        <f>IF(CH361="","",MAX($CG$10:CG360)+1)</f>
        <v/>
      </c>
      <c r="CH361" s="22" t="str">
        <f t="shared" si="2185"/>
        <v/>
      </c>
      <c r="CI361" s="22" t="str">
        <f>IF(CJ361="","",MAX($CI$10:CI360)+1)</f>
        <v/>
      </c>
      <c r="CJ361" s="22" t="str">
        <f t="shared" si="2186"/>
        <v/>
      </c>
    </row>
    <row r="362" spans="2:88">
      <c r="B362" s="39"/>
      <c r="C362" s="3"/>
      <c r="D362" s="3" t="str">
        <f t="shared" si="2171"/>
        <v/>
      </c>
      <c r="E362" s="40"/>
      <c r="F362" s="40"/>
      <c r="G362" s="40">
        <f t="shared" si="2187"/>
        <v>0</v>
      </c>
      <c r="H362" s="3">
        <v>80</v>
      </c>
      <c r="I362" s="3" t="str">
        <f t="shared" si="2172"/>
        <v/>
      </c>
      <c r="J362" s="33"/>
      <c r="K362" s="3"/>
      <c r="L362" s="41"/>
      <c r="M362" s="41"/>
      <c r="N362" s="41"/>
      <c r="O362" s="41"/>
      <c r="P362" s="41"/>
      <c r="Q362" s="41"/>
      <c r="R362" s="41"/>
      <c r="S362" s="41"/>
      <c r="T362" s="3" t="s">
        <v>645</v>
      </c>
      <c r="U362" s="3" t="str">
        <f t="shared" si="2173"/>
        <v/>
      </c>
      <c r="V362" s="41">
        <v>1</v>
      </c>
      <c r="W362" s="41">
        <f t="shared" si="2188"/>
        <v>0</v>
      </c>
      <c r="X362" s="3">
        <v>0</v>
      </c>
      <c r="Y362" s="3" t="str">
        <f t="shared" si="2174"/>
        <v/>
      </c>
      <c r="Z362" s="3"/>
      <c r="AA362" s="39" t="str">
        <f t="shared" si="2189"/>
        <v/>
      </c>
      <c r="AC362" s="46"/>
      <c r="AD362" s="7"/>
      <c r="AE362" s="3" t="str">
        <f t="shared" si="2175"/>
        <v/>
      </c>
      <c r="AF362" s="47">
        <f t="shared" si="2230"/>
        <v>0</v>
      </c>
      <c r="AG362" s="46"/>
      <c r="AH362" s="7"/>
      <c r="AI362" s="3" t="str">
        <f t="shared" si="2176"/>
        <v/>
      </c>
      <c r="AJ362" s="47">
        <f t="shared" si="2231"/>
        <v>0</v>
      </c>
      <c r="AK362" s="53">
        <f t="shared" si="2232"/>
        <v>0</v>
      </c>
      <c r="AL362" s="53">
        <f t="shared" si="2233"/>
        <v>0</v>
      </c>
      <c r="AN362" s="56">
        <f t="shared" si="2177"/>
        <v>0</v>
      </c>
      <c r="AP362" t="str">
        <f t="shared" si="2190"/>
        <v/>
      </c>
      <c r="AQ362" t="str">
        <f t="shared" si="2191"/>
        <v/>
      </c>
      <c r="AR362" t="str">
        <f t="shared" si="2192"/>
        <v/>
      </c>
      <c r="AS362" t="str">
        <f t="shared" si="2193"/>
        <v/>
      </c>
      <c r="AT362" t="str">
        <f t="shared" si="2194"/>
        <v/>
      </c>
      <c r="AU362" t="str">
        <f t="shared" si="2195"/>
        <v/>
      </c>
      <c r="AV362" t="str">
        <f t="shared" si="2196"/>
        <v/>
      </c>
      <c r="AW362" t="str">
        <f t="shared" si="2197"/>
        <v xml:space="preserve">                              </v>
      </c>
      <c r="AX362" s="24">
        <f t="shared" si="2198"/>
        <v>0</v>
      </c>
      <c r="AY362" s="65" t="str">
        <f t="shared" si="2199"/>
        <v>000000000000000</v>
      </c>
      <c r="AZ362" s="24">
        <f t="shared" si="2200"/>
        <v>0</v>
      </c>
      <c r="BA362" s="65" t="str">
        <f t="shared" si="2199"/>
        <v>000000000000000</v>
      </c>
      <c r="BB362" s="24">
        <f t="shared" si="2201"/>
        <v>0</v>
      </c>
      <c r="BC362" s="65" t="str">
        <f t="shared" ref="BC362" si="2402">IF(BB362&lt;0,SUBSTITUTE(TEXT(BB362,"000000000000,00"),",",""),SUBSTITUTE(TEXT(BB362,"0000000000000,00"),",",""))</f>
        <v>000000000000000</v>
      </c>
      <c r="BD362" s="24">
        <f t="shared" si="2203"/>
        <v>0</v>
      </c>
      <c r="BE362" s="65" t="str">
        <f t="shared" ref="BE362" si="2403">IF(BD362&lt;0,SUBSTITUTE(TEXT(BD362,"000000000000,00"),",",""),SUBSTITUTE(TEXT(BD362,"0000000000000,00"),",",""))</f>
        <v>000000000000000</v>
      </c>
      <c r="BF362" s="24">
        <f t="shared" si="2205"/>
        <v>0</v>
      </c>
      <c r="BG362" s="65" t="str">
        <f t="shared" ref="BG362" si="2404">IF(BF362&lt;0,SUBSTITUTE(TEXT(BF362,"000000000000,00"),",",""),SUBSTITUTE(TEXT(BF362,"0000000000000,00"),",",""))</f>
        <v>000000000000000</v>
      </c>
      <c r="BH362" s="24">
        <f t="shared" si="2207"/>
        <v>0</v>
      </c>
      <c r="BI362" s="65" t="str">
        <f t="shared" ref="BI362" si="2405">IF(BH362&lt;0,SUBSTITUTE(TEXT(BH362,"000000000000,00"),",",""),SUBSTITUTE(TEXT(BH362,"0000000000000,00"),",",""))</f>
        <v>000000000000000</v>
      </c>
      <c r="BJ362" s="24">
        <f t="shared" si="2209"/>
        <v>0</v>
      </c>
      <c r="BK362" s="65" t="str">
        <f t="shared" ref="BK362" si="2406">IF(BJ362&lt;0,SUBSTITUTE(TEXT(BJ362,"000000000000,00"),",",""),SUBSTITUTE(TEXT(BJ362,"0000000000000,00"),",",""))</f>
        <v>000000000000000</v>
      </c>
      <c r="BL362" s="24">
        <f t="shared" si="2211"/>
        <v>0</v>
      </c>
      <c r="BM362" s="65" t="str">
        <f t="shared" ref="BM362" si="2407">IF(BL362&lt;0,SUBSTITUTE(TEXT(BL362,"000000000000,00"),",",""),SUBSTITUTE(TEXT(BL362,"0000000000000,00"),",",""))</f>
        <v>000000000000000</v>
      </c>
      <c r="BN362" t="str">
        <f t="shared" si="2213"/>
        <v>PES</v>
      </c>
      <c r="BO362" t="str">
        <f t="shared" si="2214"/>
        <v>0001000000</v>
      </c>
      <c r="BP362">
        <f t="shared" si="2215"/>
        <v>0</v>
      </c>
      <c r="BQ362">
        <f t="shared" si="2216"/>
        <v>0</v>
      </c>
      <c r="BR362" s="24">
        <f t="shared" si="2217"/>
        <v>0</v>
      </c>
      <c r="BS362" s="65" t="str">
        <f t="shared" si="2218"/>
        <v>000000000000000</v>
      </c>
      <c r="BT362" t="str">
        <f t="shared" si="2219"/>
        <v>00000000</v>
      </c>
      <c r="BU362" s="24">
        <f t="shared" si="2220"/>
        <v>0</v>
      </c>
      <c r="BV362" s="65" t="str">
        <f t="shared" si="2221"/>
        <v/>
      </c>
      <c r="BW362" s="69" t="str">
        <f t="shared" si="2222"/>
        <v/>
      </c>
      <c r="BX362" s="24">
        <f t="shared" si="2223"/>
        <v>0</v>
      </c>
      <c r="BY362" s="65" t="str">
        <f t="shared" si="2224"/>
        <v/>
      </c>
      <c r="BZ362" s="24">
        <f t="shared" si="2225"/>
        <v>0</v>
      </c>
      <c r="CA362" s="65" t="str">
        <f t="shared" si="2226"/>
        <v/>
      </c>
      <c r="CB362" s="69" t="str">
        <f t="shared" si="2227"/>
        <v/>
      </c>
      <c r="CC362" s="24">
        <f t="shared" si="2228"/>
        <v>0</v>
      </c>
      <c r="CD362" s="65" t="str">
        <f t="shared" si="2229"/>
        <v/>
      </c>
      <c r="CE362" s="73" t="str">
        <f>IF(CF362="","",MAX(CE$10:$CE361)+1)</f>
        <v/>
      </c>
      <c r="CF362" t="str">
        <f t="shared" si="2184"/>
        <v/>
      </c>
      <c r="CG362" s="22" t="str">
        <f>IF(CH362="","",MAX($CG$10:CG361)+1)</f>
        <v/>
      </c>
      <c r="CH362" s="22" t="str">
        <f t="shared" si="2185"/>
        <v/>
      </c>
      <c r="CI362" s="22" t="str">
        <f>IF(CJ362="","",MAX($CI$10:CI361)+1)</f>
        <v/>
      </c>
      <c r="CJ362" s="22" t="str">
        <f t="shared" si="2186"/>
        <v/>
      </c>
    </row>
    <row r="363" spans="2:88">
      <c r="B363" s="39"/>
      <c r="C363" s="3"/>
      <c r="D363" s="3" t="str">
        <f t="shared" si="2171"/>
        <v/>
      </c>
      <c r="E363" s="40"/>
      <c r="F363" s="40"/>
      <c r="G363" s="40">
        <f t="shared" si="2187"/>
        <v>0</v>
      </c>
      <c r="H363" s="3">
        <v>80</v>
      </c>
      <c r="I363" s="3" t="str">
        <f t="shared" si="2172"/>
        <v/>
      </c>
      <c r="J363" s="33"/>
      <c r="K363" s="3"/>
      <c r="L363" s="41"/>
      <c r="M363" s="41"/>
      <c r="N363" s="41"/>
      <c r="O363" s="41"/>
      <c r="P363" s="41"/>
      <c r="Q363" s="41"/>
      <c r="R363" s="41"/>
      <c r="S363" s="41"/>
      <c r="T363" s="3" t="s">
        <v>645</v>
      </c>
      <c r="U363" s="3" t="str">
        <f t="shared" si="2173"/>
        <v/>
      </c>
      <c r="V363" s="41">
        <v>1</v>
      </c>
      <c r="W363" s="41">
        <f t="shared" si="2188"/>
        <v>0</v>
      </c>
      <c r="X363" s="3">
        <v>0</v>
      </c>
      <c r="Y363" s="3" t="str">
        <f t="shared" si="2174"/>
        <v/>
      </c>
      <c r="Z363" s="3"/>
      <c r="AA363" s="39" t="str">
        <f t="shared" si="2189"/>
        <v/>
      </c>
      <c r="AC363" s="46"/>
      <c r="AD363" s="7"/>
      <c r="AE363" s="3" t="str">
        <f t="shared" si="2175"/>
        <v/>
      </c>
      <c r="AF363" s="47">
        <f t="shared" si="2230"/>
        <v>0</v>
      </c>
      <c r="AG363" s="46"/>
      <c r="AH363" s="7"/>
      <c r="AI363" s="3" t="str">
        <f t="shared" si="2176"/>
        <v/>
      </c>
      <c r="AJ363" s="47">
        <f t="shared" si="2231"/>
        <v>0</v>
      </c>
      <c r="AK363" s="53">
        <f t="shared" si="2232"/>
        <v>0</v>
      </c>
      <c r="AL363" s="53">
        <f t="shared" si="2233"/>
        <v>0</v>
      </c>
      <c r="AN363" s="56">
        <f t="shared" si="2177"/>
        <v>0</v>
      </c>
      <c r="AP363" t="str">
        <f t="shared" si="2190"/>
        <v/>
      </c>
      <c r="AQ363" t="str">
        <f t="shared" si="2191"/>
        <v/>
      </c>
      <c r="AR363" t="str">
        <f t="shared" si="2192"/>
        <v/>
      </c>
      <c r="AS363" t="str">
        <f t="shared" si="2193"/>
        <v/>
      </c>
      <c r="AT363" t="str">
        <f t="shared" si="2194"/>
        <v/>
      </c>
      <c r="AU363" t="str">
        <f t="shared" si="2195"/>
        <v/>
      </c>
      <c r="AV363" t="str">
        <f t="shared" si="2196"/>
        <v/>
      </c>
      <c r="AW363" t="str">
        <f t="shared" si="2197"/>
        <v xml:space="preserve">                              </v>
      </c>
      <c r="AX363" s="24">
        <f t="shared" si="2198"/>
        <v>0</v>
      </c>
      <c r="AY363" s="65" t="str">
        <f t="shared" si="2199"/>
        <v>000000000000000</v>
      </c>
      <c r="AZ363" s="24">
        <f t="shared" si="2200"/>
        <v>0</v>
      </c>
      <c r="BA363" s="65" t="str">
        <f t="shared" si="2199"/>
        <v>000000000000000</v>
      </c>
      <c r="BB363" s="24">
        <f t="shared" si="2201"/>
        <v>0</v>
      </c>
      <c r="BC363" s="65" t="str">
        <f t="shared" ref="BC363" si="2408">IF(BB363&lt;0,SUBSTITUTE(TEXT(BB363,"000000000000,00"),",",""),SUBSTITUTE(TEXT(BB363,"0000000000000,00"),",",""))</f>
        <v>000000000000000</v>
      </c>
      <c r="BD363" s="24">
        <f t="shared" si="2203"/>
        <v>0</v>
      </c>
      <c r="BE363" s="65" t="str">
        <f t="shared" ref="BE363" si="2409">IF(BD363&lt;0,SUBSTITUTE(TEXT(BD363,"000000000000,00"),",",""),SUBSTITUTE(TEXT(BD363,"0000000000000,00"),",",""))</f>
        <v>000000000000000</v>
      </c>
      <c r="BF363" s="24">
        <f t="shared" si="2205"/>
        <v>0</v>
      </c>
      <c r="BG363" s="65" t="str">
        <f t="shared" ref="BG363" si="2410">IF(BF363&lt;0,SUBSTITUTE(TEXT(BF363,"000000000000,00"),",",""),SUBSTITUTE(TEXT(BF363,"0000000000000,00"),",",""))</f>
        <v>000000000000000</v>
      </c>
      <c r="BH363" s="24">
        <f t="shared" si="2207"/>
        <v>0</v>
      </c>
      <c r="BI363" s="65" t="str">
        <f t="shared" ref="BI363" si="2411">IF(BH363&lt;0,SUBSTITUTE(TEXT(BH363,"000000000000,00"),",",""),SUBSTITUTE(TEXT(BH363,"0000000000000,00"),",",""))</f>
        <v>000000000000000</v>
      </c>
      <c r="BJ363" s="24">
        <f t="shared" si="2209"/>
        <v>0</v>
      </c>
      <c r="BK363" s="65" t="str">
        <f t="shared" ref="BK363" si="2412">IF(BJ363&lt;0,SUBSTITUTE(TEXT(BJ363,"000000000000,00"),",",""),SUBSTITUTE(TEXT(BJ363,"0000000000000,00"),",",""))</f>
        <v>000000000000000</v>
      </c>
      <c r="BL363" s="24">
        <f t="shared" si="2211"/>
        <v>0</v>
      </c>
      <c r="BM363" s="65" t="str">
        <f t="shared" ref="BM363" si="2413">IF(BL363&lt;0,SUBSTITUTE(TEXT(BL363,"000000000000,00"),",",""),SUBSTITUTE(TEXT(BL363,"0000000000000,00"),",",""))</f>
        <v>000000000000000</v>
      </c>
      <c r="BN363" t="str">
        <f t="shared" si="2213"/>
        <v>PES</v>
      </c>
      <c r="BO363" t="str">
        <f t="shared" si="2214"/>
        <v>0001000000</v>
      </c>
      <c r="BP363">
        <f t="shared" si="2215"/>
        <v>0</v>
      </c>
      <c r="BQ363">
        <f t="shared" si="2216"/>
        <v>0</v>
      </c>
      <c r="BR363" s="24">
        <f t="shared" si="2217"/>
        <v>0</v>
      </c>
      <c r="BS363" s="65" t="str">
        <f t="shared" si="2218"/>
        <v>000000000000000</v>
      </c>
      <c r="BT363" t="str">
        <f t="shared" si="2219"/>
        <v>00000000</v>
      </c>
      <c r="BU363" s="24">
        <f t="shared" si="2220"/>
        <v>0</v>
      </c>
      <c r="BV363" s="65" t="str">
        <f t="shared" si="2221"/>
        <v/>
      </c>
      <c r="BW363" s="69" t="str">
        <f t="shared" si="2222"/>
        <v/>
      </c>
      <c r="BX363" s="24">
        <f t="shared" si="2223"/>
        <v>0</v>
      </c>
      <c r="BY363" s="65" t="str">
        <f t="shared" si="2224"/>
        <v/>
      </c>
      <c r="BZ363" s="24">
        <f t="shared" si="2225"/>
        <v>0</v>
      </c>
      <c r="CA363" s="65" t="str">
        <f t="shared" si="2226"/>
        <v/>
      </c>
      <c r="CB363" s="69" t="str">
        <f t="shared" si="2227"/>
        <v/>
      </c>
      <c r="CC363" s="24">
        <f t="shared" si="2228"/>
        <v>0</v>
      </c>
      <c r="CD363" s="65" t="str">
        <f t="shared" si="2229"/>
        <v/>
      </c>
      <c r="CE363" s="73" t="str">
        <f>IF(CF363="","",MAX(CE$10:$CE362)+1)</f>
        <v/>
      </c>
      <c r="CF363" t="str">
        <f t="shared" si="2184"/>
        <v/>
      </c>
      <c r="CG363" s="22" t="str">
        <f>IF(CH363="","",MAX($CG$10:CG362)+1)</f>
        <v/>
      </c>
      <c r="CH363" s="22" t="str">
        <f t="shared" si="2185"/>
        <v/>
      </c>
      <c r="CI363" s="22" t="str">
        <f>IF(CJ363="","",MAX($CI$10:CI362)+1)</f>
        <v/>
      </c>
      <c r="CJ363" s="22" t="str">
        <f t="shared" si="2186"/>
        <v/>
      </c>
    </row>
    <row r="364" spans="2:88">
      <c r="B364" s="39"/>
      <c r="C364" s="3"/>
      <c r="D364" s="3" t="str">
        <f t="shared" si="2171"/>
        <v/>
      </c>
      <c r="E364" s="40"/>
      <c r="F364" s="40"/>
      <c r="G364" s="40">
        <f t="shared" si="2187"/>
        <v>0</v>
      </c>
      <c r="H364" s="3">
        <v>80</v>
      </c>
      <c r="I364" s="3" t="str">
        <f t="shared" si="2172"/>
        <v/>
      </c>
      <c r="J364" s="33"/>
      <c r="K364" s="3"/>
      <c r="L364" s="41"/>
      <c r="M364" s="41"/>
      <c r="N364" s="41"/>
      <c r="O364" s="41"/>
      <c r="P364" s="41"/>
      <c r="Q364" s="41"/>
      <c r="R364" s="41"/>
      <c r="S364" s="41"/>
      <c r="T364" s="3" t="s">
        <v>645</v>
      </c>
      <c r="U364" s="3" t="str">
        <f t="shared" si="2173"/>
        <v/>
      </c>
      <c r="V364" s="41">
        <v>1</v>
      </c>
      <c r="W364" s="41">
        <f t="shared" si="2188"/>
        <v>0</v>
      </c>
      <c r="X364" s="3">
        <v>0</v>
      </c>
      <c r="Y364" s="3" t="str">
        <f t="shared" si="2174"/>
        <v/>
      </c>
      <c r="Z364" s="3"/>
      <c r="AA364" s="39" t="str">
        <f t="shared" si="2189"/>
        <v/>
      </c>
      <c r="AC364" s="46"/>
      <c r="AD364" s="7"/>
      <c r="AE364" s="3" t="str">
        <f t="shared" si="2175"/>
        <v/>
      </c>
      <c r="AF364" s="47">
        <f t="shared" si="2230"/>
        <v>0</v>
      </c>
      <c r="AG364" s="46"/>
      <c r="AH364" s="7"/>
      <c r="AI364" s="3" t="str">
        <f t="shared" si="2176"/>
        <v/>
      </c>
      <c r="AJ364" s="47">
        <f t="shared" si="2231"/>
        <v>0</v>
      </c>
      <c r="AK364" s="53">
        <f t="shared" si="2232"/>
        <v>0</v>
      </c>
      <c r="AL364" s="53">
        <f t="shared" si="2233"/>
        <v>0</v>
      </c>
      <c r="AN364" s="56">
        <f t="shared" si="2177"/>
        <v>0</v>
      </c>
      <c r="AP364" t="str">
        <f t="shared" si="2190"/>
        <v/>
      </c>
      <c r="AQ364" t="str">
        <f t="shared" si="2191"/>
        <v/>
      </c>
      <c r="AR364" t="str">
        <f t="shared" si="2192"/>
        <v/>
      </c>
      <c r="AS364" t="str">
        <f t="shared" si="2193"/>
        <v/>
      </c>
      <c r="AT364" t="str">
        <f t="shared" si="2194"/>
        <v/>
      </c>
      <c r="AU364" t="str">
        <f t="shared" si="2195"/>
        <v/>
      </c>
      <c r="AV364" t="str">
        <f t="shared" si="2196"/>
        <v/>
      </c>
      <c r="AW364" t="str">
        <f t="shared" si="2197"/>
        <v xml:space="preserve">                              </v>
      </c>
      <c r="AX364" s="24">
        <f t="shared" si="2198"/>
        <v>0</v>
      </c>
      <c r="AY364" s="65" t="str">
        <f t="shared" si="2199"/>
        <v>000000000000000</v>
      </c>
      <c r="AZ364" s="24">
        <f t="shared" si="2200"/>
        <v>0</v>
      </c>
      <c r="BA364" s="65" t="str">
        <f t="shared" si="2199"/>
        <v>000000000000000</v>
      </c>
      <c r="BB364" s="24">
        <f t="shared" si="2201"/>
        <v>0</v>
      </c>
      <c r="BC364" s="65" t="str">
        <f t="shared" ref="BC364" si="2414">IF(BB364&lt;0,SUBSTITUTE(TEXT(BB364,"000000000000,00"),",",""),SUBSTITUTE(TEXT(BB364,"0000000000000,00"),",",""))</f>
        <v>000000000000000</v>
      </c>
      <c r="BD364" s="24">
        <f t="shared" si="2203"/>
        <v>0</v>
      </c>
      <c r="BE364" s="65" t="str">
        <f t="shared" ref="BE364" si="2415">IF(BD364&lt;0,SUBSTITUTE(TEXT(BD364,"000000000000,00"),",",""),SUBSTITUTE(TEXT(BD364,"0000000000000,00"),",",""))</f>
        <v>000000000000000</v>
      </c>
      <c r="BF364" s="24">
        <f t="shared" si="2205"/>
        <v>0</v>
      </c>
      <c r="BG364" s="65" t="str">
        <f t="shared" ref="BG364" si="2416">IF(BF364&lt;0,SUBSTITUTE(TEXT(BF364,"000000000000,00"),",",""),SUBSTITUTE(TEXT(BF364,"0000000000000,00"),",",""))</f>
        <v>000000000000000</v>
      </c>
      <c r="BH364" s="24">
        <f t="shared" si="2207"/>
        <v>0</v>
      </c>
      <c r="BI364" s="65" t="str">
        <f t="shared" ref="BI364" si="2417">IF(BH364&lt;0,SUBSTITUTE(TEXT(BH364,"000000000000,00"),",",""),SUBSTITUTE(TEXT(BH364,"0000000000000,00"),",",""))</f>
        <v>000000000000000</v>
      </c>
      <c r="BJ364" s="24">
        <f t="shared" si="2209"/>
        <v>0</v>
      </c>
      <c r="BK364" s="65" t="str">
        <f t="shared" ref="BK364" si="2418">IF(BJ364&lt;0,SUBSTITUTE(TEXT(BJ364,"000000000000,00"),",",""),SUBSTITUTE(TEXT(BJ364,"0000000000000,00"),",",""))</f>
        <v>000000000000000</v>
      </c>
      <c r="BL364" s="24">
        <f t="shared" si="2211"/>
        <v>0</v>
      </c>
      <c r="BM364" s="65" t="str">
        <f t="shared" ref="BM364" si="2419">IF(BL364&lt;0,SUBSTITUTE(TEXT(BL364,"000000000000,00"),",",""),SUBSTITUTE(TEXT(BL364,"0000000000000,00"),",",""))</f>
        <v>000000000000000</v>
      </c>
      <c r="BN364" t="str">
        <f t="shared" si="2213"/>
        <v>PES</v>
      </c>
      <c r="BO364" t="str">
        <f t="shared" si="2214"/>
        <v>0001000000</v>
      </c>
      <c r="BP364">
        <f t="shared" si="2215"/>
        <v>0</v>
      </c>
      <c r="BQ364">
        <f t="shared" si="2216"/>
        <v>0</v>
      </c>
      <c r="BR364" s="24">
        <f t="shared" si="2217"/>
        <v>0</v>
      </c>
      <c r="BS364" s="65" t="str">
        <f t="shared" si="2218"/>
        <v>000000000000000</v>
      </c>
      <c r="BT364" t="str">
        <f t="shared" si="2219"/>
        <v>00000000</v>
      </c>
      <c r="BU364" s="24">
        <f t="shared" si="2220"/>
        <v>0</v>
      </c>
      <c r="BV364" s="65" t="str">
        <f t="shared" si="2221"/>
        <v/>
      </c>
      <c r="BW364" s="69" t="str">
        <f t="shared" si="2222"/>
        <v/>
      </c>
      <c r="BX364" s="24">
        <f t="shared" si="2223"/>
        <v>0</v>
      </c>
      <c r="BY364" s="65" t="str">
        <f t="shared" si="2224"/>
        <v/>
      </c>
      <c r="BZ364" s="24">
        <f t="shared" si="2225"/>
        <v>0</v>
      </c>
      <c r="CA364" s="65" t="str">
        <f t="shared" si="2226"/>
        <v/>
      </c>
      <c r="CB364" s="69" t="str">
        <f t="shared" si="2227"/>
        <v/>
      </c>
      <c r="CC364" s="24">
        <f t="shared" si="2228"/>
        <v>0</v>
      </c>
      <c r="CD364" s="65" t="str">
        <f t="shared" si="2229"/>
        <v/>
      </c>
      <c r="CE364" s="73" t="str">
        <f>IF(CF364="","",MAX(CE$10:$CE363)+1)</f>
        <v/>
      </c>
      <c r="CF364" t="str">
        <f t="shared" si="2184"/>
        <v/>
      </c>
      <c r="CG364" s="22" t="str">
        <f>IF(CH364="","",MAX($CG$10:CG363)+1)</f>
        <v/>
      </c>
      <c r="CH364" s="22" t="str">
        <f t="shared" si="2185"/>
        <v/>
      </c>
      <c r="CI364" s="22" t="str">
        <f>IF(CJ364="","",MAX($CI$10:CI363)+1)</f>
        <v/>
      </c>
      <c r="CJ364" s="22" t="str">
        <f t="shared" si="2186"/>
        <v/>
      </c>
    </row>
    <row r="365" spans="2:88">
      <c r="B365" s="39"/>
      <c r="C365" s="3"/>
      <c r="D365" s="3" t="str">
        <f t="shared" si="2171"/>
        <v/>
      </c>
      <c r="E365" s="40"/>
      <c r="F365" s="40"/>
      <c r="G365" s="40">
        <f t="shared" si="2187"/>
        <v>0</v>
      </c>
      <c r="H365" s="3">
        <v>80</v>
      </c>
      <c r="I365" s="3" t="str">
        <f t="shared" si="2172"/>
        <v/>
      </c>
      <c r="J365" s="33"/>
      <c r="K365" s="3"/>
      <c r="L365" s="41"/>
      <c r="M365" s="41"/>
      <c r="N365" s="41"/>
      <c r="O365" s="41"/>
      <c r="P365" s="41"/>
      <c r="Q365" s="41"/>
      <c r="R365" s="41"/>
      <c r="S365" s="41"/>
      <c r="T365" s="3" t="s">
        <v>645</v>
      </c>
      <c r="U365" s="3" t="str">
        <f t="shared" si="2173"/>
        <v/>
      </c>
      <c r="V365" s="41">
        <v>1</v>
      </c>
      <c r="W365" s="41">
        <f t="shared" si="2188"/>
        <v>0</v>
      </c>
      <c r="X365" s="3">
        <v>0</v>
      </c>
      <c r="Y365" s="3" t="str">
        <f t="shared" si="2174"/>
        <v/>
      </c>
      <c r="Z365" s="3"/>
      <c r="AA365" s="39" t="str">
        <f t="shared" si="2189"/>
        <v/>
      </c>
      <c r="AC365" s="46"/>
      <c r="AD365" s="7"/>
      <c r="AE365" s="3" t="str">
        <f t="shared" si="2175"/>
        <v/>
      </c>
      <c r="AF365" s="47">
        <f t="shared" si="2230"/>
        <v>0</v>
      </c>
      <c r="AG365" s="46"/>
      <c r="AH365" s="7"/>
      <c r="AI365" s="3" t="str">
        <f t="shared" si="2176"/>
        <v/>
      </c>
      <c r="AJ365" s="47">
        <f t="shared" si="2231"/>
        <v>0</v>
      </c>
      <c r="AK365" s="53">
        <f t="shared" si="2232"/>
        <v>0</v>
      </c>
      <c r="AL365" s="53">
        <f t="shared" si="2233"/>
        <v>0</v>
      </c>
      <c r="AN365" s="56">
        <f t="shared" si="2177"/>
        <v>0</v>
      </c>
      <c r="AP365" t="str">
        <f t="shared" si="2190"/>
        <v/>
      </c>
      <c r="AQ365" t="str">
        <f t="shared" si="2191"/>
        <v/>
      </c>
      <c r="AR365" t="str">
        <f t="shared" si="2192"/>
        <v/>
      </c>
      <c r="AS365" t="str">
        <f t="shared" si="2193"/>
        <v/>
      </c>
      <c r="AT365" t="str">
        <f t="shared" si="2194"/>
        <v/>
      </c>
      <c r="AU365" t="str">
        <f t="shared" si="2195"/>
        <v/>
      </c>
      <c r="AV365" t="str">
        <f t="shared" si="2196"/>
        <v/>
      </c>
      <c r="AW365" t="str">
        <f t="shared" si="2197"/>
        <v xml:space="preserve">                              </v>
      </c>
      <c r="AX365" s="24">
        <f t="shared" si="2198"/>
        <v>0</v>
      </c>
      <c r="AY365" s="65" t="str">
        <f t="shared" si="2199"/>
        <v>000000000000000</v>
      </c>
      <c r="AZ365" s="24">
        <f t="shared" si="2200"/>
        <v>0</v>
      </c>
      <c r="BA365" s="65" t="str">
        <f t="shared" si="2199"/>
        <v>000000000000000</v>
      </c>
      <c r="BB365" s="24">
        <f t="shared" si="2201"/>
        <v>0</v>
      </c>
      <c r="BC365" s="65" t="str">
        <f t="shared" ref="BC365" si="2420">IF(BB365&lt;0,SUBSTITUTE(TEXT(BB365,"000000000000,00"),",",""),SUBSTITUTE(TEXT(BB365,"0000000000000,00"),",",""))</f>
        <v>000000000000000</v>
      </c>
      <c r="BD365" s="24">
        <f t="shared" si="2203"/>
        <v>0</v>
      </c>
      <c r="BE365" s="65" t="str">
        <f t="shared" ref="BE365" si="2421">IF(BD365&lt;0,SUBSTITUTE(TEXT(BD365,"000000000000,00"),",",""),SUBSTITUTE(TEXT(BD365,"0000000000000,00"),",",""))</f>
        <v>000000000000000</v>
      </c>
      <c r="BF365" s="24">
        <f t="shared" si="2205"/>
        <v>0</v>
      </c>
      <c r="BG365" s="65" t="str">
        <f t="shared" ref="BG365" si="2422">IF(BF365&lt;0,SUBSTITUTE(TEXT(BF365,"000000000000,00"),",",""),SUBSTITUTE(TEXT(BF365,"0000000000000,00"),",",""))</f>
        <v>000000000000000</v>
      </c>
      <c r="BH365" s="24">
        <f t="shared" si="2207"/>
        <v>0</v>
      </c>
      <c r="BI365" s="65" t="str">
        <f t="shared" ref="BI365" si="2423">IF(BH365&lt;0,SUBSTITUTE(TEXT(BH365,"000000000000,00"),",",""),SUBSTITUTE(TEXT(BH365,"0000000000000,00"),",",""))</f>
        <v>000000000000000</v>
      </c>
      <c r="BJ365" s="24">
        <f t="shared" si="2209"/>
        <v>0</v>
      </c>
      <c r="BK365" s="65" t="str">
        <f t="shared" ref="BK365" si="2424">IF(BJ365&lt;0,SUBSTITUTE(TEXT(BJ365,"000000000000,00"),",",""),SUBSTITUTE(TEXT(BJ365,"0000000000000,00"),",",""))</f>
        <v>000000000000000</v>
      </c>
      <c r="BL365" s="24">
        <f t="shared" si="2211"/>
        <v>0</v>
      </c>
      <c r="BM365" s="65" t="str">
        <f t="shared" ref="BM365" si="2425">IF(BL365&lt;0,SUBSTITUTE(TEXT(BL365,"000000000000,00"),",",""),SUBSTITUTE(TEXT(BL365,"0000000000000,00"),",",""))</f>
        <v>000000000000000</v>
      </c>
      <c r="BN365" t="str">
        <f t="shared" si="2213"/>
        <v>PES</v>
      </c>
      <c r="BO365" t="str">
        <f t="shared" si="2214"/>
        <v>0001000000</v>
      </c>
      <c r="BP365">
        <f t="shared" si="2215"/>
        <v>0</v>
      </c>
      <c r="BQ365">
        <f t="shared" si="2216"/>
        <v>0</v>
      </c>
      <c r="BR365" s="24">
        <f t="shared" si="2217"/>
        <v>0</v>
      </c>
      <c r="BS365" s="65" t="str">
        <f t="shared" si="2218"/>
        <v>000000000000000</v>
      </c>
      <c r="BT365" t="str">
        <f t="shared" si="2219"/>
        <v>00000000</v>
      </c>
      <c r="BU365" s="24">
        <f t="shared" si="2220"/>
        <v>0</v>
      </c>
      <c r="BV365" s="65" t="str">
        <f t="shared" si="2221"/>
        <v/>
      </c>
      <c r="BW365" s="69" t="str">
        <f t="shared" si="2222"/>
        <v/>
      </c>
      <c r="BX365" s="24">
        <f t="shared" si="2223"/>
        <v>0</v>
      </c>
      <c r="BY365" s="65" t="str">
        <f t="shared" si="2224"/>
        <v/>
      </c>
      <c r="BZ365" s="24">
        <f t="shared" si="2225"/>
        <v>0</v>
      </c>
      <c r="CA365" s="65" t="str">
        <f t="shared" si="2226"/>
        <v/>
      </c>
      <c r="CB365" s="69" t="str">
        <f t="shared" si="2227"/>
        <v/>
      </c>
      <c r="CC365" s="24">
        <f t="shared" si="2228"/>
        <v>0</v>
      </c>
      <c r="CD365" s="65" t="str">
        <f t="shared" si="2229"/>
        <v/>
      </c>
      <c r="CE365" s="73" t="str">
        <f>IF(CF365="","",MAX(CE$10:$CE364)+1)</f>
        <v/>
      </c>
      <c r="CF365" t="str">
        <f t="shared" si="2184"/>
        <v/>
      </c>
      <c r="CG365" s="22" t="str">
        <f>IF(CH365="","",MAX($CG$10:CG364)+1)</f>
        <v/>
      </c>
      <c r="CH365" s="22" t="str">
        <f t="shared" si="2185"/>
        <v/>
      </c>
      <c r="CI365" s="22" t="str">
        <f>IF(CJ365="","",MAX($CI$10:CI364)+1)</f>
        <v/>
      </c>
      <c r="CJ365" s="22" t="str">
        <f t="shared" si="2186"/>
        <v/>
      </c>
    </row>
    <row r="366" spans="2:88">
      <c r="B366" s="39"/>
      <c r="C366" s="3"/>
      <c r="D366" s="3" t="str">
        <f t="shared" si="2171"/>
        <v/>
      </c>
      <c r="E366" s="40"/>
      <c r="F366" s="40"/>
      <c r="G366" s="40">
        <f t="shared" si="2187"/>
        <v>0</v>
      </c>
      <c r="H366" s="3">
        <v>80</v>
      </c>
      <c r="I366" s="3" t="str">
        <f t="shared" si="2172"/>
        <v/>
      </c>
      <c r="J366" s="33"/>
      <c r="K366" s="3"/>
      <c r="L366" s="41"/>
      <c r="M366" s="41"/>
      <c r="N366" s="41"/>
      <c r="O366" s="41"/>
      <c r="P366" s="41"/>
      <c r="Q366" s="41"/>
      <c r="R366" s="41"/>
      <c r="S366" s="41"/>
      <c r="T366" s="3" t="s">
        <v>645</v>
      </c>
      <c r="U366" s="3" t="str">
        <f t="shared" si="2173"/>
        <v/>
      </c>
      <c r="V366" s="41">
        <v>1</v>
      </c>
      <c r="W366" s="41">
        <f t="shared" si="2188"/>
        <v>0</v>
      </c>
      <c r="X366" s="3">
        <v>0</v>
      </c>
      <c r="Y366" s="3" t="str">
        <f t="shared" si="2174"/>
        <v/>
      </c>
      <c r="Z366" s="3"/>
      <c r="AA366" s="39" t="str">
        <f t="shared" si="2189"/>
        <v/>
      </c>
      <c r="AC366" s="46"/>
      <c r="AD366" s="7"/>
      <c r="AE366" s="3" t="str">
        <f t="shared" si="2175"/>
        <v/>
      </c>
      <c r="AF366" s="47">
        <f t="shared" si="2230"/>
        <v>0</v>
      </c>
      <c r="AG366" s="46"/>
      <c r="AH366" s="7"/>
      <c r="AI366" s="3" t="str">
        <f t="shared" si="2176"/>
        <v/>
      </c>
      <c r="AJ366" s="47">
        <f t="shared" si="2231"/>
        <v>0</v>
      </c>
      <c r="AK366" s="53">
        <f t="shared" si="2232"/>
        <v>0</v>
      </c>
      <c r="AL366" s="53">
        <f t="shared" si="2233"/>
        <v>0</v>
      </c>
      <c r="AN366" s="56">
        <f t="shared" si="2177"/>
        <v>0</v>
      </c>
      <c r="AP366" t="str">
        <f t="shared" si="2190"/>
        <v/>
      </c>
      <c r="AQ366" t="str">
        <f t="shared" si="2191"/>
        <v/>
      </c>
      <c r="AR366" t="str">
        <f t="shared" si="2192"/>
        <v/>
      </c>
      <c r="AS366" t="str">
        <f t="shared" si="2193"/>
        <v/>
      </c>
      <c r="AT366" t="str">
        <f t="shared" si="2194"/>
        <v/>
      </c>
      <c r="AU366" t="str">
        <f t="shared" si="2195"/>
        <v/>
      </c>
      <c r="AV366" t="str">
        <f t="shared" si="2196"/>
        <v/>
      </c>
      <c r="AW366" t="str">
        <f t="shared" si="2197"/>
        <v xml:space="preserve">                              </v>
      </c>
      <c r="AX366" s="24">
        <f t="shared" si="2198"/>
        <v>0</v>
      </c>
      <c r="AY366" s="65" t="str">
        <f t="shared" si="2199"/>
        <v>000000000000000</v>
      </c>
      <c r="AZ366" s="24">
        <f t="shared" si="2200"/>
        <v>0</v>
      </c>
      <c r="BA366" s="65" t="str">
        <f t="shared" si="2199"/>
        <v>000000000000000</v>
      </c>
      <c r="BB366" s="24">
        <f t="shared" si="2201"/>
        <v>0</v>
      </c>
      <c r="BC366" s="65" t="str">
        <f t="shared" ref="BC366" si="2426">IF(BB366&lt;0,SUBSTITUTE(TEXT(BB366,"000000000000,00"),",",""),SUBSTITUTE(TEXT(BB366,"0000000000000,00"),",",""))</f>
        <v>000000000000000</v>
      </c>
      <c r="BD366" s="24">
        <f t="shared" si="2203"/>
        <v>0</v>
      </c>
      <c r="BE366" s="65" t="str">
        <f t="shared" ref="BE366" si="2427">IF(BD366&lt;0,SUBSTITUTE(TEXT(BD366,"000000000000,00"),",",""),SUBSTITUTE(TEXT(BD366,"0000000000000,00"),",",""))</f>
        <v>000000000000000</v>
      </c>
      <c r="BF366" s="24">
        <f t="shared" si="2205"/>
        <v>0</v>
      </c>
      <c r="BG366" s="65" t="str">
        <f t="shared" ref="BG366" si="2428">IF(BF366&lt;0,SUBSTITUTE(TEXT(BF366,"000000000000,00"),",",""),SUBSTITUTE(TEXT(BF366,"0000000000000,00"),",",""))</f>
        <v>000000000000000</v>
      </c>
      <c r="BH366" s="24">
        <f t="shared" si="2207"/>
        <v>0</v>
      </c>
      <c r="BI366" s="65" t="str">
        <f t="shared" ref="BI366" si="2429">IF(BH366&lt;0,SUBSTITUTE(TEXT(BH366,"000000000000,00"),",",""),SUBSTITUTE(TEXT(BH366,"0000000000000,00"),",",""))</f>
        <v>000000000000000</v>
      </c>
      <c r="BJ366" s="24">
        <f t="shared" si="2209"/>
        <v>0</v>
      </c>
      <c r="BK366" s="65" t="str">
        <f t="shared" ref="BK366" si="2430">IF(BJ366&lt;0,SUBSTITUTE(TEXT(BJ366,"000000000000,00"),",",""),SUBSTITUTE(TEXT(BJ366,"0000000000000,00"),",",""))</f>
        <v>000000000000000</v>
      </c>
      <c r="BL366" s="24">
        <f t="shared" si="2211"/>
        <v>0</v>
      </c>
      <c r="BM366" s="65" t="str">
        <f t="shared" ref="BM366" si="2431">IF(BL366&lt;0,SUBSTITUTE(TEXT(BL366,"000000000000,00"),",",""),SUBSTITUTE(TEXT(BL366,"0000000000000,00"),",",""))</f>
        <v>000000000000000</v>
      </c>
      <c r="BN366" t="str">
        <f t="shared" si="2213"/>
        <v>PES</v>
      </c>
      <c r="BO366" t="str">
        <f t="shared" si="2214"/>
        <v>0001000000</v>
      </c>
      <c r="BP366">
        <f t="shared" si="2215"/>
        <v>0</v>
      </c>
      <c r="BQ366">
        <f t="shared" si="2216"/>
        <v>0</v>
      </c>
      <c r="BR366" s="24">
        <f t="shared" si="2217"/>
        <v>0</v>
      </c>
      <c r="BS366" s="65" t="str">
        <f t="shared" si="2218"/>
        <v>000000000000000</v>
      </c>
      <c r="BT366" t="str">
        <f t="shared" si="2219"/>
        <v>00000000</v>
      </c>
      <c r="BU366" s="24">
        <f t="shared" si="2220"/>
        <v>0</v>
      </c>
      <c r="BV366" s="65" t="str">
        <f t="shared" si="2221"/>
        <v/>
      </c>
      <c r="BW366" s="69" t="str">
        <f t="shared" si="2222"/>
        <v/>
      </c>
      <c r="BX366" s="24">
        <f t="shared" si="2223"/>
        <v>0</v>
      </c>
      <c r="BY366" s="65" t="str">
        <f t="shared" si="2224"/>
        <v/>
      </c>
      <c r="BZ366" s="24">
        <f t="shared" si="2225"/>
        <v>0</v>
      </c>
      <c r="CA366" s="65" t="str">
        <f t="shared" si="2226"/>
        <v/>
      </c>
      <c r="CB366" s="69" t="str">
        <f t="shared" si="2227"/>
        <v/>
      </c>
      <c r="CC366" s="24">
        <f t="shared" si="2228"/>
        <v>0</v>
      </c>
      <c r="CD366" s="65" t="str">
        <f t="shared" si="2229"/>
        <v/>
      </c>
      <c r="CE366" s="73" t="str">
        <f>IF(CF366="","",MAX(CE$10:$CE365)+1)</f>
        <v/>
      </c>
      <c r="CF366" t="str">
        <f t="shared" si="2184"/>
        <v/>
      </c>
      <c r="CG366" s="22" t="str">
        <f>IF(CH366="","",MAX($CG$10:CG365)+1)</f>
        <v/>
      </c>
      <c r="CH366" s="22" t="str">
        <f t="shared" si="2185"/>
        <v/>
      </c>
      <c r="CI366" s="22" t="str">
        <f>IF(CJ366="","",MAX($CI$10:CI365)+1)</f>
        <v/>
      </c>
      <c r="CJ366" s="22" t="str">
        <f t="shared" si="2186"/>
        <v/>
      </c>
    </row>
    <row r="367" spans="2:88">
      <c r="B367" s="39"/>
      <c r="C367" s="3"/>
      <c r="D367" s="3" t="str">
        <f t="shared" si="2171"/>
        <v/>
      </c>
      <c r="E367" s="40"/>
      <c r="F367" s="40"/>
      <c r="G367" s="40">
        <f t="shared" si="2187"/>
        <v>0</v>
      </c>
      <c r="H367" s="3">
        <v>80</v>
      </c>
      <c r="I367" s="3" t="str">
        <f t="shared" si="2172"/>
        <v/>
      </c>
      <c r="J367" s="33"/>
      <c r="K367" s="3"/>
      <c r="L367" s="41"/>
      <c r="M367" s="41"/>
      <c r="N367" s="41"/>
      <c r="O367" s="41"/>
      <c r="P367" s="41"/>
      <c r="Q367" s="41"/>
      <c r="R367" s="41"/>
      <c r="S367" s="41"/>
      <c r="T367" s="3" t="s">
        <v>645</v>
      </c>
      <c r="U367" s="3" t="str">
        <f t="shared" si="2173"/>
        <v/>
      </c>
      <c r="V367" s="41">
        <v>1</v>
      </c>
      <c r="W367" s="41">
        <f t="shared" si="2188"/>
        <v>0</v>
      </c>
      <c r="X367" s="3">
        <v>0</v>
      </c>
      <c r="Y367" s="3" t="str">
        <f t="shared" si="2174"/>
        <v/>
      </c>
      <c r="Z367" s="3"/>
      <c r="AA367" s="39" t="str">
        <f t="shared" si="2189"/>
        <v/>
      </c>
      <c r="AC367" s="46"/>
      <c r="AD367" s="7"/>
      <c r="AE367" s="3" t="str">
        <f t="shared" si="2175"/>
        <v/>
      </c>
      <c r="AF367" s="47">
        <f t="shared" si="2230"/>
        <v>0</v>
      </c>
      <c r="AG367" s="46"/>
      <c r="AH367" s="7"/>
      <c r="AI367" s="3" t="str">
        <f t="shared" si="2176"/>
        <v/>
      </c>
      <c r="AJ367" s="47">
        <f t="shared" si="2231"/>
        <v>0</v>
      </c>
      <c r="AK367" s="53">
        <f t="shared" si="2232"/>
        <v>0</v>
      </c>
      <c r="AL367" s="53">
        <f t="shared" si="2233"/>
        <v>0</v>
      </c>
      <c r="AN367" s="56">
        <f t="shared" si="2177"/>
        <v>0</v>
      </c>
      <c r="AP367" t="str">
        <f t="shared" si="2190"/>
        <v/>
      </c>
      <c r="AQ367" t="str">
        <f t="shared" si="2191"/>
        <v/>
      </c>
      <c r="AR367" t="str">
        <f t="shared" si="2192"/>
        <v/>
      </c>
      <c r="AS367" t="str">
        <f t="shared" si="2193"/>
        <v/>
      </c>
      <c r="AT367" t="str">
        <f t="shared" si="2194"/>
        <v/>
      </c>
      <c r="AU367" t="str">
        <f t="shared" si="2195"/>
        <v/>
      </c>
      <c r="AV367" t="str">
        <f t="shared" si="2196"/>
        <v/>
      </c>
      <c r="AW367" t="str">
        <f t="shared" si="2197"/>
        <v xml:space="preserve">                              </v>
      </c>
      <c r="AX367" s="24">
        <f t="shared" si="2198"/>
        <v>0</v>
      </c>
      <c r="AY367" s="65" t="str">
        <f t="shared" si="2199"/>
        <v>000000000000000</v>
      </c>
      <c r="AZ367" s="24">
        <f t="shared" si="2200"/>
        <v>0</v>
      </c>
      <c r="BA367" s="65" t="str">
        <f t="shared" si="2199"/>
        <v>000000000000000</v>
      </c>
      <c r="BB367" s="24">
        <f t="shared" si="2201"/>
        <v>0</v>
      </c>
      <c r="BC367" s="65" t="str">
        <f t="shared" ref="BC367" si="2432">IF(BB367&lt;0,SUBSTITUTE(TEXT(BB367,"000000000000,00"),",",""),SUBSTITUTE(TEXT(BB367,"0000000000000,00"),",",""))</f>
        <v>000000000000000</v>
      </c>
      <c r="BD367" s="24">
        <f t="shared" si="2203"/>
        <v>0</v>
      </c>
      <c r="BE367" s="65" t="str">
        <f t="shared" ref="BE367" si="2433">IF(BD367&lt;0,SUBSTITUTE(TEXT(BD367,"000000000000,00"),",",""),SUBSTITUTE(TEXT(BD367,"0000000000000,00"),",",""))</f>
        <v>000000000000000</v>
      </c>
      <c r="BF367" s="24">
        <f t="shared" si="2205"/>
        <v>0</v>
      </c>
      <c r="BG367" s="65" t="str">
        <f t="shared" ref="BG367" si="2434">IF(BF367&lt;0,SUBSTITUTE(TEXT(BF367,"000000000000,00"),",",""),SUBSTITUTE(TEXT(BF367,"0000000000000,00"),",",""))</f>
        <v>000000000000000</v>
      </c>
      <c r="BH367" s="24">
        <f t="shared" si="2207"/>
        <v>0</v>
      </c>
      <c r="BI367" s="65" t="str">
        <f t="shared" ref="BI367" si="2435">IF(BH367&lt;0,SUBSTITUTE(TEXT(BH367,"000000000000,00"),",",""),SUBSTITUTE(TEXT(BH367,"0000000000000,00"),",",""))</f>
        <v>000000000000000</v>
      </c>
      <c r="BJ367" s="24">
        <f t="shared" si="2209"/>
        <v>0</v>
      </c>
      <c r="BK367" s="65" t="str">
        <f t="shared" ref="BK367" si="2436">IF(BJ367&lt;0,SUBSTITUTE(TEXT(BJ367,"000000000000,00"),",",""),SUBSTITUTE(TEXT(BJ367,"0000000000000,00"),",",""))</f>
        <v>000000000000000</v>
      </c>
      <c r="BL367" s="24">
        <f t="shared" si="2211"/>
        <v>0</v>
      </c>
      <c r="BM367" s="65" t="str">
        <f t="shared" ref="BM367" si="2437">IF(BL367&lt;0,SUBSTITUTE(TEXT(BL367,"000000000000,00"),",",""),SUBSTITUTE(TEXT(BL367,"0000000000000,00"),",",""))</f>
        <v>000000000000000</v>
      </c>
      <c r="BN367" t="str">
        <f t="shared" si="2213"/>
        <v>PES</v>
      </c>
      <c r="BO367" t="str">
        <f t="shared" si="2214"/>
        <v>0001000000</v>
      </c>
      <c r="BP367">
        <f t="shared" si="2215"/>
        <v>0</v>
      </c>
      <c r="BQ367">
        <f t="shared" si="2216"/>
        <v>0</v>
      </c>
      <c r="BR367" s="24">
        <f t="shared" si="2217"/>
        <v>0</v>
      </c>
      <c r="BS367" s="65" t="str">
        <f t="shared" si="2218"/>
        <v>000000000000000</v>
      </c>
      <c r="BT367" t="str">
        <f t="shared" si="2219"/>
        <v>00000000</v>
      </c>
      <c r="BU367" s="24">
        <f t="shared" si="2220"/>
        <v>0</v>
      </c>
      <c r="BV367" s="65" t="str">
        <f t="shared" si="2221"/>
        <v/>
      </c>
      <c r="BW367" s="69" t="str">
        <f t="shared" si="2222"/>
        <v/>
      </c>
      <c r="BX367" s="24">
        <f t="shared" si="2223"/>
        <v>0</v>
      </c>
      <c r="BY367" s="65" t="str">
        <f t="shared" si="2224"/>
        <v/>
      </c>
      <c r="BZ367" s="24">
        <f t="shared" si="2225"/>
        <v>0</v>
      </c>
      <c r="CA367" s="65" t="str">
        <f t="shared" si="2226"/>
        <v/>
      </c>
      <c r="CB367" s="69" t="str">
        <f t="shared" si="2227"/>
        <v/>
      </c>
      <c r="CC367" s="24">
        <f t="shared" si="2228"/>
        <v>0</v>
      </c>
      <c r="CD367" s="65" t="str">
        <f t="shared" si="2229"/>
        <v/>
      </c>
      <c r="CE367" s="73" t="str">
        <f>IF(CF367="","",MAX(CE$10:$CE366)+1)</f>
        <v/>
      </c>
      <c r="CF367" t="str">
        <f t="shared" si="2184"/>
        <v/>
      </c>
      <c r="CG367" s="22" t="str">
        <f>IF(CH367="","",MAX($CG$10:CG366)+1)</f>
        <v/>
      </c>
      <c r="CH367" s="22" t="str">
        <f t="shared" si="2185"/>
        <v/>
      </c>
      <c r="CI367" s="22" t="str">
        <f>IF(CJ367="","",MAX($CI$10:CI366)+1)</f>
        <v/>
      </c>
      <c r="CJ367" s="22" t="str">
        <f t="shared" si="2186"/>
        <v/>
      </c>
    </row>
    <row r="368" spans="2:88">
      <c r="B368" s="39"/>
      <c r="C368" s="3"/>
      <c r="D368" s="3" t="str">
        <f t="shared" si="2171"/>
        <v/>
      </c>
      <c r="E368" s="40"/>
      <c r="F368" s="40"/>
      <c r="G368" s="40">
        <f t="shared" si="2187"/>
        <v>0</v>
      </c>
      <c r="H368" s="3">
        <v>80</v>
      </c>
      <c r="I368" s="3" t="str">
        <f t="shared" si="2172"/>
        <v/>
      </c>
      <c r="J368" s="33"/>
      <c r="K368" s="3"/>
      <c r="L368" s="41"/>
      <c r="M368" s="41"/>
      <c r="N368" s="41"/>
      <c r="O368" s="41"/>
      <c r="P368" s="41"/>
      <c r="Q368" s="41"/>
      <c r="R368" s="41"/>
      <c r="S368" s="41"/>
      <c r="T368" s="3" t="s">
        <v>645</v>
      </c>
      <c r="U368" s="3" t="str">
        <f t="shared" si="2173"/>
        <v/>
      </c>
      <c r="V368" s="41">
        <v>1</v>
      </c>
      <c r="W368" s="41">
        <f t="shared" si="2188"/>
        <v>0</v>
      </c>
      <c r="X368" s="3">
        <v>0</v>
      </c>
      <c r="Y368" s="3" t="str">
        <f t="shared" si="2174"/>
        <v/>
      </c>
      <c r="Z368" s="3"/>
      <c r="AA368" s="39" t="str">
        <f t="shared" si="2189"/>
        <v/>
      </c>
      <c r="AC368" s="46"/>
      <c r="AD368" s="7"/>
      <c r="AE368" s="3" t="str">
        <f t="shared" si="2175"/>
        <v/>
      </c>
      <c r="AF368" s="47">
        <f t="shared" si="2230"/>
        <v>0</v>
      </c>
      <c r="AG368" s="46"/>
      <c r="AH368" s="7"/>
      <c r="AI368" s="3" t="str">
        <f t="shared" si="2176"/>
        <v/>
      </c>
      <c r="AJ368" s="47">
        <f t="shared" si="2231"/>
        <v>0</v>
      </c>
      <c r="AK368" s="53">
        <f t="shared" si="2232"/>
        <v>0</v>
      </c>
      <c r="AL368" s="53">
        <f t="shared" si="2233"/>
        <v>0</v>
      </c>
      <c r="AN368" s="56">
        <f t="shared" si="2177"/>
        <v>0</v>
      </c>
      <c r="AP368" t="str">
        <f t="shared" si="2190"/>
        <v/>
      </c>
      <c r="AQ368" t="str">
        <f t="shared" si="2191"/>
        <v/>
      </c>
      <c r="AR368" t="str">
        <f t="shared" si="2192"/>
        <v/>
      </c>
      <c r="AS368" t="str">
        <f t="shared" si="2193"/>
        <v/>
      </c>
      <c r="AT368" t="str">
        <f t="shared" si="2194"/>
        <v/>
      </c>
      <c r="AU368" t="str">
        <f t="shared" si="2195"/>
        <v/>
      </c>
      <c r="AV368" t="str">
        <f t="shared" si="2196"/>
        <v/>
      </c>
      <c r="AW368" t="str">
        <f t="shared" si="2197"/>
        <v xml:space="preserve">                              </v>
      </c>
      <c r="AX368" s="24">
        <f t="shared" si="2198"/>
        <v>0</v>
      </c>
      <c r="AY368" s="65" t="str">
        <f t="shared" si="2199"/>
        <v>000000000000000</v>
      </c>
      <c r="AZ368" s="24">
        <f t="shared" si="2200"/>
        <v>0</v>
      </c>
      <c r="BA368" s="65" t="str">
        <f t="shared" si="2199"/>
        <v>000000000000000</v>
      </c>
      <c r="BB368" s="24">
        <f t="shared" si="2201"/>
        <v>0</v>
      </c>
      <c r="BC368" s="65" t="str">
        <f t="shared" ref="BC368" si="2438">IF(BB368&lt;0,SUBSTITUTE(TEXT(BB368,"000000000000,00"),",",""),SUBSTITUTE(TEXT(BB368,"0000000000000,00"),",",""))</f>
        <v>000000000000000</v>
      </c>
      <c r="BD368" s="24">
        <f t="shared" si="2203"/>
        <v>0</v>
      </c>
      <c r="BE368" s="65" t="str">
        <f t="shared" ref="BE368" si="2439">IF(BD368&lt;0,SUBSTITUTE(TEXT(BD368,"000000000000,00"),",",""),SUBSTITUTE(TEXT(BD368,"0000000000000,00"),",",""))</f>
        <v>000000000000000</v>
      </c>
      <c r="BF368" s="24">
        <f t="shared" si="2205"/>
        <v>0</v>
      </c>
      <c r="BG368" s="65" t="str">
        <f t="shared" ref="BG368" si="2440">IF(BF368&lt;0,SUBSTITUTE(TEXT(BF368,"000000000000,00"),",",""),SUBSTITUTE(TEXT(BF368,"0000000000000,00"),",",""))</f>
        <v>000000000000000</v>
      </c>
      <c r="BH368" s="24">
        <f t="shared" si="2207"/>
        <v>0</v>
      </c>
      <c r="BI368" s="65" t="str">
        <f t="shared" ref="BI368" si="2441">IF(BH368&lt;0,SUBSTITUTE(TEXT(BH368,"000000000000,00"),",",""),SUBSTITUTE(TEXT(BH368,"0000000000000,00"),",",""))</f>
        <v>000000000000000</v>
      </c>
      <c r="BJ368" s="24">
        <f t="shared" si="2209"/>
        <v>0</v>
      </c>
      <c r="BK368" s="65" t="str">
        <f t="shared" ref="BK368" si="2442">IF(BJ368&lt;0,SUBSTITUTE(TEXT(BJ368,"000000000000,00"),",",""),SUBSTITUTE(TEXT(BJ368,"0000000000000,00"),",",""))</f>
        <v>000000000000000</v>
      </c>
      <c r="BL368" s="24">
        <f t="shared" si="2211"/>
        <v>0</v>
      </c>
      <c r="BM368" s="65" t="str">
        <f t="shared" ref="BM368" si="2443">IF(BL368&lt;0,SUBSTITUTE(TEXT(BL368,"000000000000,00"),",",""),SUBSTITUTE(TEXT(BL368,"0000000000000,00"),",",""))</f>
        <v>000000000000000</v>
      </c>
      <c r="BN368" t="str">
        <f t="shared" si="2213"/>
        <v>PES</v>
      </c>
      <c r="BO368" t="str">
        <f t="shared" si="2214"/>
        <v>0001000000</v>
      </c>
      <c r="BP368">
        <f t="shared" si="2215"/>
        <v>0</v>
      </c>
      <c r="BQ368">
        <f t="shared" si="2216"/>
        <v>0</v>
      </c>
      <c r="BR368" s="24">
        <f t="shared" si="2217"/>
        <v>0</v>
      </c>
      <c r="BS368" s="65" t="str">
        <f t="shared" si="2218"/>
        <v>000000000000000</v>
      </c>
      <c r="BT368" t="str">
        <f t="shared" si="2219"/>
        <v>00000000</v>
      </c>
      <c r="BU368" s="24">
        <f t="shared" si="2220"/>
        <v>0</v>
      </c>
      <c r="BV368" s="65" t="str">
        <f t="shared" si="2221"/>
        <v/>
      </c>
      <c r="BW368" s="69" t="str">
        <f t="shared" si="2222"/>
        <v/>
      </c>
      <c r="BX368" s="24">
        <f t="shared" si="2223"/>
        <v>0</v>
      </c>
      <c r="BY368" s="65" t="str">
        <f t="shared" si="2224"/>
        <v/>
      </c>
      <c r="BZ368" s="24">
        <f t="shared" si="2225"/>
        <v>0</v>
      </c>
      <c r="CA368" s="65" t="str">
        <f t="shared" si="2226"/>
        <v/>
      </c>
      <c r="CB368" s="69" t="str">
        <f t="shared" si="2227"/>
        <v/>
      </c>
      <c r="CC368" s="24">
        <f t="shared" si="2228"/>
        <v>0</v>
      </c>
      <c r="CD368" s="65" t="str">
        <f t="shared" si="2229"/>
        <v/>
      </c>
      <c r="CE368" s="73" t="str">
        <f>IF(CF368="","",MAX(CE$10:$CE367)+1)</f>
        <v/>
      </c>
      <c r="CF368" t="str">
        <f t="shared" si="2184"/>
        <v/>
      </c>
      <c r="CG368" s="22" t="str">
        <f>IF(CH368="","",MAX($CG$10:CG367)+1)</f>
        <v/>
      </c>
      <c r="CH368" s="22" t="str">
        <f t="shared" si="2185"/>
        <v/>
      </c>
      <c r="CI368" s="22" t="str">
        <f>IF(CJ368="","",MAX($CI$10:CI367)+1)</f>
        <v/>
      </c>
      <c r="CJ368" s="22" t="str">
        <f t="shared" si="2186"/>
        <v/>
      </c>
    </row>
    <row r="369" spans="2:88">
      <c r="B369" s="39"/>
      <c r="C369" s="3"/>
      <c r="D369" s="3" t="str">
        <f t="shared" si="2171"/>
        <v/>
      </c>
      <c r="E369" s="40"/>
      <c r="F369" s="40"/>
      <c r="G369" s="40">
        <f t="shared" si="2187"/>
        <v>0</v>
      </c>
      <c r="H369" s="3">
        <v>80</v>
      </c>
      <c r="I369" s="3" t="str">
        <f t="shared" si="2172"/>
        <v/>
      </c>
      <c r="J369" s="33"/>
      <c r="K369" s="3"/>
      <c r="L369" s="41"/>
      <c r="M369" s="41"/>
      <c r="N369" s="41"/>
      <c r="O369" s="41"/>
      <c r="P369" s="41"/>
      <c r="Q369" s="41"/>
      <c r="R369" s="41"/>
      <c r="S369" s="41"/>
      <c r="T369" s="3" t="s">
        <v>645</v>
      </c>
      <c r="U369" s="3" t="str">
        <f t="shared" si="2173"/>
        <v/>
      </c>
      <c r="V369" s="41">
        <v>1</v>
      </c>
      <c r="W369" s="41">
        <f t="shared" si="2188"/>
        <v>0</v>
      </c>
      <c r="X369" s="3">
        <v>0</v>
      </c>
      <c r="Y369" s="3" t="str">
        <f t="shared" si="2174"/>
        <v/>
      </c>
      <c r="Z369" s="3"/>
      <c r="AA369" s="39" t="str">
        <f t="shared" si="2189"/>
        <v/>
      </c>
      <c r="AC369" s="46"/>
      <c r="AD369" s="7"/>
      <c r="AE369" s="3" t="str">
        <f t="shared" si="2175"/>
        <v/>
      </c>
      <c r="AF369" s="47">
        <f t="shared" si="2230"/>
        <v>0</v>
      </c>
      <c r="AG369" s="46"/>
      <c r="AH369" s="7"/>
      <c r="AI369" s="3" t="str">
        <f t="shared" si="2176"/>
        <v/>
      </c>
      <c r="AJ369" s="47">
        <f t="shared" si="2231"/>
        <v>0</v>
      </c>
      <c r="AK369" s="53">
        <f t="shared" si="2232"/>
        <v>0</v>
      </c>
      <c r="AL369" s="53">
        <f t="shared" si="2233"/>
        <v>0</v>
      </c>
      <c r="AN369" s="56">
        <f t="shared" si="2177"/>
        <v>0</v>
      </c>
      <c r="AP369" t="str">
        <f t="shared" si="2190"/>
        <v/>
      </c>
      <c r="AQ369" t="str">
        <f t="shared" si="2191"/>
        <v/>
      </c>
      <c r="AR369" t="str">
        <f t="shared" si="2192"/>
        <v/>
      </c>
      <c r="AS369" t="str">
        <f t="shared" si="2193"/>
        <v/>
      </c>
      <c r="AT369" t="str">
        <f t="shared" si="2194"/>
        <v/>
      </c>
      <c r="AU369" t="str">
        <f t="shared" si="2195"/>
        <v/>
      </c>
      <c r="AV369" t="str">
        <f t="shared" si="2196"/>
        <v/>
      </c>
      <c r="AW369" t="str">
        <f t="shared" si="2197"/>
        <v xml:space="preserve">                              </v>
      </c>
      <c r="AX369" s="24">
        <f t="shared" si="2198"/>
        <v>0</v>
      </c>
      <c r="AY369" s="65" t="str">
        <f t="shared" si="2199"/>
        <v>000000000000000</v>
      </c>
      <c r="AZ369" s="24">
        <f t="shared" si="2200"/>
        <v>0</v>
      </c>
      <c r="BA369" s="65" t="str">
        <f t="shared" si="2199"/>
        <v>000000000000000</v>
      </c>
      <c r="BB369" s="24">
        <f t="shared" si="2201"/>
        <v>0</v>
      </c>
      <c r="BC369" s="65" t="str">
        <f t="shared" ref="BC369" si="2444">IF(BB369&lt;0,SUBSTITUTE(TEXT(BB369,"000000000000,00"),",",""),SUBSTITUTE(TEXT(BB369,"0000000000000,00"),",",""))</f>
        <v>000000000000000</v>
      </c>
      <c r="BD369" s="24">
        <f t="shared" si="2203"/>
        <v>0</v>
      </c>
      <c r="BE369" s="65" t="str">
        <f t="shared" ref="BE369" si="2445">IF(BD369&lt;0,SUBSTITUTE(TEXT(BD369,"000000000000,00"),",",""),SUBSTITUTE(TEXT(BD369,"0000000000000,00"),",",""))</f>
        <v>000000000000000</v>
      </c>
      <c r="BF369" s="24">
        <f t="shared" si="2205"/>
        <v>0</v>
      </c>
      <c r="BG369" s="65" t="str">
        <f t="shared" ref="BG369" si="2446">IF(BF369&lt;0,SUBSTITUTE(TEXT(BF369,"000000000000,00"),",",""),SUBSTITUTE(TEXT(BF369,"0000000000000,00"),",",""))</f>
        <v>000000000000000</v>
      </c>
      <c r="BH369" s="24">
        <f t="shared" si="2207"/>
        <v>0</v>
      </c>
      <c r="BI369" s="65" t="str">
        <f t="shared" ref="BI369" si="2447">IF(BH369&lt;0,SUBSTITUTE(TEXT(BH369,"000000000000,00"),",",""),SUBSTITUTE(TEXT(BH369,"0000000000000,00"),",",""))</f>
        <v>000000000000000</v>
      </c>
      <c r="BJ369" s="24">
        <f t="shared" si="2209"/>
        <v>0</v>
      </c>
      <c r="BK369" s="65" t="str">
        <f t="shared" ref="BK369" si="2448">IF(BJ369&lt;0,SUBSTITUTE(TEXT(BJ369,"000000000000,00"),",",""),SUBSTITUTE(TEXT(BJ369,"0000000000000,00"),",",""))</f>
        <v>000000000000000</v>
      </c>
      <c r="BL369" s="24">
        <f t="shared" si="2211"/>
        <v>0</v>
      </c>
      <c r="BM369" s="65" t="str">
        <f t="shared" ref="BM369" si="2449">IF(BL369&lt;0,SUBSTITUTE(TEXT(BL369,"000000000000,00"),",",""),SUBSTITUTE(TEXT(BL369,"0000000000000,00"),",",""))</f>
        <v>000000000000000</v>
      </c>
      <c r="BN369" t="str">
        <f t="shared" si="2213"/>
        <v>PES</v>
      </c>
      <c r="BO369" t="str">
        <f t="shared" si="2214"/>
        <v>0001000000</v>
      </c>
      <c r="BP369">
        <f t="shared" si="2215"/>
        <v>0</v>
      </c>
      <c r="BQ369">
        <f t="shared" si="2216"/>
        <v>0</v>
      </c>
      <c r="BR369" s="24">
        <f t="shared" si="2217"/>
        <v>0</v>
      </c>
      <c r="BS369" s="65" t="str">
        <f t="shared" si="2218"/>
        <v>000000000000000</v>
      </c>
      <c r="BT369" t="str">
        <f t="shared" si="2219"/>
        <v>00000000</v>
      </c>
      <c r="BU369" s="24">
        <f t="shared" si="2220"/>
        <v>0</v>
      </c>
      <c r="BV369" s="65" t="str">
        <f t="shared" si="2221"/>
        <v/>
      </c>
      <c r="BW369" s="69" t="str">
        <f t="shared" si="2222"/>
        <v/>
      </c>
      <c r="BX369" s="24">
        <f t="shared" si="2223"/>
        <v>0</v>
      </c>
      <c r="BY369" s="65" t="str">
        <f t="shared" si="2224"/>
        <v/>
      </c>
      <c r="BZ369" s="24">
        <f t="shared" si="2225"/>
        <v>0</v>
      </c>
      <c r="CA369" s="65" t="str">
        <f t="shared" si="2226"/>
        <v/>
      </c>
      <c r="CB369" s="69" t="str">
        <f t="shared" si="2227"/>
        <v/>
      </c>
      <c r="CC369" s="24">
        <f t="shared" si="2228"/>
        <v>0</v>
      </c>
      <c r="CD369" s="65" t="str">
        <f t="shared" si="2229"/>
        <v/>
      </c>
      <c r="CE369" s="73" t="str">
        <f>IF(CF369="","",MAX(CE$10:$CE368)+1)</f>
        <v/>
      </c>
      <c r="CF369" t="str">
        <f t="shared" si="2184"/>
        <v/>
      </c>
      <c r="CG369" s="22" t="str">
        <f>IF(CH369="","",MAX($CG$10:CG368)+1)</f>
        <v/>
      </c>
      <c r="CH369" s="22" t="str">
        <f t="shared" si="2185"/>
        <v/>
      </c>
      <c r="CI369" s="22" t="str">
        <f>IF(CJ369="","",MAX($CI$10:CI368)+1)</f>
        <v/>
      </c>
      <c r="CJ369" s="22" t="str">
        <f t="shared" si="2186"/>
        <v/>
      </c>
    </row>
    <row r="370" spans="2:88">
      <c r="B370" s="39"/>
      <c r="C370" s="3"/>
      <c r="D370" s="3" t="str">
        <f t="shared" si="2171"/>
        <v/>
      </c>
      <c r="E370" s="40"/>
      <c r="F370" s="40"/>
      <c r="G370" s="40">
        <f t="shared" si="2187"/>
        <v>0</v>
      </c>
      <c r="H370" s="3">
        <v>80</v>
      </c>
      <c r="I370" s="3" t="str">
        <f t="shared" si="2172"/>
        <v/>
      </c>
      <c r="J370" s="33"/>
      <c r="K370" s="3"/>
      <c r="L370" s="41"/>
      <c r="M370" s="41"/>
      <c r="N370" s="41"/>
      <c r="O370" s="41"/>
      <c r="P370" s="41"/>
      <c r="Q370" s="41"/>
      <c r="R370" s="41"/>
      <c r="S370" s="41"/>
      <c r="T370" s="3" t="s">
        <v>645</v>
      </c>
      <c r="U370" s="3" t="str">
        <f t="shared" si="2173"/>
        <v/>
      </c>
      <c r="V370" s="41">
        <v>1</v>
      </c>
      <c r="W370" s="41">
        <f t="shared" si="2188"/>
        <v>0</v>
      </c>
      <c r="X370" s="3">
        <v>0</v>
      </c>
      <c r="Y370" s="3" t="str">
        <f t="shared" si="2174"/>
        <v/>
      </c>
      <c r="Z370" s="3"/>
      <c r="AA370" s="39" t="str">
        <f t="shared" si="2189"/>
        <v/>
      </c>
      <c r="AC370" s="46"/>
      <c r="AD370" s="7"/>
      <c r="AE370" s="3" t="str">
        <f t="shared" si="2175"/>
        <v/>
      </c>
      <c r="AF370" s="47">
        <f t="shared" si="2230"/>
        <v>0</v>
      </c>
      <c r="AG370" s="46"/>
      <c r="AH370" s="7"/>
      <c r="AI370" s="3" t="str">
        <f t="shared" si="2176"/>
        <v/>
      </c>
      <c r="AJ370" s="47">
        <f t="shared" si="2231"/>
        <v>0</v>
      </c>
      <c r="AK370" s="53">
        <f t="shared" si="2232"/>
        <v>0</v>
      </c>
      <c r="AL370" s="53">
        <f t="shared" si="2233"/>
        <v>0</v>
      </c>
      <c r="AN370" s="56">
        <f t="shared" si="2177"/>
        <v>0</v>
      </c>
      <c r="AP370" t="str">
        <f t="shared" si="2190"/>
        <v/>
      </c>
      <c r="AQ370" t="str">
        <f t="shared" si="2191"/>
        <v/>
      </c>
      <c r="AR370" t="str">
        <f t="shared" si="2192"/>
        <v/>
      </c>
      <c r="AS370" t="str">
        <f t="shared" si="2193"/>
        <v/>
      </c>
      <c r="AT370" t="str">
        <f t="shared" si="2194"/>
        <v/>
      </c>
      <c r="AU370" t="str">
        <f t="shared" si="2195"/>
        <v/>
      </c>
      <c r="AV370" t="str">
        <f t="shared" si="2196"/>
        <v/>
      </c>
      <c r="AW370" t="str">
        <f t="shared" si="2197"/>
        <v xml:space="preserve">                              </v>
      </c>
      <c r="AX370" s="24">
        <f t="shared" si="2198"/>
        <v>0</v>
      </c>
      <c r="AY370" s="65" t="str">
        <f t="shared" si="2199"/>
        <v>000000000000000</v>
      </c>
      <c r="AZ370" s="24">
        <f t="shared" si="2200"/>
        <v>0</v>
      </c>
      <c r="BA370" s="65" t="str">
        <f t="shared" si="2199"/>
        <v>000000000000000</v>
      </c>
      <c r="BB370" s="24">
        <f t="shared" si="2201"/>
        <v>0</v>
      </c>
      <c r="BC370" s="65" t="str">
        <f t="shared" ref="BC370" si="2450">IF(BB370&lt;0,SUBSTITUTE(TEXT(BB370,"000000000000,00"),",",""),SUBSTITUTE(TEXT(BB370,"0000000000000,00"),",",""))</f>
        <v>000000000000000</v>
      </c>
      <c r="BD370" s="24">
        <f t="shared" si="2203"/>
        <v>0</v>
      </c>
      <c r="BE370" s="65" t="str">
        <f t="shared" ref="BE370" si="2451">IF(BD370&lt;0,SUBSTITUTE(TEXT(BD370,"000000000000,00"),",",""),SUBSTITUTE(TEXT(BD370,"0000000000000,00"),",",""))</f>
        <v>000000000000000</v>
      </c>
      <c r="BF370" s="24">
        <f t="shared" si="2205"/>
        <v>0</v>
      </c>
      <c r="BG370" s="65" t="str">
        <f t="shared" ref="BG370" si="2452">IF(BF370&lt;0,SUBSTITUTE(TEXT(BF370,"000000000000,00"),",",""),SUBSTITUTE(TEXT(BF370,"0000000000000,00"),",",""))</f>
        <v>000000000000000</v>
      </c>
      <c r="BH370" s="24">
        <f t="shared" si="2207"/>
        <v>0</v>
      </c>
      <c r="BI370" s="65" t="str">
        <f t="shared" ref="BI370" si="2453">IF(BH370&lt;0,SUBSTITUTE(TEXT(BH370,"000000000000,00"),",",""),SUBSTITUTE(TEXT(BH370,"0000000000000,00"),",",""))</f>
        <v>000000000000000</v>
      </c>
      <c r="BJ370" s="24">
        <f t="shared" si="2209"/>
        <v>0</v>
      </c>
      <c r="BK370" s="65" t="str">
        <f t="shared" ref="BK370" si="2454">IF(BJ370&lt;0,SUBSTITUTE(TEXT(BJ370,"000000000000,00"),",",""),SUBSTITUTE(TEXT(BJ370,"0000000000000,00"),",",""))</f>
        <v>000000000000000</v>
      </c>
      <c r="BL370" s="24">
        <f t="shared" si="2211"/>
        <v>0</v>
      </c>
      <c r="BM370" s="65" t="str">
        <f t="shared" ref="BM370" si="2455">IF(BL370&lt;0,SUBSTITUTE(TEXT(BL370,"000000000000,00"),",",""),SUBSTITUTE(TEXT(BL370,"0000000000000,00"),",",""))</f>
        <v>000000000000000</v>
      </c>
      <c r="BN370" t="str">
        <f t="shared" si="2213"/>
        <v>PES</v>
      </c>
      <c r="BO370" t="str">
        <f t="shared" si="2214"/>
        <v>0001000000</v>
      </c>
      <c r="BP370">
        <f t="shared" si="2215"/>
        <v>0</v>
      </c>
      <c r="BQ370">
        <f t="shared" si="2216"/>
        <v>0</v>
      </c>
      <c r="BR370" s="24">
        <f t="shared" si="2217"/>
        <v>0</v>
      </c>
      <c r="BS370" s="65" t="str">
        <f t="shared" si="2218"/>
        <v>000000000000000</v>
      </c>
      <c r="BT370" t="str">
        <f t="shared" si="2219"/>
        <v>00000000</v>
      </c>
      <c r="BU370" s="24">
        <f t="shared" si="2220"/>
        <v>0</v>
      </c>
      <c r="BV370" s="65" t="str">
        <f t="shared" si="2221"/>
        <v/>
      </c>
      <c r="BW370" s="69" t="str">
        <f t="shared" si="2222"/>
        <v/>
      </c>
      <c r="BX370" s="24">
        <f t="shared" si="2223"/>
        <v>0</v>
      </c>
      <c r="BY370" s="65" t="str">
        <f t="shared" si="2224"/>
        <v/>
      </c>
      <c r="BZ370" s="24">
        <f t="shared" si="2225"/>
        <v>0</v>
      </c>
      <c r="CA370" s="65" t="str">
        <f t="shared" si="2226"/>
        <v/>
      </c>
      <c r="CB370" s="69" t="str">
        <f t="shared" si="2227"/>
        <v/>
      </c>
      <c r="CC370" s="24">
        <f t="shared" si="2228"/>
        <v>0</v>
      </c>
      <c r="CD370" s="65" t="str">
        <f t="shared" si="2229"/>
        <v/>
      </c>
      <c r="CE370" s="73" t="str">
        <f>IF(CF370="","",MAX(CE$10:$CE369)+1)</f>
        <v/>
      </c>
      <c r="CF370" t="str">
        <f t="shared" si="2184"/>
        <v/>
      </c>
      <c r="CG370" s="22" t="str">
        <f>IF(CH370="","",MAX($CG$10:CG369)+1)</f>
        <v/>
      </c>
      <c r="CH370" s="22" t="str">
        <f t="shared" si="2185"/>
        <v/>
      </c>
      <c r="CI370" s="22" t="str">
        <f>IF(CJ370="","",MAX($CI$10:CI369)+1)</f>
        <v/>
      </c>
      <c r="CJ370" s="22" t="str">
        <f t="shared" si="2186"/>
        <v/>
      </c>
    </row>
    <row r="371" spans="2:88">
      <c r="B371" s="39"/>
      <c r="C371" s="3"/>
      <c r="D371" s="3" t="str">
        <f t="shared" si="2171"/>
        <v/>
      </c>
      <c r="E371" s="40"/>
      <c r="F371" s="40"/>
      <c r="G371" s="40">
        <f t="shared" si="2187"/>
        <v>0</v>
      </c>
      <c r="H371" s="3">
        <v>80</v>
      </c>
      <c r="I371" s="3" t="str">
        <f t="shared" si="2172"/>
        <v/>
      </c>
      <c r="J371" s="33"/>
      <c r="K371" s="3"/>
      <c r="L371" s="41"/>
      <c r="M371" s="41"/>
      <c r="N371" s="41"/>
      <c r="O371" s="41"/>
      <c r="P371" s="41"/>
      <c r="Q371" s="41"/>
      <c r="R371" s="41"/>
      <c r="S371" s="41"/>
      <c r="T371" s="3" t="s">
        <v>645</v>
      </c>
      <c r="U371" s="3" t="str">
        <f t="shared" si="2173"/>
        <v/>
      </c>
      <c r="V371" s="41">
        <v>1</v>
      </c>
      <c r="W371" s="41">
        <f t="shared" si="2188"/>
        <v>0</v>
      </c>
      <c r="X371" s="3">
        <v>0</v>
      </c>
      <c r="Y371" s="3" t="str">
        <f t="shared" si="2174"/>
        <v/>
      </c>
      <c r="Z371" s="3"/>
      <c r="AA371" s="39" t="str">
        <f t="shared" si="2189"/>
        <v/>
      </c>
      <c r="AC371" s="46"/>
      <c r="AD371" s="7"/>
      <c r="AE371" s="3" t="str">
        <f t="shared" si="2175"/>
        <v/>
      </c>
      <c r="AF371" s="47">
        <f t="shared" si="2230"/>
        <v>0</v>
      </c>
      <c r="AG371" s="46"/>
      <c r="AH371" s="7"/>
      <c r="AI371" s="3" t="str">
        <f t="shared" si="2176"/>
        <v/>
      </c>
      <c r="AJ371" s="47">
        <f t="shared" si="2231"/>
        <v>0</v>
      </c>
      <c r="AK371" s="53">
        <f t="shared" si="2232"/>
        <v>0</v>
      </c>
      <c r="AL371" s="53">
        <f t="shared" si="2233"/>
        <v>0</v>
      </c>
      <c r="AN371" s="56">
        <f t="shared" si="2177"/>
        <v>0</v>
      </c>
      <c r="AP371" t="str">
        <f t="shared" si="2190"/>
        <v/>
      </c>
      <c r="AQ371" t="str">
        <f t="shared" si="2191"/>
        <v/>
      </c>
      <c r="AR371" t="str">
        <f t="shared" si="2192"/>
        <v/>
      </c>
      <c r="AS371" t="str">
        <f t="shared" si="2193"/>
        <v/>
      </c>
      <c r="AT371" t="str">
        <f t="shared" si="2194"/>
        <v/>
      </c>
      <c r="AU371" t="str">
        <f t="shared" si="2195"/>
        <v/>
      </c>
      <c r="AV371" t="str">
        <f t="shared" si="2196"/>
        <v/>
      </c>
      <c r="AW371" t="str">
        <f t="shared" si="2197"/>
        <v xml:space="preserve">                              </v>
      </c>
      <c r="AX371" s="24">
        <f t="shared" si="2198"/>
        <v>0</v>
      </c>
      <c r="AY371" s="65" t="str">
        <f t="shared" si="2199"/>
        <v>000000000000000</v>
      </c>
      <c r="AZ371" s="24">
        <f t="shared" si="2200"/>
        <v>0</v>
      </c>
      <c r="BA371" s="65" t="str">
        <f t="shared" si="2199"/>
        <v>000000000000000</v>
      </c>
      <c r="BB371" s="24">
        <f t="shared" si="2201"/>
        <v>0</v>
      </c>
      <c r="BC371" s="65" t="str">
        <f t="shared" ref="BC371" si="2456">IF(BB371&lt;0,SUBSTITUTE(TEXT(BB371,"000000000000,00"),",",""),SUBSTITUTE(TEXT(BB371,"0000000000000,00"),",",""))</f>
        <v>000000000000000</v>
      </c>
      <c r="BD371" s="24">
        <f t="shared" si="2203"/>
        <v>0</v>
      </c>
      <c r="BE371" s="65" t="str">
        <f t="shared" ref="BE371" si="2457">IF(BD371&lt;0,SUBSTITUTE(TEXT(BD371,"000000000000,00"),",",""),SUBSTITUTE(TEXT(BD371,"0000000000000,00"),",",""))</f>
        <v>000000000000000</v>
      </c>
      <c r="BF371" s="24">
        <f t="shared" si="2205"/>
        <v>0</v>
      </c>
      <c r="BG371" s="65" t="str">
        <f t="shared" ref="BG371" si="2458">IF(BF371&lt;0,SUBSTITUTE(TEXT(BF371,"000000000000,00"),",",""),SUBSTITUTE(TEXT(BF371,"0000000000000,00"),",",""))</f>
        <v>000000000000000</v>
      </c>
      <c r="BH371" s="24">
        <f t="shared" si="2207"/>
        <v>0</v>
      </c>
      <c r="BI371" s="65" t="str">
        <f t="shared" ref="BI371" si="2459">IF(BH371&lt;0,SUBSTITUTE(TEXT(BH371,"000000000000,00"),",",""),SUBSTITUTE(TEXT(BH371,"0000000000000,00"),",",""))</f>
        <v>000000000000000</v>
      </c>
      <c r="BJ371" s="24">
        <f t="shared" si="2209"/>
        <v>0</v>
      </c>
      <c r="BK371" s="65" t="str">
        <f t="shared" ref="BK371" si="2460">IF(BJ371&lt;0,SUBSTITUTE(TEXT(BJ371,"000000000000,00"),",",""),SUBSTITUTE(TEXT(BJ371,"0000000000000,00"),",",""))</f>
        <v>000000000000000</v>
      </c>
      <c r="BL371" s="24">
        <f t="shared" si="2211"/>
        <v>0</v>
      </c>
      <c r="BM371" s="65" t="str">
        <f t="shared" ref="BM371" si="2461">IF(BL371&lt;0,SUBSTITUTE(TEXT(BL371,"000000000000,00"),",",""),SUBSTITUTE(TEXT(BL371,"0000000000000,00"),",",""))</f>
        <v>000000000000000</v>
      </c>
      <c r="BN371" t="str">
        <f t="shared" si="2213"/>
        <v>PES</v>
      </c>
      <c r="BO371" t="str">
        <f t="shared" si="2214"/>
        <v>0001000000</v>
      </c>
      <c r="BP371">
        <f t="shared" si="2215"/>
        <v>0</v>
      </c>
      <c r="BQ371">
        <f t="shared" si="2216"/>
        <v>0</v>
      </c>
      <c r="BR371" s="24">
        <f t="shared" si="2217"/>
        <v>0</v>
      </c>
      <c r="BS371" s="65" t="str">
        <f t="shared" si="2218"/>
        <v>000000000000000</v>
      </c>
      <c r="BT371" t="str">
        <f t="shared" si="2219"/>
        <v>00000000</v>
      </c>
      <c r="BU371" s="24">
        <f t="shared" si="2220"/>
        <v>0</v>
      </c>
      <c r="BV371" s="65" t="str">
        <f t="shared" si="2221"/>
        <v/>
      </c>
      <c r="BW371" s="69" t="str">
        <f t="shared" si="2222"/>
        <v/>
      </c>
      <c r="BX371" s="24">
        <f t="shared" si="2223"/>
        <v>0</v>
      </c>
      <c r="BY371" s="65" t="str">
        <f t="shared" si="2224"/>
        <v/>
      </c>
      <c r="BZ371" s="24">
        <f t="shared" si="2225"/>
        <v>0</v>
      </c>
      <c r="CA371" s="65" t="str">
        <f t="shared" si="2226"/>
        <v/>
      </c>
      <c r="CB371" s="69" t="str">
        <f t="shared" si="2227"/>
        <v/>
      </c>
      <c r="CC371" s="24">
        <f t="shared" si="2228"/>
        <v>0</v>
      </c>
      <c r="CD371" s="65" t="str">
        <f t="shared" si="2229"/>
        <v/>
      </c>
      <c r="CE371" s="73" t="str">
        <f>IF(CF371="","",MAX(CE$10:$CE370)+1)</f>
        <v/>
      </c>
      <c r="CF371" t="str">
        <f t="shared" si="2184"/>
        <v/>
      </c>
      <c r="CG371" s="22" t="str">
        <f>IF(CH371="","",MAX($CG$10:CG370)+1)</f>
        <v/>
      </c>
      <c r="CH371" s="22" t="str">
        <f t="shared" si="2185"/>
        <v/>
      </c>
      <c r="CI371" s="22" t="str">
        <f>IF(CJ371="","",MAX($CI$10:CI370)+1)</f>
        <v/>
      </c>
      <c r="CJ371" s="22" t="str">
        <f t="shared" si="2186"/>
        <v/>
      </c>
    </row>
    <row r="372" spans="2:88">
      <c r="B372" s="39"/>
      <c r="C372" s="3"/>
      <c r="D372" s="3" t="str">
        <f t="shared" si="2171"/>
        <v/>
      </c>
      <c r="E372" s="40"/>
      <c r="F372" s="40"/>
      <c r="G372" s="40">
        <f t="shared" si="2187"/>
        <v>0</v>
      </c>
      <c r="H372" s="3">
        <v>80</v>
      </c>
      <c r="I372" s="3" t="str">
        <f t="shared" si="2172"/>
        <v/>
      </c>
      <c r="J372" s="33"/>
      <c r="K372" s="3"/>
      <c r="L372" s="41"/>
      <c r="M372" s="41"/>
      <c r="N372" s="41"/>
      <c r="O372" s="41"/>
      <c r="P372" s="41"/>
      <c r="Q372" s="41"/>
      <c r="R372" s="41"/>
      <c r="S372" s="41"/>
      <c r="T372" s="3" t="s">
        <v>645</v>
      </c>
      <c r="U372" s="3" t="str">
        <f t="shared" si="2173"/>
        <v/>
      </c>
      <c r="V372" s="41">
        <v>1</v>
      </c>
      <c r="W372" s="41">
        <f t="shared" si="2188"/>
        <v>0</v>
      </c>
      <c r="X372" s="3">
        <v>0</v>
      </c>
      <c r="Y372" s="3" t="str">
        <f t="shared" si="2174"/>
        <v/>
      </c>
      <c r="Z372" s="3"/>
      <c r="AA372" s="39" t="str">
        <f t="shared" si="2189"/>
        <v/>
      </c>
      <c r="AC372" s="46"/>
      <c r="AD372" s="7"/>
      <c r="AE372" s="3" t="str">
        <f t="shared" si="2175"/>
        <v/>
      </c>
      <c r="AF372" s="47">
        <f t="shared" si="2230"/>
        <v>0</v>
      </c>
      <c r="AG372" s="46"/>
      <c r="AH372" s="7"/>
      <c r="AI372" s="3" t="str">
        <f t="shared" si="2176"/>
        <v/>
      </c>
      <c r="AJ372" s="47">
        <f t="shared" si="2231"/>
        <v>0</v>
      </c>
      <c r="AK372" s="53">
        <f t="shared" si="2232"/>
        <v>0</v>
      </c>
      <c r="AL372" s="53">
        <f t="shared" si="2233"/>
        <v>0</v>
      </c>
      <c r="AN372" s="56">
        <f t="shared" si="2177"/>
        <v>0</v>
      </c>
      <c r="AP372" t="str">
        <f t="shared" si="2190"/>
        <v/>
      </c>
      <c r="AQ372" t="str">
        <f t="shared" si="2191"/>
        <v/>
      </c>
      <c r="AR372" t="str">
        <f t="shared" si="2192"/>
        <v/>
      </c>
      <c r="AS372" t="str">
        <f t="shared" si="2193"/>
        <v/>
      </c>
      <c r="AT372" t="str">
        <f t="shared" si="2194"/>
        <v/>
      </c>
      <c r="AU372" t="str">
        <f t="shared" si="2195"/>
        <v/>
      </c>
      <c r="AV372" t="str">
        <f t="shared" si="2196"/>
        <v/>
      </c>
      <c r="AW372" t="str">
        <f t="shared" si="2197"/>
        <v xml:space="preserve">                              </v>
      </c>
      <c r="AX372" s="24">
        <f t="shared" si="2198"/>
        <v>0</v>
      </c>
      <c r="AY372" s="65" t="str">
        <f t="shared" si="2199"/>
        <v>000000000000000</v>
      </c>
      <c r="AZ372" s="24">
        <f t="shared" si="2200"/>
        <v>0</v>
      </c>
      <c r="BA372" s="65" t="str">
        <f t="shared" si="2199"/>
        <v>000000000000000</v>
      </c>
      <c r="BB372" s="24">
        <f t="shared" si="2201"/>
        <v>0</v>
      </c>
      <c r="BC372" s="65" t="str">
        <f t="shared" ref="BC372" si="2462">IF(BB372&lt;0,SUBSTITUTE(TEXT(BB372,"000000000000,00"),",",""),SUBSTITUTE(TEXT(BB372,"0000000000000,00"),",",""))</f>
        <v>000000000000000</v>
      </c>
      <c r="BD372" s="24">
        <f t="shared" si="2203"/>
        <v>0</v>
      </c>
      <c r="BE372" s="65" t="str">
        <f t="shared" ref="BE372" si="2463">IF(BD372&lt;0,SUBSTITUTE(TEXT(BD372,"000000000000,00"),",",""),SUBSTITUTE(TEXT(BD372,"0000000000000,00"),",",""))</f>
        <v>000000000000000</v>
      </c>
      <c r="BF372" s="24">
        <f t="shared" si="2205"/>
        <v>0</v>
      </c>
      <c r="BG372" s="65" t="str">
        <f t="shared" ref="BG372" si="2464">IF(BF372&lt;0,SUBSTITUTE(TEXT(BF372,"000000000000,00"),",",""),SUBSTITUTE(TEXT(BF372,"0000000000000,00"),",",""))</f>
        <v>000000000000000</v>
      </c>
      <c r="BH372" s="24">
        <f t="shared" si="2207"/>
        <v>0</v>
      </c>
      <c r="BI372" s="65" t="str">
        <f t="shared" ref="BI372" si="2465">IF(BH372&lt;0,SUBSTITUTE(TEXT(BH372,"000000000000,00"),",",""),SUBSTITUTE(TEXT(BH372,"0000000000000,00"),",",""))</f>
        <v>000000000000000</v>
      </c>
      <c r="BJ372" s="24">
        <f t="shared" si="2209"/>
        <v>0</v>
      </c>
      <c r="BK372" s="65" t="str">
        <f t="shared" ref="BK372" si="2466">IF(BJ372&lt;0,SUBSTITUTE(TEXT(BJ372,"000000000000,00"),",",""),SUBSTITUTE(TEXT(BJ372,"0000000000000,00"),",",""))</f>
        <v>000000000000000</v>
      </c>
      <c r="BL372" s="24">
        <f t="shared" si="2211"/>
        <v>0</v>
      </c>
      <c r="BM372" s="65" t="str">
        <f t="shared" ref="BM372" si="2467">IF(BL372&lt;0,SUBSTITUTE(TEXT(BL372,"000000000000,00"),",",""),SUBSTITUTE(TEXT(BL372,"0000000000000,00"),",",""))</f>
        <v>000000000000000</v>
      </c>
      <c r="BN372" t="str">
        <f t="shared" si="2213"/>
        <v>PES</v>
      </c>
      <c r="BO372" t="str">
        <f t="shared" si="2214"/>
        <v>0001000000</v>
      </c>
      <c r="BP372">
        <f t="shared" si="2215"/>
        <v>0</v>
      </c>
      <c r="BQ372">
        <f t="shared" si="2216"/>
        <v>0</v>
      </c>
      <c r="BR372" s="24">
        <f t="shared" si="2217"/>
        <v>0</v>
      </c>
      <c r="BS372" s="65" t="str">
        <f t="shared" si="2218"/>
        <v>000000000000000</v>
      </c>
      <c r="BT372" t="str">
        <f t="shared" si="2219"/>
        <v>00000000</v>
      </c>
      <c r="BU372" s="24">
        <f t="shared" si="2220"/>
        <v>0</v>
      </c>
      <c r="BV372" s="65" t="str">
        <f t="shared" si="2221"/>
        <v/>
      </c>
      <c r="BW372" s="69" t="str">
        <f t="shared" si="2222"/>
        <v/>
      </c>
      <c r="BX372" s="24">
        <f t="shared" si="2223"/>
        <v>0</v>
      </c>
      <c r="BY372" s="65" t="str">
        <f t="shared" si="2224"/>
        <v/>
      </c>
      <c r="BZ372" s="24">
        <f t="shared" si="2225"/>
        <v>0</v>
      </c>
      <c r="CA372" s="65" t="str">
        <f t="shared" si="2226"/>
        <v/>
      </c>
      <c r="CB372" s="69" t="str">
        <f t="shared" si="2227"/>
        <v/>
      </c>
      <c r="CC372" s="24">
        <f t="shared" si="2228"/>
        <v>0</v>
      </c>
      <c r="CD372" s="65" t="str">
        <f t="shared" si="2229"/>
        <v/>
      </c>
      <c r="CE372" s="73" t="str">
        <f>IF(CF372="","",MAX(CE$10:$CE371)+1)</f>
        <v/>
      </c>
      <c r="CF372" t="str">
        <f t="shared" si="2184"/>
        <v/>
      </c>
      <c r="CG372" s="22" t="str">
        <f>IF(CH372="","",MAX($CG$10:CG371)+1)</f>
        <v/>
      </c>
      <c r="CH372" s="22" t="str">
        <f t="shared" si="2185"/>
        <v/>
      </c>
      <c r="CI372" s="22" t="str">
        <f>IF(CJ372="","",MAX($CI$10:CI371)+1)</f>
        <v/>
      </c>
      <c r="CJ372" s="22" t="str">
        <f t="shared" si="2186"/>
        <v/>
      </c>
    </row>
    <row r="373" spans="2:88">
      <c r="B373" s="39"/>
      <c r="C373" s="3"/>
      <c r="D373" s="3" t="str">
        <f t="shared" si="2171"/>
        <v/>
      </c>
      <c r="E373" s="40"/>
      <c r="F373" s="40"/>
      <c r="G373" s="40">
        <f t="shared" si="2187"/>
        <v>0</v>
      </c>
      <c r="H373" s="3">
        <v>80</v>
      </c>
      <c r="I373" s="3" t="str">
        <f t="shared" si="2172"/>
        <v/>
      </c>
      <c r="J373" s="33"/>
      <c r="K373" s="3"/>
      <c r="L373" s="41"/>
      <c r="M373" s="41"/>
      <c r="N373" s="41"/>
      <c r="O373" s="41"/>
      <c r="P373" s="41"/>
      <c r="Q373" s="41"/>
      <c r="R373" s="41"/>
      <c r="S373" s="41"/>
      <c r="T373" s="3" t="s">
        <v>645</v>
      </c>
      <c r="U373" s="3" t="str">
        <f t="shared" si="2173"/>
        <v/>
      </c>
      <c r="V373" s="41">
        <v>1</v>
      </c>
      <c r="W373" s="41">
        <f t="shared" si="2188"/>
        <v>0</v>
      </c>
      <c r="X373" s="3">
        <v>0</v>
      </c>
      <c r="Y373" s="3" t="str">
        <f t="shared" si="2174"/>
        <v/>
      </c>
      <c r="Z373" s="3"/>
      <c r="AA373" s="39" t="str">
        <f t="shared" si="2189"/>
        <v/>
      </c>
      <c r="AC373" s="46"/>
      <c r="AD373" s="7"/>
      <c r="AE373" s="3" t="str">
        <f t="shared" si="2175"/>
        <v/>
      </c>
      <c r="AF373" s="47">
        <f t="shared" si="2230"/>
        <v>0</v>
      </c>
      <c r="AG373" s="46"/>
      <c r="AH373" s="7"/>
      <c r="AI373" s="3" t="str">
        <f t="shared" si="2176"/>
        <v/>
      </c>
      <c r="AJ373" s="47">
        <f t="shared" si="2231"/>
        <v>0</v>
      </c>
      <c r="AK373" s="53">
        <f t="shared" si="2232"/>
        <v>0</v>
      </c>
      <c r="AL373" s="53">
        <f t="shared" si="2233"/>
        <v>0</v>
      </c>
      <c r="AN373" s="56">
        <f t="shared" si="2177"/>
        <v>0</v>
      </c>
      <c r="AP373" t="str">
        <f t="shared" si="2190"/>
        <v/>
      </c>
      <c r="AQ373" t="str">
        <f t="shared" si="2191"/>
        <v/>
      </c>
      <c r="AR373" t="str">
        <f t="shared" si="2192"/>
        <v/>
      </c>
      <c r="AS373" t="str">
        <f t="shared" si="2193"/>
        <v/>
      </c>
      <c r="AT373" t="str">
        <f t="shared" si="2194"/>
        <v/>
      </c>
      <c r="AU373" t="str">
        <f t="shared" si="2195"/>
        <v/>
      </c>
      <c r="AV373" t="str">
        <f t="shared" si="2196"/>
        <v/>
      </c>
      <c r="AW373" t="str">
        <f t="shared" si="2197"/>
        <v xml:space="preserve">                              </v>
      </c>
      <c r="AX373" s="24">
        <f t="shared" si="2198"/>
        <v>0</v>
      </c>
      <c r="AY373" s="65" t="str">
        <f t="shared" si="2199"/>
        <v>000000000000000</v>
      </c>
      <c r="AZ373" s="24">
        <f t="shared" si="2200"/>
        <v>0</v>
      </c>
      <c r="BA373" s="65" t="str">
        <f t="shared" si="2199"/>
        <v>000000000000000</v>
      </c>
      <c r="BB373" s="24">
        <f t="shared" si="2201"/>
        <v>0</v>
      </c>
      <c r="BC373" s="65" t="str">
        <f t="shared" ref="BC373" si="2468">IF(BB373&lt;0,SUBSTITUTE(TEXT(BB373,"000000000000,00"),",",""),SUBSTITUTE(TEXT(BB373,"0000000000000,00"),",",""))</f>
        <v>000000000000000</v>
      </c>
      <c r="BD373" s="24">
        <f t="shared" si="2203"/>
        <v>0</v>
      </c>
      <c r="BE373" s="65" t="str">
        <f t="shared" ref="BE373" si="2469">IF(BD373&lt;0,SUBSTITUTE(TEXT(BD373,"000000000000,00"),",",""),SUBSTITUTE(TEXT(BD373,"0000000000000,00"),",",""))</f>
        <v>000000000000000</v>
      </c>
      <c r="BF373" s="24">
        <f t="shared" si="2205"/>
        <v>0</v>
      </c>
      <c r="BG373" s="65" t="str">
        <f t="shared" ref="BG373" si="2470">IF(BF373&lt;0,SUBSTITUTE(TEXT(BF373,"000000000000,00"),",",""),SUBSTITUTE(TEXT(BF373,"0000000000000,00"),",",""))</f>
        <v>000000000000000</v>
      </c>
      <c r="BH373" s="24">
        <f t="shared" si="2207"/>
        <v>0</v>
      </c>
      <c r="BI373" s="65" t="str">
        <f t="shared" ref="BI373" si="2471">IF(BH373&lt;0,SUBSTITUTE(TEXT(BH373,"000000000000,00"),",",""),SUBSTITUTE(TEXT(BH373,"0000000000000,00"),",",""))</f>
        <v>000000000000000</v>
      </c>
      <c r="BJ373" s="24">
        <f t="shared" si="2209"/>
        <v>0</v>
      </c>
      <c r="BK373" s="65" t="str">
        <f t="shared" ref="BK373" si="2472">IF(BJ373&lt;0,SUBSTITUTE(TEXT(BJ373,"000000000000,00"),",",""),SUBSTITUTE(TEXT(BJ373,"0000000000000,00"),",",""))</f>
        <v>000000000000000</v>
      </c>
      <c r="BL373" s="24">
        <f t="shared" si="2211"/>
        <v>0</v>
      </c>
      <c r="BM373" s="65" t="str">
        <f t="shared" ref="BM373" si="2473">IF(BL373&lt;0,SUBSTITUTE(TEXT(BL373,"000000000000,00"),",",""),SUBSTITUTE(TEXT(BL373,"0000000000000,00"),",",""))</f>
        <v>000000000000000</v>
      </c>
      <c r="BN373" t="str">
        <f t="shared" si="2213"/>
        <v>PES</v>
      </c>
      <c r="BO373" t="str">
        <f t="shared" si="2214"/>
        <v>0001000000</v>
      </c>
      <c r="BP373">
        <f t="shared" si="2215"/>
        <v>0</v>
      </c>
      <c r="BQ373">
        <f t="shared" si="2216"/>
        <v>0</v>
      </c>
      <c r="BR373" s="24">
        <f t="shared" si="2217"/>
        <v>0</v>
      </c>
      <c r="BS373" s="65" t="str">
        <f t="shared" si="2218"/>
        <v>000000000000000</v>
      </c>
      <c r="BT373" t="str">
        <f t="shared" si="2219"/>
        <v>00000000</v>
      </c>
      <c r="BU373" s="24">
        <f t="shared" si="2220"/>
        <v>0</v>
      </c>
      <c r="BV373" s="65" t="str">
        <f t="shared" si="2221"/>
        <v/>
      </c>
      <c r="BW373" s="69" t="str">
        <f t="shared" si="2222"/>
        <v/>
      </c>
      <c r="BX373" s="24">
        <f t="shared" si="2223"/>
        <v>0</v>
      </c>
      <c r="BY373" s="65" t="str">
        <f t="shared" si="2224"/>
        <v/>
      </c>
      <c r="BZ373" s="24">
        <f t="shared" si="2225"/>
        <v>0</v>
      </c>
      <c r="CA373" s="65" t="str">
        <f t="shared" si="2226"/>
        <v/>
      </c>
      <c r="CB373" s="69" t="str">
        <f t="shared" si="2227"/>
        <v/>
      </c>
      <c r="CC373" s="24">
        <f t="shared" si="2228"/>
        <v>0</v>
      </c>
      <c r="CD373" s="65" t="str">
        <f t="shared" si="2229"/>
        <v/>
      </c>
      <c r="CE373" s="73" t="str">
        <f>IF(CF373="","",MAX(CE$10:$CE372)+1)</f>
        <v/>
      </c>
      <c r="CF373" t="str">
        <f t="shared" si="2184"/>
        <v/>
      </c>
      <c r="CG373" s="22" t="str">
        <f>IF(CH373="","",MAX($CG$10:CG372)+1)</f>
        <v/>
      </c>
      <c r="CH373" s="22" t="str">
        <f t="shared" si="2185"/>
        <v/>
      </c>
      <c r="CI373" s="22" t="str">
        <f>IF(CJ373="","",MAX($CI$10:CI372)+1)</f>
        <v/>
      </c>
      <c r="CJ373" s="22" t="str">
        <f t="shared" si="2186"/>
        <v/>
      </c>
    </row>
    <row r="374" spans="2:88">
      <c r="B374" s="39"/>
      <c r="C374" s="3"/>
      <c r="D374" s="3" t="str">
        <f t="shared" si="2171"/>
        <v/>
      </c>
      <c r="E374" s="40"/>
      <c r="F374" s="40"/>
      <c r="G374" s="40">
        <f t="shared" si="2187"/>
        <v>0</v>
      </c>
      <c r="H374" s="3">
        <v>80</v>
      </c>
      <c r="I374" s="3" t="str">
        <f t="shared" si="2172"/>
        <v/>
      </c>
      <c r="J374" s="33"/>
      <c r="K374" s="3"/>
      <c r="L374" s="41"/>
      <c r="M374" s="41"/>
      <c r="N374" s="41"/>
      <c r="O374" s="41"/>
      <c r="P374" s="41"/>
      <c r="Q374" s="41"/>
      <c r="R374" s="41"/>
      <c r="S374" s="41"/>
      <c r="T374" s="3" t="s">
        <v>645</v>
      </c>
      <c r="U374" s="3" t="str">
        <f t="shared" si="2173"/>
        <v/>
      </c>
      <c r="V374" s="41">
        <v>1</v>
      </c>
      <c r="W374" s="41">
        <f t="shared" si="2188"/>
        <v>0</v>
      </c>
      <c r="X374" s="3">
        <v>0</v>
      </c>
      <c r="Y374" s="3" t="str">
        <f t="shared" si="2174"/>
        <v/>
      </c>
      <c r="Z374" s="3"/>
      <c r="AA374" s="39" t="str">
        <f t="shared" si="2189"/>
        <v/>
      </c>
      <c r="AC374" s="46"/>
      <c r="AD374" s="7"/>
      <c r="AE374" s="3" t="str">
        <f t="shared" si="2175"/>
        <v/>
      </c>
      <c r="AF374" s="47">
        <f t="shared" si="2230"/>
        <v>0</v>
      </c>
      <c r="AG374" s="46"/>
      <c r="AH374" s="7"/>
      <c r="AI374" s="3" t="str">
        <f t="shared" si="2176"/>
        <v/>
      </c>
      <c r="AJ374" s="47">
        <f t="shared" si="2231"/>
        <v>0</v>
      </c>
      <c r="AK374" s="53">
        <f t="shared" si="2232"/>
        <v>0</v>
      </c>
      <c r="AL374" s="53">
        <f t="shared" si="2233"/>
        <v>0</v>
      </c>
      <c r="AN374" s="56">
        <f t="shared" si="2177"/>
        <v>0</v>
      </c>
      <c r="AP374" t="str">
        <f t="shared" si="2190"/>
        <v/>
      </c>
      <c r="AQ374" t="str">
        <f t="shared" si="2191"/>
        <v/>
      </c>
      <c r="AR374" t="str">
        <f t="shared" si="2192"/>
        <v/>
      </c>
      <c r="AS374" t="str">
        <f t="shared" si="2193"/>
        <v/>
      </c>
      <c r="AT374" t="str">
        <f t="shared" si="2194"/>
        <v/>
      </c>
      <c r="AU374" t="str">
        <f t="shared" si="2195"/>
        <v/>
      </c>
      <c r="AV374" t="str">
        <f t="shared" si="2196"/>
        <v/>
      </c>
      <c r="AW374" t="str">
        <f t="shared" si="2197"/>
        <v xml:space="preserve">                              </v>
      </c>
      <c r="AX374" s="24">
        <f t="shared" si="2198"/>
        <v>0</v>
      </c>
      <c r="AY374" s="65" t="str">
        <f t="shared" si="2199"/>
        <v>000000000000000</v>
      </c>
      <c r="AZ374" s="24">
        <f t="shared" si="2200"/>
        <v>0</v>
      </c>
      <c r="BA374" s="65" t="str">
        <f t="shared" si="2199"/>
        <v>000000000000000</v>
      </c>
      <c r="BB374" s="24">
        <f t="shared" si="2201"/>
        <v>0</v>
      </c>
      <c r="BC374" s="65" t="str">
        <f t="shared" ref="BC374" si="2474">IF(BB374&lt;0,SUBSTITUTE(TEXT(BB374,"000000000000,00"),",",""),SUBSTITUTE(TEXT(BB374,"0000000000000,00"),",",""))</f>
        <v>000000000000000</v>
      </c>
      <c r="BD374" s="24">
        <f t="shared" si="2203"/>
        <v>0</v>
      </c>
      <c r="BE374" s="65" t="str">
        <f t="shared" ref="BE374" si="2475">IF(BD374&lt;0,SUBSTITUTE(TEXT(BD374,"000000000000,00"),",",""),SUBSTITUTE(TEXT(BD374,"0000000000000,00"),",",""))</f>
        <v>000000000000000</v>
      </c>
      <c r="BF374" s="24">
        <f t="shared" si="2205"/>
        <v>0</v>
      </c>
      <c r="BG374" s="65" t="str">
        <f t="shared" ref="BG374" si="2476">IF(BF374&lt;0,SUBSTITUTE(TEXT(BF374,"000000000000,00"),",",""),SUBSTITUTE(TEXT(BF374,"0000000000000,00"),",",""))</f>
        <v>000000000000000</v>
      </c>
      <c r="BH374" s="24">
        <f t="shared" si="2207"/>
        <v>0</v>
      </c>
      <c r="BI374" s="65" t="str">
        <f t="shared" ref="BI374" si="2477">IF(BH374&lt;0,SUBSTITUTE(TEXT(BH374,"000000000000,00"),",",""),SUBSTITUTE(TEXT(BH374,"0000000000000,00"),",",""))</f>
        <v>000000000000000</v>
      </c>
      <c r="BJ374" s="24">
        <f t="shared" si="2209"/>
        <v>0</v>
      </c>
      <c r="BK374" s="65" t="str">
        <f t="shared" ref="BK374" si="2478">IF(BJ374&lt;0,SUBSTITUTE(TEXT(BJ374,"000000000000,00"),",",""),SUBSTITUTE(TEXT(BJ374,"0000000000000,00"),",",""))</f>
        <v>000000000000000</v>
      </c>
      <c r="BL374" s="24">
        <f t="shared" si="2211"/>
        <v>0</v>
      </c>
      <c r="BM374" s="65" t="str">
        <f t="shared" ref="BM374" si="2479">IF(BL374&lt;0,SUBSTITUTE(TEXT(BL374,"000000000000,00"),",",""),SUBSTITUTE(TEXT(BL374,"0000000000000,00"),",",""))</f>
        <v>000000000000000</v>
      </c>
      <c r="BN374" t="str">
        <f t="shared" si="2213"/>
        <v>PES</v>
      </c>
      <c r="BO374" t="str">
        <f t="shared" si="2214"/>
        <v>0001000000</v>
      </c>
      <c r="BP374">
        <f t="shared" si="2215"/>
        <v>0</v>
      </c>
      <c r="BQ374">
        <f t="shared" si="2216"/>
        <v>0</v>
      </c>
      <c r="BR374" s="24">
        <f t="shared" si="2217"/>
        <v>0</v>
      </c>
      <c r="BS374" s="65" t="str">
        <f t="shared" si="2218"/>
        <v>000000000000000</v>
      </c>
      <c r="BT374" t="str">
        <f t="shared" si="2219"/>
        <v>00000000</v>
      </c>
      <c r="BU374" s="24">
        <f t="shared" si="2220"/>
        <v>0</v>
      </c>
      <c r="BV374" s="65" t="str">
        <f t="shared" si="2221"/>
        <v/>
      </c>
      <c r="BW374" s="69" t="str">
        <f t="shared" si="2222"/>
        <v/>
      </c>
      <c r="BX374" s="24">
        <f t="shared" si="2223"/>
        <v>0</v>
      </c>
      <c r="BY374" s="65" t="str">
        <f t="shared" si="2224"/>
        <v/>
      </c>
      <c r="BZ374" s="24">
        <f t="shared" si="2225"/>
        <v>0</v>
      </c>
      <c r="CA374" s="65" t="str">
        <f t="shared" si="2226"/>
        <v/>
      </c>
      <c r="CB374" s="69" t="str">
        <f t="shared" si="2227"/>
        <v/>
      </c>
      <c r="CC374" s="24">
        <f t="shared" si="2228"/>
        <v>0</v>
      </c>
      <c r="CD374" s="65" t="str">
        <f t="shared" si="2229"/>
        <v/>
      </c>
      <c r="CE374" s="73" t="str">
        <f>IF(CF374="","",MAX(CE$10:$CE373)+1)</f>
        <v/>
      </c>
      <c r="CF374" t="str">
        <f t="shared" si="2184"/>
        <v/>
      </c>
      <c r="CG374" s="22" t="str">
        <f>IF(CH374="","",MAX($CG$10:CG373)+1)</f>
        <v/>
      </c>
      <c r="CH374" s="22" t="str">
        <f t="shared" si="2185"/>
        <v/>
      </c>
      <c r="CI374" s="22" t="str">
        <f>IF(CJ374="","",MAX($CI$10:CI373)+1)</f>
        <v/>
      </c>
      <c r="CJ374" s="22" t="str">
        <f t="shared" si="2186"/>
        <v/>
      </c>
    </row>
    <row r="375" spans="2:88">
      <c r="B375" s="39"/>
      <c r="C375" s="3"/>
      <c r="D375" s="3" t="str">
        <f t="shared" si="2171"/>
        <v/>
      </c>
      <c r="E375" s="40"/>
      <c r="F375" s="40"/>
      <c r="G375" s="40">
        <f t="shared" si="2187"/>
        <v>0</v>
      </c>
      <c r="H375" s="3">
        <v>80</v>
      </c>
      <c r="I375" s="3" t="str">
        <f t="shared" si="2172"/>
        <v/>
      </c>
      <c r="J375" s="33"/>
      <c r="K375" s="3"/>
      <c r="L375" s="41"/>
      <c r="M375" s="41"/>
      <c r="N375" s="41"/>
      <c r="O375" s="41"/>
      <c r="P375" s="41"/>
      <c r="Q375" s="41"/>
      <c r="R375" s="41"/>
      <c r="S375" s="41"/>
      <c r="T375" s="3" t="s">
        <v>645</v>
      </c>
      <c r="U375" s="3" t="str">
        <f t="shared" si="2173"/>
        <v/>
      </c>
      <c r="V375" s="41">
        <v>1</v>
      </c>
      <c r="W375" s="41">
        <f t="shared" si="2188"/>
        <v>0</v>
      </c>
      <c r="X375" s="3">
        <v>0</v>
      </c>
      <c r="Y375" s="3" t="str">
        <f t="shared" si="2174"/>
        <v/>
      </c>
      <c r="Z375" s="3"/>
      <c r="AA375" s="39" t="str">
        <f t="shared" si="2189"/>
        <v/>
      </c>
      <c r="AC375" s="46"/>
      <c r="AD375" s="7"/>
      <c r="AE375" s="3" t="str">
        <f t="shared" si="2175"/>
        <v/>
      </c>
      <c r="AF375" s="47">
        <f t="shared" si="2230"/>
        <v>0</v>
      </c>
      <c r="AG375" s="46"/>
      <c r="AH375" s="7"/>
      <c r="AI375" s="3" t="str">
        <f t="shared" si="2176"/>
        <v/>
      </c>
      <c r="AJ375" s="47">
        <f t="shared" si="2231"/>
        <v>0</v>
      </c>
      <c r="AK375" s="53">
        <f t="shared" si="2232"/>
        <v>0</v>
      </c>
      <c r="AL375" s="53">
        <f t="shared" si="2233"/>
        <v>0</v>
      </c>
      <c r="AN375" s="56">
        <f t="shared" si="2177"/>
        <v>0</v>
      </c>
      <c r="AP375" t="str">
        <f t="shared" si="2190"/>
        <v/>
      </c>
      <c r="AQ375" t="str">
        <f t="shared" si="2191"/>
        <v/>
      </c>
      <c r="AR375" t="str">
        <f t="shared" si="2192"/>
        <v/>
      </c>
      <c r="AS375" t="str">
        <f t="shared" si="2193"/>
        <v/>
      </c>
      <c r="AT375" t="str">
        <f t="shared" si="2194"/>
        <v/>
      </c>
      <c r="AU375" t="str">
        <f t="shared" si="2195"/>
        <v/>
      </c>
      <c r="AV375" t="str">
        <f t="shared" si="2196"/>
        <v/>
      </c>
      <c r="AW375" t="str">
        <f t="shared" si="2197"/>
        <v xml:space="preserve">                              </v>
      </c>
      <c r="AX375" s="24">
        <f t="shared" si="2198"/>
        <v>0</v>
      </c>
      <c r="AY375" s="65" t="str">
        <f t="shared" si="2199"/>
        <v>000000000000000</v>
      </c>
      <c r="AZ375" s="24">
        <f t="shared" si="2200"/>
        <v>0</v>
      </c>
      <c r="BA375" s="65" t="str">
        <f t="shared" si="2199"/>
        <v>000000000000000</v>
      </c>
      <c r="BB375" s="24">
        <f t="shared" si="2201"/>
        <v>0</v>
      </c>
      <c r="BC375" s="65" t="str">
        <f t="shared" ref="BC375" si="2480">IF(BB375&lt;0,SUBSTITUTE(TEXT(BB375,"000000000000,00"),",",""),SUBSTITUTE(TEXT(BB375,"0000000000000,00"),",",""))</f>
        <v>000000000000000</v>
      </c>
      <c r="BD375" s="24">
        <f t="shared" si="2203"/>
        <v>0</v>
      </c>
      <c r="BE375" s="65" t="str">
        <f t="shared" ref="BE375" si="2481">IF(BD375&lt;0,SUBSTITUTE(TEXT(BD375,"000000000000,00"),",",""),SUBSTITUTE(TEXT(BD375,"0000000000000,00"),",",""))</f>
        <v>000000000000000</v>
      </c>
      <c r="BF375" s="24">
        <f t="shared" si="2205"/>
        <v>0</v>
      </c>
      <c r="BG375" s="65" t="str">
        <f t="shared" ref="BG375" si="2482">IF(BF375&lt;0,SUBSTITUTE(TEXT(BF375,"000000000000,00"),",",""),SUBSTITUTE(TEXT(BF375,"0000000000000,00"),",",""))</f>
        <v>000000000000000</v>
      </c>
      <c r="BH375" s="24">
        <f t="shared" si="2207"/>
        <v>0</v>
      </c>
      <c r="BI375" s="65" t="str">
        <f t="shared" ref="BI375" si="2483">IF(BH375&lt;0,SUBSTITUTE(TEXT(BH375,"000000000000,00"),",",""),SUBSTITUTE(TEXT(BH375,"0000000000000,00"),",",""))</f>
        <v>000000000000000</v>
      </c>
      <c r="BJ375" s="24">
        <f t="shared" si="2209"/>
        <v>0</v>
      </c>
      <c r="BK375" s="65" t="str">
        <f t="shared" ref="BK375" si="2484">IF(BJ375&lt;0,SUBSTITUTE(TEXT(BJ375,"000000000000,00"),",",""),SUBSTITUTE(TEXT(BJ375,"0000000000000,00"),",",""))</f>
        <v>000000000000000</v>
      </c>
      <c r="BL375" s="24">
        <f t="shared" si="2211"/>
        <v>0</v>
      </c>
      <c r="BM375" s="65" t="str">
        <f t="shared" ref="BM375" si="2485">IF(BL375&lt;0,SUBSTITUTE(TEXT(BL375,"000000000000,00"),",",""),SUBSTITUTE(TEXT(BL375,"0000000000000,00"),",",""))</f>
        <v>000000000000000</v>
      </c>
      <c r="BN375" t="str">
        <f t="shared" si="2213"/>
        <v>PES</v>
      </c>
      <c r="BO375" t="str">
        <f t="shared" si="2214"/>
        <v>0001000000</v>
      </c>
      <c r="BP375">
        <f t="shared" si="2215"/>
        <v>0</v>
      </c>
      <c r="BQ375">
        <f t="shared" si="2216"/>
        <v>0</v>
      </c>
      <c r="BR375" s="24">
        <f t="shared" si="2217"/>
        <v>0</v>
      </c>
      <c r="BS375" s="65" t="str">
        <f t="shared" si="2218"/>
        <v>000000000000000</v>
      </c>
      <c r="BT375" t="str">
        <f t="shared" si="2219"/>
        <v>00000000</v>
      </c>
      <c r="BU375" s="24">
        <f t="shared" si="2220"/>
        <v>0</v>
      </c>
      <c r="BV375" s="65" t="str">
        <f t="shared" si="2221"/>
        <v/>
      </c>
      <c r="BW375" s="69" t="str">
        <f t="shared" si="2222"/>
        <v/>
      </c>
      <c r="BX375" s="24">
        <f t="shared" si="2223"/>
        <v>0</v>
      </c>
      <c r="BY375" s="65" t="str">
        <f t="shared" si="2224"/>
        <v/>
      </c>
      <c r="BZ375" s="24">
        <f t="shared" si="2225"/>
        <v>0</v>
      </c>
      <c r="CA375" s="65" t="str">
        <f t="shared" si="2226"/>
        <v/>
      </c>
      <c r="CB375" s="69" t="str">
        <f t="shared" si="2227"/>
        <v/>
      </c>
      <c r="CC375" s="24">
        <f t="shared" si="2228"/>
        <v>0</v>
      </c>
      <c r="CD375" s="65" t="str">
        <f t="shared" si="2229"/>
        <v/>
      </c>
      <c r="CE375" s="73" t="str">
        <f>IF(CF375="","",MAX(CE$10:$CE374)+1)</f>
        <v/>
      </c>
      <c r="CF375" t="str">
        <f t="shared" si="2184"/>
        <v/>
      </c>
      <c r="CG375" s="22" t="str">
        <f>IF(CH375="","",MAX($CG$10:CG374)+1)</f>
        <v/>
      </c>
      <c r="CH375" s="22" t="str">
        <f t="shared" si="2185"/>
        <v/>
      </c>
      <c r="CI375" s="22" t="str">
        <f>IF(CJ375="","",MAX($CI$10:CI374)+1)</f>
        <v/>
      </c>
      <c r="CJ375" s="22" t="str">
        <f t="shared" si="2186"/>
        <v/>
      </c>
    </row>
    <row r="376" spans="2:88">
      <c r="B376" s="39"/>
      <c r="C376" s="3"/>
      <c r="D376" s="3" t="str">
        <f t="shared" si="2171"/>
        <v/>
      </c>
      <c r="E376" s="40"/>
      <c r="F376" s="40"/>
      <c r="G376" s="40">
        <f t="shared" si="2187"/>
        <v>0</v>
      </c>
      <c r="H376" s="3">
        <v>80</v>
      </c>
      <c r="I376" s="3" t="str">
        <f t="shared" si="2172"/>
        <v/>
      </c>
      <c r="J376" s="33"/>
      <c r="K376" s="3"/>
      <c r="L376" s="41"/>
      <c r="M376" s="41"/>
      <c r="N376" s="41"/>
      <c r="O376" s="41"/>
      <c r="P376" s="41"/>
      <c r="Q376" s="41"/>
      <c r="R376" s="41"/>
      <c r="S376" s="41"/>
      <c r="T376" s="3" t="s">
        <v>645</v>
      </c>
      <c r="U376" s="3" t="str">
        <f t="shared" si="2173"/>
        <v/>
      </c>
      <c r="V376" s="41">
        <v>1</v>
      </c>
      <c r="W376" s="41">
        <f t="shared" si="2188"/>
        <v>0</v>
      </c>
      <c r="X376" s="3">
        <v>0</v>
      </c>
      <c r="Y376" s="3" t="str">
        <f t="shared" si="2174"/>
        <v/>
      </c>
      <c r="Z376" s="3"/>
      <c r="AA376" s="39" t="str">
        <f t="shared" si="2189"/>
        <v/>
      </c>
      <c r="AC376" s="46"/>
      <c r="AD376" s="7"/>
      <c r="AE376" s="3" t="str">
        <f t="shared" si="2175"/>
        <v/>
      </c>
      <c r="AF376" s="47">
        <f t="shared" si="2230"/>
        <v>0</v>
      </c>
      <c r="AG376" s="46"/>
      <c r="AH376" s="7"/>
      <c r="AI376" s="3" t="str">
        <f t="shared" si="2176"/>
        <v/>
      </c>
      <c r="AJ376" s="47">
        <f t="shared" si="2231"/>
        <v>0</v>
      </c>
      <c r="AK376" s="53">
        <f t="shared" si="2232"/>
        <v>0</v>
      </c>
      <c r="AL376" s="53">
        <f t="shared" si="2233"/>
        <v>0</v>
      </c>
      <c r="AN376" s="56">
        <f t="shared" si="2177"/>
        <v>0</v>
      </c>
      <c r="AP376" t="str">
        <f t="shared" si="2190"/>
        <v/>
      </c>
      <c r="AQ376" t="str">
        <f t="shared" si="2191"/>
        <v/>
      </c>
      <c r="AR376" t="str">
        <f t="shared" si="2192"/>
        <v/>
      </c>
      <c r="AS376" t="str">
        <f t="shared" si="2193"/>
        <v/>
      </c>
      <c r="AT376" t="str">
        <f t="shared" si="2194"/>
        <v/>
      </c>
      <c r="AU376" t="str">
        <f t="shared" si="2195"/>
        <v/>
      </c>
      <c r="AV376" t="str">
        <f t="shared" si="2196"/>
        <v/>
      </c>
      <c r="AW376" t="str">
        <f t="shared" si="2197"/>
        <v xml:space="preserve">                              </v>
      </c>
      <c r="AX376" s="24">
        <f t="shared" si="2198"/>
        <v>0</v>
      </c>
      <c r="AY376" s="65" t="str">
        <f t="shared" si="2199"/>
        <v>000000000000000</v>
      </c>
      <c r="AZ376" s="24">
        <f t="shared" si="2200"/>
        <v>0</v>
      </c>
      <c r="BA376" s="65" t="str">
        <f t="shared" si="2199"/>
        <v>000000000000000</v>
      </c>
      <c r="BB376" s="24">
        <f t="shared" si="2201"/>
        <v>0</v>
      </c>
      <c r="BC376" s="65" t="str">
        <f t="shared" ref="BC376" si="2486">IF(BB376&lt;0,SUBSTITUTE(TEXT(BB376,"000000000000,00"),",",""),SUBSTITUTE(TEXT(BB376,"0000000000000,00"),",",""))</f>
        <v>000000000000000</v>
      </c>
      <c r="BD376" s="24">
        <f t="shared" si="2203"/>
        <v>0</v>
      </c>
      <c r="BE376" s="65" t="str">
        <f t="shared" ref="BE376" si="2487">IF(BD376&lt;0,SUBSTITUTE(TEXT(BD376,"000000000000,00"),",",""),SUBSTITUTE(TEXT(BD376,"0000000000000,00"),",",""))</f>
        <v>000000000000000</v>
      </c>
      <c r="BF376" s="24">
        <f t="shared" si="2205"/>
        <v>0</v>
      </c>
      <c r="BG376" s="65" t="str">
        <f t="shared" ref="BG376" si="2488">IF(BF376&lt;0,SUBSTITUTE(TEXT(BF376,"000000000000,00"),",",""),SUBSTITUTE(TEXT(BF376,"0000000000000,00"),",",""))</f>
        <v>000000000000000</v>
      </c>
      <c r="BH376" s="24">
        <f t="shared" si="2207"/>
        <v>0</v>
      </c>
      <c r="BI376" s="65" t="str">
        <f t="shared" ref="BI376" si="2489">IF(BH376&lt;0,SUBSTITUTE(TEXT(BH376,"000000000000,00"),",",""),SUBSTITUTE(TEXT(BH376,"0000000000000,00"),",",""))</f>
        <v>000000000000000</v>
      </c>
      <c r="BJ376" s="24">
        <f t="shared" si="2209"/>
        <v>0</v>
      </c>
      <c r="BK376" s="65" t="str">
        <f t="shared" ref="BK376" si="2490">IF(BJ376&lt;0,SUBSTITUTE(TEXT(BJ376,"000000000000,00"),",",""),SUBSTITUTE(TEXT(BJ376,"0000000000000,00"),",",""))</f>
        <v>000000000000000</v>
      </c>
      <c r="BL376" s="24">
        <f t="shared" si="2211"/>
        <v>0</v>
      </c>
      <c r="BM376" s="65" t="str">
        <f t="shared" ref="BM376" si="2491">IF(BL376&lt;0,SUBSTITUTE(TEXT(BL376,"000000000000,00"),",",""),SUBSTITUTE(TEXT(BL376,"0000000000000,00"),",",""))</f>
        <v>000000000000000</v>
      </c>
      <c r="BN376" t="str">
        <f t="shared" si="2213"/>
        <v>PES</v>
      </c>
      <c r="BO376" t="str">
        <f t="shared" si="2214"/>
        <v>0001000000</v>
      </c>
      <c r="BP376">
        <f t="shared" si="2215"/>
        <v>0</v>
      </c>
      <c r="BQ376">
        <f t="shared" si="2216"/>
        <v>0</v>
      </c>
      <c r="BR376" s="24">
        <f t="shared" si="2217"/>
        <v>0</v>
      </c>
      <c r="BS376" s="65" t="str">
        <f t="shared" si="2218"/>
        <v>000000000000000</v>
      </c>
      <c r="BT376" t="str">
        <f t="shared" si="2219"/>
        <v>00000000</v>
      </c>
      <c r="BU376" s="24">
        <f t="shared" si="2220"/>
        <v>0</v>
      </c>
      <c r="BV376" s="65" t="str">
        <f t="shared" si="2221"/>
        <v/>
      </c>
      <c r="BW376" s="69" t="str">
        <f t="shared" si="2222"/>
        <v/>
      </c>
      <c r="BX376" s="24">
        <f t="shared" si="2223"/>
        <v>0</v>
      </c>
      <c r="BY376" s="65" t="str">
        <f t="shared" si="2224"/>
        <v/>
      </c>
      <c r="BZ376" s="24">
        <f t="shared" si="2225"/>
        <v>0</v>
      </c>
      <c r="CA376" s="65" t="str">
        <f t="shared" si="2226"/>
        <v/>
      </c>
      <c r="CB376" s="69" t="str">
        <f t="shared" si="2227"/>
        <v/>
      </c>
      <c r="CC376" s="24">
        <f t="shared" si="2228"/>
        <v>0</v>
      </c>
      <c r="CD376" s="65" t="str">
        <f t="shared" si="2229"/>
        <v/>
      </c>
      <c r="CE376" s="73" t="str">
        <f>IF(CF376="","",MAX(CE$10:$CE375)+1)</f>
        <v/>
      </c>
      <c r="CF376" t="str">
        <f t="shared" si="2184"/>
        <v/>
      </c>
      <c r="CG376" s="22" t="str">
        <f>IF(CH376="","",MAX($CG$10:CG375)+1)</f>
        <v/>
      </c>
      <c r="CH376" s="22" t="str">
        <f t="shared" si="2185"/>
        <v/>
      </c>
      <c r="CI376" s="22" t="str">
        <f>IF(CJ376="","",MAX($CI$10:CI375)+1)</f>
        <v/>
      </c>
      <c r="CJ376" s="22" t="str">
        <f t="shared" si="2186"/>
        <v/>
      </c>
    </row>
    <row r="377" spans="2:88">
      <c r="B377" s="39"/>
      <c r="C377" s="3"/>
      <c r="D377" s="3" t="str">
        <f t="shared" si="2171"/>
        <v/>
      </c>
      <c r="E377" s="40"/>
      <c r="F377" s="40"/>
      <c r="G377" s="40">
        <f t="shared" si="2187"/>
        <v>0</v>
      </c>
      <c r="H377" s="3">
        <v>80</v>
      </c>
      <c r="I377" s="3" t="str">
        <f t="shared" si="2172"/>
        <v/>
      </c>
      <c r="J377" s="33"/>
      <c r="K377" s="3"/>
      <c r="L377" s="41"/>
      <c r="M377" s="41"/>
      <c r="N377" s="41"/>
      <c r="O377" s="41"/>
      <c r="P377" s="41"/>
      <c r="Q377" s="41"/>
      <c r="R377" s="41"/>
      <c r="S377" s="41"/>
      <c r="T377" s="3" t="s">
        <v>645</v>
      </c>
      <c r="U377" s="3" t="str">
        <f t="shared" si="2173"/>
        <v/>
      </c>
      <c r="V377" s="41">
        <v>1</v>
      </c>
      <c r="W377" s="41">
        <f t="shared" si="2188"/>
        <v>0</v>
      </c>
      <c r="X377" s="3">
        <v>0</v>
      </c>
      <c r="Y377" s="3" t="str">
        <f t="shared" si="2174"/>
        <v/>
      </c>
      <c r="Z377" s="3"/>
      <c r="AA377" s="39" t="str">
        <f t="shared" si="2189"/>
        <v/>
      </c>
      <c r="AC377" s="46"/>
      <c r="AD377" s="7"/>
      <c r="AE377" s="3" t="str">
        <f t="shared" si="2175"/>
        <v/>
      </c>
      <c r="AF377" s="47">
        <f t="shared" si="2230"/>
        <v>0</v>
      </c>
      <c r="AG377" s="46"/>
      <c r="AH377" s="7"/>
      <c r="AI377" s="3" t="str">
        <f t="shared" si="2176"/>
        <v/>
      </c>
      <c r="AJ377" s="47">
        <f t="shared" si="2231"/>
        <v>0</v>
      </c>
      <c r="AK377" s="53">
        <f t="shared" si="2232"/>
        <v>0</v>
      </c>
      <c r="AL377" s="53">
        <f t="shared" si="2233"/>
        <v>0</v>
      </c>
      <c r="AN377" s="56">
        <f t="shared" si="2177"/>
        <v>0</v>
      </c>
      <c r="AP377" t="str">
        <f t="shared" si="2190"/>
        <v/>
      </c>
      <c r="AQ377" t="str">
        <f t="shared" si="2191"/>
        <v/>
      </c>
      <c r="AR377" t="str">
        <f t="shared" si="2192"/>
        <v/>
      </c>
      <c r="AS377" t="str">
        <f t="shared" si="2193"/>
        <v/>
      </c>
      <c r="AT377" t="str">
        <f t="shared" si="2194"/>
        <v/>
      </c>
      <c r="AU377" t="str">
        <f t="shared" si="2195"/>
        <v/>
      </c>
      <c r="AV377" t="str">
        <f t="shared" si="2196"/>
        <v/>
      </c>
      <c r="AW377" t="str">
        <f t="shared" si="2197"/>
        <v xml:space="preserve">                              </v>
      </c>
      <c r="AX377" s="24">
        <f t="shared" si="2198"/>
        <v>0</v>
      </c>
      <c r="AY377" s="65" t="str">
        <f t="shared" si="2199"/>
        <v>000000000000000</v>
      </c>
      <c r="AZ377" s="24">
        <f t="shared" si="2200"/>
        <v>0</v>
      </c>
      <c r="BA377" s="65" t="str">
        <f t="shared" si="2199"/>
        <v>000000000000000</v>
      </c>
      <c r="BB377" s="24">
        <f t="shared" si="2201"/>
        <v>0</v>
      </c>
      <c r="BC377" s="65" t="str">
        <f t="shared" ref="BC377" si="2492">IF(BB377&lt;0,SUBSTITUTE(TEXT(BB377,"000000000000,00"),",",""),SUBSTITUTE(TEXT(BB377,"0000000000000,00"),",",""))</f>
        <v>000000000000000</v>
      </c>
      <c r="BD377" s="24">
        <f t="shared" si="2203"/>
        <v>0</v>
      </c>
      <c r="BE377" s="65" t="str">
        <f t="shared" ref="BE377" si="2493">IF(BD377&lt;0,SUBSTITUTE(TEXT(BD377,"000000000000,00"),",",""),SUBSTITUTE(TEXT(BD377,"0000000000000,00"),",",""))</f>
        <v>000000000000000</v>
      </c>
      <c r="BF377" s="24">
        <f t="shared" si="2205"/>
        <v>0</v>
      </c>
      <c r="BG377" s="65" t="str">
        <f t="shared" ref="BG377" si="2494">IF(BF377&lt;0,SUBSTITUTE(TEXT(BF377,"000000000000,00"),",",""),SUBSTITUTE(TEXT(BF377,"0000000000000,00"),",",""))</f>
        <v>000000000000000</v>
      </c>
      <c r="BH377" s="24">
        <f t="shared" si="2207"/>
        <v>0</v>
      </c>
      <c r="BI377" s="65" t="str">
        <f t="shared" ref="BI377" si="2495">IF(BH377&lt;0,SUBSTITUTE(TEXT(BH377,"000000000000,00"),",",""),SUBSTITUTE(TEXT(BH377,"0000000000000,00"),",",""))</f>
        <v>000000000000000</v>
      </c>
      <c r="BJ377" s="24">
        <f t="shared" si="2209"/>
        <v>0</v>
      </c>
      <c r="BK377" s="65" t="str">
        <f t="shared" ref="BK377" si="2496">IF(BJ377&lt;0,SUBSTITUTE(TEXT(BJ377,"000000000000,00"),",",""),SUBSTITUTE(TEXT(BJ377,"0000000000000,00"),",",""))</f>
        <v>000000000000000</v>
      </c>
      <c r="BL377" s="24">
        <f t="shared" si="2211"/>
        <v>0</v>
      </c>
      <c r="BM377" s="65" t="str">
        <f t="shared" ref="BM377" si="2497">IF(BL377&lt;0,SUBSTITUTE(TEXT(BL377,"000000000000,00"),",",""),SUBSTITUTE(TEXT(BL377,"0000000000000,00"),",",""))</f>
        <v>000000000000000</v>
      </c>
      <c r="BN377" t="str">
        <f t="shared" si="2213"/>
        <v>PES</v>
      </c>
      <c r="BO377" t="str">
        <f t="shared" si="2214"/>
        <v>0001000000</v>
      </c>
      <c r="BP377">
        <f t="shared" si="2215"/>
        <v>0</v>
      </c>
      <c r="BQ377">
        <f t="shared" si="2216"/>
        <v>0</v>
      </c>
      <c r="BR377" s="24">
        <f t="shared" si="2217"/>
        <v>0</v>
      </c>
      <c r="BS377" s="65" t="str">
        <f t="shared" si="2218"/>
        <v>000000000000000</v>
      </c>
      <c r="BT377" t="str">
        <f t="shared" si="2219"/>
        <v>00000000</v>
      </c>
      <c r="BU377" s="24">
        <f t="shared" si="2220"/>
        <v>0</v>
      </c>
      <c r="BV377" s="65" t="str">
        <f t="shared" si="2221"/>
        <v/>
      </c>
      <c r="BW377" s="69" t="str">
        <f t="shared" si="2222"/>
        <v/>
      </c>
      <c r="BX377" s="24">
        <f t="shared" si="2223"/>
        <v>0</v>
      </c>
      <c r="BY377" s="65" t="str">
        <f t="shared" si="2224"/>
        <v/>
      </c>
      <c r="BZ377" s="24">
        <f t="shared" si="2225"/>
        <v>0</v>
      </c>
      <c r="CA377" s="65" t="str">
        <f t="shared" si="2226"/>
        <v/>
      </c>
      <c r="CB377" s="69" t="str">
        <f t="shared" si="2227"/>
        <v/>
      </c>
      <c r="CC377" s="24">
        <f t="shared" si="2228"/>
        <v>0</v>
      </c>
      <c r="CD377" s="65" t="str">
        <f t="shared" si="2229"/>
        <v/>
      </c>
      <c r="CE377" s="73" t="str">
        <f>IF(CF377="","",MAX(CE$10:$CE376)+1)</f>
        <v/>
      </c>
      <c r="CF377" t="str">
        <f t="shared" si="2184"/>
        <v/>
      </c>
      <c r="CG377" s="22" t="str">
        <f>IF(CH377="","",MAX($CG$10:CG376)+1)</f>
        <v/>
      </c>
      <c r="CH377" s="22" t="str">
        <f t="shared" si="2185"/>
        <v/>
      </c>
      <c r="CI377" s="22" t="str">
        <f>IF(CJ377="","",MAX($CI$10:CI376)+1)</f>
        <v/>
      </c>
      <c r="CJ377" s="22" t="str">
        <f t="shared" si="2186"/>
        <v/>
      </c>
    </row>
    <row r="378" spans="2:88">
      <c r="B378" s="39"/>
      <c r="C378" s="3"/>
      <c r="D378" s="3" t="str">
        <f t="shared" si="2171"/>
        <v/>
      </c>
      <c r="E378" s="40"/>
      <c r="F378" s="40"/>
      <c r="G378" s="40">
        <f t="shared" si="2187"/>
        <v>0</v>
      </c>
      <c r="H378" s="3">
        <v>80</v>
      </c>
      <c r="I378" s="3" t="str">
        <f t="shared" si="2172"/>
        <v/>
      </c>
      <c r="J378" s="33"/>
      <c r="K378" s="3"/>
      <c r="L378" s="41"/>
      <c r="M378" s="41"/>
      <c r="N378" s="41"/>
      <c r="O378" s="41"/>
      <c r="P378" s="41"/>
      <c r="Q378" s="41"/>
      <c r="R378" s="41"/>
      <c r="S378" s="41"/>
      <c r="T378" s="3" t="s">
        <v>645</v>
      </c>
      <c r="U378" s="3" t="str">
        <f t="shared" si="2173"/>
        <v/>
      </c>
      <c r="V378" s="41">
        <v>1</v>
      </c>
      <c r="W378" s="41">
        <f t="shared" si="2188"/>
        <v>0</v>
      </c>
      <c r="X378" s="3">
        <v>0</v>
      </c>
      <c r="Y378" s="3" t="str">
        <f t="shared" si="2174"/>
        <v/>
      </c>
      <c r="Z378" s="3"/>
      <c r="AA378" s="39" t="str">
        <f t="shared" si="2189"/>
        <v/>
      </c>
      <c r="AC378" s="46"/>
      <c r="AD378" s="7"/>
      <c r="AE378" s="3" t="str">
        <f t="shared" si="2175"/>
        <v/>
      </c>
      <c r="AF378" s="47">
        <f t="shared" si="2230"/>
        <v>0</v>
      </c>
      <c r="AG378" s="46"/>
      <c r="AH378" s="7"/>
      <c r="AI378" s="3" t="str">
        <f t="shared" si="2176"/>
        <v/>
      </c>
      <c r="AJ378" s="47">
        <f t="shared" si="2231"/>
        <v>0</v>
      </c>
      <c r="AK378" s="53">
        <f t="shared" si="2232"/>
        <v>0</v>
      </c>
      <c r="AL378" s="53">
        <f t="shared" si="2233"/>
        <v>0</v>
      </c>
      <c r="AN378" s="56">
        <f t="shared" si="2177"/>
        <v>0</v>
      </c>
      <c r="AP378" t="str">
        <f t="shared" si="2190"/>
        <v/>
      </c>
      <c r="AQ378" t="str">
        <f t="shared" si="2191"/>
        <v/>
      </c>
      <c r="AR378" t="str">
        <f t="shared" si="2192"/>
        <v/>
      </c>
      <c r="AS378" t="str">
        <f t="shared" si="2193"/>
        <v/>
      </c>
      <c r="AT378" t="str">
        <f t="shared" si="2194"/>
        <v/>
      </c>
      <c r="AU378" t="str">
        <f t="shared" si="2195"/>
        <v/>
      </c>
      <c r="AV378" t="str">
        <f t="shared" si="2196"/>
        <v/>
      </c>
      <c r="AW378" t="str">
        <f t="shared" si="2197"/>
        <v xml:space="preserve">                              </v>
      </c>
      <c r="AX378" s="24">
        <f t="shared" si="2198"/>
        <v>0</v>
      </c>
      <c r="AY378" s="65" t="str">
        <f t="shared" si="2199"/>
        <v>000000000000000</v>
      </c>
      <c r="AZ378" s="24">
        <f t="shared" si="2200"/>
        <v>0</v>
      </c>
      <c r="BA378" s="65" t="str">
        <f t="shared" si="2199"/>
        <v>000000000000000</v>
      </c>
      <c r="BB378" s="24">
        <f t="shared" si="2201"/>
        <v>0</v>
      </c>
      <c r="BC378" s="65" t="str">
        <f t="shared" ref="BC378" si="2498">IF(BB378&lt;0,SUBSTITUTE(TEXT(BB378,"000000000000,00"),",",""),SUBSTITUTE(TEXT(BB378,"0000000000000,00"),",",""))</f>
        <v>000000000000000</v>
      </c>
      <c r="BD378" s="24">
        <f t="shared" si="2203"/>
        <v>0</v>
      </c>
      <c r="BE378" s="65" t="str">
        <f t="shared" ref="BE378" si="2499">IF(BD378&lt;0,SUBSTITUTE(TEXT(BD378,"000000000000,00"),",",""),SUBSTITUTE(TEXT(BD378,"0000000000000,00"),",",""))</f>
        <v>000000000000000</v>
      </c>
      <c r="BF378" s="24">
        <f t="shared" si="2205"/>
        <v>0</v>
      </c>
      <c r="BG378" s="65" t="str">
        <f t="shared" ref="BG378" si="2500">IF(BF378&lt;0,SUBSTITUTE(TEXT(BF378,"000000000000,00"),",",""),SUBSTITUTE(TEXT(BF378,"0000000000000,00"),",",""))</f>
        <v>000000000000000</v>
      </c>
      <c r="BH378" s="24">
        <f t="shared" si="2207"/>
        <v>0</v>
      </c>
      <c r="BI378" s="65" t="str">
        <f t="shared" ref="BI378" si="2501">IF(BH378&lt;0,SUBSTITUTE(TEXT(BH378,"000000000000,00"),",",""),SUBSTITUTE(TEXT(BH378,"0000000000000,00"),",",""))</f>
        <v>000000000000000</v>
      </c>
      <c r="BJ378" s="24">
        <f t="shared" si="2209"/>
        <v>0</v>
      </c>
      <c r="BK378" s="65" t="str">
        <f t="shared" ref="BK378" si="2502">IF(BJ378&lt;0,SUBSTITUTE(TEXT(BJ378,"000000000000,00"),",",""),SUBSTITUTE(TEXT(BJ378,"0000000000000,00"),",",""))</f>
        <v>000000000000000</v>
      </c>
      <c r="BL378" s="24">
        <f t="shared" si="2211"/>
        <v>0</v>
      </c>
      <c r="BM378" s="65" t="str">
        <f t="shared" ref="BM378" si="2503">IF(BL378&lt;0,SUBSTITUTE(TEXT(BL378,"000000000000,00"),",",""),SUBSTITUTE(TEXT(BL378,"0000000000000,00"),",",""))</f>
        <v>000000000000000</v>
      </c>
      <c r="BN378" t="str">
        <f t="shared" si="2213"/>
        <v>PES</v>
      </c>
      <c r="BO378" t="str">
        <f t="shared" si="2214"/>
        <v>0001000000</v>
      </c>
      <c r="BP378">
        <f t="shared" si="2215"/>
        <v>0</v>
      </c>
      <c r="BQ378">
        <f t="shared" si="2216"/>
        <v>0</v>
      </c>
      <c r="BR378" s="24">
        <f t="shared" si="2217"/>
        <v>0</v>
      </c>
      <c r="BS378" s="65" t="str">
        <f t="shared" si="2218"/>
        <v>000000000000000</v>
      </c>
      <c r="BT378" t="str">
        <f t="shared" si="2219"/>
        <v>00000000</v>
      </c>
      <c r="BU378" s="24">
        <f t="shared" si="2220"/>
        <v>0</v>
      </c>
      <c r="BV378" s="65" t="str">
        <f t="shared" si="2221"/>
        <v/>
      </c>
      <c r="BW378" s="69" t="str">
        <f t="shared" si="2222"/>
        <v/>
      </c>
      <c r="BX378" s="24">
        <f t="shared" si="2223"/>
        <v>0</v>
      </c>
      <c r="BY378" s="65" t="str">
        <f t="shared" si="2224"/>
        <v/>
      </c>
      <c r="BZ378" s="24">
        <f t="shared" si="2225"/>
        <v>0</v>
      </c>
      <c r="CA378" s="65" t="str">
        <f t="shared" si="2226"/>
        <v/>
      </c>
      <c r="CB378" s="69" t="str">
        <f t="shared" si="2227"/>
        <v/>
      </c>
      <c r="CC378" s="24">
        <f t="shared" si="2228"/>
        <v>0</v>
      </c>
      <c r="CD378" s="65" t="str">
        <f t="shared" si="2229"/>
        <v/>
      </c>
      <c r="CE378" s="73" t="str">
        <f>IF(CF378="","",MAX(CE$10:$CE377)+1)</f>
        <v/>
      </c>
      <c r="CF378" t="str">
        <f t="shared" si="2184"/>
        <v/>
      </c>
      <c r="CG378" s="22" t="str">
        <f>IF(CH378="","",MAX($CG$10:CG377)+1)</f>
        <v/>
      </c>
      <c r="CH378" s="22" t="str">
        <f t="shared" si="2185"/>
        <v/>
      </c>
      <c r="CI378" s="22" t="str">
        <f>IF(CJ378="","",MAX($CI$10:CI377)+1)</f>
        <v/>
      </c>
      <c r="CJ378" s="22" t="str">
        <f t="shared" si="2186"/>
        <v/>
      </c>
    </row>
    <row r="379" spans="2:88">
      <c r="B379" s="39"/>
      <c r="C379" s="3"/>
      <c r="D379" s="3" t="str">
        <f t="shared" si="2171"/>
        <v/>
      </c>
      <c r="E379" s="40"/>
      <c r="F379" s="40"/>
      <c r="G379" s="40">
        <f t="shared" si="2187"/>
        <v>0</v>
      </c>
      <c r="H379" s="3">
        <v>80</v>
      </c>
      <c r="I379" s="3" t="str">
        <f t="shared" si="2172"/>
        <v/>
      </c>
      <c r="J379" s="33"/>
      <c r="K379" s="3"/>
      <c r="L379" s="41"/>
      <c r="M379" s="41"/>
      <c r="N379" s="41"/>
      <c r="O379" s="41"/>
      <c r="P379" s="41"/>
      <c r="Q379" s="41"/>
      <c r="R379" s="41"/>
      <c r="S379" s="41"/>
      <c r="T379" s="3" t="s">
        <v>645</v>
      </c>
      <c r="U379" s="3" t="str">
        <f t="shared" si="2173"/>
        <v/>
      </c>
      <c r="V379" s="41">
        <v>1</v>
      </c>
      <c r="W379" s="41">
        <f t="shared" si="2188"/>
        <v>0</v>
      </c>
      <c r="X379" s="3">
        <v>0</v>
      </c>
      <c r="Y379" s="3" t="str">
        <f t="shared" si="2174"/>
        <v/>
      </c>
      <c r="Z379" s="3"/>
      <c r="AA379" s="39" t="str">
        <f t="shared" si="2189"/>
        <v/>
      </c>
      <c r="AC379" s="46"/>
      <c r="AD379" s="7"/>
      <c r="AE379" s="3" t="str">
        <f t="shared" si="2175"/>
        <v/>
      </c>
      <c r="AF379" s="47">
        <f t="shared" si="2230"/>
        <v>0</v>
      </c>
      <c r="AG379" s="46"/>
      <c r="AH379" s="7"/>
      <c r="AI379" s="3" t="str">
        <f t="shared" si="2176"/>
        <v/>
      </c>
      <c r="AJ379" s="47">
        <f t="shared" si="2231"/>
        <v>0</v>
      </c>
      <c r="AK379" s="53">
        <f t="shared" si="2232"/>
        <v>0</v>
      </c>
      <c r="AL379" s="53">
        <f t="shared" si="2233"/>
        <v>0</v>
      </c>
      <c r="AN379" s="56">
        <f t="shared" si="2177"/>
        <v>0</v>
      </c>
      <c r="AP379" t="str">
        <f t="shared" si="2190"/>
        <v/>
      </c>
      <c r="AQ379" t="str">
        <f t="shared" si="2191"/>
        <v/>
      </c>
      <c r="AR379" t="str">
        <f t="shared" si="2192"/>
        <v/>
      </c>
      <c r="AS379" t="str">
        <f t="shared" si="2193"/>
        <v/>
      </c>
      <c r="AT379" t="str">
        <f t="shared" si="2194"/>
        <v/>
      </c>
      <c r="AU379" t="str">
        <f t="shared" si="2195"/>
        <v/>
      </c>
      <c r="AV379" t="str">
        <f t="shared" si="2196"/>
        <v/>
      </c>
      <c r="AW379" t="str">
        <f t="shared" si="2197"/>
        <v xml:space="preserve">                              </v>
      </c>
      <c r="AX379" s="24">
        <f t="shared" si="2198"/>
        <v>0</v>
      </c>
      <c r="AY379" s="65" t="str">
        <f t="shared" si="2199"/>
        <v>000000000000000</v>
      </c>
      <c r="AZ379" s="24">
        <f t="shared" si="2200"/>
        <v>0</v>
      </c>
      <c r="BA379" s="65" t="str">
        <f t="shared" si="2199"/>
        <v>000000000000000</v>
      </c>
      <c r="BB379" s="24">
        <f t="shared" si="2201"/>
        <v>0</v>
      </c>
      <c r="BC379" s="65" t="str">
        <f t="shared" ref="BC379" si="2504">IF(BB379&lt;0,SUBSTITUTE(TEXT(BB379,"000000000000,00"),",",""),SUBSTITUTE(TEXT(BB379,"0000000000000,00"),",",""))</f>
        <v>000000000000000</v>
      </c>
      <c r="BD379" s="24">
        <f t="shared" si="2203"/>
        <v>0</v>
      </c>
      <c r="BE379" s="65" t="str">
        <f t="shared" ref="BE379" si="2505">IF(BD379&lt;0,SUBSTITUTE(TEXT(BD379,"000000000000,00"),",",""),SUBSTITUTE(TEXT(BD379,"0000000000000,00"),",",""))</f>
        <v>000000000000000</v>
      </c>
      <c r="BF379" s="24">
        <f t="shared" si="2205"/>
        <v>0</v>
      </c>
      <c r="BG379" s="65" t="str">
        <f t="shared" ref="BG379" si="2506">IF(BF379&lt;0,SUBSTITUTE(TEXT(BF379,"000000000000,00"),",",""),SUBSTITUTE(TEXT(BF379,"0000000000000,00"),",",""))</f>
        <v>000000000000000</v>
      </c>
      <c r="BH379" s="24">
        <f t="shared" si="2207"/>
        <v>0</v>
      </c>
      <c r="BI379" s="65" t="str">
        <f t="shared" ref="BI379" si="2507">IF(BH379&lt;0,SUBSTITUTE(TEXT(BH379,"000000000000,00"),",",""),SUBSTITUTE(TEXT(BH379,"0000000000000,00"),",",""))</f>
        <v>000000000000000</v>
      </c>
      <c r="BJ379" s="24">
        <f t="shared" si="2209"/>
        <v>0</v>
      </c>
      <c r="BK379" s="65" t="str">
        <f t="shared" ref="BK379" si="2508">IF(BJ379&lt;0,SUBSTITUTE(TEXT(BJ379,"000000000000,00"),",",""),SUBSTITUTE(TEXT(BJ379,"0000000000000,00"),",",""))</f>
        <v>000000000000000</v>
      </c>
      <c r="BL379" s="24">
        <f t="shared" si="2211"/>
        <v>0</v>
      </c>
      <c r="BM379" s="65" t="str">
        <f t="shared" ref="BM379" si="2509">IF(BL379&lt;0,SUBSTITUTE(TEXT(BL379,"000000000000,00"),",",""),SUBSTITUTE(TEXT(BL379,"0000000000000,00"),",",""))</f>
        <v>000000000000000</v>
      </c>
      <c r="BN379" t="str">
        <f t="shared" si="2213"/>
        <v>PES</v>
      </c>
      <c r="BO379" t="str">
        <f t="shared" si="2214"/>
        <v>0001000000</v>
      </c>
      <c r="BP379">
        <f t="shared" si="2215"/>
        <v>0</v>
      </c>
      <c r="BQ379">
        <f t="shared" si="2216"/>
        <v>0</v>
      </c>
      <c r="BR379" s="24">
        <f t="shared" si="2217"/>
        <v>0</v>
      </c>
      <c r="BS379" s="65" t="str">
        <f t="shared" si="2218"/>
        <v>000000000000000</v>
      </c>
      <c r="BT379" t="str">
        <f t="shared" si="2219"/>
        <v>00000000</v>
      </c>
      <c r="BU379" s="24">
        <f t="shared" si="2220"/>
        <v>0</v>
      </c>
      <c r="BV379" s="65" t="str">
        <f t="shared" si="2221"/>
        <v/>
      </c>
      <c r="BW379" s="69" t="str">
        <f t="shared" si="2222"/>
        <v/>
      </c>
      <c r="BX379" s="24">
        <f t="shared" si="2223"/>
        <v>0</v>
      </c>
      <c r="BY379" s="65" t="str">
        <f t="shared" si="2224"/>
        <v/>
      </c>
      <c r="BZ379" s="24">
        <f t="shared" si="2225"/>
        <v>0</v>
      </c>
      <c r="CA379" s="65" t="str">
        <f t="shared" si="2226"/>
        <v/>
      </c>
      <c r="CB379" s="69" t="str">
        <f t="shared" si="2227"/>
        <v/>
      </c>
      <c r="CC379" s="24">
        <f t="shared" si="2228"/>
        <v>0</v>
      </c>
      <c r="CD379" s="65" t="str">
        <f t="shared" si="2229"/>
        <v/>
      </c>
      <c r="CE379" s="73" t="str">
        <f>IF(CF379="","",MAX(CE$10:$CE378)+1)</f>
        <v/>
      </c>
      <c r="CF379" t="str">
        <f t="shared" si="2184"/>
        <v/>
      </c>
      <c r="CG379" s="22" t="str">
        <f>IF(CH379="","",MAX($CG$10:CG378)+1)</f>
        <v/>
      </c>
      <c r="CH379" s="22" t="str">
        <f t="shared" si="2185"/>
        <v/>
      </c>
      <c r="CI379" s="22" t="str">
        <f>IF(CJ379="","",MAX($CI$10:CI378)+1)</f>
        <v/>
      </c>
      <c r="CJ379" s="22" t="str">
        <f t="shared" si="2186"/>
        <v/>
      </c>
    </row>
    <row r="380" spans="2:88">
      <c r="B380" s="39"/>
      <c r="C380" s="3"/>
      <c r="D380" s="3" t="str">
        <f t="shared" si="2171"/>
        <v/>
      </c>
      <c r="E380" s="40"/>
      <c r="F380" s="40"/>
      <c r="G380" s="40">
        <f t="shared" si="2187"/>
        <v>0</v>
      </c>
      <c r="H380" s="3">
        <v>80</v>
      </c>
      <c r="I380" s="3" t="str">
        <f t="shared" si="2172"/>
        <v/>
      </c>
      <c r="J380" s="33"/>
      <c r="K380" s="3"/>
      <c r="L380" s="41"/>
      <c r="M380" s="41"/>
      <c r="N380" s="41"/>
      <c r="O380" s="41"/>
      <c r="P380" s="41"/>
      <c r="Q380" s="41"/>
      <c r="R380" s="41"/>
      <c r="S380" s="41"/>
      <c r="T380" s="3" t="s">
        <v>645</v>
      </c>
      <c r="U380" s="3" t="str">
        <f t="shared" si="2173"/>
        <v/>
      </c>
      <c r="V380" s="41">
        <v>1</v>
      </c>
      <c r="W380" s="41">
        <f t="shared" si="2188"/>
        <v>0</v>
      </c>
      <c r="X380" s="3">
        <v>0</v>
      </c>
      <c r="Y380" s="3" t="str">
        <f t="shared" si="2174"/>
        <v/>
      </c>
      <c r="Z380" s="3"/>
      <c r="AA380" s="39" t="str">
        <f t="shared" si="2189"/>
        <v/>
      </c>
      <c r="AC380" s="46"/>
      <c r="AD380" s="7"/>
      <c r="AE380" s="3" t="str">
        <f t="shared" si="2175"/>
        <v/>
      </c>
      <c r="AF380" s="47">
        <f t="shared" si="2230"/>
        <v>0</v>
      </c>
      <c r="AG380" s="46"/>
      <c r="AH380" s="7"/>
      <c r="AI380" s="3" t="str">
        <f t="shared" si="2176"/>
        <v/>
      </c>
      <c r="AJ380" s="47">
        <f t="shared" si="2231"/>
        <v>0</v>
      </c>
      <c r="AK380" s="53">
        <f t="shared" si="2232"/>
        <v>0</v>
      </c>
      <c r="AL380" s="53">
        <f t="shared" si="2233"/>
        <v>0</v>
      </c>
      <c r="AN380" s="56">
        <f t="shared" si="2177"/>
        <v>0</v>
      </c>
      <c r="AP380" t="str">
        <f t="shared" si="2190"/>
        <v/>
      </c>
      <c r="AQ380" t="str">
        <f t="shared" si="2191"/>
        <v/>
      </c>
      <c r="AR380" t="str">
        <f t="shared" si="2192"/>
        <v/>
      </c>
      <c r="AS380" t="str">
        <f t="shared" si="2193"/>
        <v/>
      </c>
      <c r="AT380" t="str">
        <f t="shared" si="2194"/>
        <v/>
      </c>
      <c r="AU380" t="str">
        <f t="shared" si="2195"/>
        <v/>
      </c>
      <c r="AV380" t="str">
        <f t="shared" si="2196"/>
        <v/>
      </c>
      <c r="AW380" t="str">
        <f t="shared" si="2197"/>
        <v xml:space="preserve">                              </v>
      </c>
      <c r="AX380" s="24">
        <f t="shared" si="2198"/>
        <v>0</v>
      </c>
      <c r="AY380" s="65" t="str">
        <f t="shared" si="2199"/>
        <v>000000000000000</v>
      </c>
      <c r="AZ380" s="24">
        <f t="shared" si="2200"/>
        <v>0</v>
      </c>
      <c r="BA380" s="65" t="str">
        <f t="shared" si="2199"/>
        <v>000000000000000</v>
      </c>
      <c r="BB380" s="24">
        <f t="shared" si="2201"/>
        <v>0</v>
      </c>
      <c r="BC380" s="65" t="str">
        <f t="shared" ref="BC380" si="2510">IF(BB380&lt;0,SUBSTITUTE(TEXT(BB380,"000000000000,00"),",",""),SUBSTITUTE(TEXT(BB380,"0000000000000,00"),",",""))</f>
        <v>000000000000000</v>
      </c>
      <c r="BD380" s="24">
        <f t="shared" si="2203"/>
        <v>0</v>
      </c>
      <c r="BE380" s="65" t="str">
        <f t="shared" ref="BE380" si="2511">IF(BD380&lt;0,SUBSTITUTE(TEXT(BD380,"000000000000,00"),",",""),SUBSTITUTE(TEXT(BD380,"0000000000000,00"),",",""))</f>
        <v>000000000000000</v>
      </c>
      <c r="BF380" s="24">
        <f t="shared" si="2205"/>
        <v>0</v>
      </c>
      <c r="BG380" s="65" t="str">
        <f t="shared" ref="BG380" si="2512">IF(BF380&lt;0,SUBSTITUTE(TEXT(BF380,"000000000000,00"),",",""),SUBSTITUTE(TEXT(BF380,"0000000000000,00"),",",""))</f>
        <v>000000000000000</v>
      </c>
      <c r="BH380" s="24">
        <f t="shared" si="2207"/>
        <v>0</v>
      </c>
      <c r="BI380" s="65" t="str">
        <f t="shared" ref="BI380" si="2513">IF(BH380&lt;0,SUBSTITUTE(TEXT(BH380,"000000000000,00"),",",""),SUBSTITUTE(TEXT(BH380,"0000000000000,00"),",",""))</f>
        <v>000000000000000</v>
      </c>
      <c r="BJ380" s="24">
        <f t="shared" si="2209"/>
        <v>0</v>
      </c>
      <c r="BK380" s="65" t="str">
        <f t="shared" ref="BK380" si="2514">IF(BJ380&lt;0,SUBSTITUTE(TEXT(BJ380,"000000000000,00"),",",""),SUBSTITUTE(TEXT(BJ380,"0000000000000,00"),",",""))</f>
        <v>000000000000000</v>
      </c>
      <c r="BL380" s="24">
        <f t="shared" si="2211"/>
        <v>0</v>
      </c>
      <c r="BM380" s="65" t="str">
        <f t="shared" ref="BM380" si="2515">IF(BL380&lt;0,SUBSTITUTE(TEXT(BL380,"000000000000,00"),",",""),SUBSTITUTE(TEXT(BL380,"0000000000000,00"),",",""))</f>
        <v>000000000000000</v>
      </c>
      <c r="BN380" t="str">
        <f t="shared" si="2213"/>
        <v>PES</v>
      </c>
      <c r="BO380" t="str">
        <f t="shared" si="2214"/>
        <v>0001000000</v>
      </c>
      <c r="BP380">
        <f t="shared" si="2215"/>
        <v>0</v>
      </c>
      <c r="BQ380">
        <f t="shared" si="2216"/>
        <v>0</v>
      </c>
      <c r="BR380" s="24">
        <f t="shared" si="2217"/>
        <v>0</v>
      </c>
      <c r="BS380" s="65" t="str">
        <f t="shared" si="2218"/>
        <v>000000000000000</v>
      </c>
      <c r="BT380" t="str">
        <f t="shared" si="2219"/>
        <v>00000000</v>
      </c>
      <c r="BU380" s="24">
        <f t="shared" si="2220"/>
        <v>0</v>
      </c>
      <c r="BV380" s="65" t="str">
        <f t="shared" si="2221"/>
        <v/>
      </c>
      <c r="BW380" s="69" t="str">
        <f t="shared" si="2222"/>
        <v/>
      </c>
      <c r="BX380" s="24">
        <f t="shared" si="2223"/>
        <v>0</v>
      </c>
      <c r="BY380" s="65" t="str">
        <f t="shared" si="2224"/>
        <v/>
      </c>
      <c r="BZ380" s="24">
        <f t="shared" si="2225"/>
        <v>0</v>
      </c>
      <c r="CA380" s="65" t="str">
        <f t="shared" si="2226"/>
        <v/>
      </c>
      <c r="CB380" s="69" t="str">
        <f t="shared" si="2227"/>
        <v/>
      </c>
      <c r="CC380" s="24">
        <f t="shared" si="2228"/>
        <v>0</v>
      </c>
      <c r="CD380" s="65" t="str">
        <f t="shared" si="2229"/>
        <v/>
      </c>
      <c r="CE380" s="73" t="str">
        <f>IF(CF380="","",MAX(CE$10:$CE379)+1)</f>
        <v/>
      </c>
      <c r="CF380" t="str">
        <f t="shared" si="2184"/>
        <v/>
      </c>
      <c r="CG380" s="22" t="str">
        <f>IF(CH380="","",MAX($CG$10:CG379)+1)</f>
        <v/>
      </c>
      <c r="CH380" s="22" t="str">
        <f t="shared" si="2185"/>
        <v/>
      </c>
      <c r="CI380" s="22" t="str">
        <f>IF(CJ380="","",MAX($CI$10:CI379)+1)</f>
        <v/>
      </c>
      <c r="CJ380" s="22" t="str">
        <f t="shared" si="2186"/>
        <v/>
      </c>
    </row>
    <row r="381" spans="2:88">
      <c r="B381" s="39"/>
      <c r="C381" s="3"/>
      <c r="D381" s="3" t="str">
        <f t="shared" si="2171"/>
        <v/>
      </c>
      <c r="E381" s="40"/>
      <c r="F381" s="40"/>
      <c r="G381" s="40">
        <f t="shared" si="2187"/>
        <v>0</v>
      </c>
      <c r="H381" s="3">
        <v>80</v>
      </c>
      <c r="I381" s="3" t="str">
        <f t="shared" si="2172"/>
        <v/>
      </c>
      <c r="J381" s="33"/>
      <c r="K381" s="3"/>
      <c r="L381" s="41"/>
      <c r="M381" s="41"/>
      <c r="N381" s="41"/>
      <c r="O381" s="41"/>
      <c r="P381" s="41"/>
      <c r="Q381" s="41"/>
      <c r="R381" s="41"/>
      <c r="S381" s="41"/>
      <c r="T381" s="3" t="s">
        <v>645</v>
      </c>
      <c r="U381" s="3" t="str">
        <f t="shared" si="2173"/>
        <v/>
      </c>
      <c r="V381" s="41">
        <v>1</v>
      </c>
      <c r="W381" s="41">
        <f t="shared" si="2188"/>
        <v>0</v>
      </c>
      <c r="X381" s="3">
        <v>0</v>
      </c>
      <c r="Y381" s="3" t="str">
        <f t="shared" si="2174"/>
        <v/>
      </c>
      <c r="Z381" s="3"/>
      <c r="AA381" s="39" t="str">
        <f t="shared" si="2189"/>
        <v/>
      </c>
      <c r="AC381" s="46"/>
      <c r="AD381" s="7"/>
      <c r="AE381" s="3" t="str">
        <f t="shared" si="2175"/>
        <v/>
      </c>
      <c r="AF381" s="47">
        <f t="shared" si="2230"/>
        <v>0</v>
      </c>
      <c r="AG381" s="46"/>
      <c r="AH381" s="7"/>
      <c r="AI381" s="3" t="str">
        <f t="shared" si="2176"/>
        <v/>
      </c>
      <c r="AJ381" s="47">
        <f t="shared" si="2231"/>
        <v>0</v>
      </c>
      <c r="AK381" s="53">
        <f t="shared" si="2232"/>
        <v>0</v>
      </c>
      <c r="AL381" s="53">
        <f t="shared" si="2233"/>
        <v>0</v>
      </c>
      <c r="AN381" s="56">
        <f t="shared" si="2177"/>
        <v>0</v>
      </c>
      <c r="AP381" t="str">
        <f t="shared" si="2190"/>
        <v/>
      </c>
      <c r="AQ381" t="str">
        <f t="shared" si="2191"/>
        <v/>
      </c>
      <c r="AR381" t="str">
        <f t="shared" si="2192"/>
        <v/>
      </c>
      <c r="AS381" t="str">
        <f t="shared" si="2193"/>
        <v/>
      </c>
      <c r="AT381" t="str">
        <f t="shared" si="2194"/>
        <v/>
      </c>
      <c r="AU381" t="str">
        <f t="shared" si="2195"/>
        <v/>
      </c>
      <c r="AV381" t="str">
        <f t="shared" si="2196"/>
        <v/>
      </c>
      <c r="AW381" t="str">
        <f t="shared" si="2197"/>
        <v xml:space="preserve">                              </v>
      </c>
      <c r="AX381" s="24">
        <f t="shared" si="2198"/>
        <v>0</v>
      </c>
      <c r="AY381" s="65" t="str">
        <f t="shared" si="2199"/>
        <v>000000000000000</v>
      </c>
      <c r="AZ381" s="24">
        <f t="shared" si="2200"/>
        <v>0</v>
      </c>
      <c r="BA381" s="65" t="str">
        <f t="shared" si="2199"/>
        <v>000000000000000</v>
      </c>
      <c r="BB381" s="24">
        <f t="shared" si="2201"/>
        <v>0</v>
      </c>
      <c r="BC381" s="65" t="str">
        <f t="shared" ref="BC381" si="2516">IF(BB381&lt;0,SUBSTITUTE(TEXT(BB381,"000000000000,00"),",",""),SUBSTITUTE(TEXT(BB381,"0000000000000,00"),",",""))</f>
        <v>000000000000000</v>
      </c>
      <c r="BD381" s="24">
        <f t="shared" si="2203"/>
        <v>0</v>
      </c>
      <c r="BE381" s="65" t="str">
        <f t="shared" ref="BE381" si="2517">IF(BD381&lt;0,SUBSTITUTE(TEXT(BD381,"000000000000,00"),",",""),SUBSTITUTE(TEXT(BD381,"0000000000000,00"),",",""))</f>
        <v>000000000000000</v>
      </c>
      <c r="BF381" s="24">
        <f t="shared" si="2205"/>
        <v>0</v>
      </c>
      <c r="BG381" s="65" t="str">
        <f t="shared" ref="BG381" si="2518">IF(BF381&lt;0,SUBSTITUTE(TEXT(BF381,"000000000000,00"),",",""),SUBSTITUTE(TEXT(BF381,"0000000000000,00"),",",""))</f>
        <v>000000000000000</v>
      </c>
      <c r="BH381" s="24">
        <f t="shared" si="2207"/>
        <v>0</v>
      </c>
      <c r="BI381" s="65" t="str">
        <f t="shared" ref="BI381" si="2519">IF(BH381&lt;0,SUBSTITUTE(TEXT(BH381,"000000000000,00"),",",""),SUBSTITUTE(TEXT(BH381,"0000000000000,00"),",",""))</f>
        <v>000000000000000</v>
      </c>
      <c r="BJ381" s="24">
        <f t="shared" si="2209"/>
        <v>0</v>
      </c>
      <c r="BK381" s="65" t="str">
        <f t="shared" ref="BK381" si="2520">IF(BJ381&lt;0,SUBSTITUTE(TEXT(BJ381,"000000000000,00"),",",""),SUBSTITUTE(TEXT(BJ381,"0000000000000,00"),",",""))</f>
        <v>000000000000000</v>
      </c>
      <c r="BL381" s="24">
        <f t="shared" si="2211"/>
        <v>0</v>
      </c>
      <c r="BM381" s="65" t="str">
        <f t="shared" ref="BM381" si="2521">IF(BL381&lt;0,SUBSTITUTE(TEXT(BL381,"000000000000,00"),",",""),SUBSTITUTE(TEXT(BL381,"0000000000000,00"),",",""))</f>
        <v>000000000000000</v>
      </c>
      <c r="BN381" t="str">
        <f t="shared" si="2213"/>
        <v>PES</v>
      </c>
      <c r="BO381" t="str">
        <f t="shared" si="2214"/>
        <v>0001000000</v>
      </c>
      <c r="BP381">
        <f t="shared" si="2215"/>
        <v>0</v>
      </c>
      <c r="BQ381">
        <f t="shared" si="2216"/>
        <v>0</v>
      </c>
      <c r="BR381" s="24">
        <f t="shared" si="2217"/>
        <v>0</v>
      </c>
      <c r="BS381" s="65" t="str">
        <f t="shared" si="2218"/>
        <v>000000000000000</v>
      </c>
      <c r="BT381" t="str">
        <f t="shared" si="2219"/>
        <v>00000000</v>
      </c>
      <c r="BU381" s="24">
        <f t="shared" si="2220"/>
        <v>0</v>
      </c>
      <c r="BV381" s="65" t="str">
        <f t="shared" si="2221"/>
        <v/>
      </c>
      <c r="BW381" s="69" t="str">
        <f t="shared" si="2222"/>
        <v/>
      </c>
      <c r="BX381" s="24">
        <f t="shared" si="2223"/>
        <v>0</v>
      </c>
      <c r="BY381" s="65" t="str">
        <f t="shared" si="2224"/>
        <v/>
      </c>
      <c r="BZ381" s="24">
        <f t="shared" si="2225"/>
        <v>0</v>
      </c>
      <c r="CA381" s="65" t="str">
        <f t="shared" si="2226"/>
        <v/>
      </c>
      <c r="CB381" s="69" t="str">
        <f t="shared" si="2227"/>
        <v/>
      </c>
      <c r="CC381" s="24">
        <f t="shared" si="2228"/>
        <v>0</v>
      </c>
      <c r="CD381" s="65" t="str">
        <f t="shared" si="2229"/>
        <v/>
      </c>
      <c r="CE381" s="73" t="str">
        <f>IF(CF381="","",MAX(CE$10:$CE380)+1)</f>
        <v/>
      </c>
      <c r="CF381" t="str">
        <f t="shared" si="2184"/>
        <v/>
      </c>
      <c r="CG381" s="22" t="str">
        <f>IF(CH381="","",MAX($CG$10:CG380)+1)</f>
        <v/>
      </c>
      <c r="CH381" s="22" t="str">
        <f t="shared" si="2185"/>
        <v/>
      </c>
      <c r="CI381" s="22" t="str">
        <f>IF(CJ381="","",MAX($CI$10:CI380)+1)</f>
        <v/>
      </c>
      <c r="CJ381" s="22" t="str">
        <f t="shared" si="2186"/>
        <v/>
      </c>
    </row>
    <row r="382" spans="2:88">
      <c r="B382" s="39"/>
      <c r="C382" s="3"/>
      <c r="D382" s="3" t="str">
        <f t="shared" si="2171"/>
        <v/>
      </c>
      <c r="E382" s="40"/>
      <c r="F382" s="40"/>
      <c r="G382" s="40">
        <f t="shared" si="2187"/>
        <v>0</v>
      </c>
      <c r="H382" s="3">
        <v>80</v>
      </c>
      <c r="I382" s="3" t="str">
        <f t="shared" si="2172"/>
        <v/>
      </c>
      <c r="J382" s="33"/>
      <c r="K382" s="3"/>
      <c r="L382" s="41"/>
      <c r="M382" s="41"/>
      <c r="N382" s="41"/>
      <c r="O382" s="41"/>
      <c r="P382" s="41"/>
      <c r="Q382" s="41"/>
      <c r="R382" s="41"/>
      <c r="S382" s="41"/>
      <c r="T382" s="3" t="s">
        <v>645</v>
      </c>
      <c r="U382" s="3" t="str">
        <f t="shared" si="2173"/>
        <v/>
      </c>
      <c r="V382" s="41">
        <v>1</v>
      </c>
      <c r="W382" s="41">
        <f t="shared" si="2188"/>
        <v>0</v>
      </c>
      <c r="X382" s="3">
        <v>0</v>
      </c>
      <c r="Y382" s="3" t="str">
        <f t="shared" si="2174"/>
        <v/>
      </c>
      <c r="Z382" s="3"/>
      <c r="AA382" s="39" t="str">
        <f t="shared" si="2189"/>
        <v/>
      </c>
      <c r="AC382" s="46"/>
      <c r="AD382" s="7"/>
      <c r="AE382" s="3" t="str">
        <f t="shared" si="2175"/>
        <v/>
      </c>
      <c r="AF382" s="47">
        <f t="shared" si="2230"/>
        <v>0</v>
      </c>
      <c r="AG382" s="46"/>
      <c r="AH382" s="7"/>
      <c r="AI382" s="3" t="str">
        <f t="shared" si="2176"/>
        <v/>
      </c>
      <c r="AJ382" s="47">
        <f t="shared" si="2231"/>
        <v>0</v>
      </c>
      <c r="AK382" s="53">
        <f t="shared" si="2232"/>
        <v>0</v>
      </c>
      <c r="AL382" s="53">
        <f t="shared" si="2233"/>
        <v>0</v>
      </c>
      <c r="AN382" s="56">
        <f t="shared" si="2177"/>
        <v>0</v>
      </c>
      <c r="AP382" t="str">
        <f t="shared" si="2190"/>
        <v/>
      </c>
      <c r="AQ382" t="str">
        <f t="shared" si="2191"/>
        <v/>
      </c>
      <c r="AR382" t="str">
        <f t="shared" si="2192"/>
        <v/>
      </c>
      <c r="AS382" t="str">
        <f t="shared" si="2193"/>
        <v/>
      </c>
      <c r="AT382" t="str">
        <f t="shared" si="2194"/>
        <v/>
      </c>
      <c r="AU382" t="str">
        <f t="shared" si="2195"/>
        <v/>
      </c>
      <c r="AV382" t="str">
        <f t="shared" si="2196"/>
        <v/>
      </c>
      <c r="AW382" t="str">
        <f t="shared" si="2197"/>
        <v xml:space="preserve">                              </v>
      </c>
      <c r="AX382" s="24">
        <f t="shared" si="2198"/>
        <v>0</v>
      </c>
      <c r="AY382" s="65" t="str">
        <f t="shared" si="2199"/>
        <v>000000000000000</v>
      </c>
      <c r="AZ382" s="24">
        <f t="shared" si="2200"/>
        <v>0</v>
      </c>
      <c r="BA382" s="65" t="str">
        <f t="shared" si="2199"/>
        <v>000000000000000</v>
      </c>
      <c r="BB382" s="24">
        <f t="shared" si="2201"/>
        <v>0</v>
      </c>
      <c r="BC382" s="65" t="str">
        <f t="shared" ref="BC382" si="2522">IF(BB382&lt;0,SUBSTITUTE(TEXT(BB382,"000000000000,00"),",",""),SUBSTITUTE(TEXT(BB382,"0000000000000,00"),",",""))</f>
        <v>000000000000000</v>
      </c>
      <c r="BD382" s="24">
        <f t="shared" si="2203"/>
        <v>0</v>
      </c>
      <c r="BE382" s="65" t="str">
        <f t="shared" ref="BE382" si="2523">IF(BD382&lt;0,SUBSTITUTE(TEXT(BD382,"000000000000,00"),",",""),SUBSTITUTE(TEXT(BD382,"0000000000000,00"),",",""))</f>
        <v>000000000000000</v>
      </c>
      <c r="BF382" s="24">
        <f t="shared" si="2205"/>
        <v>0</v>
      </c>
      <c r="BG382" s="65" t="str">
        <f t="shared" ref="BG382" si="2524">IF(BF382&lt;0,SUBSTITUTE(TEXT(BF382,"000000000000,00"),",",""),SUBSTITUTE(TEXT(BF382,"0000000000000,00"),",",""))</f>
        <v>000000000000000</v>
      </c>
      <c r="BH382" s="24">
        <f t="shared" si="2207"/>
        <v>0</v>
      </c>
      <c r="BI382" s="65" t="str">
        <f t="shared" ref="BI382" si="2525">IF(BH382&lt;0,SUBSTITUTE(TEXT(BH382,"000000000000,00"),",",""),SUBSTITUTE(TEXT(BH382,"0000000000000,00"),",",""))</f>
        <v>000000000000000</v>
      </c>
      <c r="BJ382" s="24">
        <f t="shared" si="2209"/>
        <v>0</v>
      </c>
      <c r="BK382" s="65" t="str">
        <f t="shared" ref="BK382" si="2526">IF(BJ382&lt;0,SUBSTITUTE(TEXT(BJ382,"000000000000,00"),",",""),SUBSTITUTE(TEXT(BJ382,"0000000000000,00"),",",""))</f>
        <v>000000000000000</v>
      </c>
      <c r="BL382" s="24">
        <f t="shared" si="2211"/>
        <v>0</v>
      </c>
      <c r="BM382" s="65" t="str">
        <f t="shared" ref="BM382" si="2527">IF(BL382&lt;0,SUBSTITUTE(TEXT(BL382,"000000000000,00"),",",""),SUBSTITUTE(TEXT(BL382,"0000000000000,00"),",",""))</f>
        <v>000000000000000</v>
      </c>
      <c r="BN382" t="str">
        <f t="shared" si="2213"/>
        <v>PES</v>
      </c>
      <c r="BO382" t="str">
        <f t="shared" si="2214"/>
        <v>0001000000</v>
      </c>
      <c r="BP382">
        <f t="shared" si="2215"/>
        <v>0</v>
      </c>
      <c r="BQ382">
        <f t="shared" si="2216"/>
        <v>0</v>
      </c>
      <c r="BR382" s="24">
        <f t="shared" si="2217"/>
        <v>0</v>
      </c>
      <c r="BS382" s="65" t="str">
        <f t="shared" si="2218"/>
        <v>000000000000000</v>
      </c>
      <c r="BT382" t="str">
        <f t="shared" si="2219"/>
        <v>00000000</v>
      </c>
      <c r="BU382" s="24">
        <f t="shared" si="2220"/>
        <v>0</v>
      </c>
      <c r="BV382" s="65" t="str">
        <f t="shared" si="2221"/>
        <v/>
      </c>
      <c r="BW382" s="69" t="str">
        <f t="shared" si="2222"/>
        <v/>
      </c>
      <c r="BX382" s="24">
        <f t="shared" si="2223"/>
        <v>0</v>
      </c>
      <c r="BY382" s="65" t="str">
        <f t="shared" si="2224"/>
        <v/>
      </c>
      <c r="BZ382" s="24">
        <f t="shared" si="2225"/>
        <v>0</v>
      </c>
      <c r="CA382" s="65" t="str">
        <f t="shared" si="2226"/>
        <v/>
      </c>
      <c r="CB382" s="69" t="str">
        <f t="shared" si="2227"/>
        <v/>
      </c>
      <c r="CC382" s="24">
        <f t="shared" si="2228"/>
        <v>0</v>
      </c>
      <c r="CD382" s="65" t="str">
        <f t="shared" si="2229"/>
        <v/>
      </c>
      <c r="CE382" s="73" t="str">
        <f>IF(CF382="","",MAX(CE$10:$CE381)+1)</f>
        <v/>
      </c>
      <c r="CF382" t="str">
        <f t="shared" si="2184"/>
        <v/>
      </c>
      <c r="CG382" s="22" t="str">
        <f>IF(CH382="","",MAX($CG$10:CG381)+1)</f>
        <v/>
      </c>
      <c r="CH382" s="22" t="str">
        <f t="shared" si="2185"/>
        <v/>
      </c>
      <c r="CI382" s="22" t="str">
        <f>IF(CJ382="","",MAX($CI$10:CI381)+1)</f>
        <v/>
      </c>
      <c r="CJ382" s="22" t="str">
        <f t="shared" si="2186"/>
        <v/>
      </c>
    </row>
    <row r="383" spans="2:88">
      <c r="B383" s="39"/>
      <c r="C383" s="3"/>
      <c r="D383" s="3" t="str">
        <f t="shared" si="2171"/>
        <v/>
      </c>
      <c r="E383" s="40"/>
      <c r="F383" s="40"/>
      <c r="G383" s="40">
        <f t="shared" si="2187"/>
        <v>0</v>
      </c>
      <c r="H383" s="3">
        <v>80</v>
      </c>
      <c r="I383" s="3" t="str">
        <f t="shared" si="2172"/>
        <v/>
      </c>
      <c r="J383" s="33"/>
      <c r="K383" s="3"/>
      <c r="L383" s="41"/>
      <c r="M383" s="41"/>
      <c r="N383" s="41"/>
      <c r="O383" s="41"/>
      <c r="P383" s="41"/>
      <c r="Q383" s="41"/>
      <c r="R383" s="41"/>
      <c r="S383" s="41"/>
      <c r="T383" s="3" t="s">
        <v>645</v>
      </c>
      <c r="U383" s="3" t="str">
        <f t="shared" si="2173"/>
        <v/>
      </c>
      <c r="V383" s="41">
        <v>1</v>
      </c>
      <c r="W383" s="41">
        <f t="shared" si="2188"/>
        <v>0</v>
      </c>
      <c r="X383" s="3">
        <v>0</v>
      </c>
      <c r="Y383" s="3" t="str">
        <f t="shared" si="2174"/>
        <v/>
      </c>
      <c r="Z383" s="3"/>
      <c r="AA383" s="39" t="str">
        <f t="shared" si="2189"/>
        <v/>
      </c>
      <c r="AC383" s="46"/>
      <c r="AD383" s="7"/>
      <c r="AE383" s="3" t="str">
        <f t="shared" si="2175"/>
        <v/>
      </c>
      <c r="AF383" s="47">
        <f t="shared" si="2230"/>
        <v>0</v>
      </c>
      <c r="AG383" s="46"/>
      <c r="AH383" s="7"/>
      <c r="AI383" s="3" t="str">
        <f t="shared" si="2176"/>
        <v/>
      </c>
      <c r="AJ383" s="47">
        <f t="shared" si="2231"/>
        <v>0</v>
      </c>
      <c r="AK383" s="53">
        <f t="shared" si="2232"/>
        <v>0</v>
      </c>
      <c r="AL383" s="53">
        <f t="shared" si="2233"/>
        <v>0</v>
      </c>
      <c r="AN383" s="56">
        <f t="shared" si="2177"/>
        <v>0</v>
      </c>
      <c r="AP383" t="str">
        <f t="shared" si="2190"/>
        <v/>
      </c>
      <c r="AQ383" t="str">
        <f t="shared" si="2191"/>
        <v/>
      </c>
      <c r="AR383" t="str">
        <f t="shared" si="2192"/>
        <v/>
      </c>
      <c r="AS383" t="str">
        <f t="shared" si="2193"/>
        <v/>
      </c>
      <c r="AT383" t="str">
        <f t="shared" si="2194"/>
        <v/>
      </c>
      <c r="AU383" t="str">
        <f t="shared" si="2195"/>
        <v/>
      </c>
      <c r="AV383" t="str">
        <f t="shared" si="2196"/>
        <v/>
      </c>
      <c r="AW383" t="str">
        <f t="shared" si="2197"/>
        <v xml:space="preserve">                              </v>
      </c>
      <c r="AX383" s="24">
        <f t="shared" si="2198"/>
        <v>0</v>
      </c>
      <c r="AY383" s="65" t="str">
        <f t="shared" si="2199"/>
        <v>000000000000000</v>
      </c>
      <c r="AZ383" s="24">
        <f t="shared" si="2200"/>
        <v>0</v>
      </c>
      <c r="BA383" s="65" t="str">
        <f t="shared" si="2199"/>
        <v>000000000000000</v>
      </c>
      <c r="BB383" s="24">
        <f t="shared" si="2201"/>
        <v>0</v>
      </c>
      <c r="BC383" s="65" t="str">
        <f t="shared" ref="BC383" si="2528">IF(BB383&lt;0,SUBSTITUTE(TEXT(BB383,"000000000000,00"),",",""),SUBSTITUTE(TEXT(BB383,"0000000000000,00"),",",""))</f>
        <v>000000000000000</v>
      </c>
      <c r="BD383" s="24">
        <f t="shared" si="2203"/>
        <v>0</v>
      </c>
      <c r="BE383" s="65" t="str">
        <f t="shared" ref="BE383" si="2529">IF(BD383&lt;0,SUBSTITUTE(TEXT(BD383,"000000000000,00"),",",""),SUBSTITUTE(TEXT(BD383,"0000000000000,00"),",",""))</f>
        <v>000000000000000</v>
      </c>
      <c r="BF383" s="24">
        <f t="shared" si="2205"/>
        <v>0</v>
      </c>
      <c r="BG383" s="65" t="str">
        <f t="shared" ref="BG383" si="2530">IF(BF383&lt;0,SUBSTITUTE(TEXT(BF383,"000000000000,00"),",",""),SUBSTITUTE(TEXT(BF383,"0000000000000,00"),",",""))</f>
        <v>000000000000000</v>
      </c>
      <c r="BH383" s="24">
        <f t="shared" si="2207"/>
        <v>0</v>
      </c>
      <c r="BI383" s="65" t="str">
        <f t="shared" ref="BI383" si="2531">IF(BH383&lt;0,SUBSTITUTE(TEXT(BH383,"000000000000,00"),",",""),SUBSTITUTE(TEXT(BH383,"0000000000000,00"),",",""))</f>
        <v>000000000000000</v>
      </c>
      <c r="BJ383" s="24">
        <f t="shared" si="2209"/>
        <v>0</v>
      </c>
      <c r="BK383" s="65" t="str">
        <f t="shared" ref="BK383" si="2532">IF(BJ383&lt;0,SUBSTITUTE(TEXT(BJ383,"000000000000,00"),",",""),SUBSTITUTE(TEXT(BJ383,"0000000000000,00"),",",""))</f>
        <v>000000000000000</v>
      </c>
      <c r="BL383" s="24">
        <f t="shared" si="2211"/>
        <v>0</v>
      </c>
      <c r="BM383" s="65" t="str">
        <f t="shared" ref="BM383" si="2533">IF(BL383&lt;0,SUBSTITUTE(TEXT(BL383,"000000000000,00"),",",""),SUBSTITUTE(TEXT(BL383,"0000000000000,00"),",",""))</f>
        <v>000000000000000</v>
      </c>
      <c r="BN383" t="str">
        <f t="shared" si="2213"/>
        <v>PES</v>
      </c>
      <c r="BO383" t="str">
        <f t="shared" si="2214"/>
        <v>0001000000</v>
      </c>
      <c r="BP383">
        <f t="shared" si="2215"/>
        <v>0</v>
      </c>
      <c r="BQ383">
        <f t="shared" si="2216"/>
        <v>0</v>
      </c>
      <c r="BR383" s="24">
        <f t="shared" si="2217"/>
        <v>0</v>
      </c>
      <c r="BS383" s="65" t="str">
        <f t="shared" si="2218"/>
        <v>000000000000000</v>
      </c>
      <c r="BT383" t="str">
        <f t="shared" si="2219"/>
        <v>00000000</v>
      </c>
      <c r="BU383" s="24">
        <f t="shared" si="2220"/>
        <v>0</v>
      </c>
      <c r="BV383" s="65" t="str">
        <f t="shared" si="2221"/>
        <v/>
      </c>
      <c r="BW383" s="69" t="str">
        <f t="shared" si="2222"/>
        <v/>
      </c>
      <c r="BX383" s="24">
        <f t="shared" si="2223"/>
        <v>0</v>
      </c>
      <c r="BY383" s="65" t="str">
        <f t="shared" si="2224"/>
        <v/>
      </c>
      <c r="BZ383" s="24">
        <f t="shared" si="2225"/>
        <v>0</v>
      </c>
      <c r="CA383" s="65" t="str">
        <f t="shared" si="2226"/>
        <v/>
      </c>
      <c r="CB383" s="69" t="str">
        <f t="shared" si="2227"/>
        <v/>
      </c>
      <c r="CC383" s="24">
        <f t="shared" si="2228"/>
        <v>0</v>
      </c>
      <c r="CD383" s="65" t="str">
        <f t="shared" si="2229"/>
        <v/>
      </c>
      <c r="CE383" s="73" t="str">
        <f>IF(CF383="","",MAX(CE$10:$CE382)+1)</f>
        <v/>
      </c>
      <c r="CF383" t="str">
        <f t="shared" si="2184"/>
        <v/>
      </c>
      <c r="CG383" s="22" t="str">
        <f>IF(CH383="","",MAX($CG$10:CG382)+1)</f>
        <v/>
      </c>
      <c r="CH383" s="22" t="str">
        <f t="shared" si="2185"/>
        <v/>
      </c>
      <c r="CI383" s="22" t="str">
        <f>IF(CJ383="","",MAX($CI$10:CI382)+1)</f>
        <v/>
      </c>
      <c r="CJ383" s="22" t="str">
        <f t="shared" si="2186"/>
        <v/>
      </c>
    </row>
    <row r="384" spans="2:88">
      <c r="B384" s="39"/>
      <c r="C384" s="3"/>
      <c r="D384" s="3" t="str">
        <f t="shared" si="2171"/>
        <v/>
      </c>
      <c r="E384" s="40"/>
      <c r="F384" s="40"/>
      <c r="G384" s="40">
        <f t="shared" si="2187"/>
        <v>0</v>
      </c>
      <c r="H384" s="3">
        <v>80</v>
      </c>
      <c r="I384" s="3" t="str">
        <f t="shared" si="2172"/>
        <v/>
      </c>
      <c r="J384" s="33"/>
      <c r="K384" s="3"/>
      <c r="L384" s="41"/>
      <c r="M384" s="41"/>
      <c r="N384" s="41"/>
      <c r="O384" s="41"/>
      <c r="P384" s="41"/>
      <c r="Q384" s="41"/>
      <c r="R384" s="41"/>
      <c r="S384" s="41"/>
      <c r="T384" s="3" t="s">
        <v>645</v>
      </c>
      <c r="U384" s="3" t="str">
        <f t="shared" si="2173"/>
        <v/>
      </c>
      <c r="V384" s="41">
        <v>1</v>
      </c>
      <c r="W384" s="41">
        <f t="shared" si="2188"/>
        <v>0</v>
      </c>
      <c r="X384" s="3">
        <v>0</v>
      </c>
      <c r="Y384" s="3" t="str">
        <f t="shared" si="2174"/>
        <v/>
      </c>
      <c r="Z384" s="3"/>
      <c r="AA384" s="39" t="str">
        <f t="shared" si="2189"/>
        <v/>
      </c>
      <c r="AC384" s="46"/>
      <c r="AD384" s="7"/>
      <c r="AE384" s="3" t="str">
        <f t="shared" si="2175"/>
        <v/>
      </c>
      <c r="AF384" s="47">
        <f t="shared" si="2230"/>
        <v>0</v>
      </c>
      <c r="AG384" s="46"/>
      <c r="AH384" s="7"/>
      <c r="AI384" s="3" t="str">
        <f t="shared" si="2176"/>
        <v/>
      </c>
      <c r="AJ384" s="47">
        <f t="shared" si="2231"/>
        <v>0</v>
      </c>
      <c r="AK384" s="53">
        <f t="shared" si="2232"/>
        <v>0</v>
      </c>
      <c r="AL384" s="53">
        <f t="shared" si="2233"/>
        <v>0</v>
      </c>
      <c r="AN384" s="56">
        <f t="shared" si="2177"/>
        <v>0</v>
      </c>
      <c r="AP384" t="str">
        <f t="shared" si="2190"/>
        <v/>
      </c>
      <c r="AQ384" t="str">
        <f t="shared" si="2191"/>
        <v/>
      </c>
      <c r="AR384" t="str">
        <f t="shared" si="2192"/>
        <v/>
      </c>
      <c r="AS384" t="str">
        <f t="shared" si="2193"/>
        <v/>
      </c>
      <c r="AT384" t="str">
        <f t="shared" si="2194"/>
        <v/>
      </c>
      <c r="AU384" t="str">
        <f t="shared" si="2195"/>
        <v/>
      </c>
      <c r="AV384" t="str">
        <f t="shared" si="2196"/>
        <v/>
      </c>
      <c r="AW384" t="str">
        <f t="shared" si="2197"/>
        <v xml:space="preserve">                              </v>
      </c>
      <c r="AX384" s="24">
        <f t="shared" si="2198"/>
        <v>0</v>
      </c>
      <c r="AY384" s="65" t="str">
        <f t="shared" si="2199"/>
        <v>000000000000000</v>
      </c>
      <c r="AZ384" s="24">
        <f t="shared" si="2200"/>
        <v>0</v>
      </c>
      <c r="BA384" s="65" t="str">
        <f t="shared" si="2199"/>
        <v>000000000000000</v>
      </c>
      <c r="BB384" s="24">
        <f t="shared" si="2201"/>
        <v>0</v>
      </c>
      <c r="BC384" s="65" t="str">
        <f t="shared" ref="BC384" si="2534">IF(BB384&lt;0,SUBSTITUTE(TEXT(BB384,"000000000000,00"),",",""),SUBSTITUTE(TEXT(BB384,"0000000000000,00"),",",""))</f>
        <v>000000000000000</v>
      </c>
      <c r="BD384" s="24">
        <f t="shared" si="2203"/>
        <v>0</v>
      </c>
      <c r="BE384" s="65" t="str">
        <f t="shared" ref="BE384" si="2535">IF(BD384&lt;0,SUBSTITUTE(TEXT(BD384,"000000000000,00"),",",""),SUBSTITUTE(TEXT(BD384,"0000000000000,00"),",",""))</f>
        <v>000000000000000</v>
      </c>
      <c r="BF384" s="24">
        <f t="shared" si="2205"/>
        <v>0</v>
      </c>
      <c r="BG384" s="65" t="str">
        <f t="shared" ref="BG384" si="2536">IF(BF384&lt;0,SUBSTITUTE(TEXT(BF384,"000000000000,00"),",",""),SUBSTITUTE(TEXT(BF384,"0000000000000,00"),",",""))</f>
        <v>000000000000000</v>
      </c>
      <c r="BH384" s="24">
        <f t="shared" si="2207"/>
        <v>0</v>
      </c>
      <c r="BI384" s="65" t="str">
        <f t="shared" ref="BI384" si="2537">IF(BH384&lt;0,SUBSTITUTE(TEXT(BH384,"000000000000,00"),",",""),SUBSTITUTE(TEXT(BH384,"0000000000000,00"),",",""))</f>
        <v>000000000000000</v>
      </c>
      <c r="BJ384" s="24">
        <f t="shared" si="2209"/>
        <v>0</v>
      </c>
      <c r="BK384" s="65" t="str">
        <f t="shared" ref="BK384" si="2538">IF(BJ384&lt;0,SUBSTITUTE(TEXT(BJ384,"000000000000,00"),",",""),SUBSTITUTE(TEXT(BJ384,"0000000000000,00"),",",""))</f>
        <v>000000000000000</v>
      </c>
      <c r="BL384" s="24">
        <f t="shared" si="2211"/>
        <v>0</v>
      </c>
      <c r="BM384" s="65" t="str">
        <f t="shared" ref="BM384" si="2539">IF(BL384&lt;0,SUBSTITUTE(TEXT(BL384,"000000000000,00"),",",""),SUBSTITUTE(TEXT(BL384,"0000000000000,00"),",",""))</f>
        <v>000000000000000</v>
      </c>
      <c r="BN384" t="str">
        <f t="shared" si="2213"/>
        <v>PES</v>
      </c>
      <c r="BO384" t="str">
        <f t="shared" si="2214"/>
        <v>0001000000</v>
      </c>
      <c r="BP384">
        <f t="shared" si="2215"/>
        <v>0</v>
      </c>
      <c r="BQ384">
        <f t="shared" si="2216"/>
        <v>0</v>
      </c>
      <c r="BR384" s="24">
        <f t="shared" si="2217"/>
        <v>0</v>
      </c>
      <c r="BS384" s="65" t="str">
        <f t="shared" si="2218"/>
        <v>000000000000000</v>
      </c>
      <c r="BT384" t="str">
        <f t="shared" si="2219"/>
        <v>00000000</v>
      </c>
      <c r="BU384" s="24">
        <f t="shared" si="2220"/>
        <v>0</v>
      </c>
      <c r="BV384" s="65" t="str">
        <f t="shared" si="2221"/>
        <v/>
      </c>
      <c r="BW384" s="69" t="str">
        <f t="shared" si="2222"/>
        <v/>
      </c>
      <c r="BX384" s="24">
        <f t="shared" si="2223"/>
        <v>0</v>
      </c>
      <c r="BY384" s="65" t="str">
        <f t="shared" si="2224"/>
        <v/>
      </c>
      <c r="BZ384" s="24">
        <f t="shared" si="2225"/>
        <v>0</v>
      </c>
      <c r="CA384" s="65" t="str">
        <f t="shared" si="2226"/>
        <v/>
      </c>
      <c r="CB384" s="69" t="str">
        <f t="shared" si="2227"/>
        <v/>
      </c>
      <c r="CC384" s="24">
        <f t="shared" si="2228"/>
        <v>0</v>
      </c>
      <c r="CD384" s="65" t="str">
        <f t="shared" si="2229"/>
        <v/>
      </c>
      <c r="CE384" s="73" t="str">
        <f>IF(CF384="","",MAX(CE$10:$CE383)+1)</f>
        <v/>
      </c>
      <c r="CF384" t="str">
        <f t="shared" si="2184"/>
        <v/>
      </c>
      <c r="CG384" s="22" t="str">
        <f>IF(CH384="","",MAX($CG$10:CG383)+1)</f>
        <v/>
      </c>
      <c r="CH384" s="22" t="str">
        <f t="shared" si="2185"/>
        <v/>
      </c>
      <c r="CI384" s="22" t="str">
        <f>IF(CJ384="","",MAX($CI$10:CI383)+1)</f>
        <v/>
      </c>
      <c r="CJ384" s="22" t="str">
        <f t="shared" si="2186"/>
        <v/>
      </c>
    </row>
    <row r="385" spans="2:88">
      <c r="B385" s="39"/>
      <c r="C385" s="3"/>
      <c r="D385" s="3" t="str">
        <f t="shared" si="2171"/>
        <v/>
      </c>
      <c r="E385" s="40"/>
      <c r="F385" s="40"/>
      <c r="G385" s="40">
        <f t="shared" si="2187"/>
        <v>0</v>
      </c>
      <c r="H385" s="3">
        <v>80</v>
      </c>
      <c r="I385" s="3" t="str">
        <f t="shared" si="2172"/>
        <v/>
      </c>
      <c r="J385" s="33"/>
      <c r="K385" s="3"/>
      <c r="L385" s="41"/>
      <c r="M385" s="41"/>
      <c r="N385" s="41"/>
      <c r="O385" s="41"/>
      <c r="P385" s="41"/>
      <c r="Q385" s="41"/>
      <c r="R385" s="41"/>
      <c r="S385" s="41"/>
      <c r="T385" s="3" t="s">
        <v>645</v>
      </c>
      <c r="U385" s="3" t="str">
        <f t="shared" si="2173"/>
        <v/>
      </c>
      <c r="V385" s="41">
        <v>1</v>
      </c>
      <c r="W385" s="41">
        <f t="shared" si="2188"/>
        <v>0</v>
      </c>
      <c r="X385" s="3">
        <v>0</v>
      </c>
      <c r="Y385" s="3" t="str">
        <f t="shared" si="2174"/>
        <v/>
      </c>
      <c r="Z385" s="3"/>
      <c r="AA385" s="39" t="str">
        <f t="shared" si="2189"/>
        <v/>
      </c>
      <c r="AC385" s="46"/>
      <c r="AD385" s="7"/>
      <c r="AE385" s="3" t="str">
        <f t="shared" si="2175"/>
        <v/>
      </c>
      <c r="AF385" s="47">
        <f t="shared" si="2230"/>
        <v>0</v>
      </c>
      <c r="AG385" s="46"/>
      <c r="AH385" s="7"/>
      <c r="AI385" s="3" t="str">
        <f t="shared" si="2176"/>
        <v/>
      </c>
      <c r="AJ385" s="47">
        <f t="shared" si="2231"/>
        <v>0</v>
      </c>
      <c r="AK385" s="53">
        <f t="shared" si="2232"/>
        <v>0</v>
      </c>
      <c r="AL385" s="53">
        <f t="shared" si="2233"/>
        <v>0</v>
      </c>
      <c r="AN385" s="56">
        <f t="shared" si="2177"/>
        <v>0</v>
      </c>
      <c r="AP385" t="str">
        <f t="shared" si="2190"/>
        <v/>
      </c>
      <c r="AQ385" t="str">
        <f t="shared" si="2191"/>
        <v/>
      </c>
      <c r="AR385" t="str">
        <f t="shared" si="2192"/>
        <v/>
      </c>
      <c r="AS385" t="str">
        <f t="shared" si="2193"/>
        <v/>
      </c>
      <c r="AT385" t="str">
        <f t="shared" si="2194"/>
        <v/>
      </c>
      <c r="AU385" t="str">
        <f t="shared" si="2195"/>
        <v/>
      </c>
      <c r="AV385" t="str">
        <f t="shared" si="2196"/>
        <v/>
      </c>
      <c r="AW385" t="str">
        <f t="shared" si="2197"/>
        <v xml:space="preserve">                              </v>
      </c>
      <c r="AX385" s="24">
        <f t="shared" si="2198"/>
        <v>0</v>
      </c>
      <c r="AY385" s="65" t="str">
        <f t="shared" si="2199"/>
        <v>000000000000000</v>
      </c>
      <c r="AZ385" s="24">
        <f t="shared" si="2200"/>
        <v>0</v>
      </c>
      <c r="BA385" s="65" t="str">
        <f t="shared" si="2199"/>
        <v>000000000000000</v>
      </c>
      <c r="BB385" s="24">
        <f t="shared" si="2201"/>
        <v>0</v>
      </c>
      <c r="BC385" s="65" t="str">
        <f t="shared" ref="BC385" si="2540">IF(BB385&lt;0,SUBSTITUTE(TEXT(BB385,"000000000000,00"),",",""),SUBSTITUTE(TEXT(BB385,"0000000000000,00"),",",""))</f>
        <v>000000000000000</v>
      </c>
      <c r="BD385" s="24">
        <f t="shared" si="2203"/>
        <v>0</v>
      </c>
      <c r="BE385" s="65" t="str">
        <f t="shared" ref="BE385" si="2541">IF(BD385&lt;0,SUBSTITUTE(TEXT(BD385,"000000000000,00"),",",""),SUBSTITUTE(TEXT(BD385,"0000000000000,00"),",",""))</f>
        <v>000000000000000</v>
      </c>
      <c r="BF385" s="24">
        <f t="shared" si="2205"/>
        <v>0</v>
      </c>
      <c r="BG385" s="65" t="str">
        <f t="shared" ref="BG385" si="2542">IF(BF385&lt;0,SUBSTITUTE(TEXT(BF385,"000000000000,00"),",",""),SUBSTITUTE(TEXT(BF385,"0000000000000,00"),",",""))</f>
        <v>000000000000000</v>
      </c>
      <c r="BH385" s="24">
        <f t="shared" si="2207"/>
        <v>0</v>
      </c>
      <c r="BI385" s="65" t="str">
        <f t="shared" ref="BI385" si="2543">IF(BH385&lt;0,SUBSTITUTE(TEXT(BH385,"000000000000,00"),",",""),SUBSTITUTE(TEXT(BH385,"0000000000000,00"),",",""))</f>
        <v>000000000000000</v>
      </c>
      <c r="BJ385" s="24">
        <f t="shared" si="2209"/>
        <v>0</v>
      </c>
      <c r="BK385" s="65" t="str">
        <f t="shared" ref="BK385" si="2544">IF(BJ385&lt;0,SUBSTITUTE(TEXT(BJ385,"000000000000,00"),",",""),SUBSTITUTE(TEXT(BJ385,"0000000000000,00"),",",""))</f>
        <v>000000000000000</v>
      </c>
      <c r="BL385" s="24">
        <f t="shared" si="2211"/>
        <v>0</v>
      </c>
      <c r="BM385" s="65" t="str">
        <f t="shared" ref="BM385" si="2545">IF(BL385&lt;0,SUBSTITUTE(TEXT(BL385,"000000000000,00"),",",""),SUBSTITUTE(TEXT(BL385,"0000000000000,00"),",",""))</f>
        <v>000000000000000</v>
      </c>
      <c r="BN385" t="str">
        <f t="shared" si="2213"/>
        <v>PES</v>
      </c>
      <c r="BO385" t="str">
        <f t="shared" si="2214"/>
        <v>0001000000</v>
      </c>
      <c r="BP385">
        <f t="shared" si="2215"/>
        <v>0</v>
      </c>
      <c r="BQ385">
        <f t="shared" si="2216"/>
        <v>0</v>
      </c>
      <c r="BR385" s="24">
        <f t="shared" si="2217"/>
        <v>0</v>
      </c>
      <c r="BS385" s="65" t="str">
        <f t="shared" si="2218"/>
        <v>000000000000000</v>
      </c>
      <c r="BT385" t="str">
        <f t="shared" si="2219"/>
        <v>00000000</v>
      </c>
      <c r="BU385" s="24">
        <f t="shared" si="2220"/>
        <v>0</v>
      </c>
      <c r="BV385" s="65" t="str">
        <f t="shared" si="2221"/>
        <v/>
      </c>
      <c r="BW385" s="69" t="str">
        <f t="shared" si="2222"/>
        <v/>
      </c>
      <c r="BX385" s="24">
        <f t="shared" si="2223"/>
        <v>0</v>
      </c>
      <c r="BY385" s="65" t="str">
        <f t="shared" si="2224"/>
        <v/>
      </c>
      <c r="BZ385" s="24">
        <f t="shared" si="2225"/>
        <v>0</v>
      </c>
      <c r="CA385" s="65" t="str">
        <f t="shared" si="2226"/>
        <v/>
      </c>
      <c r="CB385" s="69" t="str">
        <f t="shared" si="2227"/>
        <v/>
      </c>
      <c r="CC385" s="24">
        <f t="shared" si="2228"/>
        <v>0</v>
      </c>
      <c r="CD385" s="65" t="str">
        <f t="shared" si="2229"/>
        <v/>
      </c>
      <c r="CE385" s="73" t="str">
        <f>IF(CF385="","",MAX(CE$10:$CE384)+1)</f>
        <v/>
      </c>
      <c r="CF385" t="str">
        <f t="shared" si="2184"/>
        <v/>
      </c>
      <c r="CG385" s="22" t="str">
        <f>IF(CH385="","",MAX($CG$10:CG384)+1)</f>
        <v/>
      </c>
      <c r="CH385" s="22" t="str">
        <f t="shared" si="2185"/>
        <v/>
      </c>
      <c r="CI385" s="22" t="str">
        <f>IF(CJ385="","",MAX($CI$10:CI384)+1)</f>
        <v/>
      </c>
      <c r="CJ385" s="22" t="str">
        <f t="shared" si="2186"/>
        <v/>
      </c>
    </row>
    <row r="386" spans="2:88">
      <c r="B386" s="39"/>
      <c r="C386" s="3"/>
      <c r="D386" s="3" t="str">
        <f t="shared" si="2171"/>
        <v/>
      </c>
      <c r="E386" s="40"/>
      <c r="F386" s="40"/>
      <c r="G386" s="40">
        <f t="shared" si="2187"/>
        <v>0</v>
      </c>
      <c r="H386" s="3">
        <v>80</v>
      </c>
      <c r="I386" s="3" t="str">
        <f t="shared" si="2172"/>
        <v/>
      </c>
      <c r="J386" s="33"/>
      <c r="K386" s="3"/>
      <c r="L386" s="41"/>
      <c r="M386" s="41"/>
      <c r="N386" s="41"/>
      <c r="O386" s="41"/>
      <c r="P386" s="41"/>
      <c r="Q386" s="41"/>
      <c r="R386" s="41"/>
      <c r="S386" s="41"/>
      <c r="T386" s="3" t="s">
        <v>645</v>
      </c>
      <c r="U386" s="3" t="str">
        <f t="shared" si="2173"/>
        <v/>
      </c>
      <c r="V386" s="41">
        <v>1</v>
      </c>
      <c r="W386" s="41">
        <f t="shared" si="2188"/>
        <v>0</v>
      </c>
      <c r="X386" s="3">
        <v>0</v>
      </c>
      <c r="Y386" s="3" t="str">
        <f t="shared" si="2174"/>
        <v/>
      </c>
      <c r="Z386" s="3"/>
      <c r="AA386" s="39" t="str">
        <f t="shared" si="2189"/>
        <v/>
      </c>
      <c r="AC386" s="46"/>
      <c r="AD386" s="7"/>
      <c r="AE386" s="3" t="str">
        <f t="shared" si="2175"/>
        <v/>
      </c>
      <c r="AF386" s="47">
        <f t="shared" si="2230"/>
        <v>0</v>
      </c>
      <c r="AG386" s="46"/>
      <c r="AH386" s="7"/>
      <c r="AI386" s="3" t="str">
        <f t="shared" si="2176"/>
        <v/>
      </c>
      <c r="AJ386" s="47">
        <f t="shared" si="2231"/>
        <v>0</v>
      </c>
      <c r="AK386" s="53">
        <f t="shared" si="2232"/>
        <v>0</v>
      </c>
      <c r="AL386" s="53">
        <f t="shared" si="2233"/>
        <v>0</v>
      </c>
      <c r="AN386" s="56">
        <f t="shared" si="2177"/>
        <v>0</v>
      </c>
      <c r="AP386" t="str">
        <f t="shared" si="2190"/>
        <v/>
      </c>
      <c r="AQ386" t="str">
        <f t="shared" si="2191"/>
        <v/>
      </c>
      <c r="AR386" t="str">
        <f t="shared" si="2192"/>
        <v/>
      </c>
      <c r="AS386" t="str">
        <f t="shared" si="2193"/>
        <v/>
      </c>
      <c r="AT386" t="str">
        <f t="shared" si="2194"/>
        <v/>
      </c>
      <c r="AU386" t="str">
        <f t="shared" si="2195"/>
        <v/>
      </c>
      <c r="AV386" t="str">
        <f t="shared" si="2196"/>
        <v/>
      </c>
      <c r="AW386" t="str">
        <f t="shared" si="2197"/>
        <v xml:space="preserve">                              </v>
      </c>
      <c r="AX386" s="24">
        <f t="shared" si="2198"/>
        <v>0</v>
      </c>
      <c r="AY386" s="65" t="str">
        <f t="shared" si="2199"/>
        <v>000000000000000</v>
      </c>
      <c r="AZ386" s="24">
        <f t="shared" si="2200"/>
        <v>0</v>
      </c>
      <c r="BA386" s="65" t="str">
        <f t="shared" si="2199"/>
        <v>000000000000000</v>
      </c>
      <c r="BB386" s="24">
        <f t="shared" si="2201"/>
        <v>0</v>
      </c>
      <c r="BC386" s="65" t="str">
        <f t="shared" ref="BC386" si="2546">IF(BB386&lt;0,SUBSTITUTE(TEXT(BB386,"000000000000,00"),",",""),SUBSTITUTE(TEXT(BB386,"0000000000000,00"),",",""))</f>
        <v>000000000000000</v>
      </c>
      <c r="BD386" s="24">
        <f t="shared" si="2203"/>
        <v>0</v>
      </c>
      <c r="BE386" s="65" t="str">
        <f t="shared" ref="BE386" si="2547">IF(BD386&lt;0,SUBSTITUTE(TEXT(BD386,"000000000000,00"),",",""),SUBSTITUTE(TEXT(BD386,"0000000000000,00"),",",""))</f>
        <v>000000000000000</v>
      </c>
      <c r="BF386" s="24">
        <f t="shared" si="2205"/>
        <v>0</v>
      </c>
      <c r="BG386" s="65" t="str">
        <f t="shared" ref="BG386" si="2548">IF(BF386&lt;0,SUBSTITUTE(TEXT(BF386,"000000000000,00"),",",""),SUBSTITUTE(TEXT(BF386,"0000000000000,00"),",",""))</f>
        <v>000000000000000</v>
      </c>
      <c r="BH386" s="24">
        <f t="shared" si="2207"/>
        <v>0</v>
      </c>
      <c r="BI386" s="65" t="str">
        <f t="shared" ref="BI386" si="2549">IF(BH386&lt;0,SUBSTITUTE(TEXT(BH386,"000000000000,00"),",",""),SUBSTITUTE(TEXT(BH386,"0000000000000,00"),",",""))</f>
        <v>000000000000000</v>
      </c>
      <c r="BJ386" s="24">
        <f t="shared" si="2209"/>
        <v>0</v>
      </c>
      <c r="BK386" s="65" t="str">
        <f t="shared" ref="BK386" si="2550">IF(BJ386&lt;0,SUBSTITUTE(TEXT(BJ386,"000000000000,00"),",",""),SUBSTITUTE(TEXT(BJ386,"0000000000000,00"),",",""))</f>
        <v>000000000000000</v>
      </c>
      <c r="BL386" s="24">
        <f t="shared" si="2211"/>
        <v>0</v>
      </c>
      <c r="BM386" s="65" t="str">
        <f t="shared" ref="BM386" si="2551">IF(BL386&lt;0,SUBSTITUTE(TEXT(BL386,"000000000000,00"),",",""),SUBSTITUTE(TEXT(BL386,"0000000000000,00"),",",""))</f>
        <v>000000000000000</v>
      </c>
      <c r="BN386" t="str">
        <f t="shared" si="2213"/>
        <v>PES</v>
      </c>
      <c r="BO386" t="str">
        <f t="shared" si="2214"/>
        <v>0001000000</v>
      </c>
      <c r="BP386">
        <f t="shared" si="2215"/>
        <v>0</v>
      </c>
      <c r="BQ386">
        <f t="shared" si="2216"/>
        <v>0</v>
      </c>
      <c r="BR386" s="24">
        <f t="shared" si="2217"/>
        <v>0</v>
      </c>
      <c r="BS386" s="65" t="str">
        <f t="shared" si="2218"/>
        <v>000000000000000</v>
      </c>
      <c r="BT386" t="str">
        <f t="shared" si="2219"/>
        <v>00000000</v>
      </c>
      <c r="BU386" s="24">
        <f t="shared" si="2220"/>
        <v>0</v>
      </c>
      <c r="BV386" s="65" t="str">
        <f t="shared" si="2221"/>
        <v/>
      </c>
      <c r="BW386" s="69" t="str">
        <f t="shared" si="2222"/>
        <v/>
      </c>
      <c r="BX386" s="24">
        <f t="shared" si="2223"/>
        <v>0</v>
      </c>
      <c r="BY386" s="65" t="str">
        <f t="shared" si="2224"/>
        <v/>
      </c>
      <c r="BZ386" s="24">
        <f t="shared" si="2225"/>
        <v>0</v>
      </c>
      <c r="CA386" s="65" t="str">
        <f t="shared" si="2226"/>
        <v/>
      </c>
      <c r="CB386" s="69" t="str">
        <f t="shared" si="2227"/>
        <v/>
      </c>
      <c r="CC386" s="24">
        <f t="shared" si="2228"/>
        <v>0</v>
      </c>
      <c r="CD386" s="65" t="str">
        <f t="shared" si="2229"/>
        <v/>
      </c>
      <c r="CE386" s="73" t="str">
        <f>IF(CF386="","",MAX(CE$10:$CE385)+1)</f>
        <v/>
      </c>
      <c r="CF386" t="str">
        <f t="shared" si="2184"/>
        <v/>
      </c>
      <c r="CG386" s="22" t="str">
        <f>IF(CH386="","",MAX($CG$10:CG385)+1)</f>
        <v/>
      </c>
      <c r="CH386" s="22" t="str">
        <f t="shared" si="2185"/>
        <v/>
      </c>
      <c r="CI386" s="22" t="str">
        <f>IF(CJ386="","",MAX($CI$10:CI385)+1)</f>
        <v/>
      </c>
      <c r="CJ386" s="22" t="str">
        <f t="shared" si="2186"/>
        <v/>
      </c>
    </row>
    <row r="387" spans="2:88">
      <c r="B387" s="39"/>
      <c r="C387" s="3"/>
      <c r="D387" s="3" t="str">
        <f t="shared" si="2171"/>
        <v/>
      </c>
      <c r="E387" s="40"/>
      <c r="F387" s="40"/>
      <c r="G387" s="40">
        <f t="shared" si="2187"/>
        <v>0</v>
      </c>
      <c r="H387" s="3">
        <v>80</v>
      </c>
      <c r="I387" s="3" t="str">
        <f t="shared" si="2172"/>
        <v/>
      </c>
      <c r="J387" s="33"/>
      <c r="K387" s="3"/>
      <c r="L387" s="41"/>
      <c r="M387" s="41"/>
      <c r="N387" s="41"/>
      <c r="O387" s="41"/>
      <c r="P387" s="41"/>
      <c r="Q387" s="41"/>
      <c r="R387" s="41"/>
      <c r="S387" s="41"/>
      <c r="T387" s="3" t="s">
        <v>645</v>
      </c>
      <c r="U387" s="3" t="str">
        <f t="shared" si="2173"/>
        <v/>
      </c>
      <c r="V387" s="41">
        <v>1</v>
      </c>
      <c r="W387" s="41">
        <f t="shared" si="2188"/>
        <v>0</v>
      </c>
      <c r="X387" s="3">
        <v>0</v>
      </c>
      <c r="Y387" s="3" t="str">
        <f t="shared" si="2174"/>
        <v/>
      </c>
      <c r="Z387" s="3"/>
      <c r="AA387" s="39" t="str">
        <f t="shared" si="2189"/>
        <v/>
      </c>
      <c r="AC387" s="46"/>
      <c r="AD387" s="7"/>
      <c r="AE387" s="3" t="str">
        <f t="shared" si="2175"/>
        <v/>
      </c>
      <c r="AF387" s="47">
        <f t="shared" si="2230"/>
        <v>0</v>
      </c>
      <c r="AG387" s="46"/>
      <c r="AH387" s="7"/>
      <c r="AI387" s="3" t="str">
        <f t="shared" si="2176"/>
        <v/>
      </c>
      <c r="AJ387" s="47">
        <f t="shared" si="2231"/>
        <v>0</v>
      </c>
      <c r="AK387" s="53">
        <f t="shared" si="2232"/>
        <v>0</v>
      </c>
      <c r="AL387" s="53">
        <f t="shared" si="2233"/>
        <v>0</v>
      </c>
      <c r="AN387" s="56">
        <f t="shared" si="2177"/>
        <v>0</v>
      </c>
      <c r="AP387" t="str">
        <f t="shared" si="2190"/>
        <v/>
      </c>
      <c r="AQ387" t="str">
        <f t="shared" si="2191"/>
        <v/>
      </c>
      <c r="AR387" t="str">
        <f t="shared" si="2192"/>
        <v/>
      </c>
      <c r="AS387" t="str">
        <f t="shared" si="2193"/>
        <v/>
      </c>
      <c r="AT387" t="str">
        <f t="shared" si="2194"/>
        <v/>
      </c>
      <c r="AU387" t="str">
        <f t="shared" si="2195"/>
        <v/>
      </c>
      <c r="AV387" t="str">
        <f t="shared" si="2196"/>
        <v/>
      </c>
      <c r="AW387" t="str">
        <f t="shared" si="2197"/>
        <v xml:space="preserve">                              </v>
      </c>
      <c r="AX387" s="24">
        <f t="shared" si="2198"/>
        <v>0</v>
      </c>
      <c r="AY387" s="65" t="str">
        <f t="shared" si="2199"/>
        <v>000000000000000</v>
      </c>
      <c r="AZ387" s="24">
        <f t="shared" si="2200"/>
        <v>0</v>
      </c>
      <c r="BA387" s="65" t="str">
        <f t="shared" si="2199"/>
        <v>000000000000000</v>
      </c>
      <c r="BB387" s="24">
        <f t="shared" si="2201"/>
        <v>0</v>
      </c>
      <c r="BC387" s="65" t="str">
        <f t="shared" ref="BC387" si="2552">IF(BB387&lt;0,SUBSTITUTE(TEXT(BB387,"000000000000,00"),",",""),SUBSTITUTE(TEXT(BB387,"0000000000000,00"),",",""))</f>
        <v>000000000000000</v>
      </c>
      <c r="BD387" s="24">
        <f t="shared" si="2203"/>
        <v>0</v>
      </c>
      <c r="BE387" s="65" t="str">
        <f t="shared" ref="BE387" si="2553">IF(BD387&lt;0,SUBSTITUTE(TEXT(BD387,"000000000000,00"),",",""),SUBSTITUTE(TEXT(BD387,"0000000000000,00"),",",""))</f>
        <v>000000000000000</v>
      </c>
      <c r="BF387" s="24">
        <f t="shared" si="2205"/>
        <v>0</v>
      </c>
      <c r="BG387" s="65" t="str">
        <f t="shared" ref="BG387" si="2554">IF(BF387&lt;0,SUBSTITUTE(TEXT(BF387,"000000000000,00"),",",""),SUBSTITUTE(TEXT(BF387,"0000000000000,00"),",",""))</f>
        <v>000000000000000</v>
      </c>
      <c r="BH387" s="24">
        <f t="shared" si="2207"/>
        <v>0</v>
      </c>
      <c r="BI387" s="65" t="str">
        <f t="shared" ref="BI387" si="2555">IF(BH387&lt;0,SUBSTITUTE(TEXT(BH387,"000000000000,00"),",",""),SUBSTITUTE(TEXT(BH387,"0000000000000,00"),",",""))</f>
        <v>000000000000000</v>
      </c>
      <c r="BJ387" s="24">
        <f t="shared" si="2209"/>
        <v>0</v>
      </c>
      <c r="BK387" s="65" t="str">
        <f t="shared" ref="BK387" si="2556">IF(BJ387&lt;0,SUBSTITUTE(TEXT(BJ387,"000000000000,00"),",",""),SUBSTITUTE(TEXT(BJ387,"0000000000000,00"),",",""))</f>
        <v>000000000000000</v>
      </c>
      <c r="BL387" s="24">
        <f t="shared" si="2211"/>
        <v>0</v>
      </c>
      <c r="BM387" s="65" t="str">
        <f t="shared" ref="BM387" si="2557">IF(BL387&lt;0,SUBSTITUTE(TEXT(BL387,"000000000000,00"),",",""),SUBSTITUTE(TEXT(BL387,"0000000000000,00"),",",""))</f>
        <v>000000000000000</v>
      </c>
      <c r="BN387" t="str">
        <f t="shared" si="2213"/>
        <v>PES</v>
      </c>
      <c r="BO387" t="str">
        <f t="shared" si="2214"/>
        <v>0001000000</v>
      </c>
      <c r="BP387">
        <f t="shared" si="2215"/>
        <v>0</v>
      </c>
      <c r="BQ387">
        <f t="shared" si="2216"/>
        <v>0</v>
      </c>
      <c r="BR387" s="24">
        <f t="shared" si="2217"/>
        <v>0</v>
      </c>
      <c r="BS387" s="65" t="str">
        <f t="shared" si="2218"/>
        <v>000000000000000</v>
      </c>
      <c r="BT387" t="str">
        <f t="shared" si="2219"/>
        <v>00000000</v>
      </c>
      <c r="BU387" s="24">
        <f t="shared" si="2220"/>
        <v>0</v>
      </c>
      <c r="BV387" s="65" t="str">
        <f t="shared" si="2221"/>
        <v/>
      </c>
      <c r="BW387" s="69" t="str">
        <f t="shared" si="2222"/>
        <v/>
      </c>
      <c r="BX387" s="24">
        <f t="shared" si="2223"/>
        <v>0</v>
      </c>
      <c r="BY387" s="65" t="str">
        <f t="shared" si="2224"/>
        <v/>
      </c>
      <c r="BZ387" s="24">
        <f t="shared" si="2225"/>
        <v>0</v>
      </c>
      <c r="CA387" s="65" t="str">
        <f t="shared" si="2226"/>
        <v/>
      </c>
      <c r="CB387" s="69" t="str">
        <f t="shared" si="2227"/>
        <v/>
      </c>
      <c r="CC387" s="24">
        <f t="shared" si="2228"/>
        <v>0</v>
      </c>
      <c r="CD387" s="65" t="str">
        <f t="shared" si="2229"/>
        <v/>
      </c>
      <c r="CE387" s="73" t="str">
        <f>IF(CF387="","",MAX(CE$10:$CE386)+1)</f>
        <v/>
      </c>
      <c r="CF387" t="str">
        <f t="shared" si="2184"/>
        <v/>
      </c>
      <c r="CG387" s="22" t="str">
        <f>IF(CH387="","",MAX($CG$10:CG386)+1)</f>
        <v/>
      </c>
      <c r="CH387" s="22" t="str">
        <f t="shared" si="2185"/>
        <v/>
      </c>
      <c r="CI387" s="22" t="str">
        <f>IF(CJ387="","",MAX($CI$10:CI386)+1)</f>
        <v/>
      </c>
      <c r="CJ387" s="22" t="str">
        <f t="shared" si="2186"/>
        <v/>
      </c>
    </row>
    <row r="388" spans="2:88">
      <c r="B388" s="39"/>
      <c r="C388" s="3"/>
      <c r="D388" s="3" t="str">
        <f t="shared" si="2171"/>
        <v/>
      </c>
      <c r="E388" s="40"/>
      <c r="F388" s="40"/>
      <c r="G388" s="40">
        <f t="shared" si="2187"/>
        <v>0</v>
      </c>
      <c r="H388" s="3">
        <v>80</v>
      </c>
      <c r="I388" s="3" t="str">
        <f t="shared" si="2172"/>
        <v/>
      </c>
      <c r="J388" s="33"/>
      <c r="K388" s="3"/>
      <c r="L388" s="41"/>
      <c r="M388" s="41"/>
      <c r="N388" s="41"/>
      <c r="O388" s="41"/>
      <c r="P388" s="41"/>
      <c r="Q388" s="41"/>
      <c r="R388" s="41"/>
      <c r="S388" s="41"/>
      <c r="T388" s="3" t="s">
        <v>645</v>
      </c>
      <c r="U388" s="3" t="str">
        <f t="shared" si="2173"/>
        <v/>
      </c>
      <c r="V388" s="41">
        <v>1</v>
      </c>
      <c r="W388" s="41">
        <f t="shared" si="2188"/>
        <v>0</v>
      </c>
      <c r="X388" s="3">
        <v>0</v>
      </c>
      <c r="Y388" s="3" t="str">
        <f t="shared" si="2174"/>
        <v/>
      </c>
      <c r="Z388" s="3"/>
      <c r="AA388" s="39" t="str">
        <f t="shared" si="2189"/>
        <v/>
      </c>
      <c r="AC388" s="46"/>
      <c r="AD388" s="7"/>
      <c r="AE388" s="3" t="str">
        <f t="shared" si="2175"/>
        <v/>
      </c>
      <c r="AF388" s="47">
        <f t="shared" si="2230"/>
        <v>0</v>
      </c>
      <c r="AG388" s="46"/>
      <c r="AH388" s="7"/>
      <c r="AI388" s="3" t="str">
        <f t="shared" si="2176"/>
        <v/>
      </c>
      <c r="AJ388" s="47">
        <f t="shared" si="2231"/>
        <v>0</v>
      </c>
      <c r="AK388" s="53">
        <f t="shared" si="2232"/>
        <v>0</v>
      </c>
      <c r="AL388" s="53">
        <f t="shared" si="2233"/>
        <v>0</v>
      </c>
      <c r="AN388" s="56">
        <f t="shared" si="2177"/>
        <v>0</v>
      </c>
      <c r="AP388" t="str">
        <f t="shared" si="2190"/>
        <v/>
      </c>
      <c r="AQ388" t="str">
        <f t="shared" si="2191"/>
        <v/>
      </c>
      <c r="AR388" t="str">
        <f t="shared" si="2192"/>
        <v/>
      </c>
      <c r="AS388" t="str">
        <f t="shared" si="2193"/>
        <v/>
      </c>
      <c r="AT388" t="str">
        <f t="shared" si="2194"/>
        <v/>
      </c>
      <c r="AU388" t="str">
        <f t="shared" si="2195"/>
        <v/>
      </c>
      <c r="AV388" t="str">
        <f t="shared" si="2196"/>
        <v/>
      </c>
      <c r="AW388" t="str">
        <f t="shared" si="2197"/>
        <v xml:space="preserve">                              </v>
      </c>
      <c r="AX388" s="24">
        <f t="shared" si="2198"/>
        <v>0</v>
      </c>
      <c r="AY388" s="65" t="str">
        <f t="shared" si="2199"/>
        <v>000000000000000</v>
      </c>
      <c r="AZ388" s="24">
        <f t="shared" si="2200"/>
        <v>0</v>
      </c>
      <c r="BA388" s="65" t="str">
        <f t="shared" si="2199"/>
        <v>000000000000000</v>
      </c>
      <c r="BB388" s="24">
        <f t="shared" si="2201"/>
        <v>0</v>
      </c>
      <c r="BC388" s="65" t="str">
        <f t="shared" ref="BC388" si="2558">IF(BB388&lt;0,SUBSTITUTE(TEXT(BB388,"000000000000,00"),",",""),SUBSTITUTE(TEXT(BB388,"0000000000000,00"),",",""))</f>
        <v>000000000000000</v>
      </c>
      <c r="BD388" s="24">
        <f t="shared" si="2203"/>
        <v>0</v>
      </c>
      <c r="BE388" s="65" t="str">
        <f t="shared" ref="BE388" si="2559">IF(BD388&lt;0,SUBSTITUTE(TEXT(BD388,"000000000000,00"),",",""),SUBSTITUTE(TEXT(BD388,"0000000000000,00"),",",""))</f>
        <v>000000000000000</v>
      </c>
      <c r="BF388" s="24">
        <f t="shared" si="2205"/>
        <v>0</v>
      </c>
      <c r="BG388" s="65" t="str">
        <f t="shared" ref="BG388" si="2560">IF(BF388&lt;0,SUBSTITUTE(TEXT(BF388,"000000000000,00"),",",""),SUBSTITUTE(TEXT(BF388,"0000000000000,00"),",",""))</f>
        <v>000000000000000</v>
      </c>
      <c r="BH388" s="24">
        <f t="shared" si="2207"/>
        <v>0</v>
      </c>
      <c r="BI388" s="65" t="str">
        <f t="shared" ref="BI388" si="2561">IF(BH388&lt;0,SUBSTITUTE(TEXT(BH388,"000000000000,00"),",",""),SUBSTITUTE(TEXT(BH388,"0000000000000,00"),",",""))</f>
        <v>000000000000000</v>
      </c>
      <c r="BJ388" s="24">
        <f t="shared" si="2209"/>
        <v>0</v>
      </c>
      <c r="BK388" s="65" t="str">
        <f t="shared" ref="BK388" si="2562">IF(BJ388&lt;0,SUBSTITUTE(TEXT(BJ388,"000000000000,00"),",",""),SUBSTITUTE(TEXT(BJ388,"0000000000000,00"),",",""))</f>
        <v>000000000000000</v>
      </c>
      <c r="BL388" s="24">
        <f t="shared" si="2211"/>
        <v>0</v>
      </c>
      <c r="BM388" s="65" t="str">
        <f t="shared" ref="BM388" si="2563">IF(BL388&lt;0,SUBSTITUTE(TEXT(BL388,"000000000000,00"),",",""),SUBSTITUTE(TEXT(BL388,"0000000000000,00"),",",""))</f>
        <v>000000000000000</v>
      </c>
      <c r="BN388" t="str">
        <f t="shared" si="2213"/>
        <v>PES</v>
      </c>
      <c r="BO388" t="str">
        <f t="shared" si="2214"/>
        <v>0001000000</v>
      </c>
      <c r="BP388">
        <f t="shared" si="2215"/>
        <v>0</v>
      </c>
      <c r="BQ388">
        <f t="shared" si="2216"/>
        <v>0</v>
      </c>
      <c r="BR388" s="24">
        <f t="shared" si="2217"/>
        <v>0</v>
      </c>
      <c r="BS388" s="65" t="str">
        <f t="shared" si="2218"/>
        <v>000000000000000</v>
      </c>
      <c r="BT388" t="str">
        <f t="shared" si="2219"/>
        <v>00000000</v>
      </c>
      <c r="BU388" s="24">
        <f t="shared" si="2220"/>
        <v>0</v>
      </c>
      <c r="BV388" s="65" t="str">
        <f t="shared" si="2221"/>
        <v/>
      </c>
      <c r="BW388" s="69" t="str">
        <f t="shared" si="2222"/>
        <v/>
      </c>
      <c r="BX388" s="24">
        <f t="shared" si="2223"/>
        <v>0</v>
      </c>
      <c r="BY388" s="65" t="str">
        <f t="shared" si="2224"/>
        <v/>
      </c>
      <c r="BZ388" s="24">
        <f t="shared" si="2225"/>
        <v>0</v>
      </c>
      <c r="CA388" s="65" t="str">
        <f t="shared" si="2226"/>
        <v/>
      </c>
      <c r="CB388" s="69" t="str">
        <f t="shared" si="2227"/>
        <v/>
      </c>
      <c r="CC388" s="24">
        <f t="shared" si="2228"/>
        <v>0</v>
      </c>
      <c r="CD388" s="65" t="str">
        <f t="shared" si="2229"/>
        <v/>
      </c>
      <c r="CE388" s="73" t="str">
        <f>IF(CF388="","",MAX(CE$10:$CE387)+1)</f>
        <v/>
      </c>
      <c r="CF388" t="str">
        <f t="shared" si="2184"/>
        <v/>
      </c>
      <c r="CG388" s="22" t="str">
        <f>IF(CH388="","",MAX($CG$10:CG387)+1)</f>
        <v/>
      </c>
      <c r="CH388" s="22" t="str">
        <f t="shared" si="2185"/>
        <v/>
      </c>
      <c r="CI388" s="22" t="str">
        <f>IF(CJ388="","",MAX($CI$10:CI387)+1)</f>
        <v/>
      </c>
      <c r="CJ388" s="22" t="str">
        <f t="shared" si="2186"/>
        <v/>
      </c>
    </row>
    <row r="389" spans="2:88">
      <c r="B389" s="39"/>
      <c r="C389" s="3"/>
      <c r="D389" s="3" t="str">
        <f t="shared" si="2171"/>
        <v/>
      </c>
      <c r="E389" s="40"/>
      <c r="F389" s="40"/>
      <c r="G389" s="40">
        <f t="shared" si="2187"/>
        <v>0</v>
      </c>
      <c r="H389" s="3">
        <v>80</v>
      </c>
      <c r="I389" s="3" t="str">
        <f t="shared" si="2172"/>
        <v/>
      </c>
      <c r="J389" s="33"/>
      <c r="K389" s="3"/>
      <c r="L389" s="41"/>
      <c r="M389" s="41"/>
      <c r="N389" s="41"/>
      <c r="O389" s="41"/>
      <c r="P389" s="41"/>
      <c r="Q389" s="41"/>
      <c r="R389" s="41"/>
      <c r="S389" s="41"/>
      <c r="T389" s="3" t="s">
        <v>645</v>
      </c>
      <c r="U389" s="3" t="str">
        <f t="shared" si="2173"/>
        <v/>
      </c>
      <c r="V389" s="41">
        <v>1</v>
      </c>
      <c r="W389" s="41">
        <f t="shared" si="2188"/>
        <v>0</v>
      </c>
      <c r="X389" s="3">
        <v>0</v>
      </c>
      <c r="Y389" s="3" t="str">
        <f t="shared" si="2174"/>
        <v/>
      </c>
      <c r="Z389" s="3"/>
      <c r="AA389" s="39" t="str">
        <f t="shared" si="2189"/>
        <v/>
      </c>
      <c r="AC389" s="46"/>
      <c r="AD389" s="7"/>
      <c r="AE389" s="3" t="str">
        <f t="shared" si="2175"/>
        <v/>
      </c>
      <c r="AF389" s="47">
        <f t="shared" si="2230"/>
        <v>0</v>
      </c>
      <c r="AG389" s="46"/>
      <c r="AH389" s="7"/>
      <c r="AI389" s="3" t="str">
        <f t="shared" si="2176"/>
        <v/>
      </c>
      <c r="AJ389" s="47">
        <f t="shared" si="2231"/>
        <v>0</v>
      </c>
      <c r="AK389" s="53">
        <f t="shared" si="2232"/>
        <v>0</v>
      </c>
      <c r="AL389" s="53">
        <f t="shared" si="2233"/>
        <v>0</v>
      </c>
      <c r="AN389" s="56">
        <f t="shared" si="2177"/>
        <v>0</v>
      </c>
      <c r="AP389" t="str">
        <f t="shared" si="2190"/>
        <v/>
      </c>
      <c r="AQ389" t="str">
        <f t="shared" si="2191"/>
        <v/>
      </c>
      <c r="AR389" t="str">
        <f t="shared" si="2192"/>
        <v/>
      </c>
      <c r="AS389" t="str">
        <f t="shared" si="2193"/>
        <v/>
      </c>
      <c r="AT389" t="str">
        <f t="shared" si="2194"/>
        <v/>
      </c>
      <c r="AU389" t="str">
        <f t="shared" si="2195"/>
        <v/>
      </c>
      <c r="AV389" t="str">
        <f t="shared" si="2196"/>
        <v/>
      </c>
      <c r="AW389" t="str">
        <f t="shared" si="2197"/>
        <v xml:space="preserve">                              </v>
      </c>
      <c r="AX389" s="24">
        <f t="shared" si="2198"/>
        <v>0</v>
      </c>
      <c r="AY389" s="65" t="str">
        <f t="shared" si="2199"/>
        <v>000000000000000</v>
      </c>
      <c r="AZ389" s="24">
        <f t="shared" si="2200"/>
        <v>0</v>
      </c>
      <c r="BA389" s="65" t="str">
        <f t="shared" si="2199"/>
        <v>000000000000000</v>
      </c>
      <c r="BB389" s="24">
        <f t="shared" si="2201"/>
        <v>0</v>
      </c>
      <c r="BC389" s="65" t="str">
        <f t="shared" ref="BC389" si="2564">IF(BB389&lt;0,SUBSTITUTE(TEXT(BB389,"000000000000,00"),",",""),SUBSTITUTE(TEXT(BB389,"0000000000000,00"),",",""))</f>
        <v>000000000000000</v>
      </c>
      <c r="BD389" s="24">
        <f t="shared" si="2203"/>
        <v>0</v>
      </c>
      <c r="BE389" s="65" t="str">
        <f t="shared" ref="BE389" si="2565">IF(BD389&lt;0,SUBSTITUTE(TEXT(BD389,"000000000000,00"),",",""),SUBSTITUTE(TEXT(BD389,"0000000000000,00"),",",""))</f>
        <v>000000000000000</v>
      </c>
      <c r="BF389" s="24">
        <f t="shared" si="2205"/>
        <v>0</v>
      </c>
      <c r="BG389" s="65" t="str">
        <f t="shared" ref="BG389" si="2566">IF(BF389&lt;0,SUBSTITUTE(TEXT(BF389,"000000000000,00"),",",""),SUBSTITUTE(TEXT(BF389,"0000000000000,00"),",",""))</f>
        <v>000000000000000</v>
      </c>
      <c r="BH389" s="24">
        <f t="shared" si="2207"/>
        <v>0</v>
      </c>
      <c r="BI389" s="65" t="str">
        <f t="shared" ref="BI389" si="2567">IF(BH389&lt;0,SUBSTITUTE(TEXT(BH389,"000000000000,00"),",",""),SUBSTITUTE(TEXT(BH389,"0000000000000,00"),",",""))</f>
        <v>000000000000000</v>
      </c>
      <c r="BJ389" s="24">
        <f t="shared" si="2209"/>
        <v>0</v>
      </c>
      <c r="BK389" s="65" t="str">
        <f t="shared" ref="BK389" si="2568">IF(BJ389&lt;0,SUBSTITUTE(TEXT(BJ389,"000000000000,00"),",",""),SUBSTITUTE(TEXT(BJ389,"0000000000000,00"),",",""))</f>
        <v>000000000000000</v>
      </c>
      <c r="BL389" s="24">
        <f t="shared" si="2211"/>
        <v>0</v>
      </c>
      <c r="BM389" s="65" t="str">
        <f t="shared" ref="BM389" si="2569">IF(BL389&lt;0,SUBSTITUTE(TEXT(BL389,"000000000000,00"),",",""),SUBSTITUTE(TEXT(BL389,"0000000000000,00"),",",""))</f>
        <v>000000000000000</v>
      </c>
      <c r="BN389" t="str">
        <f t="shared" si="2213"/>
        <v>PES</v>
      </c>
      <c r="BO389" t="str">
        <f t="shared" si="2214"/>
        <v>0001000000</v>
      </c>
      <c r="BP389">
        <f t="shared" si="2215"/>
        <v>0</v>
      </c>
      <c r="BQ389">
        <f t="shared" si="2216"/>
        <v>0</v>
      </c>
      <c r="BR389" s="24">
        <f t="shared" si="2217"/>
        <v>0</v>
      </c>
      <c r="BS389" s="65" t="str">
        <f t="shared" si="2218"/>
        <v>000000000000000</v>
      </c>
      <c r="BT389" t="str">
        <f t="shared" si="2219"/>
        <v>00000000</v>
      </c>
      <c r="BU389" s="24">
        <f t="shared" si="2220"/>
        <v>0</v>
      </c>
      <c r="BV389" s="65" t="str">
        <f t="shared" si="2221"/>
        <v/>
      </c>
      <c r="BW389" s="69" t="str">
        <f t="shared" si="2222"/>
        <v/>
      </c>
      <c r="BX389" s="24">
        <f t="shared" si="2223"/>
        <v>0</v>
      </c>
      <c r="BY389" s="65" t="str">
        <f t="shared" si="2224"/>
        <v/>
      </c>
      <c r="BZ389" s="24">
        <f t="shared" si="2225"/>
        <v>0</v>
      </c>
      <c r="CA389" s="65" t="str">
        <f t="shared" si="2226"/>
        <v/>
      </c>
      <c r="CB389" s="69" t="str">
        <f t="shared" si="2227"/>
        <v/>
      </c>
      <c r="CC389" s="24">
        <f t="shared" si="2228"/>
        <v>0</v>
      </c>
      <c r="CD389" s="65" t="str">
        <f t="shared" si="2229"/>
        <v/>
      </c>
      <c r="CE389" s="73" t="str">
        <f>IF(CF389="","",MAX(CE$10:$CE388)+1)</f>
        <v/>
      </c>
      <c r="CF389" t="str">
        <f t="shared" si="2184"/>
        <v/>
      </c>
      <c r="CG389" s="22" t="str">
        <f>IF(CH389="","",MAX($CG$10:CG388)+1)</f>
        <v/>
      </c>
      <c r="CH389" s="22" t="str">
        <f t="shared" si="2185"/>
        <v/>
      </c>
      <c r="CI389" s="22" t="str">
        <f>IF(CJ389="","",MAX($CI$10:CI388)+1)</f>
        <v/>
      </c>
      <c r="CJ389" s="22" t="str">
        <f t="shared" si="2186"/>
        <v/>
      </c>
    </row>
    <row r="390" spans="2:88">
      <c r="B390" s="39"/>
      <c r="C390" s="3"/>
      <c r="D390" s="3" t="str">
        <f t="shared" si="2171"/>
        <v/>
      </c>
      <c r="E390" s="40"/>
      <c r="F390" s="40"/>
      <c r="G390" s="40">
        <f t="shared" si="2187"/>
        <v>0</v>
      </c>
      <c r="H390" s="3">
        <v>80</v>
      </c>
      <c r="I390" s="3" t="str">
        <f t="shared" si="2172"/>
        <v/>
      </c>
      <c r="J390" s="33"/>
      <c r="K390" s="3"/>
      <c r="L390" s="41"/>
      <c r="M390" s="41"/>
      <c r="N390" s="41"/>
      <c r="O390" s="41"/>
      <c r="P390" s="41"/>
      <c r="Q390" s="41"/>
      <c r="R390" s="41"/>
      <c r="S390" s="41"/>
      <c r="T390" s="3" t="s">
        <v>645</v>
      </c>
      <c r="U390" s="3" t="str">
        <f t="shared" si="2173"/>
        <v/>
      </c>
      <c r="V390" s="41">
        <v>1</v>
      </c>
      <c r="W390" s="41">
        <f t="shared" si="2188"/>
        <v>0</v>
      </c>
      <c r="X390" s="3">
        <v>0</v>
      </c>
      <c r="Y390" s="3" t="str">
        <f t="shared" si="2174"/>
        <v/>
      </c>
      <c r="Z390" s="3"/>
      <c r="AA390" s="39" t="str">
        <f t="shared" si="2189"/>
        <v/>
      </c>
      <c r="AC390" s="46"/>
      <c r="AD390" s="7"/>
      <c r="AE390" s="3" t="str">
        <f t="shared" si="2175"/>
        <v/>
      </c>
      <c r="AF390" s="47">
        <f t="shared" si="2230"/>
        <v>0</v>
      </c>
      <c r="AG390" s="46"/>
      <c r="AH390" s="7"/>
      <c r="AI390" s="3" t="str">
        <f t="shared" si="2176"/>
        <v/>
      </c>
      <c r="AJ390" s="47">
        <f t="shared" si="2231"/>
        <v>0</v>
      </c>
      <c r="AK390" s="53">
        <f t="shared" si="2232"/>
        <v>0</v>
      </c>
      <c r="AL390" s="53">
        <f t="shared" si="2233"/>
        <v>0</v>
      </c>
      <c r="AN390" s="56">
        <f t="shared" si="2177"/>
        <v>0</v>
      </c>
      <c r="AP390" t="str">
        <f t="shared" si="2190"/>
        <v/>
      </c>
      <c r="AQ390" t="str">
        <f t="shared" si="2191"/>
        <v/>
      </c>
      <c r="AR390" t="str">
        <f t="shared" si="2192"/>
        <v/>
      </c>
      <c r="AS390" t="str">
        <f t="shared" si="2193"/>
        <v/>
      </c>
      <c r="AT390" t="str">
        <f t="shared" si="2194"/>
        <v/>
      </c>
      <c r="AU390" t="str">
        <f t="shared" si="2195"/>
        <v/>
      </c>
      <c r="AV390" t="str">
        <f t="shared" si="2196"/>
        <v/>
      </c>
      <c r="AW390" t="str">
        <f t="shared" si="2197"/>
        <v xml:space="preserve">                              </v>
      </c>
      <c r="AX390" s="24">
        <f t="shared" si="2198"/>
        <v>0</v>
      </c>
      <c r="AY390" s="65" t="str">
        <f t="shared" si="2199"/>
        <v>000000000000000</v>
      </c>
      <c r="AZ390" s="24">
        <f t="shared" si="2200"/>
        <v>0</v>
      </c>
      <c r="BA390" s="65" t="str">
        <f t="shared" si="2199"/>
        <v>000000000000000</v>
      </c>
      <c r="BB390" s="24">
        <f t="shared" si="2201"/>
        <v>0</v>
      </c>
      <c r="BC390" s="65" t="str">
        <f t="shared" ref="BC390" si="2570">IF(BB390&lt;0,SUBSTITUTE(TEXT(BB390,"000000000000,00"),",",""),SUBSTITUTE(TEXT(BB390,"0000000000000,00"),",",""))</f>
        <v>000000000000000</v>
      </c>
      <c r="BD390" s="24">
        <f t="shared" si="2203"/>
        <v>0</v>
      </c>
      <c r="BE390" s="65" t="str">
        <f t="shared" ref="BE390" si="2571">IF(BD390&lt;0,SUBSTITUTE(TEXT(BD390,"000000000000,00"),",",""),SUBSTITUTE(TEXT(BD390,"0000000000000,00"),",",""))</f>
        <v>000000000000000</v>
      </c>
      <c r="BF390" s="24">
        <f t="shared" si="2205"/>
        <v>0</v>
      </c>
      <c r="BG390" s="65" t="str">
        <f t="shared" ref="BG390" si="2572">IF(BF390&lt;0,SUBSTITUTE(TEXT(BF390,"000000000000,00"),",",""),SUBSTITUTE(TEXT(BF390,"0000000000000,00"),",",""))</f>
        <v>000000000000000</v>
      </c>
      <c r="BH390" s="24">
        <f t="shared" si="2207"/>
        <v>0</v>
      </c>
      <c r="BI390" s="65" t="str">
        <f t="shared" ref="BI390" si="2573">IF(BH390&lt;0,SUBSTITUTE(TEXT(BH390,"000000000000,00"),",",""),SUBSTITUTE(TEXT(BH390,"0000000000000,00"),",",""))</f>
        <v>000000000000000</v>
      </c>
      <c r="BJ390" s="24">
        <f t="shared" si="2209"/>
        <v>0</v>
      </c>
      <c r="BK390" s="65" t="str">
        <f t="shared" ref="BK390" si="2574">IF(BJ390&lt;0,SUBSTITUTE(TEXT(BJ390,"000000000000,00"),",",""),SUBSTITUTE(TEXT(BJ390,"0000000000000,00"),",",""))</f>
        <v>000000000000000</v>
      </c>
      <c r="BL390" s="24">
        <f t="shared" si="2211"/>
        <v>0</v>
      </c>
      <c r="BM390" s="65" t="str">
        <f t="shared" ref="BM390" si="2575">IF(BL390&lt;0,SUBSTITUTE(TEXT(BL390,"000000000000,00"),",",""),SUBSTITUTE(TEXT(BL390,"0000000000000,00"),",",""))</f>
        <v>000000000000000</v>
      </c>
      <c r="BN390" t="str">
        <f t="shared" si="2213"/>
        <v>PES</v>
      </c>
      <c r="BO390" t="str">
        <f t="shared" si="2214"/>
        <v>0001000000</v>
      </c>
      <c r="BP390">
        <f t="shared" si="2215"/>
        <v>0</v>
      </c>
      <c r="BQ390">
        <f t="shared" si="2216"/>
        <v>0</v>
      </c>
      <c r="BR390" s="24">
        <f t="shared" si="2217"/>
        <v>0</v>
      </c>
      <c r="BS390" s="65" t="str">
        <f t="shared" si="2218"/>
        <v>000000000000000</v>
      </c>
      <c r="BT390" t="str">
        <f t="shared" si="2219"/>
        <v>00000000</v>
      </c>
      <c r="BU390" s="24">
        <f t="shared" si="2220"/>
        <v>0</v>
      </c>
      <c r="BV390" s="65" t="str">
        <f t="shared" si="2221"/>
        <v/>
      </c>
      <c r="BW390" s="69" t="str">
        <f t="shared" si="2222"/>
        <v/>
      </c>
      <c r="BX390" s="24">
        <f t="shared" si="2223"/>
        <v>0</v>
      </c>
      <c r="BY390" s="65" t="str">
        <f t="shared" si="2224"/>
        <v/>
      </c>
      <c r="BZ390" s="24">
        <f t="shared" si="2225"/>
        <v>0</v>
      </c>
      <c r="CA390" s="65" t="str">
        <f t="shared" si="2226"/>
        <v/>
      </c>
      <c r="CB390" s="69" t="str">
        <f t="shared" si="2227"/>
        <v/>
      </c>
      <c r="CC390" s="24">
        <f t="shared" si="2228"/>
        <v>0</v>
      </c>
      <c r="CD390" s="65" t="str">
        <f t="shared" si="2229"/>
        <v/>
      </c>
      <c r="CE390" s="73" t="str">
        <f>IF(CF390="","",MAX(CE$10:$CE389)+1)</f>
        <v/>
      </c>
      <c r="CF390" t="str">
        <f t="shared" si="2184"/>
        <v/>
      </c>
      <c r="CG390" s="22" t="str">
        <f>IF(CH390="","",MAX($CG$10:CG389)+1)</f>
        <v/>
      </c>
      <c r="CH390" s="22" t="str">
        <f t="shared" si="2185"/>
        <v/>
      </c>
      <c r="CI390" s="22" t="str">
        <f>IF(CJ390="","",MAX($CI$10:CI389)+1)</f>
        <v/>
      </c>
      <c r="CJ390" s="22" t="str">
        <f t="shared" si="2186"/>
        <v/>
      </c>
    </row>
    <row r="391" spans="2:88">
      <c r="B391" s="39"/>
      <c r="C391" s="3"/>
      <c r="D391" s="3" t="str">
        <f t="shared" si="2171"/>
        <v/>
      </c>
      <c r="E391" s="40"/>
      <c r="F391" s="40"/>
      <c r="G391" s="40">
        <f t="shared" si="2187"/>
        <v>0</v>
      </c>
      <c r="H391" s="3">
        <v>80</v>
      </c>
      <c r="I391" s="3" t="str">
        <f t="shared" si="2172"/>
        <v/>
      </c>
      <c r="J391" s="33"/>
      <c r="K391" s="3"/>
      <c r="L391" s="41"/>
      <c r="M391" s="41"/>
      <c r="N391" s="41"/>
      <c r="O391" s="41"/>
      <c r="P391" s="41"/>
      <c r="Q391" s="41"/>
      <c r="R391" s="41"/>
      <c r="S391" s="41"/>
      <c r="T391" s="3" t="s">
        <v>645</v>
      </c>
      <c r="U391" s="3" t="str">
        <f t="shared" si="2173"/>
        <v/>
      </c>
      <c r="V391" s="41">
        <v>1</v>
      </c>
      <c r="W391" s="41">
        <f t="shared" si="2188"/>
        <v>0</v>
      </c>
      <c r="X391" s="3">
        <v>0</v>
      </c>
      <c r="Y391" s="3" t="str">
        <f t="shared" si="2174"/>
        <v/>
      </c>
      <c r="Z391" s="3"/>
      <c r="AA391" s="39" t="str">
        <f t="shared" si="2189"/>
        <v/>
      </c>
      <c r="AC391" s="46"/>
      <c r="AD391" s="7"/>
      <c r="AE391" s="3" t="str">
        <f t="shared" si="2175"/>
        <v/>
      </c>
      <c r="AF391" s="47">
        <f t="shared" si="2230"/>
        <v>0</v>
      </c>
      <c r="AG391" s="46"/>
      <c r="AH391" s="7"/>
      <c r="AI391" s="3" t="str">
        <f t="shared" si="2176"/>
        <v/>
      </c>
      <c r="AJ391" s="47">
        <f t="shared" si="2231"/>
        <v>0</v>
      </c>
      <c r="AK391" s="53">
        <f t="shared" si="2232"/>
        <v>0</v>
      </c>
      <c r="AL391" s="53">
        <f t="shared" si="2233"/>
        <v>0</v>
      </c>
      <c r="AN391" s="56">
        <f t="shared" si="2177"/>
        <v>0</v>
      </c>
      <c r="AP391" t="str">
        <f t="shared" si="2190"/>
        <v/>
      </c>
      <c r="AQ391" t="str">
        <f t="shared" si="2191"/>
        <v/>
      </c>
      <c r="AR391" t="str">
        <f t="shared" si="2192"/>
        <v/>
      </c>
      <c r="AS391" t="str">
        <f t="shared" si="2193"/>
        <v/>
      </c>
      <c r="AT391" t="str">
        <f t="shared" si="2194"/>
        <v/>
      </c>
      <c r="AU391" t="str">
        <f t="shared" si="2195"/>
        <v/>
      </c>
      <c r="AV391" t="str">
        <f t="shared" si="2196"/>
        <v/>
      </c>
      <c r="AW391" t="str">
        <f t="shared" si="2197"/>
        <v xml:space="preserve">                              </v>
      </c>
      <c r="AX391" s="24">
        <f t="shared" si="2198"/>
        <v>0</v>
      </c>
      <c r="AY391" s="65" t="str">
        <f t="shared" si="2199"/>
        <v>000000000000000</v>
      </c>
      <c r="AZ391" s="24">
        <f t="shared" si="2200"/>
        <v>0</v>
      </c>
      <c r="BA391" s="65" t="str">
        <f t="shared" si="2199"/>
        <v>000000000000000</v>
      </c>
      <c r="BB391" s="24">
        <f t="shared" si="2201"/>
        <v>0</v>
      </c>
      <c r="BC391" s="65" t="str">
        <f t="shared" ref="BC391" si="2576">IF(BB391&lt;0,SUBSTITUTE(TEXT(BB391,"000000000000,00"),",",""),SUBSTITUTE(TEXT(BB391,"0000000000000,00"),",",""))</f>
        <v>000000000000000</v>
      </c>
      <c r="BD391" s="24">
        <f t="shared" si="2203"/>
        <v>0</v>
      </c>
      <c r="BE391" s="65" t="str">
        <f t="shared" ref="BE391" si="2577">IF(BD391&lt;0,SUBSTITUTE(TEXT(BD391,"000000000000,00"),",",""),SUBSTITUTE(TEXT(BD391,"0000000000000,00"),",",""))</f>
        <v>000000000000000</v>
      </c>
      <c r="BF391" s="24">
        <f t="shared" si="2205"/>
        <v>0</v>
      </c>
      <c r="BG391" s="65" t="str">
        <f t="shared" ref="BG391" si="2578">IF(BF391&lt;0,SUBSTITUTE(TEXT(BF391,"000000000000,00"),",",""),SUBSTITUTE(TEXT(BF391,"0000000000000,00"),",",""))</f>
        <v>000000000000000</v>
      </c>
      <c r="BH391" s="24">
        <f t="shared" si="2207"/>
        <v>0</v>
      </c>
      <c r="BI391" s="65" t="str">
        <f t="shared" ref="BI391" si="2579">IF(BH391&lt;0,SUBSTITUTE(TEXT(BH391,"000000000000,00"),",",""),SUBSTITUTE(TEXT(BH391,"0000000000000,00"),",",""))</f>
        <v>000000000000000</v>
      </c>
      <c r="BJ391" s="24">
        <f t="shared" si="2209"/>
        <v>0</v>
      </c>
      <c r="BK391" s="65" t="str">
        <f t="shared" ref="BK391" si="2580">IF(BJ391&lt;0,SUBSTITUTE(TEXT(BJ391,"000000000000,00"),",",""),SUBSTITUTE(TEXT(BJ391,"0000000000000,00"),",",""))</f>
        <v>000000000000000</v>
      </c>
      <c r="BL391" s="24">
        <f t="shared" si="2211"/>
        <v>0</v>
      </c>
      <c r="BM391" s="65" t="str">
        <f t="shared" ref="BM391" si="2581">IF(BL391&lt;0,SUBSTITUTE(TEXT(BL391,"000000000000,00"),",",""),SUBSTITUTE(TEXT(BL391,"0000000000000,00"),",",""))</f>
        <v>000000000000000</v>
      </c>
      <c r="BN391" t="str">
        <f t="shared" si="2213"/>
        <v>PES</v>
      </c>
      <c r="BO391" t="str">
        <f t="shared" si="2214"/>
        <v>0001000000</v>
      </c>
      <c r="BP391">
        <f t="shared" si="2215"/>
        <v>0</v>
      </c>
      <c r="BQ391">
        <f t="shared" si="2216"/>
        <v>0</v>
      </c>
      <c r="BR391" s="24">
        <f t="shared" si="2217"/>
        <v>0</v>
      </c>
      <c r="BS391" s="65" t="str">
        <f t="shared" si="2218"/>
        <v>000000000000000</v>
      </c>
      <c r="BT391" t="str">
        <f t="shared" si="2219"/>
        <v>00000000</v>
      </c>
      <c r="BU391" s="24">
        <f t="shared" si="2220"/>
        <v>0</v>
      </c>
      <c r="BV391" s="65" t="str">
        <f t="shared" si="2221"/>
        <v/>
      </c>
      <c r="BW391" s="69" t="str">
        <f t="shared" si="2222"/>
        <v/>
      </c>
      <c r="BX391" s="24">
        <f t="shared" si="2223"/>
        <v>0</v>
      </c>
      <c r="BY391" s="65" t="str">
        <f t="shared" si="2224"/>
        <v/>
      </c>
      <c r="BZ391" s="24">
        <f t="shared" si="2225"/>
        <v>0</v>
      </c>
      <c r="CA391" s="65" t="str">
        <f t="shared" si="2226"/>
        <v/>
      </c>
      <c r="CB391" s="69" t="str">
        <f t="shared" si="2227"/>
        <v/>
      </c>
      <c r="CC391" s="24">
        <f t="shared" si="2228"/>
        <v>0</v>
      </c>
      <c r="CD391" s="65" t="str">
        <f t="shared" si="2229"/>
        <v/>
      </c>
      <c r="CE391" s="73" t="str">
        <f>IF(CF391="","",MAX(CE$10:$CE390)+1)</f>
        <v/>
      </c>
      <c r="CF391" t="str">
        <f t="shared" si="2184"/>
        <v/>
      </c>
      <c r="CG391" s="22" t="str">
        <f>IF(CH391="","",MAX($CG$10:CG390)+1)</f>
        <v/>
      </c>
      <c r="CH391" s="22" t="str">
        <f t="shared" si="2185"/>
        <v/>
      </c>
      <c r="CI391" s="22" t="str">
        <f>IF(CJ391="","",MAX($CI$10:CI390)+1)</f>
        <v/>
      </c>
      <c r="CJ391" s="22" t="str">
        <f t="shared" si="2186"/>
        <v/>
      </c>
    </row>
    <row r="392" spans="2:88">
      <c r="B392" s="39"/>
      <c r="C392" s="3"/>
      <c r="D392" s="3" t="str">
        <f t="shared" si="2171"/>
        <v/>
      </c>
      <c r="E392" s="40"/>
      <c r="F392" s="40"/>
      <c r="G392" s="40">
        <f t="shared" si="2187"/>
        <v>0</v>
      </c>
      <c r="H392" s="3">
        <v>80</v>
      </c>
      <c r="I392" s="3" t="str">
        <f t="shared" si="2172"/>
        <v/>
      </c>
      <c r="J392" s="33"/>
      <c r="K392" s="3"/>
      <c r="L392" s="41"/>
      <c r="M392" s="41"/>
      <c r="N392" s="41"/>
      <c r="O392" s="41"/>
      <c r="P392" s="41"/>
      <c r="Q392" s="41"/>
      <c r="R392" s="41"/>
      <c r="S392" s="41"/>
      <c r="T392" s="3" t="s">
        <v>645</v>
      </c>
      <c r="U392" s="3" t="str">
        <f t="shared" si="2173"/>
        <v/>
      </c>
      <c r="V392" s="41">
        <v>1</v>
      </c>
      <c r="W392" s="41">
        <f t="shared" si="2188"/>
        <v>0</v>
      </c>
      <c r="X392" s="3">
        <v>0</v>
      </c>
      <c r="Y392" s="3" t="str">
        <f t="shared" si="2174"/>
        <v/>
      </c>
      <c r="Z392" s="3"/>
      <c r="AA392" s="39" t="str">
        <f t="shared" si="2189"/>
        <v/>
      </c>
      <c r="AC392" s="46"/>
      <c r="AD392" s="7"/>
      <c r="AE392" s="3" t="str">
        <f t="shared" si="2175"/>
        <v/>
      </c>
      <c r="AF392" s="47">
        <f t="shared" si="2230"/>
        <v>0</v>
      </c>
      <c r="AG392" s="46"/>
      <c r="AH392" s="7"/>
      <c r="AI392" s="3" t="str">
        <f t="shared" si="2176"/>
        <v/>
      </c>
      <c r="AJ392" s="47">
        <f t="shared" si="2231"/>
        <v>0</v>
      </c>
      <c r="AK392" s="53">
        <f t="shared" si="2232"/>
        <v>0</v>
      </c>
      <c r="AL392" s="53">
        <f t="shared" si="2233"/>
        <v>0</v>
      </c>
      <c r="AN392" s="56">
        <f t="shared" si="2177"/>
        <v>0</v>
      </c>
      <c r="AP392" t="str">
        <f t="shared" si="2190"/>
        <v/>
      </c>
      <c r="AQ392" t="str">
        <f t="shared" si="2191"/>
        <v/>
      </c>
      <c r="AR392" t="str">
        <f t="shared" si="2192"/>
        <v/>
      </c>
      <c r="AS392" t="str">
        <f t="shared" si="2193"/>
        <v/>
      </c>
      <c r="AT392" t="str">
        <f t="shared" si="2194"/>
        <v/>
      </c>
      <c r="AU392" t="str">
        <f t="shared" si="2195"/>
        <v/>
      </c>
      <c r="AV392" t="str">
        <f t="shared" si="2196"/>
        <v/>
      </c>
      <c r="AW392" t="str">
        <f t="shared" si="2197"/>
        <v xml:space="preserve">                              </v>
      </c>
      <c r="AX392" s="24">
        <f t="shared" si="2198"/>
        <v>0</v>
      </c>
      <c r="AY392" s="65" t="str">
        <f t="shared" si="2199"/>
        <v>000000000000000</v>
      </c>
      <c r="AZ392" s="24">
        <f t="shared" si="2200"/>
        <v>0</v>
      </c>
      <c r="BA392" s="65" t="str">
        <f t="shared" si="2199"/>
        <v>000000000000000</v>
      </c>
      <c r="BB392" s="24">
        <f t="shared" si="2201"/>
        <v>0</v>
      </c>
      <c r="BC392" s="65" t="str">
        <f t="shared" ref="BC392" si="2582">IF(BB392&lt;0,SUBSTITUTE(TEXT(BB392,"000000000000,00"),",",""),SUBSTITUTE(TEXT(BB392,"0000000000000,00"),",",""))</f>
        <v>000000000000000</v>
      </c>
      <c r="BD392" s="24">
        <f t="shared" si="2203"/>
        <v>0</v>
      </c>
      <c r="BE392" s="65" t="str">
        <f t="shared" ref="BE392" si="2583">IF(BD392&lt;0,SUBSTITUTE(TEXT(BD392,"000000000000,00"),",",""),SUBSTITUTE(TEXT(BD392,"0000000000000,00"),",",""))</f>
        <v>000000000000000</v>
      </c>
      <c r="BF392" s="24">
        <f t="shared" si="2205"/>
        <v>0</v>
      </c>
      <c r="BG392" s="65" t="str">
        <f t="shared" ref="BG392" si="2584">IF(BF392&lt;0,SUBSTITUTE(TEXT(BF392,"000000000000,00"),",",""),SUBSTITUTE(TEXT(BF392,"0000000000000,00"),",",""))</f>
        <v>000000000000000</v>
      </c>
      <c r="BH392" s="24">
        <f t="shared" si="2207"/>
        <v>0</v>
      </c>
      <c r="BI392" s="65" t="str">
        <f t="shared" ref="BI392" si="2585">IF(BH392&lt;0,SUBSTITUTE(TEXT(BH392,"000000000000,00"),",",""),SUBSTITUTE(TEXT(BH392,"0000000000000,00"),",",""))</f>
        <v>000000000000000</v>
      </c>
      <c r="BJ392" s="24">
        <f t="shared" si="2209"/>
        <v>0</v>
      </c>
      <c r="BK392" s="65" t="str">
        <f t="shared" ref="BK392" si="2586">IF(BJ392&lt;0,SUBSTITUTE(TEXT(BJ392,"000000000000,00"),",",""),SUBSTITUTE(TEXT(BJ392,"0000000000000,00"),",",""))</f>
        <v>000000000000000</v>
      </c>
      <c r="BL392" s="24">
        <f t="shared" si="2211"/>
        <v>0</v>
      </c>
      <c r="BM392" s="65" t="str">
        <f t="shared" ref="BM392" si="2587">IF(BL392&lt;0,SUBSTITUTE(TEXT(BL392,"000000000000,00"),",",""),SUBSTITUTE(TEXT(BL392,"0000000000000,00"),",",""))</f>
        <v>000000000000000</v>
      </c>
      <c r="BN392" t="str">
        <f t="shared" si="2213"/>
        <v>PES</v>
      </c>
      <c r="BO392" t="str">
        <f t="shared" si="2214"/>
        <v>0001000000</v>
      </c>
      <c r="BP392">
        <f t="shared" si="2215"/>
        <v>0</v>
      </c>
      <c r="BQ392">
        <f t="shared" si="2216"/>
        <v>0</v>
      </c>
      <c r="BR392" s="24">
        <f t="shared" si="2217"/>
        <v>0</v>
      </c>
      <c r="BS392" s="65" t="str">
        <f t="shared" si="2218"/>
        <v>000000000000000</v>
      </c>
      <c r="BT392" t="str">
        <f t="shared" si="2219"/>
        <v>00000000</v>
      </c>
      <c r="BU392" s="24">
        <f t="shared" si="2220"/>
        <v>0</v>
      </c>
      <c r="BV392" s="65" t="str">
        <f t="shared" si="2221"/>
        <v/>
      </c>
      <c r="BW392" s="69" t="str">
        <f t="shared" si="2222"/>
        <v/>
      </c>
      <c r="BX392" s="24">
        <f t="shared" si="2223"/>
        <v>0</v>
      </c>
      <c r="BY392" s="65" t="str">
        <f t="shared" si="2224"/>
        <v/>
      </c>
      <c r="BZ392" s="24">
        <f t="shared" si="2225"/>
        <v>0</v>
      </c>
      <c r="CA392" s="65" t="str">
        <f t="shared" si="2226"/>
        <v/>
      </c>
      <c r="CB392" s="69" t="str">
        <f t="shared" si="2227"/>
        <v/>
      </c>
      <c r="CC392" s="24">
        <f t="shared" si="2228"/>
        <v>0</v>
      </c>
      <c r="CD392" s="65" t="str">
        <f t="shared" si="2229"/>
        <v/>
      </c>
      <c r="CE392" s="73" t="str">
        <f>IF(CF392="","",MAX(CE$10:$CE391)+1)</f>
        <v/>
      </c>
      <c r="CF392" t="str">
        <f t="shared" si="2184"/>
        <v/>
      </c>
      <c r="CG392" s="22" t="str">
        <f>IF(CH392="","",MAX($CG$10:CG391)+1)</f>
        <v/>
      </c>
      <c r="CH392" s="22" t="str">
        <f t="shared" si="2185"/>
        <v/>
      </c>
      <c r="CI392" s="22" t="str">
        <f>IF(CJ392="","",MAX($CI$10:CI391)+1)</f>
        <v/>
      </c>
      <c r="CJ392" s="22" t="str">
        <f t="shared" si="2186"/>
        <v/>
      </c>
    </row>
    <row r="393" spans="2:88">
      <c r="B393" s="39"/>
      <c r="C393" s="3"/>
      <c r="D393" s="3" t="str">
        <f t="shared" si="2171"/>
        <v/>
      </c>
      <c r="E393" s="40"/>
      <c r="F393" s="40"/>
      <c r="G393" s="40">
        <f t="shared" si="2187"/>
        <v>0</v>
      </c>
      <c r="H393" s="3">
        <v>80</v>
      </c>
      <c r="I393" s="3" t="str">
        <f t="shared" si="2172"/>
        <v/>
      </c>
      <c r="J393" s="33"/>
      <c r="K393" s="3"/>
      <c r="L393" s="41"/>
      <c r="M393" s="41"/>
      <c r="N393" s="41"/>
      <c r="O393" s="41"/>
      <c r="P393" s="41"/>
      <c r="Q393" s="41"/>
      <c r="R393" s="41"/>
      <c r="S393" s="41"/>
      <c r="T393" s="3" t="s">
        <v>645</v>
      </c>
      <c r="U393" s="3" t="str">
        <f t="shared" si="2173"/>
        <v/>
      </c>
      <c r="V393" s="41">
        <v>1</v>
      </c>
      <c r="W393" s="41">
        <f t="shared" si="2188"/>
        <v>0</v>
      </c>
      <c r="X393" s="3">
        <v>0</v>
      </c>
      <c r="Y393" s="3" t="str">
        <f t="shared" si="2174"/>
        <v/>
      </c>
      <c r="Z393" s="3"/>
      <c r="AA393" s="39" t="str">
        <f t="shared" si="2189"/>
        <v/>
      </c>
      <c r="AC393" s="46"/>
      <c r="AD393" s="7"/>
      <c r="AE393" s="3" t="str">
        <f t="shared" si="2175"/>
        <v/>
      </c>
      <c r="AF393" s="47">
        <f t="shared" si="2230"/>
        <v>0</v>
      </c>
      <c r="AG393" s="46"/>
      <c r="AH393" s="7"/>
      <c r="AI393" s="3" t="str">
        <f t="shared" si="2176"/>
        <v/>
      </c>
      <c r="AJ393" s="47">
        <f t="shared" si="2231"/>
        <v>0</v>
      </c>
      <c r="AK393" s="53">
        <f t="shared" si="2232"/>
        <v>0</v>
      </c>
      <c r="AL393" s="53">
        <f t="shared" si="2233"/>
        <v>0</v>
      </c>
      <c r="AN393" s="56">
        <f t="shared" si="2177"/>
        <v>0</v>
      </c>
      <c r="AP393" t="str">
        <f t="shared" si="2190"/>
        <v/>
      </c>
      <c r="AQ393" t="str">
        <f t="shared" si="2191"/>
        <v/>
      </c>
      <c r="AR393" t="str">
        <f t="shared" si="2192"/>
        <v/>
      </c>
      <c r="AS393" t="str">
        <f t="shared" si="2193"/>
        <v/>
      </c>
      <c r="AT393" t="str">
        <f t="shared" si="2194"/>
        <v/>
      </c>
      <c r="AU393" t="str">
        <f t="shared" si="2195"/>
        <v/>
      </c>
      <c r="AV393" t="str">
        <f t="shared" si="2196"/>
        <v/>
      </c>
      <c r="AW393" t="str">
        <f t="shared" si="2197"/>
        <v xml:space="preserve">                              </v>
      </c>
      <c r="AX393" s="24">
        <f t="shared" si="2198"/>
        <v>0</v>
      </c>
      <c r="AY393" s="65" t="str">
        <f t="shared" si="2199"/>
        <v>000000000000000</v>
      </c>
      <c r="AZ393" s="24">
        <f t="shared" si="2200"/>
        <v>0</v>
      </c>
      <c r="BA393" s="65" t="str">
        <f t="shared" si="2199"/>
        <v>000000000000000</v>
      </c>
      <c r="BB393" s="24">
        <f t="shared" si="2201"/>
        <v>0</v>
      </c>
      <c r="BC393" s="65" t="str">
        <f t="shared" ref="BC393" si="2588">IF(BB393&lt;0,SUBSTITUTE(TEXT(BB393,"000000000000,00"),",",""),SUBSTITUTE(TEXT(BB393,"0000000000000,00"),",",""))</f>
        <v>000000000000000</v>
      </c>
      <c r="BD393" s="24">
        <f t="shared" si="2203"/>
        <v>0</v>
      </c>
      <c r="BE393" s="65" t="str">
        <f t="shared" ref="BE393" si="2589">IF(BD393&lt;0,SUBSTITUTE(TEXT(BD393,"000000000000,00"),",",""),SUBSTITUTE(TEXT(BD393,"0000000000000,00"),",",""))</f>
        <v>000000000000000</v>
      </c>
      <c r="BF393" s="24">
        <f t="shared" si="2205"/>
        <v>0</v>
      </c>
      <c r="BG393" s="65" t="str">
        <f t="shared" ref="BG393" si="2590">IF(BF393&lt;0,SUBSTITUTE(TEXT(BF393,"000000000000,00"),",",""),SUBSTITUTE(TEXT(BF393,"0000000000000,00"),",",""))</f>
        <v>000000000000000</v>
      </c>
      <c r="BH393" s="24">
        <f t="shared" si="2207"/>
        <v>0</v>
      </c>
      <c r="BI393" s="65" t="str">
        <f t="shared" ref="BI393" si="2591">IF(BH393&lt;0,SUBSTITUTE(TEXT(BH393,"000000000000,00"),",",""),SUBSTITUTE(TEXT(BH393,"0000000000000,00"),",",""))</f>
        <v>000000000000000</v>
      </c>
      <c r="BJ393" s="24">
        <f t="shared" si="2209"/>
        <v>0</v>
      </c>
      <c r="BK393" s="65" t="str">
        <f t="shared" ref="BK393" si="2592">IF(BJ393&lt;0,SUBSTITUTE(TEXT(BJ393,"000000000000,00"),",",""),SUBSTITUTE(TEXT(BJ393,"0000000000000,00"),",",""))</f>
        <v>000000000000000</v>
      </c>
      <c r="BL393" s="24">
        <f t="shared" si="2211"/>
        <v>0</v>
      </c>
      <c r="BM393" s="65" t="str">
        <f t="shared" ref="BM393" si="2593">IF(BL393&lt;0,SUBSTITUTE(TEXT(BL393,"000000000000,00"),",",""),SUBSTITUTE(TEXT(BL393,"0000000000000,00"),",",""))</f>
        <v>000000000000000</v>
      </c>
      <c r="BN393" t="str">
        <f t="shared" si="2213"/>
        <v>PES</v>
      </c>
      <c r="BO393" t="str">
        <f t="shared" si="2214"/>
        <v>0001000000</v>
      </c>
      <c r="BP393">
        <f t="shared" si="2215"/>
        <v>0</v>
      </c>
      <c r="BQ393">
        <f t="shared" si="2216"/>
        <v>0</v>
      </c>
      <c r="BR393" s="24">
        <f t="shared" si="2217"/>
        <v>0</v>
      </c>
      <c r="BS393" s="65" t="str">
        <f t="shared" si="2218"/>
        <v>000000000000000</v>
      </c>
      <c r="BT393" t="str">
        <f t="shared" si="2219"/>
        <v>00000000</v>
      </c>
      <c r="BU393" s="24">
        <f t="shared" si="2220"/>
        <v>0</v>
      </c>
      <c r="BV393" s="65" t="str">
        <f t="shared" si="2221"/>
        <v/>
      </c>
      <c r="BW393" s="69" t="str">
        <f t="shared" si="2222"/>
        <v/>
      </c>
      <c r="BX393" s="24">
        <f t="shared" si="2223"/>
        <v>0</v>
      </c>
      <c r="BY393" s="65" t="str">
        <f t="shared" si="2224"/>
        <v/>
      </c>
      <c r="BZ393" s="24">
        <f t="shared" si="2225"/>
        <v>0</v>
      </c>
      <c r="CA393" s="65" t="str">
        <f t="shared" si="2226"/>
        <v/>
      </c>
      <c r="CB393" s="69" t="str">
        <f t="shared" si="2227"/>
        <v/>
      </c>
      <c r="CC393" s="24">
        <f t="shared" si="2228"/>
        <v>0</v>
      </c>
      <c r="CD393" s="65" t="str">
        <f t="shared" si="2229"/>
        <v/>
      </c>
      <c r="CE393" s="73" t="str">
        <f>IF(CF393="","",MAX(CE$10:$CE392)+1)</f>
        <v/>
      </c>
      <c r="CF393" t="str">
        <f t="shared" si="2184"/>
        <v/>
      </c>
      <c r="CG393" s="22" t="str">
        <f>IF(CH393="","",MAX($CG$10:CG392)+1)</f>
        <v/>
      </c>
      <c r="CH393" s="22" t="str">
        <f t="shared" si="2185"/>
        <v/>
      </c>
      <c r="CI393" s="22" t="str">
        <f>IF(CJ393="","",MAX($CI$10:CI392)+1)</f>
        <v/>
      </c>
      <c r="CJ393" s="22" t="str">
        <f t="shared" si="2186"/>
        <v/>
      </c>
    </row>
    <row r="394" spans="2:88">
      <c r="B394" s="39"/>
      <c r="C394" s="3"/>
      <c r="D394" s="3" t="str">
        <f t="shared" si="2171"/>
        <v/>
      </c>
      <c r="E394" s="40"/>
      <c r="F394" s="40"/>
      <c r="G394" s="40">
        <f t="shared" si="2187"/>
        <v>0</v>
      </c>
      <c r="H394" s="3">
        <v>80</v>
      </c>
      <c r="I394" s="3" t="str">
        <f t="shared" si="2172"/>
        <v/>
      </c>
      <c r="J394" s="33"/>
      <c r="K394" s="3"/>
      <c r="L394" s="41"/>
      <c r="M394" s="41"/>
      <c r="N394" s="41"/>
      <c r="O394" s="41"/>
      <c r="P394" s="41"/>
      <c r="Q394" s="41"/>
      <c r="R394" s="41"/>
      <c r="S394" s="41"/>
      <c r="T394" s="3" t="s">
        <v>645</v>
      </c>
      <c r="U394" s="3" t="str">
        <f t="shared" si="2173"/>
        <v/>
      </c>
      <c r="V394" s="41">
        <v>1</v>
      </c>
      <c r="W394" s="41">
        <f t="shared" si="2188"/>
        <v>0</v>
      </c>
      <c r="X394" s="3">
        <v>0</v>
      </c>
      <c r="Y394" s="3" t="str">
        <f t="shared" si="2174"/>
        <v/>
      </c>
      <c r="Z394" s="3"/>
      <c r="AA394" s="39" t="str">
        <f t="shared" si="2189"/>
        <v/>
      </c>
      <c r="AC394" s="46"/>
      <c r="AD394" s="7"/>
      <c r="AE394" s="3" t="str">
        <f t="shared" si="2175"/>
        <v/>
      </c>
      <c r="AF394" s="47">
        <f t="shared" si="2230"/>
        <v>0</v>
      </c>
      <c r="AG394" s="46"/>
      <c r="AH394" s="7"/>
      <c r="AI394" s="3" t="str">
        <f t="shared" si="2176"/>
        <v/>
      </c>
      <c r="AJ394" s="47">
        <f t="shared" si="2231"/>
        <v>0</v>
      </c>
      <c r="AK394" s="53">
        <f t="shared" si="2232"/>
        <v>0</v>
      </c>
      <c r="AL394" s="53">
        <f t="shared" si="2233"/>
        <v>0</v>
      </c>
      <c r="AN394" s="56">
        <f t="shared" si="2177"/>
        <v>0</v>
      </c>
      <c r="AP394" t="str">
        <f t="shared" si="2190"/>
        <v/>
      </c>
      <c r="AQ394" t="str">
        <f t="shared" si="2191"/>
        <v/>
      </c>
      <c r="AR394" t="str">
        <f t="shared" si="2192"/>
        <v/>
      </c>
      <c r="AS394" t="str">
        <f t="shared" si="2193"/>
        <v/>
      </c>
      <c r="AT394" t="str">
        <f t="shared" si="2194"/>
        <v/>
      </c>
      <c r="AU394" t="str">
        <f t="shared" si="2195"/>
        <v/>
      </c>
      <c r="AV394" t="str">
        <f t="shared" si="2196"/>
        <v/>
      </c>
      <c r="AW394" t="str">
        <f t="shared" si="2197"/>
        <v xml:space="preserve">                              </v>
      </c>
      <c r="AX394" s="24">
        <f t="shared" si="2198"/>
        <v>0</v>
      </c>
      <c r="AY394" s="65" t="str">
        <f t="shared" si="2199"/>
        <v>000000000000000</v>
      </c>
      <c r="AZ394" s="24">
        <f t="shared" si="2200"/>
        <v>0</v>
      </c>
      <c r="BA394" s="65" t="str">
        <f t="shared" si="2199"/>
        <v>000000000000000</v>
      </c>
      <c r="BB394" s="24">
        <f t="shared" si="2201"/>
        <v>0</v>
      </c>
      <c r="BC394" s="65" t="str">
        <f t="shared" ref="BC394" si="2594">IF(BB394&lt;0,SUBSTITUTE(TEXT(BB394,"000000000000,00"),",",""),SUBSTITUTE(TEXT(BB394,"0000000000000,00"),",",""))</f>
        <v>000000000000000</v>
      </c>
      <c r="BD394" s="24">
        <f t="shared" si="2203"/>
        <v>0</v>
      </c>
      <c r="BE394" s="65" t="str">
        <f t="shared" ref="BE394" si="2595">IF(BD394&lt;0,SUBSTITUTE(TEXT(BD394,"000000000000,00"),",",""),SUBSTITUTE(TEXT(BD394,"0000000000000,00"),",",""))</f>
        <v>000000000000000</v>
      </c>
      <c r="BF394" s="24">
        <f t="shared" si="2205"/>
        <v>0</v>
      </c>
      <c r="BG394" s="65" t="str">
        <f t="shared" ref="BG394" si="2596">IF(BF394&lt;0,SUBSTITUTE(TEXT(BF394,"000000000000,00"),",",""),SUBSTITUTE(TEXT(BF394,"0000000000000,00"),",",""))</f>
        <v>000000000000000</v>
      </c>
      <c r="BH394" s="24">
        <f t="shared" si="2207"/>
        <v>0</v>
      </c>
      <c r="BI394" s="65" t="str">
        <f t="shared" ref="BI394" si="2597">IF(BH394&lt;0,SUBSTITUTE(TEXT(BH394,"000000000000,00"),",",""),SUBSTITUTE(TEXT(BH394,"0000000000000,00"),",",""))</f>
        <v>000000000000000</v>
      </c>
      <c r="BJ394" s="24">
        <f t="shared" si="2209"/>
        <v>0</v>
      </c>
      <c r="BK394" s="65" t="str">
        <f t="shared" ref="BK394" si="2598">IF(BJ394&lt;0,SUBSTITUTE(TEXT(BJ394,"000000000000,00"),",",""),SUBSTITUTE(TEXT(BJ394,"0000000000000,00"),",",""))</f>
        <v>000000000000000</v>
      </c>
      <c r="BL394" s="24">
        <f t="shared" si="2211"/>
        <v>0</v>
      </c>
      <c r="BM394" s="65" t="str">
        <f t="shared" ref="BM394" si="2599">IF(BL394&lt;0,SUBSTITUTE(TEXT(BL394,"000000000000,00"),",",""),SUBSTITUTE(TEXT(BL394,"0000000000000,00"),",",""))</f>
        <v>000000000000000</v>
      </c>
      <c r="BN394" t="str">
        <f t="shared" si="2213"/>
        <v>PES</v>
      </c>
      <c r="BO394" t="str">
        <f t="shared" si="2214"/>
        <v>0001000000</v>
      </c>
      <c r="BP394">
        <f t="shared" si="2215"/>
        <v>0</v>
      </c>
      <c r="BQ394">
        <f t="shared" si="2216"/>
        <v>0</v>
      </c>
      <c r="BR394" s="24">
        <f t="shared" si="2217"/>
        <v>0</v>
      </c>
      <c r="BS394" s="65" t="str">
        <f t="shared" si="2218"/>
        <v>000000000000000</v>
      </c>
      <c r="BT394" t="str">
        <f t="shared" si="2219"/>
        <v>00000000</v>
      </c>
      <c r="BU394" s="24">
        <f t="shared" si="2220"/>
        <v>0</v>
      </c>
      <c r="BV394" s="65" t="str">
        <f t="shared" si="2221"/>
        <v/>
      </c>
      <c r="BW394" s="69" t="str">
        <f t="shared" si="2222"/>
        <v/>
      </c>
      <c r="BX394" s="24">
        <f t="shared" si="2223"/>
        <v>0</v>
      </c>
      <c r="BY394" s="65" t="str">
        <f t="shared" si="2224"/>
        <v/>
      </c>
      <c r="BZ394" s="24">
        <f t="shared" si="2225"/>
        <v>0</v>
      </c>
      <c r="CA394" s="65" t="str">
        <f t="shared" si="2226"/>
        <v/>
      </c>
      <c r="CB394" s="69" t="str">
        <f t="shared" si="2227"/>
        <v/>
      </c>
      <c r="CC394" s="24">
        <f t="shared" si="2228"/>
        <v>0</v>
      </c>
      <c r="CD394" s="65" t="str">
        <f t="shared" si="2229"/>
        <v/>
      </c>
      <c r="CE394" s="73" t="str">
        <f>IF(CF394="","",MAX(CE$10:$CE393)+1)</f>
        <v/>
      </c>
      <c r="CF394" t="str">
        <f t="shared" si="2184"/>
        <v/>
      </c>
      <c r="CG394" s="22" t="str">
        <f>IF(CH394="","",MAX($CG$10:CG393)+1)</f>
        <v/>
      </c>
      <c r="CH394" s="22" t="str">
        <f t="shared" si="2185"/>
        <v/>
      </c>
      <c r="CI394" s="22" t="str">
        <f>IF(CJ394="","",MAX($CI$10:CI393)+1)</f>
        <v/>
      </c>
      <c r="CJ394" s="22" t="str">
        <f t="shared" si="2186"/>
        <v/>
      </c>
    </row>
    <row r="395" spans="2:88">
      <c r="B395" s="39"/>
      <c r="C395" s="3"/>
      <c r="D395" s="3" t="str">
        <f t="shared" si="2171"/>
        <v/>
      </c>
      <c r="E395" s="40"/>
      <c r="F395" s="40"/>
      <c r="G395" s="40">
        <f t="shared" si="2187"/>
        <v>0</v>
      </c>
      <c r="H395" s="3">
        <v>80</v>
      </c>
      <c r="I395" s="3" t="str">
        <f t="shared" si="2172"/>
        <v/>
      </c>
      <c r="J395" s="33"/>
      <c r="K395" s="3"/>
      <c r="L395" s="41"/>
      <c r="M395" s="41"/>
      <c r="N395" s="41"/>
      <c r="O395" s="41"/>
      <c r="P395" s="41"/>
      <c r="Q395" s="41"/>
      <c r="R395" s="41"/>
      <c r="S395" s="41"/>
      <c r="T395" s="3" t="s">
        <v>645</v>
      </c>
      <c r="U395" s="3" t="str">
        <f t="shared" si="2173"/>
        <v/>
      </c>
      <c r="V395" s="41">
        <v>1</v>
      </c>
      <c r="W395" s="41">
        <f t="shared" si="2188"/>
        <v>0</v>
      </c>
      <c r="X395" s="3">
        <v>0</v>
      </c>
      <c r="Y395" s="3" t="str">
        <f t="shared" si="2174"/>
        <v/>
      </c>
      <c r="Z395" s="3"/>
      <c r="AA395" s="39" t="str">
        <f t="shared" si="2189"/>
        <v/>
      </c>
      <c r="AC395" s="46"/>
      <c r="AD395" s="7"/>
      <c r="AE395" s="3" t="str">
        <f t="shared" si="2175"/>
        <v/>
      </c>
      <c r="AF395" s="47">
        <f t="shared" si="2230"/>
        <v>0</v>
      </c>
      <c r="AG395" s="46"/>
      <c r="AH395" s="7"/>
      <c r="AI395" s="3" t="str">
        <f t="shared" si="2176"/>
        <v/>
      </c>
      <c r="AJ395" s="47">
        <f t="shared" si="2231"/>
        <v>0</v>
      </c>
      <c r="AK395" s="53">
        <f t="shared" si="2232"/>
        <v>0</v>
      </c>
      <c r="AL395" s="53">
        <f t="shared" si="2233"/>
        <v>0</v>
      </c>
      <c r="AN395" s="56">
        <f t="shared" si="2177"/>
        <v>0</v>
      </c>
      <c r="AP395" t="str">
        <f t="shared" si="2190"/>
        <v/>
      </c>
      <c r="AQ395" t="str">
        <f t="shared" si="2191"/>
        <v/>
      </c>
      <c r="AR395" t="str">
        <f t="shared" si="2192"/>
        <v/>
      </c>
      <c r="AS395" t="str">
        <f t="shared" si="2193"/>
        <v/>
      </c>
      <c r="AT395" t="str">
        <f t="shared" si="2194"/>
        <v/>
      </c>
      <c r="AU395" t="str">
        <f t="shared" si="2195"/>
        <v/>
      </c>
      <c r="AV395" t="str">
        <f t="shared" si="2196"/>
        <v/>
      </c>
      <c r="AW395" t="str">
        <f t="shared" si="2197"/>
        <v xml:space="preserve">                              </v>
      </c>
      <c r="AX395" s="24">
        <f t="shared" si="2198"/>
        <v>0</v>
      </c>
      <c r="AY395" s="65" t="str">
        <f t="shared" si="2199"/>
        <v>000000000000000</v>
      </c>
      <c r="AZ395" s="24">
        <f t="shared" si="2200"/>
        <v>0</v>
      </c>
      <c r="BA395" s="65" t="str">
        <f t="shared" si="2199"/>
        <v>000000000000000</v>
      </c>
      <c r="BB395" s="24">
        <f t="shared" si="2201"/>
        <v>0</v>
      </c>
      <c r="BC395" s="65" t="str">
        <f t="shared" ref="BC395" si="2600">IF(BB395&lt;0,SUBSTITUTE(TEXT(BB395,"000000000000,00"),",",""),SUBSTITUTE(TEXT(BB395,"0000000000000,00"),",",""))</f>
        <v>000000000000000</v>
      </c>
      <c r="BD395" s="24">
        <f t="shared" si="2203"/>
        <v>0</v>
      </c>
      <c r="BE395" s="65" t="str">
        <f t="shared" ref="BE395" si="2601">IF(BD395&lt;0,SUBSTITUTE(TEXT(BD395,"000000000000,00"),",",""),SUBSTITUTE(TEXT(BD395,"0000000000000,00"),",",""))</f>
        <v>000000000000000</v>
      </c>
      <c r="BF395" s="24">
        <f t="shared" si="2205"/>
        <v>0</v>
      </c>
      <c r="BG395" s="65" t="str">
        <f t="shared" ref="BG395" si="2602">IF(BF395&lt;0,SUBSTITUTE(TEXT(BF395,"000000000000,00"),",",""),SUBSTITUTE(TEXT(BF395,"0000000000000,00"),",",""))</f>
        <v>000000000000000</v>
      </c>
      <c r="BH395" s="24">
        <f t="shared" si="2207"/>
        <v>0</v>
      </c>
      <c r="BI395" s="65" t="str">
        <f t="shared" ref="BI395" si="2603">IF(BH395&lt;0,SUBSTITUTE(TEXT(BH395,"000000000000,00"),",",""),SUBSTITUTE(TEXT(BH395,"0000000000000,00"),",",""))</f>
        <v>000000000000000</v>
      </c>
      <c r="BJ395" s="24">
        <f t="shared" si="2209"/>
        <v>0</v>
      </c>
      <c r="BK395" s="65" t="str">
        <f t="shared" ref="BK395" si="2604">IF(BJ395&lt;0,SUBSTITUTE(TEXT(BJ395,"000000000000,00"),",",""),SUBSTITUTE(TEXT(BJ395,"0000000000000,00"),",",""))</f>
        <v>000000000000000</v>
      </c>
      <c r="BL395" s="24">
        <f t="shared" si="2211"/>
        <v>0</v>
      </c>
      <c r="BM395" s="65" t="str">
        <f t="shared" ref="BM395" si="2605">IF(BL395&lt;0,SUBSTITUTE(TEXT(BL395,"000000000000,00"),",",""),SUBSTITUTE(TEXT(BL395,"0000000000000,00"),",",""))</f>
        <v>000000000000000</v>
      </c>
      <c r="BN395" t="str">
        <f t="shared" si="2213"/>
        <v>PES</v>
      </c>
      <c r="BO395" t="str">
        <f t="shared" si="2214"/>
        <v>0001000000</v>
      </c>
      <c r="BP395">
        <f t="shared" si="2215"/>
        <v>0</v>
      </c>
      <c r="BQ395">
        <f t="shared" si="2216"/>
        <v>0</v>
      </c>
      <c r="BR395" s="24">
        <f t="shared" si="2217"/>
        <v>0</v>
      </c>
      <c r="BS395" s="65" t="str">
        <f t="shared" si="2218"/>
        <v>000000000000000</v>
      </c>
      <c r="BT395" t="str">
        <f t="shared" si="2219"/>
        <v>00000000</v>
      </c>
      <c r="BU395" s="24">
        <f t="shared" si="2220"/>
        <v>0</v>
      </c>
      <c r="BV395" s="65" t="str">
        <f t="shared" si="2221"/>
        <v/>
      </c>
      <c r="BW395" s="69" t="str">
        <f t="shared" si="2222"/>
        <v/>
      </c>
      <c r="BX395" s="24">
        <f t="shared" si="2223"/>
        <v>0</v>
      </c>
      <c r="BY395" s="65" t="str">
        <f t="shared" si="2224"/>
        <v/>
      </c>
      <c r="BZ395" s="24">
        <f t="shared" si="2225"/>
        <v>0</v>
      </c>
      <c r="CA395" s="65" t="str">
        <f t="shared" si="2226"/>
        <v/>
      </c>
      <c r="CB395" s="69" t="str">
        <f t="shared" si="2227"/>
        <v/>
      </c>
      <c r="CC395" s="24">
        <f t="shared" si="2228"/>
        <v>0</v>
      </c>
      <c r="CD395" s="65" t="str">
        <f t="shared" si="2229"/>
        <v/>
      </c>
      <c r="CE395" s="73" t="str">
        <f>IF(CF395="","",MAX(CE$10:$CE394)+1)</f>
        <v/>
      </c>
      <c r="CF395" t="str">
        <f t="shared" si="2184"/>
        <v/>
      </c>
      <c r="CG395" s="22" t="str">
        <f>IF(CH395="","",MAX($CG$10:CG394)+1)</f>
        <v/>
      </c>
      <c r="CH395" s="22" t="str">
        <f t="shared" si="2185"/>
        <v/>
      </c>
      <c r="CI395" s="22" t="str">
        <f>IF(CJ395="","",MAX($CI$10:CI394)+1)</f>
        <v/>
      </c>
      <c r="CJ395" s="22" t="str">
        <f t="shared" si="2186"/>
        <v/>
      </c>
    </row>
    <row r="396" spans="2:88">
      <c r="B396" s="39"/>
      <c r="C396" s="3"/>
      <c r="D396" s="3" t="str">
        <f t="shared" ref="D396:D459" si="2606">IF(B396="","",IF(ISERROR(VLOOKUP(C396,T_CompVentas,2,FALSE)),"",VLOOKUP(C396,T_CompVentas,2,FALSE)))</f>
        <v/>
      </c>
      <c r="E396" s="40"/>
      <c r="F396" s="40"/>
      <c r="G396" s="40">
        <f t="shared" si="2187"/>
        <v>0</v>
      </c>
      <c r="H396" s="3">
        <v>80</v>
      </c>
      <c r="I396" s="3" t="str">
        <f t="shared" ref="I396:I459" si="2607">IF(B396="","",IF(H396="","",IF(ISERROR(VLOOKUP(H396,T_Documentos,2,FALSE)),"",VLOOKUP(H396,T_Documentos,2,FALSE))))</f>
        <v/>
      </c>
      <c r="J396" s="33"/>
      <c r="K396" s="3"/>
      <c r="L396" s="41"/>
      <c r="M396" s="41"/>
      <c r="N396" s="41"/>
      <c r="O396" s="41"/>
      <c r="P396" s="41"/>
      <c r="Q396" s="41"/>
      <c r="R396" s="41"/>
      <c r="S396" s="41"/>
      <c r="T396" s="3" t="s">
        <v>645</v>
      </c>
      <c r="U396" s="3" t="str">
        <f t="shared" ref="U396:U459" si="2608">IF(B396="","",IF(ISERROR(VLOOKUP(T396,T_Monedas,2,FALSE)),"",VLOOKUP(T396,T_Monedas,2,FALSE)))</f>
        <v/>
      </c>
      <c r="V396" s="41">
        <v>1</v>
      </c>
      <c r="W396" s="41">
        <f t="shared" si="2188"/>
        <v>0</v>
      </c>
      <c r="X396" s="3">
        <v>0</v>
      </c>
      <c r="Y396" s="3" t="str">
        <f t="shared" ref="Y396:Y459" si="2609">IF(B396="","",IF(ISERROR(VLOOKUP(X396,T_CodOperVentas,2,FALSE)),"",VLOOKUP(X396,T_CodOperVentas,2,FALSE)))</f>
        <v/>
      </c>
      <c r="Z396" s="3"/>
      <c r="AA396" s="39" t="str">
        <f t="shared" si="2189"/>
        <v/>
      </c>
      <c r="AC396" s="46"/>
      <c r="AD396" s="7"/>
      <c r="AE396" s="3" t="str">
        <f t="shared" ref="AE396:AE459" si="2610">IF(B396="","",IF(AD396="","",IF(ISERROR(VLOOKUP(AD396,T_Alicuotas,2,FALSE)),"",VLOOKUP(AD396,T_Alicuotas,2,FALSE))))</f>
        <v/>
      </c>
      <c r="AF396" s="47">
        <f t="shared" si="2230"/>
        <v>0</v>
      </c>
      <c r="AG396" s="46"/>
      <c r="AH396" s="7"/>
      <c r="AI396" s="3" t="str">
        <f t="shared" ref="AI396:AI459" si="2611">IF(B396="","",IF(AH396="","",IF(ISERROR(VLOOKUP(AH396,T_Alicuotas,2,FALSE)),"",VLOOKUP(AH396,T_Alicuotas,2,FALSE))))</f>
        <v/>
      </c>
      <c r="AJ396" s="47">
        <f t="shared" si="2231"/>
        <v>0</v>
      </c>
      <c r="AK396" s="53">
        <f t="shared" si="2232"/>
        <v>0</v>
      </c>
      <c r="AL396" s="53">
        <f t="shared" si="2233"/>
        <v>0</v>
      </c>
      <c r="AN396" s="56">
        <f t="shared" ref="AN396:AN459" si="2612">+L396-M396-N396-O396-P396-Q396-R396-S396-AC396-AF396-AG396-AJ396</f>
        <v>0</v>
      </c>
      <c r="AP396" t="str">
        <f t="shared" si="2190"/>
        <v/>
      </c>
      <c r="AQ396" t="str">
        <f t="shared" si="2191"/>
        <v/>
      </c>
      <c r="AR396" t="str">
        <f t="shared" si="2192"/>
        <v/>
      </c>
      <c r="AS396" t="str">
        <f t="shared" si="2193"/>
        <v/>
      </c>
      <c r="AT396" t="str">
        <f t="shared" si="2194"/>
        <v/>
      </c>
      <c r="AU396" t="str">
        <f t="shared" si="2195"/>
        <v/>
      </c>
      <c r="AV396" t="str">
        <f t="shared" si="2196"/>
        <v/>
      </c>
      <c r="AW396" t="str">
        <f t="shared" si="2197"/>
        <v xml:space="preserve">                              </v>
      </c>
      <c r="AX396" s="24">
        <f t="shared" si="2198"/>
        <v>0</v>
      </c>
      <c r="AY396" s="65" t="str">
        <f t="shared" si="2199"/>
        <v>000000000000000</v>
      </c>
      <c r="AZ396" s="24">
        <f t="shared" si="2200"/>
        <v>0</v>
      </c>
      <c r="BA396" s="65" t="str">
        <f t="shared" si="2199"/>
        <v>000000000000000</v>
      </c>
      <c r="BB396" s="24">
        <f t="shared" si="2201"/>
        <v>0</v>
      </c>
      <c r="BC396" s="65" t="str">
        <f t="shared" ref="BC396" si="2613">IF(BB396&lt;0,SUBSTITUTE(TEXT(BB396,"000000000000,00"),",",""),SUBSTITUTE(TEXT(BB396,"0000000000000,00"),",",""))</f>
        <v>000000000000000</v>
      </c>
      <c r="BD396" s="24">
        <f t="shared" si="2203"/>
        <v>0</v>
      </c>
      <c r="BE396" s="65" t="str">
        <f t="shared" ref="BE396" si="2614">IF(BD396&lt;0,SUBSTITUTE(TEXT(BD396,"000000000000,00"),",",""),SUBSTITUTE(TEXT(BD396,"0000000000000,00"),",",""))</f>
        <v>000000000000000</v>
      </c>
      <c r="BF396" s="24">
        <f t="shared" si="2205"/>
        <v>0</v>
      </c>
      <c r="BG396" s="65" t="str">
        <f t="shared" ref="BG396" si="2615">IF(BF396&lt;0,SUBSTITUTE(TEXT(BF396,"000000000000,00"),",",""),SUBSTITUTE(TEXT(BF396,"0000000000000,00"),",",""))</f>
        <v>000000000000000</v>
      </c>
      <c r="BH396" s="24">
        <f t="shared" si="2207"/>
        <v>0</v>
      </c>
      <c r="BI396" s="65" t="str">
        <f t="shared" ref="BI396" si="2616">IF(BH396&lt;0,SUBSTITUTE(TEXT(BH396,"000000000000,00"),",",""),SUBSTITUTE(TEXT(BH396,"0000000000000,00"),",",""))</f>
        <v>000000000000000</v>
      </c>
      <c r="BJ396" s="24">
        <f t="shared" si="2209"/>
        <v>0</v>
      </c>
      <c r="BK396" s="65" t="str">
        <f t="shared" ref="BK396" si="2617">IF(BJ396&lt;0,SUBSTITUTE(TEXT(BJ396,"000000000000,00"),",",""),SUBSTITUTE(TEXT(BJ396,"0000000000000,00"),",",""))</f>
        <v>000000000000000</v>
      </c>
      <c r="BL396" s="24">
        <f t="shared" si="2211"/>
        <v>0</v>
      </c>
      <c r="BM396" s="65" t="str">
        <f t="shared" ref="BM396" si="2618">IF(BL396&lt;0,SUBSTITUTE(TEXT(BL396,"000000000000,00"),",",""),SUBSTITUTE(TEXT(BL396,"0000000000000,00"),",",""))</f>
        <v>000000000000000</v>
      </c>
      <c r="BN396" t="str">
        <f t="shared" si="2213"/>
        <v>PES</v>
      </c>
      <c r="BO396" t="str">
        <f t="shared" si="2214"/>
        <v>0001000000</v>
      </c>
      <c r="BP396">
        <f t="shared" si="2215"/>
        <v>0</v>
      </c>
      <c r="BQ396">
        <f t="shared" si="2216"/>
        <v>0</v>
      </c>
      <c r="BR396" s="24">
        <f t="shared" si="2217"/>
        <v>0</v>
      </c>
      <c r="BS396" s="65" t="str">
        <f t="shared" si="2218"/>
        <v>000000000000000</v>
      </c>
      <c r="BT396" t="str">
        <f t="shared" si="2219"/>
        <v>00000000</v>
      </c>
      <c r="BU396" s="24">
        <f t="shared" si="2220"/>
        <v>0</v>
      </c>
      <c r="BV396" s="65" t="str">
        <f t="shared" si="2221"/>
        <v/>
      </c>
      <c r="BW396" s="69" t="str">
        <f t="shared" si="2222"/>
        <v/>
      </c>
      <c r="BX396" s="24">
        <f t="shared" si="2223"/>
        <v>0</v>
      </c>
      <c r="BY396" s="65" t="str">
        <f t="shared" si="2224"/>
        <v/>
      </c>
      <c r="BZ396" s="24">
        <f t="shared" si="2225"/>
        <v>0</v>
      </c>
      <c r="CA396" s="65" t="str">
        <f t="shared" si="2226"/>
        <v/>
      </c>
      <c r="CB396" s="69" t="str">
        <f t="shared" si="2227"/>
        <v/>
      </c>
      <c r="CC396" s="24">
        <f t="shared" si="2228"/>
        <v>0</v>
      </c>
      <c r="CD396" s="65" t="str">
        <f t="shared" si="2229"/>
        <v/>
      </c>
      <c r="CE396" s="73" t="str">
        <f>IF(CF396="","",MAX(CE$10:$CE395)+1)</f>
        <v/>
      </c>
      <c r="CF396" t="str">
        <f t="shared" ref="CF396:CF459" si="2619">IF(B396="","",AP396&amp;AQ396&amp;AR396&amp;AS396&amp;AT396&amp;AU396&amp;AV396&amp;AW396&amp;AY396&amp;BA396&amp;BC396&amp;BE396&amp;BG396&amp;BI396&amp;BK396&amp;BM396&amp;BN396&amp;BO396&amp;BP396&amp;BQ396&amp;BS396&amp;BT396)</f>
        <v/>
      </c>
      <c r="CG396" s="22" t="str">
        <f>IF(CH396="","",MAX($CG$10:CG395)+1)</f>
        <v/>
      </c>
      <c r="CH396" s="22" t="str">
        <f t="shared" ref="CH396:CH459" si="2620">IF(BV396="","",AQ396&amp;AR396&amp;AS396&amp;BV396&amp;BW396&amp;BY396)</f>
        <v/>
      </c>
      <c r="CI396" s="22" t="str">
        <f>IF(CJ396="","",MAX($CI$10:CI395)+1)</f>
        <v/>
      </c>
      <c r="CJ396" s="22" t="str">
        <f t="shared" ref="CJ396:CJ459" si="2621">IF(CA396="","",AQ396&amp;AR396&amp;AS396&amp;CA396&amp;CB396&amp;CD396)</f>
        <v/>
      </c>
    </row>
    <row r="397" spans="2:88">
      <c r="B397" s="39"/>
      <c r="C397" s="3"/>
      <c r="D397" s="3" t="str">
        <f t="shared" si="2606"/>
        <v/>
      </c>
      <c r="E397" s="40"/>
      <c r="F397" s="40"/>
      <c r="G397" s="40">
        <f t="shared" ref="G397:G460" si="2622">+F397</f>
        <v>0</v>
      </c>
      <c r="H397" s="3">
        <v>80</v>
      </c>
      <c r="I397" s="3" t="str">
        <f t="shared" si="2607"/>
        <v/>
      </c>
      <c r="J397" s="33"/>
      <c r="K397" s="3"/>
      <c r="L397" s="41"/>
      <c r="M397" s="41"/>
      <c r="N397" s="41"/>
      <c r="O397" s="41"/>
      <c r="P397" s="41"/>
      <c r="Q397" s="41"/>
      <c r="R397" s="41"/>
      <c r="S397" s="41"/>
      <c r="T397" s="3" t="s">
        <v>645</v>
      </c>
      <c r="U397" s="3" t="str">
        <f t="shared" si="2608"/>
        <v/>
      </c>
      <c r="V397" s="41">
        <v>1</v>
      </c>
      <c r="W397" s="41">
        <f t="shared" ref="W397:W460" si="2623">IF(AD397="",0,1)+IF(OR(AH397=""),0,1)</f>
        <v>0</v>
      </c>
      <c r="X397" s="3">
        <v>0</v>
      </c>
      <c r="Y397" s="3" t="str">
        <f t="shared" si="2609"/>
        <v/>
      </c>
      <c r="Z397" s="3"/>
      <c r="AA397" s="39" t="str">
        <f t="shared" ref="AA397:AA460" si="2624">IF(OR(B397="",C397=82),"",B397)</f>
        <v/>
      </c>
      <c r="AC397" s="46"/>
      <c r="AD397" s="7"/>
      <c r="AE397" s="3" t="str">
        <f t="shared" si="2610"/>
        <v/>
      </c>
      <c r="AF397" s="47">
        <f t="shared" si="2230"/>
        <v>0</v>
      </c>
      <c r="AG397" s="46"/>
      <c r="AH397" s="7"/>
      <c r="AI397" s="3" t="str">
        <f t="shared" si="2611"/>
        <v/>
      </c>
      <c r="AJ397" s="47">
        <f t="shared" si="2231"/>
        <v>0</v>
      </c>
      <c r="AK397" s="53">
        <f t="shared" si="2232"/>
        <v>0</v>
      </c>
      <c r="AL397" s="53">
        <f t="shared" si="2233"/>
        <v>0</v>
      </c>
      <c r="AN397" s="56">
        <f t="shared" si="2612"/>
        <v>0</v>
      </c>
      <c r="AP397" t="str">
        <f t="shared" ref="AP397:AP460" si="2625">IF(B397="","",TEXT(B397,$AP$8))</f>
        <v/>
      </c>
      <c r="AQ397" t="str">
        <f t="shared" ref="AQ397:AQ460" si="2626">IF(B397="","",IF(C397="","",TEXT(C397,"000")))</f>
        <v/>
      </c>
      <c r="AR397" t="str">
        <f t="shared" ref="AR397:AR460" si="2627">IF(B397="","",IF(E397="","00000",TEXT(RIGHT(E397,5),"00000")))</f>
        <v/>
      </c>
      <c r="AS397" t="str">
        <f t="shared" ref="AS397:AS460" si="2628">IF(B397="","",IF(F397="","00000000000000000000",TEXT(RIGHT(F397,20),"00000000000000000000")))</f>
        <v/>
      </c>
      <c r="AT397" t="str">
        <f t="shared" ref="AT397:AT460" si="2629">IF(B397="","",IF(G397="","00000000000000000000",TEXT(RIGHT(G397,20),"00000000000000000000")))</f>
        <v/>
      </c>
      <c r="AU397" t="str">
        <f t="shared" ref="AU397:AU460" si="2630">IF(B397="","",IF(C397="","",TEXT(RIGHT(H397,4),"00")))</f>
        <v/>
      </c>
      <c r="AV397" t="str">
        <f t="shared" ref="AV397:AV460" si="2631">IF(B397="","",TEXT(SUBSTITUTE(J397,"-",""),"00000000000000000000"))</f>
        <v/>
      </c>
      <c r="AW397" t="str">
        <f t="shared" ref="AW397:AW460" si="2632">IF(LEN(K397)&gt;30,LEFT(K397,30),K397&amp;REPT(" ",30-LEN(K397)))</f>
        <v xml:space="preserve">                              </v>
      </c>
      <c r="AX397" s="24">
        <f t="shared" ref="AX397:AX460" si="2633">IF(TRIM(L397)="",0,TRUNC(L397,2))</f>
        <v>0</v>
      </c>
      <c r="AY397" s="65" t="str">
        <f t="shared" ref="AY397:BA460" si="2634">IF(AX397&lt;0,SUBSTITUTE(TEXT(AX397,"000000000000,00"),",",""),SUBSTITUTE(TEXT(AX397,"0000000000000,00"),",",""))</f>
        <v>000000000000000</v>
      </c>
      <c r="AZ397" s="24">
        <f t="shared" ref="AZ397:AZ460" si="2635">IF(TRIM(M397)="",0,TRUNC(M397,2))</f>
        <v>0</v>
      </c>
      <c r="BA397" s="65" t="str">
        <f t="shared" si="2634"/>
        <v>000000000000000</v>
      </c>
      <c r="BB397" s="24">
        <f t="shared" ref="BB397:BB460" si="2636">IF(TRIM(N397)="",0,TRUNC(N397,2))</f>
        <v>0</v>
      </c>
      <c r="BC397" s="65" t="str">
        <f t="shared" ref="BC397" si="2637">IF(BB397&lt;0,SUBSTITUTE(TEXT(BB397,"000000000000,00"),",",""),SUBSTITUTE(TEXT(BB397,"0000000000000,00"),",",""))</f>
        <v>000000000000000</v>
      </c>
      <c r="BD397" s="24">
        <f t="shared" ref="BD397:BD460" si="2638">IF(TRIM(O397)="",0,TRUNC(O397,2))</f>
        <v>0</v>
      </c>
      <c r="BE397" s="65" t="str">
        <f t="shared" ref="BE397" si="2639">IF(BD397&lt;0,SUBSTITUTE(TEXT(BD397,"000000000000,00"),",",""),SUBSTITUTE(TEXT(BD397,"0000000000000,00"),",",""))</f>
        <v>000000000000000</v>
      </c>
      <c r="BF397" s="24">
        <f t="shared" ref="BF397:BF460" si="2640">IF(TRIM(P397)="",0,TRUNC(P397,2))</f>
        <v>0</v>
      </c>
      <c r="BG397" s="65" t="str">
        <f t="shared" ref="BG397" si="2641">IF(BF397&lt;0,SUBSTITUTE(TEXT(BF397,"000000000000,00"),",",""),SUBSTITUTE(TEXT(BF397,"0000000000000,00"),",",""))</f>
        <v>000000000000000</v>
      </c>
      <c r="BH397" s="24">
        <f t="shared" ref="BH397:BH460" si="2642">IF(TRIM(Q397)="",0,TRUNC(Q397,2))</f>
        <v>0</v>
      </c>
      <c r="BI397" s="65" t="str">
        <f t="shared" ref="BI397" si="2643">IF(BH397&lt;0,SUBSTITUTE(TEXT(BH397,"000000000000,00"),",",""),SUBSTITUTE(TEXT(BH397,"0000000000000,00"),",",""))</f>
        <v>000000000000000</v>
      </c>
      <c r="BJ397" s="24">
        <f t="shared" ref="BJ397:BJ460" si="2644">IF(TRIM(R397)="",0,TRUNC(R397,2))</f>
        <v>0</v>
      </c>
      <c r="BK397" s="65" t="str">
        <f t="shared" ref="BK397" si="2645">IF(BJ397&lt;0,SUBSTITUTE(TEXT(BJ397,"000000000000,00"),",",""),SUBSTITUTE(TEXT(BJ397,"0000000000000,00"),",",""))</f>
        <v>000000000000000</v>
      </c>
      <c r="BL397" s="24">
        <f t="shared" ref="BL397:BL460" si="2646">IF(TRIM(S397)="",0,TRUNC(S397,2))</f>
        <v>0</v>
      </c>
      <c r="BM397" s="65" t="str">
        <f t="shared" ref="BM397" si="2647">IF(BL397&lt;0,SUBSTITUTE(TEXT(BL397,"000000000000,00"),",",""),SUBSTITUTE(TEXT(BL397,"0000000000000,00"),",",""))</f>
        <v>000000000000000</v>
      </c>
      <c r="BN397" t="str">
        <f t="shared" ref="BN397:BN460" si="2648">TEXT(T397,"000")</f>
        <v>PES</v>
      </c>
      <c r="BO397" t="str">
        <f t="shared" ref="BO397:BO460" si="2649">IF(V397&lt;0,SUBSTITUTE(TEXT(V397,"000,000000"),",",""),SUBSTITUTE(TEXT(V397,"0000,000000"),",",""))</f>
        <v>0001000000</v>
      </c>
      <c r="BP397">
        <f t="shared" ref="BP397:BP460" si="2650">W397</f>
        <v>0</v>
      </c>
      <c r="BQ397">
        <f t="shared" ref="BQ397:BQ460" si="2651">X397</f>
        <v>0</v>
      </c>
      <c r="BR397" s="24">
        <f t="shared" ref="BR397:BR460" si="2652">IF(TRIM(Z397)="",0,TRUNC(Z397,2))</f>
        <v>0</v>
      </c>
      <c r="BS397" s="65" t="str">
        <f t="shared" ref="BS397:BS460" si="2653">IF(BR397&lt;0,SUBSTITUTE(TEXT(BR397,"000000000000,00"),",",""),SUBSTITUTE(TEXT(BR397,"0000000000000,00"),",",""))</f>
        <v>000000000000000</v>
      </c>
      <c r="BT397" t="str">
        <f t="shared" ref="BT397:BT460" si="2654">IF(AA397="","00000000",TEXT(AA397,$AP$8))</f>
        <v>00000000</v>
      </c>
      <c r="BU397" s="24">
        <f t="shared" ref="BU397:BU460" si="2655">IF(TRIM(AC397)="",0,TRUNC(AC397,2))</f>
        <v>0</v>
      </c>
      <c r="BV397" s="65" t="str">
        <f t="shared" ref="BV397:BV460" si="2656">IF(BW397="","",IF(BU397&lt;0,SUBSTITUTE(TEXT(BU397,"000000000000,00"),",",""),SUBSTITUTE(TEXT(BU397,"0000000000000,00"),",","")))</f>
        <v/>
      </c>
      <c r="BW397" s="69" t="str">
        <f t="shared" ref="BW397:BW460" si="2657">IF(AE397="","",TEXT(AE397,"0000"))</f>
        <v/>
      </c>
      <c r="BX397" s="24">
        <f t="shared" ref="BX397:BX460" si="2658">IF(TRIM(AF397)="",0,TRUNC(AF397,2))</f>
        <v>0</v>
      </c>
      <c r="BY397" s="65" t="str">
        <f t="shared" ref="BY397:BY460" si="2659">IF(BW397="","",IF(BX397&lt;0,SUBSTITUTE(TEXT(BX397,"000000000000,00"),",",""),SUBSTITUTE(TEXT(BX397,"0000000000000,00"),",","")))</f>
        <v/>
      </c>
      <c r="BZ397" s="24">
        <f t="shared" ref="BZ397:BZ460" si="2660">IF(TRIM(AG397)="",0,TRUNC(AG397,2))</f>
        <v>0</v>
      </c>
      <c r="CA397" s="65" t="str">
        <f t="shared" ref="CA397:CA460" si="2661">IF(CB397="","",IF(BZ397&lt;0,SUBSTITUTE(TEXT(BZ397,"000000000000,00"),",",""),SUBSTITUTE(TEXT(BZ397,"0000000000000,00"),",","")))</f>
        <v/>
      </c>
      <c r="CB397" s="69" t="str">
        <f t="shared" ref="CB397:CB460" si="2662">IF(AI397="","",TEXT(AI397,"0000"))</f>
        <v/>
      </c>
      <c r="CC397" s="24">
        <f t="shared" ref="CC397:CC460" si="2663">IF(TRIM(AJ397)="",0,TRUNC(AJ397,2))</f>
        <v>0</v>
      </c>
      <c r="CD397" s="65" t="str">
        <f t="shared" ref="CD397:CD460" si="2664">IF(CB397="","",IF(CC397&lt;0,SUBSTITUTE(TEXT(CC397,"000000000000,00"),",",""),SUBSTITUTE(TEXT(CC397,"0000000000000,00"),",","")))</f>
        <v/>
      </c>
      <c r="CE397" s="73" t="str">
        <f>IF(CF397="","",MAX(CE$10:$CE396)+1)</f>
        <v/>
      </c>
      <c r="CF397" t="str">
        <f t="shared" si="2619"/>
        <v/>
      </c>
      <c r="CG397" s="22" t="str">
        <f>IF(CH397="","",MAX($CG$10:CG396)+1)</f>
        <v/>
      </c>
      <c r="CH397" s="22" t="str">
        <f t="shared" si="2620"/>
        <v/>
      </c>
      <c r="CI397" s="22" t="str">
        <f>IF(CJ397="","",MAX($CI$10:CI396)+1)</f>
        <v/>
      </c>
      <c r="CJ397" s="22" t="str">
        <f t="shared" si="2621"/>
        <v/>
      </c>
    </row>
    <row r="398" spans="2:88">
      <c r="B398" s="39"/>
      <c r="C398" s="3"/>
      <c r="D398" s="3" t="str">
        <f t="shared" si="2606"/>
        <v/>
      </c>
      <c r="E398" s="40"/>
      <c r="F398" s="40"/>
      <c r="G398" s="40">
        <f t="shared" si="2622"/>
        <v>0</v>
      </c>
      <c r="H398" s="3">
        <v>80</v>
      </c>
      <c r="I398" s="3" t="str">
        <f t="shared" si="2607"/>
        <v/>
      </c>
      <c r="J398" s="33"/>
      <c r="K398" s="3"/>
      <c r="L398" s="41"/>
      <c r="M398" s="41"/>
      <c r="N398" s="41"/>
      <c r="O398" s="41"/>
      <c r="P398" s="41"/>
      <c r="Q398" s="41"/>
      <c r="R398" s="41"/>
      <c r="S398" s="41"/>
      <c r="T398" s="3" t="s">
        <v>645</v>
      </c>
      <c r="U398" s="3" t="str">
        <f t="shared" si="2608"/>
        <v/>
      </c>
      <c r="V398" s="41">
        <v>1</v>
      </c>
      <c r="W398" s="41">
        <f t="shared" si="2623"/>
        <v>0</v>
      </c>
      <c r="X398" s="3">
        <v>0</v>
      </c>
      <c r="Y398" s="3" t="str">
        <f t="shared" si="2609"/>
        <v/>
      </c>
      <c r="Z398" s="3"/>
      <c r="AA398" s="39" t="str">
        <f t="shared" si="2624"/>
        <v/>
      </c>
      <c r="AC398" s="46"/>
      <c r="AD398" s="7"/>
      <c r="AE398" s="3" t="str">
        <f t="shared" si="2610"/>
        <v/>
      </c>
      <c r="AF398" s="47">
        <f t="shared" ref="AF398:AF461" si="2665">ROUND(AC398*AD398/100,2)</f>
        <v>0</v>
      </c>
      <c r="AG398" s="46"/>
      <c r="AH398" s="7"/>
      <c r="AI398" s="3" t="str">
        <f t="shared" si="2611"/>
        <v/>
      </c>
      <c r="AJ398" s="47">
        <f t="shared" ref="AJ398:AJ461" si="2666">ROUND(AG398*AH398/100,2)</f>
        <v>0</v>
      </c>
      <c r="AK398" s="53">
        <f t="shared" ref="AK398:AK461" si="2667">+AC398+AG398</f>
        <v>0</v>
      </c>
      <c r="AL398" s="53">
        <f t="shared" ref="AL398:AL461" si="2668">+AF398+AJ398</f>
        <v>0</v>
      </c>
      <c r="AN398" s="56">
        <f t="shared" si="2612"/>
        <v>0</v>
      </c>
      <c r="AP398" t="str">
        <f t="shared" si="2625"/>
        <v/>
      </c>
      <c r="AQ398" t="str">
        <f t="shared" si="2626"/>
        <v/>
      </c>
      <c r="AR398" t="str">
        <f t="shared" si="2627"/>
        <v/>
      </c>
      <c r="AS398" t="str">
        <f t="shared" si="2628"/>
        <v/>
      </c>
      <c r="AT398" t="str">
        <f t="shared" si="2629"/>
        <v/>
      </c>
      <c r="AU398" t="str">
        <f t="shared" si="2630"/>
        <v/>
      </c>
      <c r="AV398" t="str">
        <f t="shared" si="2631"/>
        <v/>
      </c>
      <c r="AW398" t="str">
        <f t="shared" si="2632"/>
        <v xml:space="preserve">                              </v>
      </c>
      <c r="AX398" s="24">
        <f t="shared" si="2633"/>
        <v>0</v>
      </c>
      <c r="AY398" s="65" t="str">
        <f t="shared" si="2634"/>
        <v>000000000000000</v>
      </c>
      <c r="AZ398" s="24">
        <f t="shared" si="2635"/>
        <v>0</v>
      </c>
      <c r="BA398" s="65" t="str">
        <f t="shared" si="2634"/>
        <v>000000000000000</v>
      </c>
      <c r="BB398" s="24">
        <f t="shared" si="2636"/>
        <v>0</v>
      </c>
      <c r="BC398" s="65" t="str">
        <f t="shared" ref="BC398" si="2669">IF(BB398&lt;0,SUBSTITUTE(TEXT(BB398,"000000000000,00"),",",""),SUBSTITUTE(TEXT(BB398,"0000000000000,00"),",",""))</f>
        <v>000000000000000</v>
      </c>
      <c r="BD398" s="24">
        <f t="shared" si="2638"/>
        <v>0</v>
      </c>
      <c r="BE398" s="65" t="str">
        <f t="shared" ref="BE398" si="2670">IF(BD398&lt;0,SUBSTITUTE(TEXT(BD398,"000000000000,00"),",",""),SUBSTITUTE(TEXT(BD398,"0000000000000,00"),",",""))</f>
        <v>000000000000000</v>
      </c>
      <c r="BF398" s="24">
        <f t="shared" si="2640"/>
        <v>0</v>
      </c>
      <c r="BG398" s="65" t="str">
        <f t="shared" ref="BG398" si="2671">IF(BF398&lt;0,SUBSTITUTE(TEXT(BF398,"000000000000,00"),",",""),SUBSTITUTE(TEXT(BF398,"0000000000000,00"),",",""))</f>
        <v>000000000000000</v>
      </c>
      <c r="BH398" s="24">
        <f t="shared" si="2642"/>
        <v>0</v>
      </c>
      <c r="BI398" s="65" t="str">
        <f t="shared" ref="BI398" si="2672">IF(BH398&lt;0,SUBSTITUTE(TEXT(BH398,"000000000000,00"),",",""),SUBSTITUTE(TEXT(BH398,"0000000000000,00"),",",""))</f>
        <v>000000000000000</v>
      </c>
      <c r="BJ398" s="24">
        <f t="shared" si="2644"/>
        <v>0</v>
      </c>
      <c r="BK398" s="65" t="str">
        <f t="shared" ref="BK398" si="2673">IF(BJ398&lt;0,SUBSTITUTE(TEXT(BJ398,"000000000000,00"),",",""),SUBSTITUTE(TEXT(BJ398,"0000000000000,00"),",",""))</f>
        <v>000000000000000</v>
      </c>
      <c r="BL398" s="24">
        <f t="shared" si="2646"/>
        <v>0</v>
      </c>
      <c r="BM398" s="65" t="str">
        <f t="shared" ref="BM398" si="2674">IF(BL398&lt;0,SUBSTITUTE(TEXT(BL398,"000000000000,00"),",",""),SUBSTITUTE(TEXT(BL398,"0000000000000,00"),",",""))</f>
        <v>000000000000000</v>
      </c>
      <c r="BN398" t="str">
        <f t="shared" si="2648"/>
        <v>PES</v>
      </c>
      <c r="BO398" t="str">
        <f t="shared" si="2649"/>
        <v>0001000000</v>
      </c>
      <c r="BP398">
        <f t="shared" si="2650"/>
        <v>0</v>
      </c>
      <c r="BQ398">
        <f t="shared" si="2651"/>
        <v>0</v>
      </c>
      <c r="BR398" s="24">
        <f t="shared" si="2652"/>
        <v>0</v>
      </c>
      <c r="BS398" s="65" t="str">
        <f t="shared" si="2653"/>
        <v>000000000000000</v>
      </c>
      <c r="BT398" t="str">
        <f t="shared" si="2654"/>
        <v>00000000</v>
      </c>
      <c r="BU398" s="24">
        <f t="shared" si="2655"/>
        <v>0</v>
      </c>
      <c r="BV398" s="65" t="str">
        <f t="shared" si="2656"/>
        <v/>
      </c>
      <c r="BW398" s="69" t="str">
        <f t="shared" si="2657"/>
        <v/>
      </c>
      <c r="BX398" s="24">
        <f t="shared" si="2658"/>
        <v>0</v>
      </c>
      <c r="BY398" s="65" t="str">
        <f t="shared" si="2659"/>
        <v/>
      </c>
      <c r="BZ398" s="24">
        <f t="shared" si="2660"/>
        <v>0</v>
      </c>
      <c r="CA398" s="65" t="str">
        <f t="shared" si="2661"/>
        <v/>
      </c>
      <c r="CB398" s="69" t="str">
        <f t="shared" si="2662"/>
        <v/>
      </c>
      <c r="CC398" s="24">
        <f t="shared" si="2663"/>
        <v>0</v>
      </c>
      <c r="CD398" s="65" t="str">
        <f t="shared" si="2664"/>
        <v/>
      </c>
      <c r="CE398" s="73" t="str">
        <f>IF(CF398="","",MAX(CE$10:$CE397)+1)</f>
        <v/>
      </c>
      <c r="CF398" t="str">
        <f t="shared" si="2619"/>
        <v/>
      </c>
      <c r="CG398" s="22" t="str">
        <f>IF(CH398="","",MAX($CG$10:CG397)+1)</f>
        <v/>
      </c>
      <c r="CH398" s="22" t="str">
        <f t="shared" si="2620"/>
        <v/>
      </c>
      <c r="CI398" s="22" t="str">
        <f>IF(CJ398="","",MAX($CI$10:CI397)+1)</f>
        <v/>
      </c>
      <c r="CJ398" s="22" t="str">
        <f t="shared" si="2621"/>
        <v/>
      </c>
    </row>
    <row r="399" spans="2:88">
      <c r="B399" s="39"/>
      <c r="C399" s="3"/>
      <c r="D399" s="3" t="str">
        <f t="shared" si="2606"/>
        <v/>
      </c>
      <c r="E399" s="40"/>
      <c r="F399" s="40"/>
      <c r="G399" s="40">
        <f t="shared" si="2622"/>
        <v>0</v>
      </c>
      <c r="H399" s="3">
        <v>80</v>
      </c>
      <c r="I399" s="3" t="str">
        <f t="shared" si="2607"/>
        <v/>
      </c>
      <c r="J399" s="33"/>
      <c r="K399" s="3"/>
      <c r="L399" s="41"/>
      <c r="M399" s="41"/>
      <c r="N399" s="41"/>
      <c r="O399" s="41"/>
      <c r="P399" s="41"/>
      <c r="Q399" s="41"/>
      <c r="R399" s="41"/>
      <c r="S399" s="41"/>
      <c r="T399" s="3" t="s">
        <v>645</v>
      </c>
      <c r="U399" s="3" t="str">
        <f t="shared" si="2608"/>
        <v/>
      </c>
      <c r="V399" s="41">
        <v>1</v>
      </c>
      <c r="W399" s="41">
        <f t="shared" si="2623"/>
        <v>0</v>
      </c>
      <c r="X399" s="3">
        <v>0</v>
      </c>
      <c r="Y399" s="3" t="str">
        <f t="shared" si="2609"/>
        <v/>
      </c>
      <c r="Z399" s="3"/>
      <c r="AA399" s="39" t="str">
        <f t="shared" si="2624"/>
        <v/>
      </c>
      <c r="AC399" s="46"/>
      <c r="AD399" s="7"/>
      <c r="AE399" s="3" t="str">
        <f t="shared" si="2610"/>
        <v/>
      </c>
      <c r="AF399" s="47">
        <f t="shared" si="2665"/>
        <v>0</v>
      </c>
      <c r="AG399" s="46"/>
      <c r="AH399" s="7"/>
      <c r="AI399" s="3" t="str">
        <f t="shared" si="2611"/>
        <v/>
      </c>
      <c r="AJ399" s="47">
        <f t="shared" si="2666"/>
        <v>0</v>
      </c>
      <c r="AK399" s="53">
        <f t="shared" si="2667"/>
        <v>0</v>
      </c>
      <c r="AL399" s="53">
        <f t="shared" si="2668"/>
        <v>0</v>
      </c>
      <c r="AN399" s="56">
        <f t="shared" si="2612"/>
        <v>0</v>
      </c>
      <c r="AP399" t="str">
        <f t="shared" si="2625"/>
        <v/>
      </c>
      <c r="AQ399" t="str">
        <f t="shared" si="2626"/>
        <v/>
      </c>
      <c r="AR399" t="str">
        <f t="shared" si="2627"/>
        <v/>
      </c>
      <c r="AS399" t="str">
        <f t="shared" si="2628"/>
        <v/>
      </c>
      <c r="AT399" t="str">
        <f t="shared" si="2629"/>
        <v/>
      </c>
      <c r="AU399" t="str">
        <f t="shared" si="2630"/>
        <v/>
      </c>
      <c r="AV399" t="str">
        <f t="shared" si="2631"/>
        <v/>
      </c>
      <c r="AW399" t="str">
        <f t="shared" si="2632"/>
        <v xml:space="preserve">                              </v>
      </c>
      <c r="AX399" s="24">
        <f t="shared" si="2633"/>
        <v>0</v>
      </c>
      <c r="AY399" s="65" t="str">
        <f t="shared" si="2634"/>
        <v>000000000000000</v>
      </c>
      <c r="AZ399" s="24">
        <f t="shared" si="2635"/>
        <v>0</v>
      </c>
      <c r="BA399" s="65" t="str">
        <f t="shared" si="2634"/>
        <v>000000000000000</v>
      </c>
      <c r="BB399" s="24">
        <f t="shared" si="2636"/>
        <v>0</v>
      </c>
      <c r="BC399" s="65" t="str">
        <f t="shared" ref="BC399" si="2675">IF(BB399&lt;0,SUBSTITUTE(TEXT(BB399,"000000000000,00"),",",""),SUBSTITUTE(TEXT(BB399,"0000000000000,00"),",",""))</f>
        <v>000000000000000</v>
      </c>
      <c r="BD399" s="24">
        <f t="shared" si="2638"/>
        <v>0</v>
      </c>
      <c r="BE399" s="65" t="str">
        <f t="shared" ref="BE399" si="2676">IF(BD399&lt;0,SUBSTITUTE(TEXT(BD399,"000000000000,00"),",",""),SUBSTITUTE(TEXT(BD399,"0000000000000,00"),",",""))</f>
        <v>000000000000000</v>
      </c>
      <c r="BF399" s="24">
        <f t="shared" si="2640"/>
        <v>0</v>
      </c>
      <c r="BG399" s="65" t="str">
        <f t="shared" ref="BG399" si="2677">IF(BF399&lt;0,SUBSTITUTE(TEXT(BF399,"000000000000,00"),",",""),SUBSTITUTE(TEXT(BF399,"0000000000000,00"),",",""))</f>
        <v>000000000000000</v>
      </c>
      <c r="BH399" s="24">
        <f t="shared" si="2642"/>
        <v>0</v>
      </c>
      <c r="BI399" s="65" t="str">
        <f t="shared" ref="BI399" si="2678">IF(BH399&lt;0,SUBSTITUTE(TEXT(BH399,"000000000000,00"),",",""),SUBSTITUTE(TEXT(BH399,"0000000000000,00"),",",""))</f>
        <v>000000000000000</v>
      </c>
      <c r="BJ399" s="24">
        <f t="shared" si="2644"/>
        <v>0</v>
      </c>
      <c r="BK399" s="65" t="str">
        <f t="shared" ref="BK399" si="2679">IF(BJ399&lt;0,SUBSTITUTE(TEXT(BJ399,"000000000000,00"),",",""),SUBSTITUTE(TEXT(BJ399,"0000000000000,00"),",",""))</f>
        <v>000000000000000</v>
      </c>
      <c r="BL399" s="24">
        <f t="shared" si="2646"/>
        <v>0</v>
      </c>
      <c r="BM399" s="65" t="str">
        <f t="shared" ref="BM399" si="2680">IF(BL399&lt;0,SUBSTITUTE(TEXT(BL399,"000000000000,00"),",",""),SUBSTITUTE(TEXT(BL399,"0000000000000,00"),",",""))</f>
        <v>000000000000000</v>
      </c>
      <c r="BN399" t="str">
        <f t="shared" si="2648"/>
        <v>PES</v>
      </c>
      <c r="BO399" t="str">
        <f t="shared" si="2649"/>
        <v>0001000000</v>
      </c>
      <c r="BP399">
        <f t="shared" si="2650"/>
        <v>0</v>
      </c>
      <c r="BQ399">
        <f t="shared" si="2651"/>
        <v>0</v>
      </c>
      <c r="BR399" s="24">
        <f t="shared" si="2652"/>
        <v>0</v>
      </c>
      <c r="BS399" s="65" t="str">
        <f t="shared" si="2653"/>
        <v>000000000000000</v>
      </c>
      <c r="BT399" t="str">
        <f t="shared" si="2654"/>
        <v>00000000</v>
      </c>
      <c r="BU399" s="24">
        <f t="shared" si="2655"/>
        <v>0</v>
      </c>
      <c r="BV399" s="65" t="str">
        <f t="shared" si="2656"/>
        <v/>
      </c>
      <c r="BW399" s="69" t="str">
        <f t="shared" si="2657"/>
        <v/>
      </c>
      <c r="BX399" s="24">
        <f t="shared" si="2658"/>
        <v>0</v>
      </c>
      <c r="BY399" s="65" t="str">
        <f t="shared" si="2659"/>
        <v/>
      </c>
      <c r="BZ399" s="24">
        <f t="shared" si="2660"/>
        <v>0</v>
      </c>
      <c r="CA399" s="65" t="str">
        <f t="shared" si="2661"/>
        <v/>
      </c>
      <c r="CB399" s="69" t="str">
        <f t="shared" si="2662"/>
        <v/>
      </c>
      <c r="CC399" s="24">
        <f t="shared" si="2663"/>
        <v>0</v>
      </c>
      <c r="CD399" s="65" t="str">
        <f t="shared" si="2664"/>
        <v/>
      </c>
      <c r="CE399" s="73" t="str">
        <f>IF(CF399="","",MAX(CE$10:$CE398)+1)</f>
        <v/>
      </c>
      <c r="CF399" t="str">
        <f t="shared" si="2619"/>
        <v/>
      </c>
      <c r="CG399" s="22" t="str">
        <f>IF(CH399="","",MAX($CG$10:CG398)+1)</f>
        <v/>
      </c>
      <c r="CH399" s="22" t="str">
        <f t="shared" si="2620"/>
        <v/>
      </c>
      <c r="CI399" s="22" t="str">
        <f>IF(CJ399="","",MAX($CI$10:CI398)+1)</f>
        <v/>
      </c>
      <c r="CJ399" s="22" t="str">
        <f t="shared" si="2621"/>
        <v/>
      </c>
    </row>
    <row r="400" spans="2:88">
      <c r="B400" s="39"/>
      <c r="C400" s="3"/>
      <c r="D400" s="3" t="str">
        <f t="shared" si="2606"/>
        <v/>
      </c>
      <c r="E400" s="40"/>
      <c r="F400" s="40"/>
      <c r="G400" s="40">
        <f t="shared" si="2622"/>
        <v>0</v>
      </c>
      <c r="H400" s="3">
        <v>80</v>
      </c>
      <c r="I400" s="3" t="str">
        <f t="shared" si="2607"/>
        <v/>
      </c>
      <c r="J400" s="33"/>
      <c r="K400" s="3"/>
      <c r="L400" s="41"/>
      <c r="M400" s="41"/>
      <c r="N400" s="41"/>
      <c r="O400" s="41"/>
      <c r="P400" s="41"/>
      <c r="Q400" s="41"/>
      <c r="R400" s="41"/>
      <c r="S400" s="41"/>
      <c r="T400" s="3" t="s">
        <v>645</v>
      </c>
      <c r="U400" s="3" t="str">
        <f t="shared" si="2608"/>
        <v/>
      </c>
      <c r="V400" s="41">
        <v>1</v>
      </c>
      <c r="W400" s="41">
        <f t="shared" si="2623"/>
        <v>0</v>
      </c>
      <c r="X400" s="3">
        <v>0</v>
      </c>
      <c r="Y400" s="3" t="str">
        <f t="shared" si="2609"/>
        <v/>
      </c>
      <c r="Z400" s="3"/>
      <c r="AA400" s="39" t="str">
        <f t="shared" si="2624"/>
        <v/>
      </c>
      <c r="AC400" s="46"/>
      <c r="AD400" s="7"/>
      <c r="AE400" s="3" t="str">
        <f t="shared" si="2610"/>
        <v/>
      </c>
      <c r="AF400" s="47">
        <f t="shared" si="2665"/>
        <v>0</v>
      </c>
      <c r="AG400" s="46"/>
      <c r="AH400" s="7"/>
      <c r="AI400" s="3" t="str">
        <f t="shared" si="2611"/>
        <v/>
      </c>
      <c r="AJ400" s="47">
        <f t="shared" si="2666"/>
        <v>0</v>
      </c>
      <c r="AK400" s="53">
        <f t="shared" si="2667"/>
        <v>0</v>
      </c>
      <c r="AL400" s="53">
        <f t="shared" si="2668"/>
        <v>0</v>
      </c>
      <c r="AN400" s="56">
        <f t="shared" si="2612"/>
        <v>0</v>
      </c>
      <c r="AP400" t="str">
        <f t="shared" si="2625"/>
        <v/>
      </c>
      <c r="AQ400" t="str">
        <f t="shared" si="2626"/>
        <v/>
      </c>
      <c r="AR400" t="str">
        <f t="shared" si="2627"/>
        <v/>
      </c>
      <c r="AS400" t="str">
        <f t="shared" si="2628"/>
        <v/>
      </c>
      <c r="AT400" t="str">
        <f t="shared" si="2629"/>
        <v/>
      </c>
      <c r="AU400" t="str">
        <f t="shared" si="2630"/>
        <v/>
      </c>
      <c r="AV400" t="str">
        <f t="shared" si="2631"/>
        <v/>
      </c>
      <c r="AW400" t="str">
        <f t="shared" si="2632"/>
        <v xml:space="preserve">                              </v>
      </c>
      <c r="AX400" s="24">
        <f t="shared" si="2633"/>
        <v>0</v>
      </c>
      <c r="AY400" s="65" t="str">
        <f t="shared" si="2634"/>
        <v>000000000000000</v>
      </c>
      <c r="AZ400" s="24">
        <f t="shared" si="2635"/>
        <v>0</v>
      </c>
      <c r="BA400" s="65" t="str">
        <f t="shared" si="2634"/>
        <v>000000000000000</v>
      </c>
      <c r="BB400" s="24">
        <f t="shared" si="2636"/>
        <v>0</v>
      </c>
      <c r="BC400" s="65" t="str">
        <f t="shared" ref="BC400" si="2681">IF(BB400&lt;0,SUBSTITUTE(TEXT(BB400,"000000000000,00"),",",""),SUBSTITUTE(TEXT(BB400,"0000000000000,00"),",",""))</f>
        <v>000000000000000</v>
      </c>
      <c r="BD400" s="24">
        <f t="shared" si="2638"/>
        <v>0</v>
      </c>
      <c r="BE400" s="65" t="str">
        <f t="shared" ref="BE400" si="2682">IF(BD400&lt;0,SUBSTITUTE(TEXT(BD400,"000000000000,00"),",",""),SUBSTITUTE(TEXT(BD400,"0000000000000,00"),",",""))</f>
        <v>000000000000000</v>
      </c>
      <c r="BF400" s="24">
        <f t="shared" si="2640"/>
        <v>0</v>
      </c>
      <c r="BG400" s="65" t="str">
        <f t="shared" ref="BG400" si="2683">IF(BF400&lt;0,SUBSTITUTE(TEXT(BF400,"000000000000,00"),",",""),SUBSTITUTE(TEXT(BF400,"0000000000000,00"),",",""))</f>
        <v>000000000000000</v>
      </c>
      <c r="BH400" s="24">
        <f t="shared" si="2642"/>
        <v>0</v>
      </c>
      <c r="BI400" s="65" t="str">
        <f t="shared" ref="BI400" si="2684">IF(BH400&lt;0,SUBSTITUTE(TEXT(BH400,"000000000000,00"),",",""),SUBSTITUTE(TEXT(BH400,"0000000000000,00"),",",""))</f>
        <v>000000000000000</v>
      </c>
      <c r="BJ400" s="24">
        <f t="shared" si="2644"/>
        <v>0</v>
      </c>
      <c r="BK400" s="65" t="str">
        <f t="shared" ref="BK400" si="2685">IF(BJ400&lt;0,SUBSTITUTE(TEXT(BJ400,"000000000000,00"),",",""),SUBSTITUTE(TEXT(BJ400,"0000000000000,00"),",",""))</f>
        <v>000000000000000</v>
      </c>
      <c r="BL400" s="24">
        <f t="shared" si="2646"/>
        <v>0</v>
      </c>
      <c r="BM400" s="65" t="str">
        <f t="shared" ref="BM400" si="2686">IF(BL400&lt;0,SUBSTITUTE(TEXT(BL400,"000000000000,00"),",",""),SUBSTITUTE(TEXT(BL400,"0000000000000,00"),",",""))</f>
        <v>000000000000000</v>
      </c>
      <c r="BN400" t="str">
        <f t="shared" si="2648"/>
        <v>PES</v>
      </c>
      <c r="BO400" t="str">
        <f t="shared" si="2649"/>
        <v>0001000000</v>
      </c>
      <c r="BP400">
        <f t="shared" si="2650"/>
        <v>0</v>
      </c>
      <c r="BQ400">
        <f t="shared" si="2651"/>
        <v>0</v>
      </c>
      <c r="BR400" s="24">
        <f t="shared" si="2652"/>
        <v>0</v>
      </c>
      <c r="BS400" s="65" t="str">
        <f t="shared" si="2653"/>
        <v>000000000000000</v>
      </c>
      <c r="BT400" t="str">
        <f t="shared" si="2654"/>
        <v>00000000</v>
      </c>
      <c r="BU400" s="24">
        <f t="shared" si="2655"/>
        <v>0</v>
      </c>
      <c r="BV400" s="65" t="str">
        <f t="shared" si="2656"/>
        <v/>
      </c>
      <c r="BW400" s="69" t="str">
        <f t="shared" si="2657"/>
        <v/>
      </c>
      <c r="BX400" s="24">
        <f t="shared" si="2658"/>
        <v>0</v>
      </c>
      <c r="BY400" s="65" t="str">
        <f t="shared" si="2659"/>
        <v/>
      </c>
      <c r="BZ400" s="24">
        <f t="shared" si="2660"/>
        <v>0</v>
      </c>
      <c r="CA400" s="65" t="str">
        <f t="shared" si="2661"/>
        <v/>
      </c>
      <c r="CB400" s="69" t="str">
        <f t="shared" si="2662"/>
        <v/>
      </c>
      <c r="CC400" s="24">
        <f t="shared" si="2663"/>
        <v>0</v>
      </c>
      <c r="CD400" s="65" t="str">
        <f t="shared" si="2664"/>
        <v/>
      </c>
      <c r="CE400" s="73" t="str">
        <f>IF(CF400="","",MAX(CE$10:$CE399)+1)</f>
        <v/>
      </c>
      <c r="CF400" t="str">
        <f t="shared" si="2619"/>
        <v/>
      </c>
      <c r="CG400" s="22" t="str">
        <f>IF(CH400="","",MAX($CG$10:CG399)+1)</f>
        <v/>
      </c>
      <c r="CH400" s="22" t="str">
        <f t="shared" si="2620"/>
        <v/>
      </c>
      <c r="CI400" s="22" t="str">
        <f>IF(CJ400="","",MAX($CI$10:CI399)+1)</f>
        <v/>
      </c>
      <c r="CJ400" s="22" t="str">
        <f t="shared" si="2621"/>
        <v/>
      </c>
    </row>
    <row r="401" spans="2:88">
      <c r="B401" s="39"/>
      <c r="C401" s="3"/>
      <c r="D401" s="3" t="str">
        <f t="shared" si="2606"/>
        <v/>
      </c>
      <c r="E401" s="40"/>
      <c r="F401" s="40"/>
      <c r="G401" s="40">
        <f t="shared" si="2622"/>
        <v>0</v>
      </c>
      <c r="H401" s="3">
        <v>80</v>
      </c>
      <c r="I401" s="3" t="str">
        <f t="shared" si="2607"/>
        <v/>
      </c>
      <c r="J401" s="33"/>
      <c r="K401" s="3"/>
      <c r="L401" s="41"/>
      <c r="M401" s="41"/>
      <c r="N401" s="41"/>
      <c r="O401" s="41"/>
      <c r="P401" s="41"/>
      <c r="Q401" s="41"/>
      <c r="R401" s="41"/>
      <c r="S401" s="41"/>
      <c r="T401" s="3" t="s">
        <v>645</v>
      </c>
      <c r="U401" s="3" t="str">
        <f t="shared" si="2608"/>
        <v/>
      </c>
      <c r="V401" s="41">
        <v>1</v>
      </c>
      <c r="W401" s="41">
        <f t="shared" si="2623"/>
        <v>0</v>
      </c>
      <c r="X401" s="3">
        <v>0</v>
      </c>
      <c r="Y401" s="3" t="str">
        <f t="shared" si="2609"/>
        <v/>
      </c>
      <c r="Z401" s="3"/>
      <c r="AA401" s="39" t="str">
        <f t="shared" si="2624"/>
        <v/>
      </c>
      <c r="AC401" s="46"/>
      <c r="AD401" s="7"/>
      <c r="AE401" s="3" t="str">
        <f t="shared" si="2610"/>
        <v/>
      </c>
      <c r="AF401" s="47">
        <f t="shared" si="2665"/>
        <v>0</v>
      </c>
      <c r="AG401" s="46"/>
      <c r="AH401" s="7"/>
      <c r="AI401" s="3" t="str">
        <f t="shared" si="2611"/>
        <v/>
      </c>
      <c r="AJ401" s="47">
        <f t="shared" si="2666"/>
        <v>0</v>
      </c>
      <c r="AK401" s="53">
        <f t="shared" si="2667"/>
        <v>0</v>
      </c>
      <c r="AL401" s="53">
        <f t="shared" si="2668"/>
        <v>0</v>
      </c>
      <c r="AN401" s="56">
        <f t="shared" si="2612"/>
        <v>0</v>
      </c>
      <c r="AP401" t="str">
        <f t="shared" si="2625"/>
        <v/>
      </c>
      <c r="AQ401" t="str">
        <f t="shared" si="2626"/>
        <v/>
      </c>
      <c r="AR401" t="str">
        <f t="shared" si="2627"/>
        <v/>
      </c>
      <c r="AS401" t="str">
        <f t="shared" si="2628"/>
        <v/>
      </c>
      <c r="AT401" t="str">
        <f t="shared" si="2629"/>
        <v/>
      </c>
      <c r="AU401" t="str">
        <f t="shared" si="2630"/>
        <v/>
      </c>
      <c r="AV401" t="str">
        <f t="shared" si="2631"/>
        <v/>
      </c>
      <c r="AW401" t="str">
        <f t="shared" si="2632"/>
        <v xml:space="preserve">                              </v>
      </c>
      <c r="AX401" s="24">
        <f t="shared" si="2633"/>
        <v>0</v>
      </c>
      <c r="AY401" s="65" t="str">
        <f t="shared" si="2634"/>
        <v>000000000000000</v>
      </c>
      <c r="AZ401" s="24">
        <f t="shared" si="2635"/>
        <v>0</v>
      </c>
      <c r="BA401" s="65" t="str">
        <f t="shared" si="2634"/>
        <v>000000000000000</v>
      </c>
      <c r="BB401" s="24">
        <f t="shared" si="2636"/>
        <v>0</v>
      </c>
      <c r="BC401" s="65" t="str">
        <f t="shared" ref="BC401" si="2687">IF(BB401&lt;0,SUBSTITUTE(TEXT(BB401,"000000000000,00"),",",""),SUBSTITUTE(TEXT(BB401,"0000000000000,00"),",",""))</f>
        <v>000000000000000</v>
      </c>
      <c r="BD401" s="24">
        <f t="shared" si="2638"/>
        <v>0</v>
      </c>
      <c r="BE401" s="65" t="str">
        <f t="shared" ref="BE401" si="2688">IF(BD401&lt;0,SUBSTITUTE(TEXT(BD401,"000000000000,00"),",",""),SUBSTITUTE(TEXT(BD401,"0000000000000,00"),",",""))</f>
        <v>000000000000000</v>
      </c>
      <c r="BF401" s="24">
        <f t="shared" si="2640"/>
        <v>0</v>
      </c>
      <c r="BG401" s="65" t="str">
        <f t="shared" ref="BG401" si="2689">IF(BF401&lt;0,SUBSTITUTE(TEXT(BF401,"000000000000,00"),",",""),SUBSTITUTE(TEXT(BF401,"0000000000000,00"),",",""))</f>
        <v>000000000000000</v>
      </c>
      <c r="BH401" s="24">
        <f t="shared" si="2642"/>
        <v>0</v>
      </c>
      <c r="BI401" s="65" t="str">
        <f t="shared" ref="BI401" si="2690">IF(BH401&lt;0,SUBSTITUTE(TEXT(BH401,"000000000000,00"),",",""),SUBSTITUTE(TEXT(BH401,"0000000000000,00"),",",""))</f>
        <v>000000000000000</v>
      </c>
      <c r="BJ401" s="24">
        <f t="shared" si="2644"/>
        <v>0</v>
      </c>
      <c r="BK401" s="65" t="str">
        <f t="shared" ref="BK401" si="2691">IF(BJ401&lt;0,SUBSTITUTE(TEXT(BJ401,"000000000000,00"),",",""),SUBSTITUTE(TEXT(BJ401,"0000000000000,00"),",",""))</f>
        <v>000000000000000</v>
      </c>
      <c r="BL401" s="24">
        <f t="shared" si="2646"/>
        <v>0</v>
      </c>
      <c r="BM401" s="65" t="str">
        <f t="shared" ref="BM401" si="2692">IF(BL401&lt;0,SUBSTITUTE(TEXT(BL401,"000000000000,00"),",",""),SUBSTITUTE(TEXT(BL401,"0000000000000,00"),",",""))</f>
        <v>000000000000000</v>
      </c>
      <c r="BN401" t="str">
        <f t="shared" si="2648"/>
        <v>PES</v>
      </c>
      <c r="BO401" t="str">
        <f t="shared" si="2649"/>
        <v>0001000000</v>
      </c>
      <c r="BP401">
        <f t="shared" si="2650"/>
        <v>0</v>
      </c>
      <c r="BQ401">
        <f t="shared" si="2651"/>
        <v>0</v>
      </c>
      <c r="BR401" s="24">
        <f t="shared" si="2652"/>
        <v>0</v>
      </c>
      <c r="BS401" s="65" t="str">
        <f t="shared" si="2653"/>
        <v>000000000000000</v>
      </c>
      <c r="BT401" t="str">
        <f t="shared" si="2654"/>
        <v>00000000</v>
      </c>
      <c r="BU401" s="24">
        <f t="shared" si="2655"/>
        <v>0</v>
      </c>
      <c r="BV401" s="65" t="str">
        <f t="shared" si="2656"/>
        <v/>
      </c>
      <c r="BW401" s="69" t="str">
        <f t="shared" si="2657"/>
        <v/>
      </c>
      <c r="BX401" s="24">
        <f t="shared" si="2658"/>
        <v>0</v>
      </c>
      <c r="BY401" s="65" t="str">
        <f t="shared" si="2659"/>
        <v/>
      </c>
      <c r="BZ401" s="24">
        <f t="shared" si="2660"/>
        <v>0</v>
      </c>
      <c r="CA401" s="65" t="str">
        <f t="shared" si="2661"/>
        <v/>
      </c>
      <c r="CB401" s="69" t="str">
        <f t="shared" si="2662"/>
        <v/>
      </c>
      <c r="CC401" s="24">
        <f t="shared" si="2663"/>
        <v>0</v>
      </c>
      <c r="CD401" s="65" t="str">
        <f t="shared" si="2664"/>
        <v/>
      </c>
      <c r="CE401" s="73" t="str">
        <f>IF(CF401="","",MAX(CE$10:$CE400)+1)</f>
        <v/>
      </c>
      <c r="CF401" t="str">
        <f t="shared" si="2619"/>
        <v/>
      </c>
      <c r="CG401" s="22" t="str">
        <f>IF(CH401="","",MAX($CG$10:CG400)+1)</f>
        <v/>
      </c>
      <c r="CH401" s="22" t="str">
        <f t="shared" si="2620"/>
        <v/>
      </c>
      <c r="CI401" s="22" t="str">
        <f>IF(CJ401="","",MAX($CI$10:CI400)+1)</f>
        <v/>
      </c>
      <c r="CJ401" s="22" t="str">
        <f t="shared" si="2621"/>
        <v/>
      </c>
    </row>
    <row r="402" spans="2:88">
      <c r="B402" s="39"/>
      <c r="C402" s="3"/>
      <c r="D402" s="3" t="str">
        <f t="shared" si="2606"/>
        <v/>
      </c>
      <c r="E402" s="40"/>
      <c r="F402" s="40"/>
      <c r="G402" s="40">
        <f t="shared" si="2622"/>
        <v>0</v>
      </c>
      <c r="H402" s="3">
        <v>80</v>
      </c>
      <c r="I402" s="3" t="str">
        <f t="shared" si="2607"/>
        <v/>
      </c>
      <c r="J402" s="33"/>
      <c r="K402" s="3"/>
      <c r="L402" s="41"/>
      <c r="M402" s="41"/>
      <c r="N402" s="41"/>
      <c r="O402" s="41"/>
      <c r="P402" s="41"/>
      <c r="Q402" s="41"/>
      <c r="R402" s="41"/>
      <c r="S402" s="41"/>
      <c r="T402" s="3" t="s">
        <v>645</v>
      </c>
      <c r="U402" s="3" t="str">
        <f t="shared" si="2608"/>
        <v/>
      </c>
      <c r="V402" s="41">
        <v>1</v>
      </c>
      <c r="W402" s="41">
        <f t="shared" si="2623"/>
        <v>0</v>
      </c>
      <c r="X402" s="3">
        <v>0</v>
      </c>
      <c r="Y402" s="3" t="str">
        <f t="shared" si="2609"/>
        <v/>
      </c>
      <c r="Z402" s="3"/>
      <c r="AA402" s="39" t="str">
        <f t="shared" si="2624"/>
        <v/>
      </c>
      <c r="AC402" s="46"/>
      <c r="AD402" s="7"/>
      <c r="AE402" s="3" t="str">
        <f t="shared" si="2610"/>
        <v/>
      </c>
      <c r="AF402" s="47">
        <f t="shared" si="2665"/>
        <v>0</v>
      </c>
      <c r="AG402" s="46"/>
      <c r="AH402" s="7"/>
      <c r="AI402" s="3" t="str">
        <f t="shared" si="2611"/>
        <v/>
      </c>
      <c r="AJ402" s="47">
        <f t="shared" si="2666"/>
        <v>0</v>
      </c>
      <c r="AK402" s="53">
        <f t="shared" si="2667"/>
        <v>0</v>
      </c>
      <c r="AL402" s="53">
        <f t="shared" si="2668"/>
        <v>0</v>
      </c>
      <c r="AN402" s="56">
        <f t="shared" si="2612"/>
        <v>0</v>
      </c>
      <c r="AP402" t="str">
        <f t="shared" si="2625"/>
        <v/>
      </c>
      <c r="AQ402" t="str">
        <f t="shared" si="2626"/>
        <v/>
      </c>
      <c r="AR402" t="str">
        <f t="shared" si="2627"/>
        <v/>
      </c>
      <c r="AS402" t="str">
        <f t="shared" si="2628"/>
        <v/>
      </c>
      <c r="AT402" t="str">
        <f t="shared" si="2629"/>
        <v/>
      </c>
      <c r="AU402" t="str">
        <f t="shared" si="2630"/>
        <v/>
      </c>
      <c r="AV402" t="str">
        <f t="shared" si="2631"/>
        <v/>
      </c>
      <c r="AW402" t="str">
        <f t="shared" si="2632"/>
        <v xml:space="preserve">                              </v>
      </c>
      <c r="AX402" s="24">
        <f t="shared" si="2633"/>
        <v>0</v>
      </c>
      <c r="AY402" s="65" t="str">
        <f t="shared" si="2634"/>
        <v>000000000000000</v>
      </c>
      <c r="AZ402" s="24">
        <f t="shared" si="2635"/>
        <v>0</v>
      </c>
      <c r="BA402" s="65" t="str">
        <f t="shared" si="2634"/>
        <v>000000000000000</v>
      </c>
      <c r="BB402" s="24">
        <f t="shared" si="2636"/>
        <v>0</v>
      </c>
      <c r="BC402" s="65" t="str">
        <f t="shared" ref="BC402" si="2693">IF(BB402&lt;0,SUBSTITUTE(TEXT(BB402,"000000000000,00"),",",""),SUBSTITUTE(TEXT(BB402,"0000000000000,00"),",",""))</f>
        <v>000000000000000</v>
      </c>
      <c r="BD402" s="24">
        <f t="shared" si="2638"/>
        <v>0</v>
      </c>
      <c r="BE402" s="65" t="str">
        <f t="shared" ref="BE402" si="2694">IF(BD402&lt;0,SUBSTITUTE(TEXT(BD402,"000000000000,00"),",",""),SUBSTITUTE(TEXT(BD402,"0000000000000,00"),",",""))</f>
        <v>000000000000000</v>
      </c>
      <c r="BF402" s="24">
        <f t="shared" si="2640"/>
        <v>0</v>
      </c>
      <c r="BG402" s="65" t="str">
        <f t="shared" ref="BG402" si="2695">IF(BF402&lt;0,SUBSTITUTE(TEXT(BF402,"000000000000,00"),",",""),SUBSTITUTE(TEXT(BF402,"0000000000000,00"),",",""))</f>
        <v>000000000000000</v>
      </c>
      <c r="BH402" s="24">
        <f t="shared" si="2642"/>
        <v>0</v>
      </c>
      <c r="BI402" s="65" t="str">
        <f t="shared" ref="BI402" si="2696">IF(BH402&lt;0,SUBSTITUTE(TEXT(BH402,"000000000000,00"),",",""),SUBSTITUTE(TEXT(BH402,"0000000000000,00"),",",""))</f>
        <v>000000000000000</v>
      </c>
      <c r="BJ402" s="24">
        <f t="shared" si="2644"/>
        <v>0</v>
      </c>
      <c r="BK402" s="65" t="str">
        <f t="shared" ref="BK402" si="2697">IF(BJ402&lt;0,SUBSTITUTE(TEXT(BJ402,"000000000000,00"),",",""),SUBSTITUTE(TEXT(BJ402,"0000000000000,00"),",",""))</f>
        <v>000000000000000</v>
      </c>
      <c r="BL402" s="24">
        <f t="shared" si="2646"/>
        <v>0</v>
      </c>
      <c r="BM402" s="65" t="str">
        <f t="shared" ref="BM402" si="2698">IF(BL402&lt;0,SUBSTITUTE(TEXT(BL402,"000000000000,00"),",",""),SUBSTITUTE(TEXT(BL402,"0000000000000,00"),",",""))</f>
        <v>000000000000000</v>
      </c>
      <c r="BN402" t="str">
        <f t="shared" si="2648"/>
        <v>PES</v>
      </c>
      <c r="BO402" t="str">
        <f t="shared" si="2649"/>
        <v>0001000000</v>
      </c>
      <c r="BP402">
        <f t="shared" si="2650"/>
        <v>0</v>
      </c>
      <c r="BQ402">
        <f t="shared" si="2651"/>
        <v>0</v>
      </c>
      <c r="BR402" s="24">
        <f t="shared" si="2652"/>
        <v>0</v>
      </c>
      <c r="BS402" s="65" t="str">
        <f t="shared" si="2653"/>
        <v>000000000000000</v>
      </c>
      <c r="BT402" t="str">
        <f t="shared" si="2654"/>
        <v>00000000</v>
      </c>
      <c r="BU402" s="24">
        <f t="shared" si="2655"/>
        <v>0</v>
      </c>
      <c r="BV402" s="65" t="str">
        <f t="shared" si="2656"/>
        <v/>
      </c>
      <c r="BW402" s="69" t="str">
        <f t="shared" si="2657"/>
        <v/>
      </c>
      <c r="BX402" s="24">
        <f t="shared" si="2658"/>
        <v>0</v>
      </c>
      <c r="BY402" s="65" t="str">
        <f t="shared" si="2659"/>
        <v/>
      </c>
      <c r="BZ402" s="24">
        <f t="shared" si="2660"/>
        <v>0</v>
      </c>
      <c r="CA402" s="65" t="str">
        <f t="shared" si="2661"/>
        <v/>
      </c>
      <c r="CB402" s="69" t="str">
        <f t="shared" si="2662"/>
        <v/>
      </c>
      <c r="CC402" s="24">
        <f t="shared" si="2663"/>
        <v>0</v>
      </c>
      <c r="CD402" s="65" t="str">
        <f t="shared" si="2664"/>
        <v/>
      </c>
      <c r="CE402" s="73" t="str">
        <f>IF(CF402="","",MAX(CE$10:$CE401)+1)</f>
        <v/>
      </c>
      <c r="CF402" t="str">
        <f t="shared" si="2619"/>
        <v/>
      </c>
      <c r="CG402" s="22" t="str">
        <f>IF(CH402="","",MAX($CG$10:CG401)+1)</f>
        <v/>
      </c>
      <c r="CH402" s="22" t="str">
        <f t="shared" si="2620"/>
        <v/>
      </c>
      <c r="CI402" s="22" t="str">
        <f>IF(CJ402="","",MAX($CI$10:CI401)+1)</f>
        <v/>
      </c>
      <c r="CJ402" s="22" t="str">
        <f t="shared" si="2621"/>
        <v/>
      </c>
    </row>
    <row r="403" spans="2:88">
      <c r="B403" s="39"/>
      <c r="C403" s="3"/>
      <c r="D403" s="3" t="str">
        <f t="shared" si="2606"/>
        <v/>
      </c>
      <c r="E403" s="40"/>
      <c r="F403" s="40"/>
      <c r="G403" s="40">
        <f t="shared" si="2622"/>
        <v>0</v>
      </c>
      <c r="H403" s="3">
        <v>80</v>
      </c>
      <c r="I403" s="3" t="str">
        <f t="shared" si="2607"/>
        <v/>
      </c>
      <c r="J403" s="33"/>
      <c r="K403" s="3"/>
      <c r="L403" s="41"/>
      <c r="M403" s="41"/>
      <c r="N403" s="41"/>
      <c r="O403" s="41"/>
      <c r="P403" s="41"/>
      <c r="Q403" s="41"/>
      <c r="R403" s="41"/>
      <c r="S403" s="41"/>
      <c r="T403" s="3" t="s">
        <v>645</v>
      </c>
      <c r="U403" s="3" t="str">
        <f t="shared" si="2608"/>
        <v/>
      </c>
      <c r="V403" s="41">
        <v>1</v>
      </c>
      <c r="W403" s="41">
        <f t="shared" si="2623"/>
        <v>0</v>
      </c>
      <c r="X403" s="3">
        <v>0</v>
      </c>
      <c r="Y403" s="3" t="str">
        <f t="shared" si="2609"/>
        <v/>
      </c>
      <c r="Z403" s="3"/>
      <c r="AA403" s="39" t="str">
        <f t="shared" si="2624"/>
        <v/>
      </c>
      <c r="AC403" s="46"/>
      <c r="AD403" s="7"/>
      <c r="AE403" s="3" t="str">
        <f t="shared" si="2610"/>
        <v/>
      </c>
      <c r="AF403" s="47">
        <f t="shared" si="2665"/>
        <v>0</v>
      </c>
      <c r="AG403" s="46"/>
      <c r="AH403" s="7"/>
      <c r="AI403" s="3" t="str">
        <f t="shared" si="2611"/>
        <v/>
      </c>
      <c r="AJ403" s="47">
        <f t="shared" si="2666"/>
        <v>0</v>
      </c>
      <c r="AK403" s="53">
        <f t="shared" si="2667"/>
        <v>0</v>
      </c>
      <c r="AL403" s="53">
        <f t="shared" si="2668"/>
        <v>0</v>
      </c>
      <c r="AN403" s="56">
        <f t="shared" si="2612"/>
        <v>0</v>
      </c>
      <c r="AP403" t="str">
        <f t="shared" si="2625"/>
        <v/>
      </c>
      <c r="AQ403" t="str">
        <f t="shared" si="2626"/>
        <v/>
      </c>
      <c r="AR403" t="str">
        <f t="shared" si="2627"/>
        <v/>
      </c>
      <c r="AS403" t="str">
        <f t="shared" si="2628"/>
        <v/>
      </c>
      <c r="AT403" t="str">
        <f t="shared" si="2629"/>
        <v/>
      </c>
      <c r="AU403" t="str">
        <f t="shared" si="2630"/>
        <v/>
      </c>
      <c r="AV403" t="str">
        <f t="shared" si="2631"/>
        <v/>
      </c>
      <c r="AW403" t="str">
        <f t="shared" si="2632"/>
        <v xml:space="preserve">                              </v>
      </c>
      <c r="AX403" s="24">
        <f t="shared" si="2633"/>
        <v>0</v>
      </c>
      <c r="AY403" s="65" t="str">
        <f t="shared" si="2634"/>
        <v>000000000000000</v>
      </c>
      <c r="AZ403" s="24">
        <f t="shared" si="2635"/>
        <v>0</v>
      </c>
      <c r="BA403" s="65" t="str">
        <f t="shared" si="2634"/>
        <v>000000000000000</v>
      </c>
      <c r="BB403" s="24">
        <f t="shared" si="2636"/>
        <v>0</v>
      </c>
      <c r="BC403" s="65" t="str">
        <f t="shared" ref="BC403" si="2699">IF(BB403&lt;0,SUBSTITUTE(TEXT(BB403,"000000000000,00"),",",""),SUBSTITUTE(TEXT(BB403,"0000000000000,00"),",",""))</f>
        <v>000000000000000</v>
      </c>
      <c r="BD403" s="24">
        <f t="shared" si="2638"/>
        <v>0</v>
      </c>
      <c r="BE403" s="65" t="str">
        <f t="shared" ref="BE403" si="2700">IF(BD403&lt;0,SUBSTITUTE(TEXT(BD403,"000000000000,00"),",",""),SUBSTITUTE(TEXT(BD403,"0000000000000,00"),",",""))</f>
        <v>000000000000000</v>
      </c>
      <c r="BF403" s="24">
        <f t="shared" si="2640"/>
        <v>0</v>
      </c>
      <c r="BG403" s="65" t="str">
        <f t="shared" ref="BG403" si="2701">IF(BF403&lt;0,SUBSTITUTE(TEXT(BF403,"000000000000,00"),",",""),SUBSTITUTE(TEXT(BF403,"0000000000000,00"),",",""))</f>
        <v>000000000000000</v>
      </c>
      <c r="BH403" s="24">
        <f t="shared" si="2642"/>
        <v>0</v>
      </c>
      <c r="BI403" s="65" t="str">
        <f t="shared" ref="BI403" si="2702">IF(BH403&lt;0,SUBSTITUTE(TEXT(BH403,"000000000000,00"),",",""),SUBSTITUTE(TEXT(BH403,"0000000000000,00"),",",""))</f>
        <v>000000000000000</v>
      </c>
      <c r="BJ403" s="24">
        <f t="shared" si="2644"/>
        <v>0</v>
      </c>
      <c r="BK403" s="65" t="str">
        <f t="shared" ref="BK403" si="2703">IF(BJ403&lt;0,SUBSTITUTE(TEXT(BJ403,"000000000000,00"),",",""),SUBSTITUTE(TEXT(BJ403,"0000000000000,00"),",",""))</f>
        <v>000000000000000</v>
      </c>
      <c r="BL403" s="24">
        <f t="shared" si="2646"/>
        <v>0</v>
      </c>
      <c r="BM403" s="65" t="str">
        <f t="shared" ref="BM403" si="2704">IF(BL403&lt;0,SUBSTITUTE(TEXT(BL403,"000000000000,00"),",",""),SUBSTITUTE(TEXT(BL403,"0000000000000,00"),",",""))</f>
        <v>000000000000000</v>
      </c>
      <c r="BN403" t="str">
        <f t="shared" si="2648"/>
        <v>PES</v>
      </c>
      <c r="BO403" t="str">
        <f t="shared" si="2649"/>
        <v>0001000000</v>
      </c>
      <c r="BP403">
        <f t="shared" si="2650"/>
        <v>0</v>
      </c>
      <c r="BQ403">
        <f t="shared" si="2651"/>
        <v>0</v>
      </c>
      <c r="BR403" s="24">
        <f t="shared" si="2652"/>
        <v>0</v>
      </c>
      <c r="BS403" s="65" t="str">
        <f t="shared" si="2653"/>
        <v>000000000000000</v>
      </c>
      <c r="BT403" t="str">
        <f t="shared" si="2654"/>
        <v>00000000</v>
      </c>
      <c r="BU403" s="24">
        <f t="shared" si="2655"/>
        <v>0</v>
      </c>
      <c r="BV403" s="65" t="str">
        <f t="shared" si="2656"/>
        <v/>
      </c>
      <c r="BW403" s="69" t="str">
        <f t="shared" si="2657"/>
        <v/>
      </c>
      <c r="BX403" s="24">
        <f t="shared" si="2658"/>
        <v>0</v>
      </c>
      <c r="BY403" s="65" t="str">
        <f t="shared" si="2659"/>
        <v/>
      </c>
      <c r="BZ403" s="24">
        <f t="shared" si="2660"/>
        <v>0</v>
      </c>
      <c r="CA403" s="65" t="str">
        <f t="shared" si="2661"/>
        <v/>
      </c>
      <c r="CB403" s="69" t="str">
        <f t="shared" si="2662"/>
        <v/>
      </c>
      <c r="CC403" s="24">
        <f t="shared" si="2663"/>
        <v>0</v>
      </c>
      <c r="CD403" s="65" t="str">
        <f t="shared" si="2664"/>
        <v/>
      </c>
      <c r="CE403" s="73" t="str">
        <f>IF(CF403="","",MAX(CE$10:$CE402)+1)</f>
        <v/>
      </c>
      <c r="CF403" t="str">
        <f t="shared" si="2619"/>
        <v/>
      </c>
      <c r="CG403" s="22" t="str">
        <f>IF(CH403="","",MAX($CG$10:CG402)+1)</f>
        <v/>
      </c>
      <c r="CH403" s="22" t="str">
        <f t="shared" si="2620"/>
        <v/>
      </c>
      <c r="CI403" s="22" t="str">
        <f>IF(CJ403="","",MAX($CI$10:CI402)+1)</f>
        <v/>
      </c>
      <c r="CJ403" s="22" t="str">
        <f t="shared" si="2621"/>
        <v/>
      </c>
    </row>
    <row r="404" spans="2:88">
      <c r="B404" s="39"/>
      <c r="C404" s="3"/>
      <c r="D404" s="3" t="str">
        <f t="shared" si="2606"/>
        <v/>
      </c>
      <c r="E404" s="40"/>
      <c r="F404" s="40"/>
      <c r="G404" s="40">
        <f t="shared" si="2622"/>
        <v>0</v>
      </c>
      <c r="H404" s="3">
        <v>80</v>
      </c>
      <c r="I404" s="3" t="str">
        <f t="shared" si="2607"/>
        <v/>
      </c>
      <c r="J404" s="33"/>
      <c r="K404" s="3"/>
      <c r="L404" s="41"/>
      <c r="M404" s="41"/>
      <c r="N404" s="41"/>
      <c r="O404" s="41"/>
      <c r="P404" s="41"/>
      <c r="Q404" s="41"/>
      <c r="R404" s="41"/>
      <c r="S404" s="41"/>
      <c r="T404" s="3" t="s">
        <v>645</v>
      </c>
      <c r="U404" s="3" t="str">
        <f t="shared" si="2608"/>
        <v/>
      </c>
      <c r="V404" s="41">
        <v>1</v>
      </c>
      <c r="W404" s="41">
        <f t="shared" si="2623"/>
        <v>0</v>
      </c>
      <c r="X404" s="3">
        <v>0</v>
      </c>
      <c r="Y404" s="3" t="str">
        <f t="shared" si="2609"/>
        <v/>
      </c>
      <c r="Z404" s="3"/>
      <c r="AA404" s="39" t="str">
        <f t="shared" si="2624"/>
        <v/>
      </c>
      <c r="AC404" s="46"/>
      <c r="AD404" s="7"/>
      <c r="AE404" s="3" t="str">
        <f t="shared" si="2610"/>
        <v/>
      </c>
      <c r="AF404" s="47">
        <f t="shared" si="2665"/>
        <v>0</v>
      </c>
      <c r="AG404" s="46"/>
      <c r="AH404" s="7"/>
      <c r="AI404" s="3" t="str">
        <f t="shared" si="2611"/>
        <v/>
      </c>
      <c r="AJ404" s="47">
        <f t="shared" si="2666"/>
        <v>0</v>
      </c>
      <c r="AK404" s="53">
        <f t="shared" si="2667"/>
        <v>0</v>
      </c>
      <c r="AL404" s="53">
        <f t="shared" si="2668"/>
        <v>0</v>
      </c>
      <c r="AN404" s="56">
        <f t="shared" si="2612"/>
        <v>0</v>
      </c>
      <c r="AP404" t="str">
        <f t="shared" si="2625"/>
        <v/>
      </c>
      <c r="AQ404" t="str">
        <f t="shared" si="2626"/>
        <v/>
      </c>
      <c r="AR404" t="str">
        <f t="shared" si="2627"/>
        <v/>
      </c>
      <c r="AS404" t="str">
        <f t="shared" si="2628"/>
        <v/>
      </c>
      <c r="AT404" t="str">
        <f t="shared" si="2629"/>
        <v/>
      </c>
      <c r="AU404" t="str">
        <f t="shared" si="2630"/>
        <v/>
      </c>
      <c r="AV404" t="str">
        <f t="shared" si="2631"/>
        <v/>
      </c>
      <c r="AW404" t="str">
        <f t="shared" si="2632"/>
        <v xml:space="preserve">                              </v>
      </c>
      <c r="AX404" s="24">
        <f t="shared" si="2633"/>
        <v>0</v>
      </c>
      <c r="AY404" s="65" t="str">
        <f t="shared" si="2634"/>
        <v>000000000000000</v>
      </c>
      <c r="AZ404" s="24">
        <f t="shared" si="2635"/>
        <v>0</v>
      </c>
      <c r="BA404" s="65" t="str">
        <f t="shared" si="2634"/>
        <v>000000000000000</v>
      </c>
      <c r="BB404" s="24">
        <f t="shared" si="2636"/>
        <v>0</v>
      </c>
      <c r="BC404" s="65" t="str">
        <f t="shared" ref="BC404" si="2705">IF(BB404&lt;0,SUBSTITUTE(TEXT(BB404,"000000000000,00"),",",""),SUBSTITUTE(TEXT(BB404,"0000000000000,00"),",",""))</f>
        <v>000000000000000</v>
      </c>
      <c r="BD404" s="24">
        <f t="shared" si="2638"/>
        <v>0</v>
      </c>
      <c r="BE404" s="65" t="str">
        <f t="shared" ref="BE404" si="2706">IF(BD404&lt;0,SUBSTITUTE(TEXT(BD404,"000000000000,00"),",",""),SUBSTITUTE(TEXT(BD404,"0000000000000,00"),",",""))</f>
        <v>000000000000000</v>
      </c>
      <c r="BF404" s="24">
        <f t="shared" si="2640"/>
        <v>0</v>
      </c>
      <c r="BG404" s="65" t="str">
        <f t="shared" ref="BG404" si="2707">IF(BF404&lt;0,SUBSTITUTE(TEXT(BF404,"000000000000,00"),",",""),SUBSTITUTE(TEXT(BF404,"0000000000000,00"),",",""))</f>
        <v>000000000000000</v>
      </c>
      <c r="BH404" s="24">
        <f t="shared" si="2642"/>
        <v>0</v>
      </c>
      <c r="BI404" s="65" t="str">
        <f t="shared" ref="BI404" si="2708">IF(BH404&lt;0,SUBSTITUTE(TEXT(BH404,"000000000000,00"),",",""),SUBSTITUTE(TEXT(BH404,"0000000000000,00"),",",""))</f>
        <v>000000000000000</v>
      </c>
      <c r="BJ404" s="24">
        <f t="shared" si="2644"/>
        <v>0</v>
      </c>
      <c r="BK404" s="65" t="str">
        <f t="shared" ref="BK404" si="2709">IF(BJ404&lt;0,SUBSTITUTE(TEXT(BJ404,"000000000000,00"),",",""),SUBSTITUTE(TEXT(BJ404,"0000000000000,00"),",",""))</f>
        <v>000000000000000</v>
      </c>
      <c r="BL404" s="24">
        <f t="shared" si="2646"/>
        <v>0</v>
      </c>
      <c r="BM404" s="65" t="str">
        <f t="shared" ref="BM404" si="2710">IF(BL404&lt;0,SUBSTITUTE(TEXT(BL404,"000000000000,00"),",",""),SUBSTITUTE(TEXT(BL404,"0000000000000,00"),",",""))</f>
        <v>000000000000000</v>
      </c>
      <c r="BN404" t="str">
        <f t="shared" si="2648"/>
        <v>PES</v>
      </c>
      <c r="BO404" t="str">
        <f t="shared" si="2649"/>
        <v>0001000000</v>
      </c>
      <c r="BP404">
        <f t="shared" si="2650"/>
        <v>0</v>
      </c>
      <c r="BQ404">
        <f t="shared" si="2651"/>
        <v>0</v>
      </c>
      <c r="BR404" s="24">
        <f t="shared" si="2652"/>
        <v>0</v>
      </c>
      <c r="BS404" s="65" t="str">
        <f t="shared" si="2653"/>
        <v>000000000000000</v>
      </c>
      <c r="BT404" t="str">
        <f t="shared" si="2654"/>
        <v>00000000</v>
      </c>
      <c r="BU404" s="24">
        <f t="shared" si="2655"/>
        <v>0</v>
      </c>
      <c r="BV404" s="65" t="str">
        <f t="shared" si="2656"/>
        <v/>
      </c>
      <c r="BW404" s="69" t="str">
        <f t="shared" si="2657"/>
        <v/>
      </c>
      <c r="BX404" s="24">
        <f t="shared" si="2658"/>
        <v>0</v>
      </c>
      <c r="BY404" s="65" t="str">
        <f t="shared" si="2659"/>
        <v/>
      </c>
      <c r="BZ404" s="24">
        <f t="shared" si="2660"/>
        <v>0</v>
      </c>
      <c r="CA404" s="65" t="str">
        <f t="shared" si="2661"/>
        <v/>
      </c>
      <c r="CB404" s="69" t="str">
        <f t="shared" si="2662"/>
        <v/>
      </c>
      <c r="CC404" s="24">
        <f t="shared" si="2663"/>
        <v>0</v>
      </c>
      <c r="CD404" s="65" t="str">
        <f t="shared" si="2664"/>
        <v/>
      </c>
      <c r="CE404" s="73" t="str">
        <f>IF(CF404="","",MAX(CE$10:$CE403)+1)</f>
        <v/>
      </c>
      <c r="CF404" t="str">
        <f t="shared" si="2619"/>
        <v/>
      </c>
      <c r="CG404" s="22" t="str">
        <f>IF(CH404="","",MAX($CG$10:CG403)+1)</f>
        <v/>
      </c>
      <c r="CH404" s="22" t="str">
        <f t="shared" si="2620"/>
        <v/>
      </c>
      <c r="CI404" s="22" t="str">
        <f>IF(CJ404="","",MAX($CI$10:CI403)+1)</f>
        <v/>
      </c>
      <c r="CJ404" s="22" t="str">
        <f t="shared" si="2621"/>
        <v/>
      </c>
    </row>
    <row r="405" spans="2:88">
      <c r="B405" s="39"/>
      <c r="C405" s="3"/>
      <c r="D405" s="3" t="str">
        <f t="shared" si="2606"/>
        <v/>
      </c>
      <c r="E405" s="40"/>
      <c r="F405" s="40"/>
      <c r="G405" s="40">
        <f t="shared" si="2622"/>
        <v>0</v>
      </c>
      <c r="H405" s="3">
        <v>80</v>
      </c>
      <c r="I405" s="3" t="str">
        <f t="shared" si="2607"/>
        <v/>
      </c>
      <c r="J405" s="33"/>
      <c r="K405" s="3"/>
      <c r="L405" s="41"/>
      <c r="M405" s="41"/>
      <c r="N405" s="41"/>
      <c r="O405" s="41"/>
      <c r="P405" s="41"/>
      <c r="Q405" s="41"/>
      <c r="R405" s="41"/>
      <c r="S405" s="41"/>
      <c r="T405" s="3" t="s">
        <v>645</v>
      </c>
      <c r="U405" s="3" t="str">
        <f t="shared" si="2608"/>
        <v/>
      </c>
      <c r="V405" s="41">
        <v>1</v>
      </c>
      <c r="W405" s="41">
        <f t="shared" si="2623"/>
        <v>0</v>
      </c>
      <c r="X405" s="3">
        <v>0</v>
      </c>
      <c r="Y405" s="3" t="str">
        <f t="shared" si="2609"/>
        <v/>
      </c>
      <c r="Z405" s="3"/>
      <c r="AA405" s="39" t="str">
        <f t="shared" si="2624"/>
        <v/>
      </c>
      <c r="AC405" s="46"/>
      <c r="AD405" s="7"/>
      <c r="AE405" s="3" t="str">
        <f t="shared" si="2610"/>
        <v/>
      </c>
      <c r="AF405" s="47">
        <f t="shared" si="2665"/>
        <v>0</v>
      </c>
      <c r="AG405" s="46"/>
      <c r="AH405" s="7"/>
      <c r="AI405" s="3" t="str">
        <f t="shared" si="2611"/>
        <v/>
      </c>
      <c r="AJ405" s="47">
        <f t="shared" si="2666"/>
        <v>0</v>
      </c>
      <c r="AK405" s="53">
        <f t="shared" si="2667"/>
        <v>0</v>
      </c>
      <c r="AL405" s="53">
        <f t="shared" si="2668"/>
        <v>0</v>
      </c>
      <c r="AN405" s="56">
        <f t="shared" si="2612"/>
        <v>0</v>
      </c>
      <c r="AP405" t="str">
        <f t="shared" si="2625"/>
        <v/>
      </c>
      <c r="AQ405" t="str">
        <f t="shared" si="2626"/>
        <v/>
      </c>
      <c r="AR405" t="str">
        <f t="shared" si="2627"/>
        <v/>
      </c>
      <c r="AS405" t="str">
        <f t="shared" si="2628"/>
        <v/>
      </c>
      <c r="AT405" t="str">
        <f t="shared" si="2629"/>
        <v/>
      </c>
      <c r="AU405" t="str">
        <f t="shared" si="2630"/>
        <v/>
      </c>
      <c r="AV405" t="str">
        <f t="shared" si="2631"/>
        <v/>
      </c>
      <c r="AW405" t="str">
        <f t="shared" si="2632"/>
        <v xml:space="preserve">                              </v>
      </c>
      <c r="AX405" s="24">
        <f t="shared" si="2633"/>
        <v>0</v>
      </c>
      <c r="AY405" s="65" t="str">
        <f t="shared" si="2634"/>
        <v>000000000000000</v>
      </c>
      <c r="AZ405" s="24">
        <f t="shared" si="2635"/>
        <v>0</v>
      </c>
      <c r="BA405" s="65" t="str">
        <f t="shared" si="2634"/>
        <v>000000000000000</v>
      </c>
      <c r="BB405" s="24">
        <f t="shared" si="2636"/>
        <v>0</v>
      </c>
      <c r="BC405" s="65" t="str">
        <f t="shared" ref="BC405" si="2711">IF(BB405&lt;0,SUBSTITUTE(TEXT(BB405,"000000000000,00"),",",""),SUBSTITUTE(TEXT(BB405,"0000000000000,00"),",",""))</f>
        <v>000000000000000</v>
      </c>
      <c r="BD405" s="24">
        <f t="shared" si="2638"/>
        <v>0</v>
      </c>
      <c r="BE405" s="65" t="str">
        <f t="shared" ref="BE405" si="2712">IF(BD405&lt;0,SUBSTITUTE(TEXT(BD405,"000000000000,00"),",",""),SUBSTITUTE(TEXT(BD405,"0000000000000,00"),",",""))</f>
        <v>000000000000000</v>
      </c>
      <c r="BF405" s="24">
        <f t="shared" si="2640"/>
        <v>0</v>
      </c>
      <c r="BG405" s="65" t="str">
        <f t="shared" ref="BG405" si="2713">IF(BF405&lt;0,SUBSTITUTE(TEXT(BF405,"000000000000,00"),",",""),SUBSTITUTE(TEXT(BF405,"0000000000000,00"),",",""))</f>
        <v>000000000000000</v>
      </c>
      <c r="BH405" s="24">
        <f t="shared" si="2642"/>
        <v>0</v>
      </c>
      <c r="BI405" s="65" t="str">
        <f t="shared" ref="BI405" si="2714">IF(BH405&lt;0,SUBSTITUTE(TEXT(BH405,"000000000000,00"),",",""),SUBSTITUTE(TEXT(BH405,"0000000000000,00"),",",""))</f>
        <v>000000000000000</v>
      </c>
      <c r="BJ405" s="24">
        <f t="shared" si="2644"/>
        <v>0</v>
      </c>
      <c r="BK405" s="65" t="str">
        <f t="shared" ref="BK405" si="2715">IF(BJ405&lt;0,SUBSTITUTE(TEXT(BJ405,"000000000000,00"),",",""),SUBSTITUTE(TEXT(BJ405,"0000000000000,00"),",",""))</f>
        <v>000000000000000</v>
      </c>
      <c r="BL405" s="24">
        <f t="shared" si="2646"/>
        <v>0</v>
      </c>
      <c r="BM405" s="65" t="str">
        <f t="shared" ref="BM405" si="2716">IF(BL405&lt;0,SUBSTITUTE(TEXT(BL405,"000000000000,00"),",",""),SUBSTITUTE(TEXT(BL405,"0000000000000,00"),",",""))</f>
        <v>000000000000000</v>
      </c>
      <c r="BN405" t="str">
        <f t="shared" si="2648"/>
        <v>PES</v>
      </c>
      <c r="BO405" t="str">
        <f t="shared" si="2649"/>
        <v>0001000000</v>
      </c>
      <c r="BP405">
        <f t="shared" si="2650"/>
        <v>0</v>
      </c>
      <c r="BQ405">
        <f t="shared" si="2651"/>
        <v>0</v>
      </c>
      <c r="BR405" s="24">
        <f t="shared" si="2652"/>
        <v>0</v>
      </c>
      <c r="BS405" s="65" t="str">
        <f t="shared" si="2653"/>
        <v>000000000000000</v>
      </c>
      <c r="BT405" t="str">
        <f t="shared" si="2654"/>
        <v>00000000</v>
      </c>
      <c r="BU405" s="24">
        <f t="shared" si="2655"/>
        <v>0</v>
      </c>
      <c r="BV405" s="65" t="str">
        <f t="shared" si="2656"/>
        <v/>
      </c>
      <c r="BW405" s="69" t="str">
        <f t="shared" si="2657"/>
        <v/>
      </c>
      <c r="BX405" s="24">
        <f t="shared" si="2658"/>
        <v>0</v>
      </c>
      <c r="BY405" s="65" t="str">
        <f t="shared" si="2659"/>
        <v/>
      </c>
      <c r="BZ405" s="24">
        <f t="shared" si="2660"/>
        <v>0</v>
      </c>
      <c r="CA405" s="65" t="str">
        <f t="shared" si="2661"/>
        <v/>
      </c>
      <c r="CB405" s="69" t="str">
        <f t="shared" si="2662"/>
        <v/>
      </c>
      <c r="CC405" s="24">
        <f t="shared" si="2663"/>
        <v>0</v>
      </c>
      <c r="CD405" s="65" t="str">
        <f t="shared" si="2664"/>
        <v/>
      </c>
      <c r="CE405" s="73" t="str">
        <f>IF(CF405="","",MAX(CE$10:$CE404)+1)</f>
        <v/>
      </c>
      <c r="CF405" t="str">
        <f t="shared" si="2619"/>
        <v/>
      </c>
      <c r="CG405" s="22" t="str">
        <f>IF(CH405="","",MAX($CG$10:CG404)+1)</f>
        <v/>
      </c>
      <c r="CH405" s="22" t="str">
        <f t="shared" si="2620"/>
        <v/>
      </c>
      <c r="CI405" s="22" t="str">
        <f>IF(CJ405="","",MAX($CI$10:CI404)+1)</f>
        <v/>
      </c>
      <c r="CJ405" s="22" t="str">
        <f t="shared" si="2621"/>
        <v/>
      </c>
    </row>
    <row r="406" spans="2:88">
      <c r="B406" s="39"/>
      <c r="C406" s="3"/>
      <c r="D406" s="3" t="str">
        <f t="shared" si="2606"/>
        <v/>
      </c>
      <c r="E406" s="40"/>
      <c r="F406" s="40"/>
      <c r="G406" s="40">
        <f t="shared" si="2622"/>
        <v>0</v>
      </c>
      <c r="H406" s="3">
        <v>80</v>
      </c>
      <c r="I406" s="3" t="str">
        <f t="shared" si="2607"/>
        <v/>
      </c>
      <c r="J406" s="33"/>
      <c r="K406" s="3"/>
      <c r="L406" s="41"/>
      <c r="M406" s="41"/>
      <c r="N406" s="41"/>
      <c r="O406" s="41"/>
      <c r="P406" s="41"/>
      <c r="Q406" s="41"/>
      <c r="R406" s="41"/>
      <c r="S406" s="41"/>
      <c r="T406" s="3" t="s">
        <v>645</v>
      </c>
      <c r="U406" s="3" t="str">
        <f t="shared" si="2608"/>
        <v/>
      </c>
      <c r="V406" s="41">
        <v>1</v>
      </c>
      <c r="W406" s="41">
        <f t="shared" si="2623"/>
        <v>0</v>
      </c>
      <c r="X406" s="3">
        <v>0</v>
      </c>
      <c r="Y406" s="3" t="str">
        <f t="shared" si="2609"/>
        <v/>
      </c>
      <c r="Z406" s="3"/>
      <c r="AA406" s="39" t="str">
        <f t="shared" si="2624"/>
        <v/>
      </c>
      <c r="AC406" s="46"/>
      <c r="AD406" s="7"/>
      <c r="AE406" s="3" t="str">
        <f t="shared" si="2610"/>
        <v/>
      </c>
      <c r="AF406" s="47">
        <f t="shared" si="2665"/>
        <v>0</v>
      </c>
      <c r="AG406" s="46"/>
      <c r="AH406" s="7"/>
      <c r="AI406" s="3" t="str">
        <f t="shared" si="2611"/>
        <v/>
      </c>
      <c r="AJ406" s="47">
        <f t="shared" si="2666"/>
        <v>0</v>
      </c>
      <c r="AK406" s="53">
        <f t="shared" si="2667"/>
        <v>0</v>
      </c>
      <c r="AL406" s="53">
        <f t="shared" si="2668"/>
        <v>0</v>
      </c>
      <c r="AN406" s="56">
        <f t="shared" si="2612"/>
        <v>0</v>
      </c>
      <c r="AP406" t="str">
        <f t="shared" si="2625"/>
        <v/>
      </c>
      <c r="AQ406" t="str">
        <f t="shared" si="2626"/>
        <v/>
      </c>
      <c r="AR406" t="str">
        <f t="shared" si="2627"/>
        <v/>
      </c>
      <c r="AS406" t="str">
        <f t="shared" si="2628"/>
        <v/>
      </c>
      <c r="AT406" t="str">
        <f t="shared" si="2629"/>
        <v/>
      </c>
      <c r="AU406" t="str">
        <f t="shared" si="2630"/>
        <v/>
      </c>
      <c r="AV406" t="str">
        <f t="shared" si="2631"/>
        <v/>
      </c>
      <c r="AW406" t="str">
        <f t="shared" si="2632"/>
        <v xml:space="preserve">                              </v>
      </c>
      <c r="AX406" s="24">
        <f t="shared" si="2633"/>
        <v>0</v>
      </c>
      <c r="AY406" s="65" t="str">
        <f t="shared" si="2634"/>
        <v>000000000000000</v>
      </c>
      <c r="AZ406" s="24">
        <f t="shared" si="2635"/>
        <v>0</v>
      </c>
      <c r="BA406" s="65" t="str">
        <f t="shared" si="2634"/>
        <v>000000000000000</v>
      </c>
      <c r="BB406" s="24">
        <f t="shared" si="2636"/>
        <v>0</v>
      </c>
      <c r="BC406" s="65" t="str">
        <f t="shared" ref="BC406" si="2717">IF(BB406&lt;0,SUBSTITUTE(TEXT(BB406,"000000000000,00"),",",""),SUBSTITUTE(TEXT(BB406,"0000000000000,00"),",",""))</f>
        <v>000000000000000</v>
      </c>
      <c r="BD406" s="24">
        <f t="shared" si="2638"/>
        <v>0</v>
      </c>
      <c r="BE406" s="65" t="str">
        <f t="shared" ref="BE406" si="2718">IF(BD406&lt;0,SUBSTITUTE(TEXT(BD406,"000000000000,00"),",",""),SUBSTITUTE(TEXT(BD406,"0000000000000,00"),",",""))</f>
        <v>000000000000000</v>
      </c>
      <c r="BF406" s="24">
        <f t="shared" si="2640"/>
        <v>0</v>
      </c>
      <c r="BG406" s="65" t="str">
        <f t="shared" ref="BG406" si="2719">IF(BF406&lt;0,SUBSTITUTE(TEXT(BF406,"000000000000,00"),",",""),SUBSTITUTE(TEXT(BF406,"0000000000000,00"),",",""))</f>
        <v>000000000000000</v>
      </c>
      <c r="BH406" s="24">
        <f t="shared" si="2642"/>
        <v>0</v>
      </c>
      <c r="BI406" s="65" t="str">
        <f t="shared" ref="BI406" si="2720">IF(BH406&lt;0,SUBSTITUTE(TEXT(BH406,"000000000000,00"),",",""),SUBSTITUTE(TEXT(BH406,"0000000000000,00"),",",""))</f>
        <v>000000000000000</v>
      </c>
      <c r="BJ406" s="24">
        <f t="shared" si="2644"/>
        <v>0</v>
      </c>
      <c r="BK406" s="65" t="str">
        <f t="shared" ref="BK406" si="2721">IF(BJ406&lt;0,SUBSTITUTE(TEXT(BJ406,"000000000000,00"),",",""),SUBSTITUTE(TEXT(BJ406,"0000000000000,00"),",",""))</f>
        <v>000000000000000</v>
      </c>
      <c r="BL406" s="24">
        <f t="shared" si="2646"/>
        <v>0</v>
      </c>
      <c r="BM406" s="65" t="str">
        <f t="shared" ref="BM406" si="2722">IF(BL406&lt;0,SUBSTITUTE(TEXT(BL406,"000000000000,00"),",",""),SUBSTITUTE(TEXT(BL406,"0000000000000,00"),",",""))</f>
        <v>000000000000000</v>
      </c>
      <c r="BN406" t="str">
        <f t="shared" si="2648"/>
        <v>PES</v>
      </c>
      <c r="BO406" t="str">
        <f t="shared" si="2649"/>
        <v>0001000000</v>
      </c>
      <c r="BP406">
        <f t="shared" si="2650"/>
        <v>0</v>
      </c>
      <c r="BQ406">
        <f t="shared" si="2651"/>
        <v>0</v>
      </c>
      <c r="BR406" s="24">
        <f t="shared" si="2652"/>
        <v>0</v>
      </c>
      <c r="BS406" s="65" t="str">
        <f t="shared" si="2653"/>
        <v>000000000000000</v>
      </c>
      <c r="BT406" t="str">
        <f t="shared" si="2654"/>
        <v>00000000</v>
      </c>
      <c r="BU406" s="24">
        <f t="shared" si="2655"/>
        <v>0</v>
      </c>
      <c r="BV406" s="65" t="str">
        <f t="shared" si="2656"/>
        <v/>
      </c>
      <c r="BW406" s="69" t="str">
        <f t="shared" si="2657"/>
        <v/>
      </c>
      <c r="BX406" s="24">
        <f t="shared" si="2658"/>
        <v>0</v>
      </c>
      <c r="BY406" s="65" t="str">
        <f t="shared" si="2659"/>
        <v/>
      </c>
      <c r="BZ406" s="24">
        <f t="shared" si="2660"/>
        <v>0</v>
      </c>
      <c r="CA406" s="65" t="str">
        <f t="shared" si="2661"/>
        <v/>
      </c>
      <c r="CB406" s="69" t="str">
        <f t="shared" si="2662"/>
        <v/>
      </c>
      <c r="CC406" s="24">
        <f t="shared" si="2663"/>
        <v>0</v>
      </c>
      <c r="CD406" s="65" t="str">
        <f t="shared" si="2664"/>
        <v/>
      </c>
      <c r="CE406" s="73" t="str">
        <f>IF(CF406="","",MAX(CE$10:$CE405)+1)</f>
        <v/>
      </c>
      <c r="CF406" t="str">
        <f t="shared" si="2619"/>
        <v/>
      </c>
      <c r="CG406" s="22" t="str">
        <f>IF(CH406="","",MAX($CG$10:CG405)+1)</f>
        <v/>
      </c>
      <c r="CH406" s="22" t="str">
        <f t="shared" si="2620"/>
        <v/>
      </c>
      <c r="CI406" s="22" t="str">
        <f>IF(CJ406="","",MAX($CI$10:CI405)+1)</f>
        <v/>
      </c>
      <c r="CJ406" s="22" t="str">
        <f t="shared" si="2621"/>
        <v/>
      </c>
    </row>
    <row r="407" spans="2:88">
      <c r="B407" s="39"/>
      <c r="C407" s="3"/>
      <c r="D407" s="3" t="str">
        <f t="shared" si="2606"/>
        <v/>
      </c>
      <c r="E407" s="40"/>
      <c r="F407" s="40"/>
      <c r="G407" s="40">
        <f t="shared" si="2622"/>
        <v>0</v>
      </c>
      <c r="H407" s="3">
        <v>80</v>
      </c>
      <c r="I407" s="3" t="str">
        <f t="shared" si="2607"/>
        <v/>
      </c>
      <c r="J407" s="33"/>
      <c r="K407" s="3"/>
      <c r="L407" s="41"/>
      <c r="M407" s="41"/>
      <c r="N407" s="41"/>
      <c r="O407" s="41"/>
      <c r="P407" s="41"/>
      <c r="Q407" s="41"/>
      <c r="R407" s="41"/>
      <c r="S407" s="41"/>
      <c r="T407" s="3" t="s">
        <v>645</v>
      </c>
      <c r="U407" s="3" t="str">
        <f t="shared" si="2608"/>
        <v/>
      </c>
      <c r="V407" s="41">
        <v>1</v>
      </c>
      <c r="W407" s="41">
        <f t="shared" si="2623"/>
        <v>0</v>
      </c>
      <c r="X407" s="3">
        <v>0</v>
      </c>
      <c r="Y407" s="3" t="str">
        <f t="shared" si="2609"/>
        <v/>
      </c>
      <c r="Z407" s="3"/>
      <c r="AA407" s="39" t="str">
        <f t="shared" si="2624"/>
        <v/>
      </c>
      <c r="AC407" s="46"/>
      <c r="AD407" s="7"/>
      <c r="AE407" s="3" t="str">
        <f t="shared" si="2610"/>
        <v/>
      </c>
      <c r="AF407" s="47">
        <f t="shared" si="2665"/>
        <v>0</v>
      </c>
      <c r="AG407" s="46"/>
      <c r="AH407" s="7"/>
      <c r="AI407" s="3" t="str">
        <f t="shared" si="2611"/>
        <v/>
      </c>
      <c r="AJ407" s="47">
        <f t="shared" si="2666"/>
        <v>0</v>
      </c>
      <c r="AK407" s="53">
        <f t="shared" si="2667"/>
        <v>0</v>
      </c>
      <c r="AL407" s="53">
        <f t="shared" si="2668"/>
        <v>0</v>
      </c>
      <c r="AN407" s="56">
        <f t="shared" si="2612"/>
        <v>0</v>
      </c>
      <c r="AP407" t="str">
        <f t="shared" si="2625"/>
        <v/>
      </c>
      <c r="AQ407" t="str">
        <f t="shared" si="2626"/>
        <v/>
      </c>
      <c r="AR407" t="str">
        <f t="shared" si="2627"/>
        <v/>
      </c>
      <c r="AS407" t="str">
        <f t="shared" si="2628"/>
        <v/>
      </c>
      <c r="AT407" t="str">
        <f t="shared" si="2629"/>
        <v/>
      </c>
      <c r="AU407" t="str">
        <f t="shared" si="2630"/>
        <v/>
      </c>
      <c r="AV407" t="str">
        <f t="shared" si="2631"/>
        <v/>
      </c>
      <c r="AW407" t="str">
        <f t="shared" si="2632"/>
        <v xml:space="preserve">                              </v>
      </c>
      <c r="AX407" s="24">
        <f t="shared" si="2633"/>
        <v>0</v>
      </c>
      <c r="AY407" s="65" t="str">
        <f t="shared" si="2634"/>
        <v>000000000000000</v>
      </c>
      <c r="AZ407" s="24">
        <f t="shared" si="2635"/>
        <v>0</v>
      </c>
      <c r="BA407" s="65" t="str">
        <f t="shared" si="2634"/>
        <v>000000000000000</v>
      </c>
      <c r="BB407" s="24">
        <f t="shared" si="2636"/>
        <v>0</v>
      </c>
      <c r="BC407" s="65" t="str">
        <f t="shared" ref="BC407" si="2723">IF(BB407&lt;0,SUBSTITUTE(TEXT(BB407,"000000000000,00"),",",""),SUBSTITUTE(TEXT(BB407,"0000000000000,00"),",",""))</f>
        <v>000000000000000</v>
      </c>
      <c r="BD407" s="24">
        <f t="shared" si="2638"/>
        <v>0</v>
      </c>
      <c r="BE407" s="65" t="str">
        <f t="shared" ref="BE407" si="2724">IF(BD407&lt;0,SUBSTITUTE(TEXT(BD407,"000000000000,00"),",",""),SUBSTITUTE(TEXT(BD407,"0000000000000,00"),",",""))</f>
        <v>000000000000000</v>
      </c>
      <c r="BF407" s="24">
        <f t="shared" si="2640"/>
        <v>0</v>
      </c>
      <c r="BG407" s="65" t="str">
        <f t="shared" ref="BG407" si="2725">IF(BF407&lt;0,SUBSTITUTE(TEXT(BF407,"000000000000,00"),",",""),SUBSTITUTE(TEXT(BF407,"0000000000000,00"),",",""))</f>
        <v>000000000000000</v>
      </c>
      <c r="BH407" s="24">
        <f t="shared" si="2642"/>
        <v>0</v>
      </c>
      <c r="BI407" s="65" t="str">
        <f t="shared" ref="BI407" si="2726">IF(BH407&lt;0,SUBSTITUTE(TEXT(BH407,"000000000000,00"),",",""),SUBSTITUTE(TEXT(BH407,"0000000000000,00"),",",""))</f>
        <v>000000000000000</v>
      </c>
      <c r="BJ407" s="24">
        <f t="shared" si="2644"/>
        <v>0</v>
      </c>
      <c r="BK407" s="65" t="str">
        <f t="shared" ref="BK407" si="2727">IF(BJ407&lt;0,SUBSTITUTE(TEXT(BJ407,"000000000000,00"),",",""),SUBSTITUTE(TEXT(BJ407,"0000000000000,00"),",",""))</f>
        <v>000000000000000</v>
      </c>
      <c r="BL407" s="24">
        <f t="shared" si="2646"/>
        <v>0</v>
      </c>
      <c r="BM407" s="65" t="str">
        <f t="shared" ref="BM407" si="2728">IF(BL407&lt;0,SUBSTITUTE(TEXT(BL407,"000000000000,00"),",",""),SUBSTITUTE(TEXT(BL407,"0000000000000,00"),",",""))</f>
        <v>000000000000000</v>
      </c>
      <c r="BN407" t="str">
        <f t="shared" si="2648"/>
        <v>PES</v>
      </c>
      <c r="BO407" t="str">
        <f t="shared" si="2649"/>
        <v>0001000000</v>
      </c>
      <c r="BP407">
        <f t="shared" si="2650"/>
        <v>0</v>
      </c>
      <c r="BQ407">
        <f t="shared" si="2651"/>
        <v>0</v>
      </c>
      <c r="BR407" s="24">
        <f t="shared" si="2652"/>
        <v>0</v>
      </c>
      <c r="BS407" s="65" t="str">
        <f t="shared" si="2653"/>
        <v>000000000000000</v>
      </c>
      <c r="BT407" t="str">
        <f t="shared" si="2654"/>
        <v>00000000</v>
      </c>
      <c r="BU407" s="24">
        <f t="shared" si="2655"/>
        <v>0</v>
      </c>
      <c r="BV407" s="65" t="str">
        <f t="shared" si="2656"/>
        <v/>
      </c>
      <c r="BW407" s="69" t="str">
        <f t="shared" si="2657"/>
        <v/>
      </c>
      <c r="BX407" s="24">
        <f t="shared" si="2658"/>
        <v>0</v>
      </c>
      <c r="BY407" s="65" t="str">
        <f t="shared" si="2659"/>
        <v/>
      </c>
      <c r="BZ407" s="24">
        <f t="shared" si="2660"/>
        <v>0</v>
      </c>
      <c r="CA407" s="65" t="str">
        <f t="shared" si="2661"/>
        <v/>
      </c>
      <c r="CB407" s="69" t="str">
        <f t="shared" si="2662"/>
        <v/>
      </c>
      <c r="CC407" s="24">
        <f t="shared" si="2663"/>
        <v>0</v>
      </c>
      <c r="CD407" s="65" t="str">
        <f t="shared" si="2664"/>
        <v/>
      </c>
      <c r="CE407" s="73" t="str">
        <f>IF(CF407="","",MAX(CE$10:$CE406)+1)</f>
        <v/>
      </c>
      <c r="CF407" t="str">
        <f t="shared" si="2619"/>
        <v/>
      </c>
      <c r="CG407" s="22" t="str">
        <f>IF(CH407="","",MAX($CG$10:CG406)+1)</f>
        <v/>
      </c>
      <c r="CH407" s="22" t="str">
        <f t="shared" si="2620"/>
        <v/>
      </c>
      <c r="CI407" s="22" t="str">
        <f>IF(CJ407="","",MAX($CI$10:CI406)+1)</f>
        <v/>
      </c>
      <c r="CJ407" s="22" t="str">
        <f t="shared" si="2621"/>
        <v/>
      </c>
    </row>
    <row r="408" spans="2:88">
      <c r="B408" s="39"/>
      <c r="C408" s="3"/>
      <c r="D408" s="3" t="str">
        <f t="shared" si="2606"/>
        <v/>
      </c>
      <c r="E408" s="40"/>
      <c r="F408" s="40"/>
      <c r="G408" s="40">
        <f t="shared" si="2622"/>
        <v>0</v>
      </c>
      <c r="H408" s="3">
        <v>80</v>
      </c>
      <c r="I408" s="3" t="str">
        <f t="shared" si="2607"/>
        <v/>
      </c>
      <c r="J408" s="33"/>
      <c r="K408" s="3"/>
      <c r="L408" s="41"/>
      <c r="M408" s="41"/>
      <c r="N408" s="41"/>
      <c r="O408" s="41"/>
      <c r="P408" s="41"/>
      <c r="Q408" s="41"/>
      <c r="R408" s="41"/>
      <c r="S408" s="41"/>
      <c r="T408" s="3" t="s">
        <v>645</v>
      </c>
      <c r="U408" s="3" t="str">
        <f t="shared" si="2608"/>
        <v/>
      </c>
      <c r="V408" s="41">
        <v>1</v>
      </c>
      <c r="W408" s="41">
        <f t="shared" si="2623"/>
        <v>0</v>
      </c>
      <c r="X408" s="3">
        <v>0</v>
      </c>
      <c r="Y408" s="3" t="str">
        <f t="shared" si="2609"/>
        <v/>
      </c>
      <c r="Z408" s="3"/>
      <c r="AA408" s="39" t="str">
        <f t="shared" si="2624"/>
        <v/>
      </c>
      <c r="AC408" s="46"/>
      <c r="AD408" s="7"/>
      <c r="AE408" s="3" t="str">
        <f t="shared" si="2610"/>
        <v/>
      </c>
      <c r="AF408" s="47">
        <f t="shared" si="2665"/>
        <v>0</v>
      </c>
      <c r="AG408" s="46"/>
      <c r="AH408" s="7"/>
      <c r="AI408" s="3" t="str">
        <f t="shared" si="2611"/>
        <v/>
      </c>
      <c r="AJ408" s="47">
        <f t="shared" si="2666"/>
        <v>0</v>
      </c>
      <c r="AK408" s="53">
        <f t="shared" si="2667"/>
        <v>0</v>
      </c>
      <c r="AL408" s="53">
        <f t="shared" si="2668"/>
        <v>0</v>
      </c>
      <c r="AN408" s="56">
        <f t="shared" si="2612"/>
        <v>0</v>
      </c>
      <c r="AP408" t="str">
        <f t="shared" si="2625"/>
        <v/>
      </c>
      <c r="AQ408" t="str">
        <f t="shared" si="2626"/>
        <v/>
      </c>
      <c r="AR408" t="str">
        <f t="shared" si="2627"/>
        <v/>
      </c>
      <c r="AS408" t="str">
        <f t="shared" si="2628"/>
        <v/>
      </c>
      <c r="AT408" t="str">
        <f t="shared" si="2629"/>
        <v/>
      </c>
      <c r="AU408" t="str">
        <f t="shared" si="2630"/>
        <v/>
      </c>
      <c r="AV408" t="str">
        <f t="shared" si="2631"/>
        <v/>
      </c>
      <c r="AW408" t="str">
        <f t="shared" si="2632"/>
        <v xml:space="preserve">                              </v>
      </c>
      <c r="AX408" s="24">
        <f t="shared" si="2633"/>
        <v>0</v>
      </c>
      <c r="AY408" s="65" t="str">
        <f t="shared" si="2634"/>
        <v>000000000000000</v>
      </c>
      <c r="AZ408" s="24">
        <f t="shared" si="2635"/>
        <v>0</v>
      </c>
      <c r="BA408" s="65" t="str">
        <f t="shared" si="2634"/>
        <v>000000000000000</v>
      </c>
      <c r="BB408" s="24">
        <f t="shared" si="2636"/>
        <v>0</v>
      </c>
      <c r="BC408" s="65" t="str">
        <f t="shared" ref="BC408" si="2729">IF(BB408&lt;0,SUBSTITUTE(TEXT(BB408,"000000000000,00"),",",""),SUBSTITUTE(TEXT(BB408,"0000000000000,00"),",",""))</f>
        <v>000000000000000</v>
      </c>
      <c r="BD408" s="24">
        <f t="shared" si="2638"/>
        <v>0</v>
      </c>
      <c r="BE408" s="65" t="str">
        <f t="shared" ref="BE408" si="2730">IF(BD408&lt;0,SUBSTITUTE(TEXT(BD408,"000000000000,00"),",",""),SUBSTITUTE(TEXT(BD408,"0000000000000,00"),",",""))</f>
        <v>000000000000000</v>
      </c>
      <c r="BF408" s="24">
        <f t="shared" si="2640"/>
        <v>0</v>
      </c>
      <c r="BG408" s="65" t="str">
        <f t="shared" ref="BG408" si="2731">IF(BF408&lt;0,SUBSTITUTE(TEXT(BF408,"000000000000,00"),",",""),SUBSTITUTE(TEXT(BF408,"0000000000000,00"),",",""))</f>
        <v>000000000000000</v>
      </c>
      <c r="BH408" s="24">
        <f t="shared" si="2642"/>
        <v>0</v>
      </c>
      <c r="BI408" s="65" t="str">
        <f t="shared" ref="BI408" si="2732">IF(BH408&lt;0,SUBSTITUTE(TEXT(BH408,"000000000000,00"),",",""),SUBSTITUTE(TEXT(BH408,"0000000000000,00"),",",""))</f>
        <v>000000000000000</v>
      </c>
      <c r="BJ408" s="24">
        <f t="shared" si="2644"/>
        <v>0</v>
      </c>
      <c r="BK408" s="65" t="str">
        <f t="shared" ref="BK408" si="2733">IF(BJ408&lt;0,SUBSTITUTE(TEXT(BJ408,"000000000000,00"),",",""),SUBSTITUTE(TEXT(BJ408,"0000000000000,00"),",",""))</f>
        <v>000000000000000</v>
      </c>
      <c r="BL408" s="24">
        <f t="shared" si="2646"/>
        <v>0</v>
      </c>
      <c r="BM408" s="65" t="str">
        <f t="shared" ref="BM408" si="2734">IF(BL408&lt;0,SUBSTITUTE(TEXT(BL408,"000000000000,00"),",",""),SUBSTITUTE(TEXT(BL408,"0000000000000,00"),",",""))</f>
        <v>000000000000000</v>
      </c>
      <c r="BN408" t="str">
        <f t="shared" si="2648"/>
        <v>PES</v>
      </c>
      <c r="BO408" t="str">
        <f t="shared" si="2649"/>
        <v>0001000000</v>
      </c>
      <c r="BP408">
        <f t="shared" si="2650"/>
        <v>0</v>
      </c>
      <c r="BQ408">
        <f t="shared" si="2651"/>
        <v>0</v>
      </c>
      <c r="BR408" s="24">
        <f t="shared" si="2652"/>
        <v>0</v>
      </c>
      <c r="BS408" s="65" t="str">
        <f t="shared" si="2653"/>
        <v>000000000000000</v>
      </c>
      <c r="BT408" t="str">
        <f t="shared" si="2654"/>
        <v>00000000</v>
      </c>
      <c r="BU408" s="24">
        <f t="shared" si="2655"/>
        <v>0</v>
      </c>
      <c r="BV408" s="65" t="str">
        <f t="shared" si="2656"/>
        <v/>
      </c>
      <c r="BW408" s="69" t="str">
        <f t="shared" si="2657"/>
        <v/>
      </c>
      <c r="BX408" s="24">
        <f t="shared" si="2658"/>
        <v>0</v>
      </c>
      <c r="BY408" s="65" t="str">
        <f t="shared" si="2659"/>
        <v/>
      </c>
      <c r="BZ408" s="24">
        <f t="shared" si="2660"/>
        <v>0</v>
      </c>
      <c r="CA408" s="65" t="str">
        <f t="shared" si="2661"/>
        <v/>
      </c>
      <c r="CB408" s="69" t="str">
        <f t="shared" si="2662"/>
        <v/>
      </c>
      <c r="CC408" s="24">
        <f t="shared" si="2663"/>
        <v>0</v>
      </c>
      <c r="CD408" s="65" t="str">
        <f t="shared" si="2664"/>
        <v/>
      </c>
      <c r="CE408" s="73" t="str">
        <f>IF(CF408="","",MAX(CE$10:$CE407)+1)</f>
        <v/>
      </c>
      <c r="CF408" t="str">
        <f t="shared" si="2619"/>
        <v/>
      </c>
      <c r="CG408" s="22" t="str">
        <f>IF(CH408="","",MAX($CG$10:CG407)+1)</f>
        <v/>
      </c>
      <c r="CH408" s="22" t="str">
        <f t="shared" si="2620"/>
        <v/>
      </c>
      <c r="CI408" s="22" t="str">
        <f>IF(CJ408="","",MAX($CI$10:CI407)+1)</f>
        <v/>
      </c>
      <c r="CJ408" s="22" t="str">
        <f t="shared" si="2621"/>
        <v/>
      </c>
    </row>
    <row r="409" spans="2:88">
      <c r="B409" s="39"/>
      <c r="C409" s="3"/>
      <c r="D409" s="3" t="str">
        <f t="shared" si="2606"/>
        <v/>
      </c>
      <c r="E409" s="40"/>
      <c r="F409" s="40"/>
      <c r="G409" s="40">
        <f t="shared" si="2622"/>
        <v>0</v>
      </c>
      <c r="H409" s="3">
        <v>80</v>
      </c>
      <c r="I409" s="3" t="str">
        <f t="shared" si="2607"/>
        <v/>
      </c>
      <c r="J409" s="33"/>
      <c r="K409" s="3"/>
      <c r="L409" s="41"/>
      <c r="M409" s="41"/>
      <c r="N409" s="41"/>
      <c r="O409" s="41"/>
      <c r="P409" s="41"/>
      <c r="Q409" s="41"/>
      <c r="R409" s="41"/>
      <c r="S409" s="41"/>
      <c r="T409" s="3" t="s">
        <v>645</v>
      </c>
      <c r="U409" s="3" t="str">
        <f t="shared" si="2608"/>
        <v/>
      </c>
      <c r="V409" s="41">
        <v>1</v>
      </c>
      <c r="W409" s="41">
        <f t="shared" si="2623"/>
        <v>0</v>
      </c>
      <c r="X409" s="3">
        <v>0</v>
      </c>
      <c r="Y409" s="3" t="str">
        <f t="shared" si="2609"/>
        <v/>
      </c>
      <c r="Z409" s="3"/>
      <c r="AA409" s="39" t="str">
        <f t="shared" si="2624"/>
        <v/>
      </c>
      <c r="AC409" s="46"/>
      <c r="AD409" s="7"/>
      <c r="AE409" s="3" t="str">
        <f t="shared" si="2610"/>
        <v/>
      </c>
      <c r="AF409" s="47">
        <f t="shared" si="2665"/>
        <v>0</v>
      </c>
      <c r="AG409" s="46"/>
      <c r="AH409" s="7"/>
      <c r="AI409" s="3" t="str">
        <f t="shared" si="2611"/>
        <v/>
      </c>
      <c r="AJ409" s="47">
        <f t="shared" si="2666"/>
        <v>0</v>
      </c>
      <c r="AK409" s="53">
        <f t="shared" si="2667"/>
        <v>0</v>
      </c>
      <c r="AL409" s="53">
        <f t="shared" si="2668"/>
        <v>0</v>
      </c>
      <c r="AN409" s="56">
        <f t="shared" si="2612"/>
        <v>0</v>
      </c>
      <c r="AP409" t="str">
        <f t="shared" si="2625"/>
        <v/>
      </c>
      <c r="AQ409" t="str">
        <f t="shared" si="2626"/>
        <v/>
      </c>
      <c r="AR409" t="str">
        <f t="shared" si="2627"/>
        <v/>
      </c>
      <c r="AS409" t="str">
        <f t="shared" si="2628"/>
        <v/>
      </c>
      <c r="AT409" t="str">
        <f t="shared" si="2629"/>
        <v/>
      </c>
      <c r="AU409" t="str">
        <f t="shared" si="2630"/>
        <v/>
      </c>
      <c r="AV409" t="str">
        <f t="shared" si="2631"/>
        <v/>
      </c>
      <c r="AW409" t="str">
        <f t="shared" si="2632"/>
        <v xml:space="preserve">                              </v>
      </c>
      <c r="AX409" s="24">
        <f t="shared" si="2633"/>
        <v>0</v>
      </c>
      <c r="AY409" s="65" t="str">
        <f t="shared" si="2634"/>
        <v>000000000000000</v>
      </c>
      <c r="AZ409" s="24">
        <f t="shared" si="2635"/>
        <v>0</v>
      </c>
      <c r="BA409" s="65" t="str">
        <f t="shared" si="2634"/>
        <v>000000000000000</v>
      </c>
      <c r="BB409" s="24">
        <f t="shared" si="2636"/>
        <v>0</v>
      </c>
      <c r="BC409" s="65" t="str">
        <f t="shared" ref="BC409" si="2735">IF(BB409&lt;0,SUBSTITUTE(TEXT(BB409,"000000000000,00"),",",""),SUBSTITUTE(TEXT(BB409,"0000000000000,00"),",",""))</f>
        <v>000000000000000</v>
      </c>
      <c r="BD409" s="24">
        <f t="shared" si="2638"/>
        <v>0</v>
      </c>
      <c r="BE409" s="65" t="str">
        <f t="shared" ref="BE409" si="2736">IF(BD409&lt;0,SUBSTITUTE(TEXT(BD409,"000000000000,00"),",",""),SUBSTITUTE(TEXT(BD409,"0000000000000,00"),",",""))</f>
        <v>000000000000000</v>
      </c>
      <c r="BF409" s="24">
        <f t="shared" si="2640"/>
        <v>0</v>
      </c>
      <c r="BG409" s="65" t="str">
        <f t="shared" ref="BG409" si="2737">IF(BF409&lt;0,SUBSTITUTE(TEXT(BF409,"000000000000,00"),",",""),SUBSTITUTE(TEXT(BF409,"0000000000000,00"),",",""))</f>
        <v>000000000000000</v>
      </c>
      <c r="BH409" s="24">
        <f t="shared" si="2642"/>
        <v>0</v>
      </c>
      <c r="BI409" s="65" t="str">
        <f t="shared" ref="BI409" si="2738">IF(BH409&lt;0,SUBSTITUTE(TEXT(BH409,"000000000000,00"),",",""),SUBSTITUTE(TEXT(BH409,"0000000000000,00"),",",""))</f>
        <v>000000000000000</v>
      </c>
      <c r="BJ409" s="24">
        <f t="shared" si="2644"/>
        <v>0</v>
      </c>
      <c r="BK409" s="65" t="str">
        <f t="shared" ref="BK409" si="2739">IF(BJ409&lt;0,SUBSTITUTE(TEXT(BJ409,"000000000000,00"),",",""),SUBSTITUTE(TEXT(BJ409,"0000000000000,00"),",",""))</f>
        <v>000000000000000</v>
      </c>
      <c r="BL409" s="24">
        <f t="shared" si="2646"/>
        <v>0</v>
      </c>
      <c r="BM409" s="65" t="str">
        <f t="shared" ref="BM409" si="2740">IF(BL409&lt;0,SUBSTITUTE(TEXT(BL409,"000000000000,00"),",",""),SUBSTITUTE(TEXT(BL409,"0000000000000,00"),",",""))</f>
        <v>000000000000000</v>
      </c>
      <c r="BN409" t="str">
        <f t="shared" si="2648"/>
        <v>PES</v>
      </c>
      <c r="BO409" t="str">
        <f t="shared" si="2649"/>
        <v>0001000000</v>
      </c>
      <c r="BP409">
        <f t="shared" si="2650"/>
        <v>0</v>
      </c>
      <c r="BQ409">
        <f t="shared" si="2651"/>
        <v>0</v>
      </c>
      <c r="BR409" s="24">
        <f t="shared" si="2652"/>
        <v>0</v>
      </c>
      <c r="BS409" s="65" t="str">
        <f t="shared" si="2653"/>
        <v>000000000000000</v>
      </c>
      <c r="BT409" t="str">
        <f t="shared" si="2654"/>
        <v>00000000</v>
      </c>
      <c r="BU409" s="24">
        <f t="shared" si="2655"/>
        <v>0</v>
      </c>
      <c r="BV409" s="65" t="str">
        <f t="shared" si="2656"/>
        <v/>
      </c>
      <c r="BW409" s="69" t="str">
        <f t="shared" si="2657"/>
        <v/>
      </c>
      <c r="BX409" s="24">
        <f t="shared" si="2658"/>
        <v>0</v>
      </c>
      <c r="BY409" s="65" t="str">
        <f t="shared" si="2659"/>
        <v/>
      </c>
      <c r="BZ409" s="24">
        <f t="shared" si="2660"/>
        <v>0</v>
      </c>
      <c r="CA409" s="65" t="str">
        <f t="shared" si="2661"/>
        <v/>
      </c>
      <c r="CB409" s="69" t="str">
        <f t="shared" si="2662"/>
        <v/>
      </c>
      <c r="CC409" s="24">
        <f t="shared" si="2663"/>
        <v>0</v>
      </c>
      <c r="CD409" s="65" t="str">
        <f t="shared" si="2664"/>
        <v/>
      </c>
      <c r="CE409" s="73" t="str">
        <f>IF(CF409="","",MAX(CE$10:$CE408)+1)</f>
        <v/>
      </c>
      <c r="CF409" t="str">
        <f t="shared" si="2619"/>
        <v/>
      </c>
      <c r="CG409" s="22" t="str">
        <f>IF(CH409="","",MAX($CG$10:CG408)+1)</f>
        <v/>
      </c>
      <c r="CH409" s="22" t="str">
        <f t="shared" si="2620"/>
        <v/>
      </c>
      <c r="CI409" s="22" t="str">
        <f>IF(CJ409="","",MAX($CI$10:CI408)+1)</f>
        <v/>
      </c>
      <c r="CJ409" s="22" t="str">
        <f t="shared" si="2621"/>
        <v/>
      </c>
    </row>
    <row r="410" spans="2:88">
      <c r="B410" s="39"/>
      <c r="C410" s="3"/>
      <c r="D410" s="3" t="str">
        <f t="shared" si="2606"/>
        <v/>
      </c>
      <c r="E410" s="40"/>
      <c r="F410" s="40"/>
      <c r="G410" s="40">
        <f t="shared" si="2622"/>
        <v>0</v>
      </c>
      <c r="H410" s="3">
        <v>80</v>
      </c>
      <c r="I410" s="3" t="str">
        <f t="shared" si="2607"/>
        <v/>
      </c>
      <c r="J410" s="33"/>
      <c r="K410" s="3"/>
      <c r="L410" s="41"/>
      <c r="M410" s="41"/>
      <c r="N410" s="41"/>
      <c r="O410" s="41"/>
      <c r="P410" s="41"/>
      <c r="Q410" s="41"/>
      <c r="R410" s="41"/>
      <c r="S410" s="41"/>
      <c r="T410" s="3" t="s">
        <v>645</v>
      </c>
      <c r="U410" s="3" t="str">
        <f t="shared" si="2608"/>
        <v/>
      </c>
      <c r="V410" s="41">
        <v>1</v>
      </c>
      <c r="W410" s="41">
        <f t="shared" si="2623"/>
        <v>0</v>
      </c>
      <c r="X410" s="3">
        <v>0</v>
      </c>
      <c r="Y410" s="3" t="str">
        <f t="shared" si="2609"/>
        <v/>
      </c>
      <c r="Z410" s="3"/>
      <c r="AA410" s="39" t="str">
        <f t="shared" si="2624"/>
        <v/>
      </c>
      <c r="AC410" s="46"/>
      <c r="AD410" s="7"/>
      <c r="AE410" s="3" t="str">
        <f t="shared" si="2610"/>
        <v/>
      </c>
      <c r="AF410" s="47">
        <f t="shared" si="2665"/>
        <v>0</v>
      </c>
      <c r="AG410" s="46"/>
      <c r="AH410" s="7"/>
      <c r="AI410" s="3" t="str">
        <f t="shared" si="2611"/>
        <v/>
      </c>
      <c r="AJ410" s="47">
        <f t="shared" si="2666"/>
        <v>0</v>
      </c>
      <c r="AK410" s="53">
        <f t="shared" si="2667"/>
        <v>0</v>
      </c>
      <c r="AL410" s="53">
        <f t="shared" si="2668"/>
        <v>0</v>
      </c>
      <c r="AN410" s="56">
        <f t="shared" si="2612"/>
        <v>0</v>
      </c>
      <c r="AP410" t="str">
        <f t="shared" si="2625"/>
        <v/>
      </c>
      <c r="AQ410" t="str">
        <f t="shared" si="2626"/>
        <v/>
      </c>
      <c r="AR410" t="str">
        <f t="shared" si="2627"/>
        <v/>
      </c>
      <c r="AS410" t="str">
        <f t="shared" si="2628"/>
        <v/>
      </c>
      <c r="AT410" t="str">
        <f t="shared" si="2629"/>
        <v/>
      </c>
      <c r="AU410" t="str">
        <f t="shared" si="2630"/>
        <v/>
      </c>
      <c r="AV410" t="str">
        <f t="shared" si="2631"/>
        <v/>
      </c>
      <c r="AW410" t="str">
        <f t="shared" si="2632"/>
        <v xml:space="preserve">                              </v>
      </c>
      <c r="AX410" s="24">
        <f t="shared" si="2633"/>
        <v>0</v>
      </c>
      <c r="AY410" s="65" t="str">
        <f t="shared" si="2634"/>
        <v>000000000000000</v>
      </c>
      <c r="AZ410" s="24">
        <f t="shared" si="2635"/>
        <v>0</v>
      </c>
      <c r="BA410" s="65" t="str">
        <f t="shared" si="2634"/>
        <v>000000000000000</v>
      </c>
      <c r="BB410" s="24">
        <f t="shared" si="2636"/>
        <v>0</v>
      </c>
      <c r="BC410" s="65" t="str">
        <f t="shared" ref="BC410" si="2741">IF(BB410&lt;0,SUBSTITUTE(TEXT(BB410,"000000000000,00"),",",""),SUBSTITUTE(TEXT(BB410,"0000000000000,00"),",",""))</f>
        <v>000000000000000</v>
      </c>
      <c r="BD410" s="24">
        <f t="shared" si="2638"/>
        <v>0</v>
      </c>
      <c r="BE410" s="65" t="str">
        <f t="shared" ref="BE410" si="2742">IF(BD410&lt;0,SUBSTITUTE(TEXT(BD410,"000000000000,00"),",",""),SUBSTITUTE(TEXT(BD410,"0000000000000,00"),",",""))</f>
        <v>000000000000000</v>
      </c>
      <c r="BF410" s="24">
        <f t="shared" si="2640"/>
        <v>0</v>
      </c>
      <c r="BG410" s="65" t="str">
        <f t="shared" ref="BG410" si="2743">IF(BF410&lt;0,SUBSTITUTE(TEXT(BF410,"000000000000,00"),",",""),SUBSTITUTE(TEXT(BF410,"0000000000000,00"),",",""))</f>
        <v>000000000000000</v>
      </c>
      <c r="BH410" s="24">
        <f t="shared" si="2642"/>
        <v>0</v>
      </c>
      <c r="BI410" s="65" t="str">
        <f t="shared" ref="BI410" si="2744">IF(BH410&lt;0,SUBSTITUTE(TEXT(BH410,"000000000000,00"),",",""),SUBSTITUTE(TEXT(BH410,"0000000000000,00"),",",""))</f>
        <v>000000000000000</v>
      </c>
      <c r="BJ410" s="24">
        <f t="shared" si="2644"/>
        <v>0</v>
      </c>
      <c r="BK410" s="65" t="str">
        <f t="shared" ref="BK410" si="2745">IF(BJ410&lt;0,SUBSTITUTE(TEXT(BJ410,"000000000000,00"),",",""),SUBSTITUTE(TEXT(BJ410,"0000000000000,00"),",",""))</f>
        <v>000000000000000</v>
      </c>
      <c r="BL410" s="24">
        <f t="shared" si="2646"/>
        <v>0</v>
      </c>
      <c r="BM410" s="65" t="str">
        <f t="shared" ref="BM410" si="2746">IF(BL410&lt;0,SUBSTITUTE(TEXT(BL410,"000000000000,00"),",",""),SUBSTITUTE(TEXT(BL410,"0000000000000,00"),",",""))</f>
        <v>000000000000000</v>
      </c>
      <c r="BN410" t="str">
        <f t="shared" si="2648"/>
        <v>PES</v>
      </c>
      <c r="BO410" t="str">
        <f t="shared" si="2649"/>
        <v>0001000000</v>
      </c>
      <c r="BP410">
        <f t="shared" si="2650"/>
        <v>0</v>
      </c>
      <c r="BQ410">
        <f t="shared" si="2651"/>
        <v>0</v>
      </c>
      <c r="BR410" s="24">
        <f t="shared" si="2652"/>
        <v>0</v>
      </c>
      <c r="BS410" s="65" t="str">
        <f t="shared" si="2653"/>
        <v>000000000000000</v>
      </c>
      <c r="BT410" t="str">
        <f t="shared" si="2654"/>
        <v>00000000</v>
      </c>
      <c r="BU410" s="24">
        <f t="shared" si="2655"/>
        <v>0</v>
      </c>
      <c r="BV410" s="65" t="str">
        <f t="shared" si="2656"/>
        <v/>
      </c>
      <c r="BW410" s="69" t="str">
        <f t="shared" si="2657"/>
        <v/>
      </c>
      <c r="BX410" s="24">
        <f t="shared" si="2658"/>
        <v>0</v>
      </c>
      <c r="BY410" s="65" t="str">
        <f t="shared" si="2659"/>
        <v/>
      </c>
      <c r="BZ410" s="24">
        <f t="shared" si="2660"/>
        <v>0</v>
      </c>
      <c r="CA410" s="65" t="str">
        <f t="shared" si="2661"/>
        <v/>
      </c>
      <c r="CB410" s="69" t="str">
        <f t="shared" si="2662"/>
        <v/>
      </c>
      <c r="CC410" s="24">
        <f t="shared" si="2663"/>
        <v>0</v>
      </c>
      <c r="CD410" s="65" t="str">
        <f t="shared" si="2664"/>
        <v/>
      </c>
      <c r="CE410" s="73" t="str">
        <f>IF(CF410="","",MAX(CE$10:$CE409)+1)</f>
        <v/>
      </c>
      <c r="CF410" t="str">
        <f t="shared" si="2619"/>
        <v/>
      </c>
      <c r="CG410" s="22" t="str">
        <f>IF(CH410="","",MAX($CG$10:CG409)+1)</f>
        <v/>
      </c>
      <c r="CH410" s="22" t="str">
        <f t="shared" si="2620"/>
        <v/>
      </c>
      <c r="CI410" s="22" t="str">
        <f>IF(CJ410="","",MAX($CI$10:CI409)+1)</f>
        <v/>
      </c>
      <c r="CJ410" s="22" t="str">
        <f t="shared" si="2621"/>
        <v/>
      </c>
    </row>
    <row r="411" spans="2:88">
      <c r="B411" s="39"/>
      <c r="C411" s="3"/>
      <c r="D411" s="3" t="str">
        <f t="shared" si="2606"/>
        <v/>
      </c>
      <c r="E411" s="40"/>
      <c r="F411" s="40"/>
      <c r="G411" s="40">
        <f t="shared" si="2622"/>
        <v>0</v>
      </c>
      <c r="H411" s="3">
        <v>80</v>
      </c>
      <c r="I411" s="3" t="str">
        <f t="shared" si="2607"/>
        <v/>
      </c>
      <c r="J411" s="33"/>
      <c r="K411" s="3"/>
      <c r="L411" s="41"/>
      <c r="M411" s="41"/>
      <c r="N411" s="41"/>
      <c r="O411" s="41"/>
      <c r="P411" s="41"/>
      <c r="Q411" s="41"/>
      <c r="R411" s="41"/>
      <c r="S411" s="41"/>
      <c r="T411" s="3" t="s">
        <v>645</v>
      </c>
      <c r="U411" s="3" t="str">
        <f t="shared" si="2608"/>
        <v/>
      </c>
      <c r="V411" s="41">
        <v>1</v>
      </c>
      <c r="W411" s="41">
        <f t="shared" si="2623"/>
        <v>0</v>
      </c>
      <c r="X411" s="3">
        <v>0</v>
      </c>
      <c r="Y411" s="3" t="str">
        <f t="shared" si="2609"/>
        <v/>
      </c>
      <c r="Z411" s="3"/>
      <c r="AA411" s="39" t="str">
        <f t="shared" si="2624"/>
        <v/>
      </c>
      <c r="AC411" s="46"/>
      <c r="AD411" s="7"/>
      <c r="AE411" s="3" t="str">
        <f t="shared" si="2610"/>
        <v/>
      </c>
      <c r="AF411" s="47">
        <f t="shared" si="2665"/>
        <v>0</v>
      </c>
      <c r="AG411" s="46"/>
      <c r="AH411" s="7"/>
      <c r="AI411" s="3" t="str">
        <f t="shared" si="2611"/>
        <v/>
      </c>
      <c r="AJ411" s="47">
        <f t="shared" si="2666"/>
        <v>0</v>
      </c>
      <c r="AK411" s="53">
        <f t="shared" si="2667"/>
        <v>0</v>
      </c>
      <c r="AL411" s="53">
        <f t="shared" si="2668"/>
        <v>0</v>
      </c>
      <c r="AN411" s="56">
        <f t="shared" si="2612"/>
        <v>0</v>
      </c>
      <c r="AP411" t="str">
        <f t="shared" si="2625"/>
        <v/>
      </c>
      <c r="AQ411" t="str">
        <f t="shared" si="2626"/>
        <v/>
      </c>
      <c r="AR411" t="str">
        <f t="shared" si="2627"/>
        <v/>
      </c>
      <c r="AS411" t="str">
        <f t="shared" si="2628"/>
        <v/>
      </c>
      <c r="AT411" t="str">
        <f t="shared" si="2629"/>
        <v/>
      </c>
      <c r="AU411" t="str">
        <f t="shared" si="2630"/>
        <v/>
      </c>
      <c r="AV411" t="str">
        <f t="shared" si="2631"/>
        <v/>
      </c>
      <c r="AW411" t="str">
        <f t="shared" si="2632"/>
        <v xml:space="preserve">                              </v>
      </c>
      <c r="AX411" s="24">
        <f t="shared" si="2633"/>
        <v>0</v>
      </c>
      <c r="AY411" s="65" t="str">
        <f t="shared" si="2634"/>
        <v>000000000000000</v>
      </c>
      <c r="AZ411" s="24">
        <f t="shared" si="2635"/>
        <v>0</v>
      </c>
      <c r="BA411" s="65" t="str">
        <f t="shared" si="2634"/>
        <v>000000000000000</v>
      </c>
      <c r="BB411" s="24">
        <f t="shared" si="2636"/>
        <v>0</v>
      </c>
      <c r="BC411" s="65" t="str">
        <f t="shared" ref="BC411" si="2747">IF(BB411&lt;0,SUBSTITUTE(TEXT(BB411,"000000000000,00"),",",""),SUBSTITUTE(TEXT(BB411,"0000000000000,00"),",",""))</f>
        <v>000000000000000</v>
      </c>
      <c r="BD411" s="24">
        <f t="shared" si="2638"/>
        <v>0</v>
      </c>
      <c r="BE411" s="65" t="str">
        <f t="shared" ref="BE411" si="2748">IF(BD411&lt;0,SUBSTITUTE(TEXT(BD411,"000000000000,00"),",",""),SUBSTITUTE(TEXT(BD411,"0000000000000,00"),",",""))</f>
        <v>000000000000000</v>
      </c>
      <c r="BF411" s="24">
        <f t="shared" si="2640"/>
        <v>0</v>
      </c>
      <c r="BG411" s="65" t="str">
        <f t="shared" ref="BG411" si="2749">IF(BF411&lt;0,SUBSTITUTE(TEXT(BF411,"000000000000,00"),",",""),SUBSTITUTE(TEXT(BF411,"0000000000000,00"),",",""))</f>
        <v>000000000000000</v>
      </c>
      <c r="BH411" s="24">
        <f t="shared" si="2642"/>
        <v>0</v>
      </c>
      <c r="BI411" s="65" t="str">
        <f t="shared" ref="BI411" si="2750">IF(BH411&lt;0,SUBSTITUTE(TEXT(BH411,"000000000000,00"),",",""),SUBSTITUTE(TEXT(BH411,"0000000000000,00"),",",""))</f>
        <v>000000000000000</v>
      </c>
      <c r="BJ411" s="24">
        <f t="shared" si="2644"/>
        <v>0</v>
      </c>
      <c r="BK411" s="65" t="str">
        <f t="shared" ref="BK411" si="2751">IF(BJ411&lt;0,SUBSTITUTE(TEXT(BJ411,"000000000000,00"),",",""),SUBSTITUTE(TEXT(BJ411,"0000000000000,00"),",",""))</f>
        <v>000000000000000</v>
      </c>
      <c r="BL411" s="24">
        <f t="shared" si="2646"/>
        <v>0</v>
      </c>
      <c r="BM411" s="65" t="str">
        <f t="shared" ref="BM411" si="2752">IF(BL411&lt;0,SUBSTITUTE(TEXT(BL411,"000000000000,00"),",",""),SUBSTITUTE(TEXT(BL411,"0000000000000,00"),",",""))</f>
        <v>000000000000000</v>
      </c>
      <c r="BN411" t="str">
        <f t="shared" si="2648"/>
        <v>PES</v>
      </c>
      <c r="BO411" t="str">
        <f t="shared" si="2649"/>
        <v>0001000000</v>
      </c>
      <c r="BP411">
        <f t="shared" si="2650"/>
        <v>0</v>
      </c>
      <c r="BQ411">
        <f t="shared" si="2651"/>
        <v>0</v>
      </c>
      <c r="BR411" s="24">
        <f t="shared" si="2652"/>
        <v>0</v>
      </c>
      <c r="BS411" s="65" t="str">
        <f t="shared" si="2653"/>
        <v>000000000000000</v>
      </c>
      <c r="BT411" t="str">
        <f t="shared" si="2654"/>
        <v>00000000</v>
      </c>
      <c r="BU411" s="24">
        <f t="shared" si="2655"/>
        <v>0</v>
      </c>
      <c r="BV411" s="65" t="str">
        <f t="shared" si="2656"/>
        <v/>
      </c>
      <c r="BW411" s="69" t="str">
        <f t="shared" si="2657"/>
        <v/>
      </c>
      <c r="BX411" s="24">
        <f t="shared" si="2658"/>
        <v>0</v>
      </c>
      <c r="BY411" s="65" t="str">
        <f t="shared" si="2659"/>
        <v/>
      </c>
      <c r="BZ411" s="24">
        <f t="shared" si="2660"/>
        <v>0</v>
      </c>
      <c r="CA411" s="65" t="str">
        <f t="shared" si="2661"/>
        <v/>
      </c>
      <c r="CB411" s="69" t="str">
        <f t="shared" si="2662"/>
        <v/>
      </c>
      <c r="CC411" s="24">
        <f t="shared" si="2663"/>
        <v>0</v>
      </c>
      <c r="CD411" s="65" t="str">
        <f t="shared" si="2664"/>
        <v/>
      </c>
      <c r="CE411" s="73" t="str">
        <f>IF(CF411="","",MAX(CE$10:$CE410)+1)</f>
        <v/>
      </c>
      <c r="CF411" t="str">
        <f t="shared" si="2619"/>
        <v/>
      </c>
      <c r="CG411" s="22" t="str">
        <f>IF(CH411="","",MAX($CG$10:CG410)+1)</f>
        <v/>
      </c>
      <c r="CH411" s="22" t="str">
        <f t="shared" si="2620"/>
        <v/>
      </c>
      <c r="CI411" s="22" t="str">
        <f>IF(CJ411="","",MAX($CI$10:CI410)+1)</f>
        <v/>
      </c>
      <c r="CJ411" s="22" t="str">
        <f t="shared" si="2621"/>
        <v/>
      </c>
    </row>
    <row r="412" spans="2:88">
      <c r="B412" s="39"/>
      <c r="C412" s="3"/>
      <c r="D412" s="3" t="str">
        <f t="shared" si="2606"/>
        <v/>
      </c>
      <c r="E412" s="40"/>
      <c r="F412" s="40"/>
      <c r="G412" s="40">
        <f t="shared" si="2622"/>
        <v>0</v>
      </c>
      <c r="H412" s="3">
        <v>80</v>
      </c>
      <c r="I412" s="3" t="str">
        <f t="shared" si="2607"/>
        <v/>
      </c>
      <c r="J412" s="33"/>
      <c r="K412" s="3"/>
      <c r="L412" s="41"/>
      <c r="M412" s="41"/>
      <c r="N412" s="41"/>
      <c r="O412" s="41"/>
      <c r="P412" s="41"/>
      <c r="Q412" s="41"/>
      <c r="R412" s="41"/>
      <c r="S412" s="41"/>
      <c r="T412" s="3" t="s">
        <v>645</v>
      </c>
      <c r="U412" s="3" t="str">
        <f t="shared" si="2608"/>
        <v/>
      </c>
      <c r="V412" s="41">
        <v>1</v>
      </c>
      <c r="W412" s="41">
        <f t="shared" si="2623"/>
        <v>0</v>
      </c>
      <c r="X412" s="3">
        <v>0</v>
      </c>
      <c r="Y412" s="3" t="str">
        <f t="shared" si="2609"/>
        <v/>
      </c>
      <c r="Z412" s="3"/>
      <c r="AA412" s="39" t="str">
        <f t="shared" si="2624"/>
        <v/>
      </c>
      <c r="AC412" s="46"/>
      <c r="AD412" s="7"/>
      <c r="AE412" s="3" t="str">
        <f t="shared" si="2610"/>
        <v/>
      </c>
      <c r="AF412" s="47">
        <f t="shared" si="2665"/>
        <v>0</v>
      </c>
      <c r="AG412" s="46"/>
      <c r="AH412" s="7"/>
      <c r="AI412" s="3" t="str">
        <f t="shared" si="2611"/>
        <v/>
      </c>
      <c r="AJ412" s="47">
        <f t="shared" si="2666"/>
        <v>0</v>
      </c>
      <c r="AK412" s="53">
        <f t="shared" si="2667"/>
        <v>0</v>
      </c>
      <c r="AL412" s="53">
        <f t="shared" si="2668"/>
        <v>0</v>
      </c>
      <c r="AN412" s="56">
        <f t="shared" si="2612"/>
        <v>0</v>
      </c>
      <c r="AP412" t="str">
        <f t="shared" si="2625"/>
        <v/>
      </c>
      <c r="AQ412" t="str">
        <f t="shared" si="2626"/>
        <v/>
      </c>
      <c r="AR412" t="str">
        <f t="shared" si="2627"/>
        <v/>
      </c>
      <c r="AS412" t="str">
        <f t="shared" si="2628"/>
        <v/>
      </c>
      <c r="AT412" t="str">
        <f t="shared" si="2629"/>
        <v/>
      </c>
      <c r="AU412" t="str">
        <f t="shared" si="2630"/>
        <v/>
      </c>
      <c r="AV412" t="str">
        <f t="shared" si="2631"/>
        <v/>
      </c>
      <c r="AW412" t="str">
        <f t="shared" si="2632"/>
        <v xml:space="preserve">                              </v>
      </c>
      <c r="AX412" s="24">
        <f t="shared" si="2633"/>
        <v>0</v>
      </c>
      <c r="AY412" s="65" t="str">
        <f t="shared" si="2634"/>
        <v>000000000000000</v>
      </c>
      <c r="AZ412" s="24">
        <f t="shared" si="2635"/>
        <v>0</v>
      </c>
      <c r="BA412" s="65" t="str">
        <f t="shared" si="2634"/>
        <v>000000000000000</v>
      </c>
      <c r="BB412" s="24">
        <f t="shared" si="2636"/>
        <v>0</v>
      </c>
      <c r="BC412" s="65" t="str">
        <f t="shared" ref="BC412" si="2753">IF(BB412&lt;0,SUBSTITUTE(TEXT(BB412,"000000000000,00"),",",""),SUBSTITUTE(TEXT(BB412,"0000000000000,00"),",",""))</f>
        <v>000000000000000</v>
      </c>
      <c r="BD412" s="24">
        <f t="shared" si="2638"/>
        <v>0</v>
      </c>
      <c r="BE412" s="65" t="str">
        <f t="shared" ref="BE412" si="2754">IF(BD412&lt;0,SUBSTITUTE(TEXT(BD412,"000000000000,00"),",",""),SUBSTITUTE(TEXT(BD412,"0000000000000,00"),",",""))</f>
        <v>000000000000000</v>
      </c>
      <c r="BF412" s="24">
        <f t="shared" si="2640"/>
        <v>0</v>
      </c>
      <c r="BG412" s="65" t="str">
        <f t="shared" ref="BG412" si="2755">IF(BF412&lt;0,SUBSTITUTE(TEXT(BF412,"000000000000,00"),",",""),SUBSTITUTE(TEXT(BF412,"0000000000000,00"),",",""))</f>
        <v>000000000000000</v>
      </c>
      <c r="BH412" s="24">
        <f t="shared" si="2642"/>
        <v>0</v>
      </c>
      <c r="BI412" s="65" t="str">
        <f t="shared" ref="BI412" si="2756">IF(BH412&lt;0,SUBSTITUTE(TEXT(BH412,"000000000000,00"),",",""),SUBSTITUTE(TEXT(BH412,"0000000000000,00"),",",""))</f>
        <v>000000000000000</v>
      </c>
      <c r="BJ412" s="24">
        <f t="shared" si="2644"/>
        <v>0</v>
      </c>
      <c r="BK412" s="65" t="str">
        <f t="shared" ref="BK412" si="2757">IF(BJ412&lt;0,SUBSTITUTE(TEXT(BJ412,"000000000000,00"),",",""),SUBSTITUTE(TEXT(BJ412,"0000000000000,00"),",",""))</f>
        <v>000000000000000</v>
      </c>
      <c r="BL412" s="24">
        <f t="shared" si="2646"/>
        <v>0</v>
      </c>
      <c r="BM412" s="65" t="str">
        <f t="shared" ref="BM412" si="2758">IF(BL412&lt;0,SUBSTITUTE(TEXT(BL412,"000000000000,00"),",",""),SUBSTITUTE(TEXT(BL412,"0000000000000,00"),",",""))</f>
        <v>000000000000000</v>
      </c>
      <c r="BN412" t="str">
        <f t="shared" si="2648"/>
        <v>PES</v>
      </c>
      <c r="BO412" t="str">
        <f t="shared" si="2649"/>
        <v>0001000000</v>
      </c>
      <c r="BP412">
        <f t="shared" si="2650"/>
        <v>0</v>
      </c>
      <c r="BQ412">
        <f t="shared" si="2651"/>
        <v>0</v>
      </c>
      <c r="BR412" s="24">
        <f t="shared" si="2652"/>
        <v>0</v>
      </c>
      <c r="BS412" s="65" t="str">
        <f t="shared" si="2653"/>
        <v>000000000000000</v>
      </c>
      <c r="BT412" t="str">
        <f t="shared" si="2654"/>
        <v>00000000</v>
      </c>
      <c r="BU412" s="24">
        <f t="shared" si="2655"/>
        <v>0</v>
      </c>
      <c r="BV412" s="65" t="str">
        <f t="shared" si="2656"/>
        <v/>
      </c>
      <c r="BW412" s="69" t="str">
        <f t="shared" si="2657"/>
        <v/>
      </c>
      <c r="BX412" s="24">
        <f t="shared" si="2658"/>
        <v>0</v>
      </c>
      <c r="BY412" s="65" t="str">
        <f t="shared" si="2659"/>
        <v/>
      </c>
      <c r="BZ412" s="24">
        <f t="shared" si="2660"/>
        <v>0</v>
      </c>
      <c r="CA412" s="65" t="str">
        <f t="shared" si="2661"/>
        <v/>
      </c>
      <c r="CB412" s="69" t="str">
        <f t="shared" si="2662"/>
        <v/>
      </c>
      <c r="CC412" s="24">
        <f t="shared" si="2663"/>
        <v>0</v>
      </c>
      <c r="CD412" s="65" t="str">
        <f t="shared" si="2664"/>
        <v/>
      </c>
      <c r="CE412" s="73" t="str">
        <f>IF(CF412="","",MAX(CE$10:$CE411)+1)</f>
        <v/>
      </c>
      <c r="CF412" t="str">
        <f t="shared" si="2619"/>
        <v/>
      </c>
      <c r="CG412" s="22" t="str">
        <f>IF(CH412="","",MAX($CG$10:CG411)+1)</f>
        <v/>
      </c>
      <c r="CH412" s="22" t="str">
        <f t="shared" si="2620"/>
        <v/>
      </c>
      <c r="CI412" s="22" t="str">
        <f>IF(CJ412="","",MAX($CI$10:CI411)+1)</f>
        <v/>
      </c>
      <c r="CJ412" s="22" t="str">
        <f t="shared" si="2621"/>
        <v/>
      </c>
    </row>
    <row r="413" spans="2:88">
      <c r="B413" s="39"/>
      <c r="C413" s="3"/>
      <c r="D413" s="3" t="str">
        <f t="shared" si="2606"/>
        <v/>
      </c>
      <c r="E413" s="40"/>
      <c r="F413" s="40"/>
      <c r="G413" s="40">
        <f t="shared" si="2622"/>
        <v>0</v>
      </c>
      <c r="H413" s="3">
        <v>80</v>
      </c>
      <c r="I413" s="3" t="str">
        <f t="shared" si="2607"/>
        <v/>
      </c>
      <c r="J413" s="33"/>
      <c r="K413" s="3"/>
      <c r="L413" s="41"/>
      <c r="M413" s="41"/>
      <c r="N413" s="41"/>
      <c r="O413" s="41"/>
      <c r="P413" s="41"/>
      <c r="Q413" s="41"/>
      <c r="R413" s="41"/>
      <c r="S413" s="41"/>
      <c r="T413" s="3" t="s">
        <v>645</v>
      </c>
      <c r="U413" s="3" t="str">
        <f t="shared" si="2608"/>
        <v/>
      </c>
      <c r="V413" s="41">
        <v>1</v>
      </c>
      <c r="W413" s="41">
        <f t="shared" si="2623"/>
        <v>0</v>
      </c>
      <c r="X413" s="3">
        <v>0</v>
      </c>
      <c r="Y413" s="3" t="str">
        <f t="shared" si="2609"/>
        <v/>
      </c>
      <c r="Z413" s="3"/>
      <c r="AA413" s="39" t="str">
        <f t="shared" si="2624"/>
        <v/>
      </c>
      <c r="AC413" s="46"/>
      <c r="AD413" s="7"/>
      <c r="AE413" s="3" t="str">
        <f t="shared" si="2610"/>
        <v/>
      </c>
      <c r="AF413" s="47">
        <f t="shared" si="2665"/>
        <v>0</v>
      </c>
      <c r="AG413" s="46"/>
      <c r="AH413" s="7"/>
      <c r="AI413" s="3" t="str">
        <f t="shared" si="2611"/>
        <v/>
      </c>
      <c r="AJ413" s="47">
        <f t="shared" si="2666"/>
        <v>0</v>
      </c>
      <c r="AK413" s="53">
        <f t="shared" si="2667"/>
        <v>0</v>
      </c>
      <c r="AL413" s="53">
        <f t="shared" si="2668"/>
        <v>0</v>
      </c>
      <c r="AN413" s="56">
        <f t="shared" si="2612"/>
        <v>0</v>
      </c>
      <c r="AP413" t="str">
        <f t="shared" si="2625"/>
        <v/>
      </c>
      <c r="AQ413" t="str">
        <f t="shared" si="2626"/>
        <v/>
      </c>
      <c r="AR413" t="str">
        <f t="shared" si="2627"/>
        <v/>
      </c>
      <c r="AS413" t="str">
        <f t="shared" si="2628"/>
        <v/>
      </c>
      <c r="AT413" t="str">
        <f t="shared" si="2629"/>
        <v/>
      </c>
      <c r="AU413" t="str">
        <f t="shared" si="2630"/>
        <v/>
      </c>
      <c r="AV413" t="str">
        <f t="shared" si="2631"/>
        <v/>
      </c>
      <c r="AW413" t="str">
        <f t="shared" si="2632"/>
        <v xml:space="preserve">                              </v>
      </c>
      <c r="AX413" s="24">
        <f t="shared" si="2633"/>
        <v>0</v>
      </c>
      <c r="AY413" s="65" t="str">
        <f t="shared" si="2634"/>
        <v>000000000000000</v>
      </c>
      <c r="AZ413" s="24">
        <f t="shared" si="2635"/>
        <v>0</v>
      </c>
      <c r="BA413" s="65" t="str">
        <f t="shared" si="2634"/>
        <v>000000000000000</v>
      </c>
      <c r="BB413" s="24">
        <f t="shared" si="2636"/>
        <v>0</v>
      </c>
      <c r="BC413" s="65" t="str">
        <f t="shared" ref="BC413" si="2759">IF(BB413&lt;0,SUBSTITUTE(TEXT(BB413,"000000000000,00"),",",""),SUBSTITUTE(TEXT(BB413,"0000000000000,00"),",",""))</f>
        <v>000000000000000</v>
      </c>
      <c r="BD413" s="24">
        <f t="shared" si="2638"/>
        <v>0</v>
      </c>
      <c r="BE413" s="65" t="str">
        <f t="shared" ref="BE413" si="2760">IF(BD413&lt;0,SUBSTITUTE(TEXT(BD413,"000000000000,00"),",",""),SUBSTITUTE(TEXT(BD413,"0000000000000,00"),",",""))</f>
        <v>000000000000000</v>
      </c>
      <c r="BF413" s="24">
        <f t="shared" si="2640"/>
        <v>0</v>
      </c>
      <c r="BG413" s="65" t="str">
        <f t="shared" ref="BG413" si="2761">IF(BF413&lt;0,SUBSTITUTE(TEXT(BF413,"000000000000,00"),",",""),SUBSTITUTE(TEXT(BF413,"0000000000000,00"),",",""))</f>
        <v>000000000000000</v>
      </c>
      <c r="BH413" s="24">
        <f t="shared" si="2642"/>
        <v>0</v>
      </c>
      <c r="BI413" s="65" t="str">
        <f t="shared" ref="BI413" si="2762">IF(BH413&lt;0,SUBSTITUTE(TEXT(BH413,"000000000000,00"),",",""),SUBSTITUTE(TEXT(BH413,"0000000000000,00"),",",""))</f>
        <v>000000000000000</v>
      </c>
      <c r="BJ413" s="24">
        <f t="shared" si="2644"/>
        <v>0</v>
      </c>
      <c r="BK413" s="65" t="str">
        <f t="shared" ref="BK413" si="2763">IF(BJ413&lt;0,SUBSTITUTE(TEXT(BJ413,"000000000000,00"),",",""),SUBSTITUTE(TEXT(BJ413,"0000000000000,00"),",",""))</f>
        <v>000000000000000</v>
      </c>
      <c r="BL413" s="24">
        <f t="shared" si="2646"/>
        <v>0</v>
      </c>
      <c r="BM413" s="65" t="str">
        <f t="shared" ref="BM413" si="2764">IF(BL413&lt;0,SUBSTITUTE(TEXT(BL413,"000000000000,00"),",",""),SUBSTITUTE(TEXT(BL413,"0000000000000,00"),",",""))</f>
        <v>000000000000000</v>
      </c>
      <c r="BN413" t="str">
        <f t="shared" si="2648"/>
        <v>PES</v>
      </c>
      <c r="BO413" t="str">
        <f t="shared" si="2649"/>
        <v>0001000000</v>
      </c>
      <c r="BP413">
        <f t="shared" si="2650"/>
        <v>0</v>
      </c>
      <c r="BQ413">
        <f t="shared" si="2651"/>
        <v>0</v>
      </c>
      <c r="BR413" s="24">
        <f t="shared" si="2652"/>
        <v>0</v>
      </c>
      <c r="BS413" s="65" t="str">
        <f t="shared" si="2653"/>
        <v>000000000000000</v>
      </c>
      <c r="BT413" t="str">
        <f t="shared" si="2654"/>
        <v>00000000</v>
      </c>
      <c r="BU413" s="24">
        <f t="shared" si="2655"/>
        <v>0</v>
      </c>
      <c r="BV413" s="65" t="str">
        <f t="shared" si="2656"/>
        <v/>
      </c>
      <c r="BW413" s="69" t="str">
        <f t="shared" si="2657"/>
        <v/>
      </c>
      <c r="BX413" s="24">
        <f t="shared" si="2658"/>
        <v>0</v>
      </c>
      <c r="BY413" s="65" t="str">
        <f t="shared" si="2659"/>
        <v/>
      </c>
      <c r="BZ413" s="24">
        <f t="shared" si="2660"/>
        <v>0</v>
      </c>
      <c r="CA413" s="65" t="str">
        <f t="shared" si="2661"/>
        <v/>
      </c>
      <c r="CB413" s="69" t="str">
        <f t="shared" si="2662"/>
        <v/>
      </c>
      <c r="CC413" s="24">
        <f t="shared" si="2663"/>
        <v>0</v>
      </c>
      <c r="CD413" s="65" t="str">
        <f t="shared" si="2664"/>
        <v/>
      </c>
      <c r="CE413" s="73" t="str">
        <f>IF(CF413="","",MAX(CE$10:$CE412)+1)</f>
        <v/>
      </c>
      <c r="CF413" t="str">
        <f t="shared" si="2619"/>
        <v/>
      </c>
      <c r="CG413" s="22" t="str">
        <f>IF(CH413="","",MAX($CG$10:CG412)+1)</f>
        <v/>
      </c>
      <c r="CH413" s="22" t="str">
        <f t="shared" si="2620"/>
        <v/>
      </c>
      <c r="CI413" s="22" t="str">
        <f>IF(CJ413="","",MAX($CI$10:CI412)+1)</f>
        <v/>
      </c>
      <c r="CJ413" s="22" t="str">
        <f t="shared" si="2621"/>
        <v/>
      </c>
    </row>
    <row r="414" spans="2:88">
      <c r="B414" s="39"/>
      <c r="C414" s="3"/>
      <c r="D414" s="3" t="str">
        <f t="shared" si="2606"/>
        <v/>
      </c>
      <c r="E414" s="40"/>
      <c r="F414" s="40"/>
      <c r="G414" s="40">
        <f t="shared" si="2622"/>
        <v>0</v>
      </c>
      <c r="H414" s="3">
        <v>80</v>
      </c>
      <c r="I414" s="3" t="str">
        <f t="shared" si="2607"/>
        <v/>
      </c>
      <c r="J414" s="33"/>
      <c r="K414" s="3"/>
      <c r="L414" s="41"/>
      <c r="M414" s="41"/>
      <c r="N414" s="41"/>
      <c r="O414" s="41"/>
      <c r="P414" s="41"/>
      <c r="Q414" s="41"/>
      <c r="R414" s="41"/>
      <c r="S414" s="41"/>
      <c r="T414" s="3" t="s">
        <v>645</v>
      </c>
      <c r="U414" s="3" t="str">
        <f t="shared" si="2608"/>
        <v/>
      </c>
      <c r="V414" s="41">
        <v>1</v>
      </c>
      <c r="W414" s="41">
        <f t="shared" si="2623"/>
        <v>0</v>
      </c>
      <c r="X414" s="3">
        <v>0</v>
      </c>
      <c r="Y414" s="3" t="str">
        <f t="shared" si="2609"/>
        <v/>
      </c>
      <c r="Z414" s="3"/>
      <c r="AA414" s="39" t="str">
        <f t="shared" si="2624"/>
        <v/>
      </c>
      <c r="AC414" s="46"/>
      <c r="AD414" s="7"/>
      <c r="AE414" s="3" t="str">
        <f t="shared" si="2610"/>
        <v/>
      </c>
      <c r="AF414" s="47">
        <f t="shared" si="2665"/>
        <v>0</v>
      </c>
      <c r="AG414" s="46"/>
      <c r="AH414" s="7"/>
      <c r="AI414" s="3" t="str">
        <f t="shared" si="2611"/>
        <v/>
      </c>
      <c r="AJ414" s="47">
        <f t="shared" si="2666"/>
        <v>0</v>
      </c>
      <c r="AK414" s="53">
        <f t="shared" si="2667"/>
        <v>0</v>
      </c>
      <c r="AL414" s="53">
        <f t="shared" si="2668"/>
        <v>0</v>
      </c>
      <c r="AN414" s="56">
        <f t="shared" si="2612"/>
        <v>0</v>
      </c>
      <c r="AP414" t="str">
        <f t="shared" si="2625"/>
        <v/>
      </c>
      <c r="AQ414" t="str">
        <f t="shared" si="2626"/>
        <v/>
      </c>
      <c r="AR414" t="str">
        <f t="shared" si="2627"/>
        <v/>
      </c>
      <c r="AS414" t="str">
        <f t="shared" si="2628"/>
        <v/>
      </c>
      <c r="AT414" t="str">
        <f t="shared" si="2629"/>
        <v/>
      </c>
      <c r="AU414" t="str">
        <f t="shared" si="2630"/>
        <v/>
      </c>
      <c r="AV414" t="str">
        <f t="shared" si="2631"/>
        <v/>
      </c>
      <c r="AW414" t="str">
        <f t="shared" si="2632"/>
        <v xml:space="preserve">                              </v>
      </c>
      <c r="AX414" s="24">
        <f t="shared" si="2633"/>
        <v>0</v>
      </c>
      <c r="AY414" s="65" t="str">
        <f t="shared" si="2634"/>
        <v>000000000000000</v>
      </c>
      <c r="AZ414" s="24">
        <f t="shared" si="2635"/>
        <v>0</v>
      </c>
      <c r="BA414" s="65" t="str">
        <f t="shared" si="2634"/>
        <v>000000000000000</v>
      </c>
      <c r="BB414" s="24">
        <f t="shared" si="2636"/>
        <v>0</v>
      </c>
      <c r="BC414" s="65" t="str">
        <f t="shared" ref="BC414" si="2765">IF(BB414&lt;0,SUBSTITUTE(TEXT(BB414,"000000000000,00"),",",""),SUBSTITUTE(TEXT(BB414,"0000000000000,00"),",",""))</f>
        <v>000000000000000</v>
      </c>
      <c r="BD414" s="24">
        <f t="shared" si="2638"/>
        <v>0</v>
      </c>
      <c r="BE414" s="65" t="str">
        <f t="shared" ref="BE414" si="2766">IF(BD414&lt;0,SUBSTITUTE(TEXT(BD414,"000000000000,00"),",",""),SUBSTITUTE(TEXT(BD414,"0000000000000,00"),",",""))</f>
        <v>000000000000000</v>
      </c>
      <c r="BF414" s="24">
        <f t="shared" si="2640"/>
        <v>0</v>
      </c>
      <c r="BG414" s="65" t="str">
        <f t="shared" ref="BG414" si="2767">IF(BF414&lt;0,SUBSTITUTE(TEXT(BF414,"000000000000,00"),",",""),SUBSTITUTE(TEXT(BF414,"0000000000000,00"),",",""))</f>
        <v>000000000000000</v>
      </c>
      <c r="BH414" s="24">
        <f t="shared" si="2642"/>
        <v>0</v>
      </c>
      <c r="BI414" s="65" t="str">
        <f t="shared" ref="BI414" si="2768">IF(BH414&lt;0,SUBSTITUTE(TEXT(BH414,"000000000000,00"),",",""),SUBSTITUTE(TEXT(BH414,"0000000000000,00"),",",""))</f>
        <v>000000000000000</v>
      </c>
      <c r="BJ414" s="24">
        <f t="shared" si="2644"/>
        <v>0</v>
      </c>
      <c r="BK414" s="65" t="str">
        <f t="shared" ref="BK414" si="2769">IF(BJ414&lt;0,SUBSTITUTE(TEXT(BJ414,"000000000000,00"),",",""),SUBSTITUTE(TEXT(BJ414,"0000000000000,00"),",",""))</f>
        <v>000000000000000</v>
      </c>
      <c r="BL414" s="24">
        <f t="shared" si="2646"/>
        <v>0</v>
      </c>
      <c r="BM414" s="65" t="str">
        <f t="shared" ref="BM414" si="2770">IF(BL414&lt;0,SUBSTITUTE(TEXT(BL414,"000000000000,00"),",",""),SUBSTITUTE(TEXT(BL414,"0000000000000,00"),",",""))</f>
        <v>000000000000000</v>
      </c>
      <c r="BN414" t="str">
        <f t="shared" si="2648"/>
        <v>PES</v>
      </c>
      <c r="BO414" t="str">
        <f t="shared" si="2649"/>
        <v>0001000000</v>
      </c>
      <c r="BP414">
        <f t="shared" si="2650"/>
        <v>0</v>
      </c>
      <c r="BQ414">
        <f t="shared" si="2651"/>
        <v>0</v>
      </c>
      <c r="BR414" s="24">
        <f t="shared" si="2652"/>
        <v>0</v>
      </c>
      <c r="BS414" s="65" t="str">
        <f t="shared" si="2653"/>
        <v>000000000000000</v>
      </c>
      <c r="BT414" t="str">
        <f t="shared" si="2654"/>
        <v>00000000</v>
      </c>
      <c r="BU414" s="24">
        <f t="shared" si="2655"/>
        <v>0</v>
      </c>
      <c r="BV414" s="65" t="str">
        <f t="shared" si="2656"/>
        <v/>
      </c>
      <c r="BW414" s="69" t="str">
        <f t="shared" si="2657"/>
        <v/>
      </c>
      <c r="BX414" s="24">
        <f t="shared" si="2658"/>
        <v>0</v>
      </c>
      <c r="BY414" s="65" t="str">
        <f t="shared" si="2659"/>
        <v/>
      </c>
      <c r="BZ414" s="24">
        <f t="shared" si="2660"/>
        <v>0</v>
      </c>
      <c r="CA414" s="65" t="str">
        <f t="shared" si="2661"/>
        <v/>
      </c>
      <c r="CB414" s="69" t="str">
        <f t="shared" si="2662"/>
        <v/>
      </c>
      <c r="CC414" s="24">
        <f t="shared" si="2663"/>
        <v>0</v>
      </c>
      <c r="CD414" s="65" t="str">
        <f t="shared" si="2664"/>
        <v/>
      </c>
      <c r="CE414" s="73" t="str">
        <f>IF(CF414="","",MAX(CE$10:$CE413)+1)</f>
        <v/>
      </c>
      <c r="CF414" t="str">
        <f t="shared" si="2619"/>
        <v/>
      </c>
      <c r="CG414" s="22" t="str">
        <f>IF(CH414="","",MAX($CG$10:CG413)+1)</f>
        <v/>
      </c>
      <c r="CH414" s="22" t="str">
        <f t="shared" si="2620"/>
        <v/>
      </c>
      <c r="CI414" s="22" t="str">
        <f>IF(CJ414="","",MAX($CI$10:CI413)+1)</f>
        <v/>
      </c>
      <c r="CJ414" s="22" t="str">
        <f t="shared" si="2621"/>
        <v/>
      </c>
    </row>
    <row r="415" spans="2:88">
      <c r="B415" s="39"/>
      <c r="C415" s="3"/>
      <c r="D415" s="3" t="str">
        <f t="shared" si="2606"/>
        <v/>
      </c>
      <c r="E415" s="40"/>
      <c r="F415" s="40"/>
      <c r="G415" s="40">
        <f t="shared" si="2622"/>
        <v>0</v>
      </c>
      <c r="H415" s="3">
        <v>80</v>
      </c>
      <c r="I415" s="3" t="str">
        <f t="shared" si="2607"/>
        <v/>
      </c>
      <c r="J415" s="33"/>
      <c r="K415" s="3"/>
      <c r="L415" s="41"/>
      <c r="M415" s="41"/>
      <c r="N415" s="41"/>
      <c r="O415" s="41"/>
      <c r="P415" s="41"/>
      <c r="Q415" s="41"/>
      <c r="R415" s="41"/>
      <c r="S415" s="41"/>
      <c r="T415" s="3" t="s">
        <v>645</v>
      </c>
      <c r="U415" s="3" t="str">
        <f t="shared" si="2608"/>
        <v/>
      </c>
      <c r="V415" s="41">
        <v>1</v>
      </c>
      <c r="W415" s="41">
        <f t="shared" si="2623"/>
        <v>0</v>
      </c>
      <c r="X415" s="3">
        <v>0</v>
      </c>
      <c r="Y415" s="3" t="str">
        <f t="shared" si="2609"/>
        <v/>
      </c>
      <c r="Z415" s="3"/>
      <c r="AA415" s="39" t="str">
        <f t="shared" si="2624"/>
        <v/>
      </c>
      <c r="AC415" s="46"/>
      <c r="AD415" s="7"/>
      <c r="AE415" s="3" t="str">
        <f t="shared" si="2610"/>
        <v/>
      </c>
      <c r="AF415" s="47">
        <f t="shared" si="2665"/>
        <v>0</v>
      </c>
      <c r="AG415" s="46"/>
      <c r="AH415" s="7"/>
      <c r="AI415" s="3" t="str">
        <f t="shared" si="2611"/>
        <v/>
      </c>
      <c r="AJ415" s="47">
        <f t="shared" si="2666"/>
        <v>0</v>
      </c>
      <c r="AK415" s="53">
        <f t="shared" si="2667"/>
        <v>0</v>
      </c>
      <c r="AL415" s="53">
        <f t="shared" si="2668"/>
        <v>0</v>
      </c>
      <c r="AN415" s="56">
        <f t="shared" si="2612"/>
        <v>0</v>
      </c>
      <c r="AP415" t="str">
        <f t="shared" si="2625"/>
        <v/>
      </c>
      <c r="AQ415" t="str">
        <f t="shared" si="2626"/>
        <v/>
      </c>
      <c r="AR415" t="str">
        <f t="shared" si="2627"/>
        <v/>
      </c>
      <c r="AS415" t="str">
        <f t="shared" si="2628"/>
        <v/>
      </c>
      <c r="AT415" t="str">
        <f t="shared" si="2629"/>
        <v/>
      </c>
      <c r="AU415" t="str">
        <f t="shared" si="2630"/>
        <v/>
      </c>
      <c r="AV415" t="str">
        <f t="shared" si="2631"/>
        <v/>
      </c>
      <c r="AW415" t="str">
        <f t="shared" si="2632"/>
        <v xml:space="preserve">                              </v>
      </c>
      <c r="AX415" s="24">
        <f t="shared" si="2633"/>
        <v>0</v>
      </c>
      <c r="AY415" s="65" t="str">
        <f t="shared" si="2634"/>
        <v>000000000000000</v>
      </c>
      <c r="AZ415" s="24">
        <f t="shared" si="2635"/>
        <v>0</v>
      </c>
      <c r="BA415" s="65" t="str">
        <f t="shared" si="2634"/>
        <v>000000000000000</v>
      </c>
      <c r="BB415" s="24">
        <f t="shared" si="2636"/>
        <v>0</v>
      </c>
      <c r="BC415" s="65" t="str">
        <f t="shared" ref="BC415" si="2771">IF(BB415&lt;0,SUBSTITUTE(TEXT(BB415,"000000000000,00"),",",""),SUBSTITUTE(TEXT(BB415,"0000000000000,00"),",",""))</f>
        <v>000000000000000</v>
      </c>
      <c r="BD415" s="24">
        <f t="shared" si="2638"/>
        <v>0</v>
      </c>
      <c r="BE415" s="65" t="str">
        <f t="shared" ref="BE415" si="2772">IF(BD415&lt;0,SUBSTITUTE(TEXT(BD415,"000000000000,00"),",",""),SUBSTITUTE(TEXT(BD415,"0000000000000,00"),",",""))</f>
        <v>000000000000000</v>
      </c>
      <c r="BF415" s="24">
        <f t="shared" si="2640"/>
        <v>0</v>
      </c>
      <c r="BG415" s="65" t="str">
        <f t="shared" ref="BG415" si="2773">IF(BF415&lt;0,SUBSTITUTE(TEXT(BF415,"000000000000,00"),",",""),SUBSTITUTE(TEXT(BF415,"0000000000000,00"),",",""))</f>
        <v>000000000000000</v>
      </c>
      <c r="BH415" s="24">
        <f t="shared" si="2642"/>
        <v>0</v>
      </c>
      <c r="BI415" s="65" t="str">
        <f t="shared" ref="BI415" si="2774">IF(BH415&lt;0,SUBSTITUTE(TEXT(BH415,"000000000000,00"),",",""),SUBSTITUTE(TEXT(BH415,"0000000000000,00"),",",""))</f>
        <v>000000000000000</v>
      </c>
      <c r="BJ415" s="24">
        <f t="shared" si="2644"/>
        <v>0</v>
      </c>
      <c r="BK415" s="65" t="str">
        <f t="shared" ref="BK415" si="2775">IF(BJ415&lt;0,SUBSTITUTE(TEXT(BJ415,"000000000000,00"),",",""),SUBSTITUTE(TEXT(BJ415,"0000000000000,00"),",",""))</f>
        <v>000000000000000</v>
      </c>
      <c r="BL415" s="24">
        <f t="shared" si="2646"/>
        <v>0</v>
      </c>
      <c r="BM415" s="65" t="str">
        <f t="shared" ref="BM415" si="2776">IF(BL415&lt;0,SUBSTITUTE(TEXT(BL415,"000000000000,00"),",",""),SUBSTITUTE(TEXT(BL415,"0000000000000,00"),",",""))</f>
        <v>000000000000000</v>
      </c>
      <c r="BN415" t="str">
        <f t="shared" si="2648"/>
        <v>PES</v>
      </c>
      <c r="BO415" t="str">
        <f t="shared" si="2649"/>
        <v>0001000000</v>
      </c>
      <c r="BP415">
        <f t="shared" si="2650"/>
        <v>0</v>
      </c>
      <c r="BQ415">
        <f t="shared" si="2651"/>
        <v>0</v>
      </c>
      <c r="BR415" s="24">
        <f t="shared" si="2652"/>
        <v>0</v>
      </c>
      <c r="BS415" s="65" t="str">
        <f t="shared" si="2653"/>
        <v>000000000000000</v>
      </c>
      <c r="BT415" t="str">
        <f t="shared" si="2654"/>
        <v>00000000</v>
      </c>
      <c r="BU415" s="24">
        <f t="shared" si="2655"/>
        <v>0</v>
      </c>
      <c r="BV415" s="65" t="str">
        <f t="shared" si="2656"/>
        <v/>
      </c>
      <c r="BW415" s="69" t="str">
        <f t="shared" si="2657"/>
        <v/>
      </c>
      <c r="BX415" s="24">
        <f t="shared" si="2658"/>
        <v>0</v>
      </c>
      <c r="BY415" s="65" t="str">
        <f t="shared" si="2659"/>
        <v/>
      </c>
      <c r="BZ415" s="24">
        <f t="shared" si="2660"/>
        <v>0</v>
      </c>
      <c r="CA415" s="65" t="str">
        <f t="shared" si="2661"/>
        <v/>
      </c>
      <c r="CB415" s="69" t="str">
        <f t="shared" si="2662"/>
        <v/>
      </c>
      <c r="CC415" s="24">
        <f t="shared" si="2663"/>
        <v>0</v>
      </c>
      <c r="CD415" s="65" t="str">
        <f t="shared" si="2664"/>
        <v/>
      </c>
      <c r="CE415" s="73" t="str">
        <f>IF(CF415="","",MAX(CE$10:$CE414)+1)</f>
        <v/>
      </c>
      <c r="CF415" t="str">
        <f t="shared" si="2619"/>
        <v/>
      </c>
      <c r="CG415" s="22" t="str">
        <f>IF(CH415="","",MAX($CG$10:CG414)+1)</f>
        <v/>
      </c>
      <c r="CH415" s="22" t="str">
        <f t="shared" si="2620"/>
        <v/>
      </c>
      <c r="CI415" s="22" t="str">
        <f>IF(CJ415="","",MAX($CI$10:CI414)+1)</f>
        <v/>
      </c>
      <c r="CJ415" s="22" t="str">
        <f t="shared" si="2621"/>
        <v/>
      </c>
    </row>
    <row r="416" spans="2:88">
      <c r="B416" s="39"/>
      <c r="C416" s="3"/>
      <c r="D416" s="3" t="str">
        <f t="shared" si="2606"/>
        <v/>
      </c>
      <c r="E416" s="40"/>
      <c r="F416" s="40"/>
      <c r="G416" s="40">
        <f t="shared" si="2622"/>
        <v>0</v>
      </c>
      <c r="H416" s="3">
        <v>80</v>
      </c>
      <c r="I416" s="3" t="str">
        <f t="shared" si="2607"/>
        <v/>
      </c>
      <c r="J416" s="33"/>
      <c r="K416" s="3"/>
      <c r="L416" s="41"/>
      <c r="M416" s="41"/>
      <c r="N416" s="41"/>
      <c r="O416" s="41"/>
      <c r="P416" s="41"/>
      <c r="Q416" s="41"/>
      <c r="R416" s="41"/>
      <c r="S416" s="41"/>
      <c r="T416" s="3" t="s">
        <v>645</v>
      </c>
      <c r="U416" s="3" t="str">
        <f t="shared" si="2608"/>
        <v/>
      </c>
      <c r="V416" s="41">
        <v>1</v>
      </c>
      <c r="W416" s="41">
        <f t="shared" si="2623"/>
        <v>0</v>
      </c>
      <c r="X416" s="3">
        <v>0</v>
      </c>
      <c r="Y416" s="3" t="str">
        <f t="shared" si="2609"/>
        <v/>
      </c>
      <c r="Z416" s="3"/>
      <c r="AA416" s="39" t="str">
        <f t="shared" si="2624"/>
        <v/>
      </c>
      <c r="AC416" s="46"/>
      <c r="AD416" s="7"/>
      <c r="AE416" s="3" t="str">
        <f t="shared" si="2610"/>
        <v/>
      </c>
      <c r="AF416" s="47">
        <f t="shared" si="2665"/>
        <v>0</v>
      </c>
      <c r="AG416" s="46"/>
      <c r="AH416" s="7"/>
      <c r="AI416" s="3" t="str">
        <f t="shared" si="2611"/>
        <v/>
      </c>
      <c r="AJ416" s="47">
        <f t="shared" si="2666"/>
        <v>0</v>
      </c>
      <c r="AK416" s="53">
        <f t="shared" si="2667"/>
        <v>0</v>
      </c>
      <c r="AL416" s="53">
        <f t="shared" si="2668"/>
        <v>0</v>
      </c>
      <c r="AN416" s="56">
        <f t="shared" si="2612"/>
        <v>0</v>
      </c>
      <c r="AP416" t="str">
        <f t="shared" si="2625"/>
        <v/>
      </c>
      <c r="AQ416" t="str">
        <f t="shared" si="2626"/>
        <v/>
      </c>
      <c r="AR416" t="str">
        <f t="shared" si="2627"/>
        <v/>
      </c>
      <c r="AS416" t="str">
        <f t="shared" si="2628"/>
        <v/>
      </c>
      <c r="AT416" t="str">
        <f t="shared" si="2629"/>
        <v/>
      </c>
      <c r="AU416" t="str">
        <f t="shared" si="2630"/>
        <v/>
      </c>
      <c r="AV416" t="str">
        <f t="shared" si="2631"/>
        <v/>
      </c>
      <c r="AW416" t="str">
        <f t="shared" si="2632"/>
        <v xml:space="preserve">                              </v>
      </c>
      <c r="AX416" s="24">
        <f t="shared" si="2633"/>
        <v>0</v>
      </c>
      <c r="AY416" s="65" t="str">
        <f t="shared" si="2634"/>
        <v>000000000000000</v>
      </c>
      <c r="AZ416" s="24">
        <f t="shared" si="2635"/>
        <v>0</v>
      </c>
      <c r="BA416" s="65" t="str">
        <f t="shared" si="2634"/>
        <v>000000000000000</v>
      </c>
      <c r="BB416" s="24">
        <f t="shared" si="2636"/>
        <v>0</v>
      </c>
      <c r="BC416" s="65" t="str">
        <f t="shared" ref="BC416" si="2777">IF(BB416&lt;0,SUBSTITUTE(TEXT(BB416,"000000000000,00"),",",""),SUBSTITUTE(TEXT(BB416,"0000000000000,00"),",",""))</f>
        <v>000000000000000</v>
      </c>
      <c r="BD416" s="24">
        <f t="shared" si="2638"/>
        <v>0</v>
      </c>
      <c r="BE416" s="65" t="str">
        <f t="shared" ref="BE416" si="2778">IF(BD416&lt;0,SUBSTITUTE(TEXT(BD416,"000000000000,00"),",",""),SUBSTITUTE(TEXT(BD416,"0000000000000,00"),",",""))</f>
        <v>000000000000000</v>
      </c>
      <c r="BF416" s="24">
        <f t="shared" si="2640"/>
        <v>0</v>
      </c>
      <c r="BG416" s="65" t="str">
        <f t="shared" ref="BG416" si="2779">IF(BF416&lt;0,SUBSTITUTE(TEXT(BF416,"000000000000,00"),",",""),SUBSTITUTE(TEXT(BF416,"0000000000000,00"),",",""))</f>
        <v>000000000000000</v>
      </c>
      <c r="BH416" s="24">
        <f t="shared" si="2642"/>
        <v>0</v>
      </c>
      <c r="BI416" s="65" t="str">
        <f t="shared" ref="BI416" si="2780">IF(BH416&lt;0,SUBSTITUTE(TEXT(BH416,"000000000000,00"),",",""),SUBSTITUTE(TEXT(BH416,"0000000000000,00"),",",""))</f>
        <v>000000000000000</v>
      </c>
      <c r="BJ416" s="24">
        <f t="shared" si="2644"/>
        <v>0</v>
      </c>
      <c r="BK416" s="65" t="str">
        <f t="shared" ref="BK416" si="2781">IF(BJ416&lt;0,SUBSTITUTE(TEXT(BJ416,"000000000000,00"),",",""),SUBSTITUTE(TEXT(BJ416,"0000000000000,00"),",",""))</f>
        <v>000000000000000</v>
      </c>
      <c r="BL416" s="24">
        <f t="shared" si="2646"/>
        <v>0</v>
      </c>
      <c r="BM416" s="65" t="str">
        <f t="shared" ref="BM416" si="2782">IF(BL416&lt;0,SUBSTITUTE(TEXT(BL416,"000000000000,00"),",",""),SUBSTITUTE(TEXT(BL416,"0000000000000,00"),",",""))</f>
        <v>000000000000000</v>
      </c>
      <c r="BN416" t="str">
        <f t="shared" si="2648"/>
        <v>PES</v>
      </c>
      <c r="BO416" t="str">
        <f t="shared" si="2649"/>
        <v>0001000000</v>
      </c>
      <c r="BP416">
        <f t="shared" si="2650"/>
        <v>0</v>
      </c>
      <c r="BQ416">
        <f t="shared" si="2651"/>
        <v>0</v>
      </c>
      <c r="BR416" s="24">
        <f t="shared" si="2652"/>
        <v>0</v>
      </c>
      <c r="BS416" s="65" t="str">
        <f t="shared" si="2653"/>
        <v>000000000000000</v>
      </c>
      <c r="BT416" t="str">
        <f t="shared" si="2654"/>
        <v>00000000</v>
      </c>
      <c r="BU416" s="24">
        <f t="shared" si="2655"/>
        <v>0</v>
      </c>
      <c r="BV416" s="65" t="str">
        <f t="shared" si="2656"/>
        <v/>
      </c>
      <c r="BW416" s="69" t="str">
        <f t="shared" si="2657"/>
        <v/>
      </c>
      <c r="BX416" s="24">
        <f t="shared" si="2658"/>
        <v>0</v>
      </c>
      <c r="BY416" s="65" t="str">
        <f t="shared" si="2659"/>
        <v/>
      </c>
      <c r="BZ416" s="24">
        <f t="shared" si="2660"/>
        <v>0</v>
      </c>
      <c r="CA416" s="65" t="str">
        <f t="shared" si="2661"/>
        <v/>
      </c>
      <c r="CB416" s="69" t="str">
        <f t="shared" si="2662"/>
        <v/>
      </c>
      <c r="CC416" s="24">
        <f t="shared" si="2663"/>
        <v>0</v>
      </c>
      <c r="CD416" s="65" t="str">
        <f t="shared" si="2664"/>
        <v/>
      </c>
      <c r="CE416" s="73" t="str">
        <f>IF(CF416="","",MAX(CE$10:$CE415)+1)</f>
        <v/>
      </c>
      <c r="CF416" t="str">
        <f t="shared" si="2619"/>
        <v/>
      </c>
      <c r="CG416" s="22" t="str">
        <f>IF(CH416="","",MAX($CG$10:CG415)+1)</f>
        <v/>
      </c>
      <c r="CH416" s="22" t="str">
        <f t="shared" si="2620"/>
        <v/>
      </c>
      <c r="CI416" s="22" t="str">
        <f>IF(CJ416="","",MAX($CI$10:CI415)+1)</f>
        <v/>
      </c>
      <c r="CJ416" s="22" t="str">
        <f t="shared" si="2621"/>
        <v/>
      </c>
    </row>
    <row r="417" spans="2:88">
      <c r="B417" s="39"/>
      <c r="C417" s="3"/>
      <c r="D417" s="3" t="str">
        <f t="shared" si="2606"/>
        <v/>
      </c>
      <c r="E417" s="40"/>
      <c r="F417" s="40"/>
      <c r="G417" s="40">
        <f t="shared" si="2622"/>
        <v>0</v>
      </c>
      <c r="H417" s="3">
        <v>80</v>
      </c>
      <c r="I417" s="3" t="str">
        <f t="shared" si="2607"/>
        <v/>
      </c>
      <c r="J417" s="33"/>
      <c r="K417" s="3"/>
      <c r="L417" s="41"/>
      <c r="M417" s="41"/>
      <c r="N417" s="41"/>
      <c r="O417" s="41"/>
      <c r="P417" s="41"/>
      <c r="Q417" s="41"/>
      <c r="R417" s="41"/>
      <c r="S417" s="41"/>
      <c r="T417" s="3" t="s">
        <v>645</v>
      </c>
      <c r="U417" s="3" t="str">
        <f t="shared" si="2608"/>
        <v/>
      </c>
      <c r="V417" s="41">
        <v>1</v>
      </c>
      <c r="W417" s="41">
        <f t="shared" si="2623"/>
        <v>0</v>
      </c>
      <c r="X417" s="3">
        <v>0</v>
      </c>
      <c r="Y417" s="3" t="str">
        <f t="shared" si="2609"/>
        <v/>
      </c>
      <c r="Z417" s="3"/>
      <c r="AA417" s="39" t="str">
        <f t="shared" si="2624"/>
        <v/>
      </c>
      <c r="AC417" s="46"/>
      <c r="AD417" s="7"/>
      <c r="AE417" s="3" t="str">
        <f t="shared" si="2610"/>
        <v/>
      </c>
      <c r="AF417" s="47">
        <f t="shared" si="2665"/>
        <v>0</v>
      </c>
      <c r="AG417" s="46"/>
      <c r="AH417" s="7"/>
      <c r="AI417" s="3" t="str">
        <f t="shared" si="2611"/>
        <v/>
      </c>
      <c r="AJ417" s="47">
        <f t="shared" si="2666"/>
        <v>0</v>
      </c>
      <c r="AK417" s="53">
        <f t="shared" si="2667"/>
        <v>0</v>
      </c>
      <c r="AL417" s="53">
        <f t="shared" si="2668"/>
        <v>0</v>
      </c>
      <c r="AN417" s="56">
        <f t="shared" si="2612"/>
        <v>0</v>
      </c>
      <c r="AP417" t="str">
        <f t="shared" si="2625"/>
        <v/>
      </c>
      <c r="AQ417" t="str">
        <f t="shared" si="2626"/>
        <v/>
      </c>
      <c r="AR417" t="str">
        <f t="shared" si="2627"/>
        <v/>
      </c>
      <c r="AS417" t="str">
        <f t="shared" si="2628"/>
        <v/>
      </c>
      <c r="AT417" t="str">
        <f t="shared" si="2629"/>
        <v/>
      </c>
      <c r="AU417" t="str">
        <f t="shared" si="2630"/>
        <v/>
      </c>
      <c r="AV417" t="str">
        <f t="shared" si="2631"/>
        <v/>
      </c>
      <c r="AW417" t="str">
        <f t="shared" si="2632"/>
        <v xml:space="preserve">                              </v>
      </c>
      <c r="AX417" s="24">
        <f t="shared" si="2633"/>
        <v>0</v>
      </c>
      <c r="AY417" s="65" t="str">
        <f t="shared" si="2634"/>
        <v>000000000000000</v>
      </c>
      <c r="AZ417" s="24">
        <f t="shared" si="2635"/>
        <v>0</v>
      </c>
      <c r="BA417" s="65" t="str">
        <f t="shared" si="2634"/>
        <v>000000000000000</v>
      </c>
      <c r="BB417" s="24">
        <f t="shared" si="2636"/>
        <v>0</v>
      </c>
      <c r="BC417" s="65" t="str">
        <f t="shared" ref="BC417" si="2783">IF(BB417&lt;0,SUBSTITUTE(TEXT(BB417,"000000000000,00"),",",""),SUBSTITUTE(TEXT(BB417,"0000000000000,00"),",",""))</f>
        <v>000000000000000</v>
      </c>
      <c r="BD417" s="24">
        <f t="shared" si="2638"/>
        <v>0</v>
      </c>
      <c r="BE417" s="65" t="str">
        <f t="shared" ref="BE417" si="2784">IF(BD417&lt;0,SUBSTITUTE(TEXT(BD417,"000000000000,00"),",",""),SUBSTITUTE(TEXT(BD417,"0000000000000,00"),",",""))</f>
        <v>000000000000000</v>
      </c>
      <c r="BF417" s="24">
        <f t="shared" si="2640"/>
        <v>0</v>
      </c>
      <c r="BG417" s="65" t="str">
        <f t="shared" ref="BG417" si="2785">IF(BF417&lt;0,SUBSTITUTE(TEXT(BF417,"000000000000,00"),",",""),SUBSTITUTE(TEXT(BF417,"0000000000000,00"),",",""))</f>
        <v>000000000000000</v>
      </c>
      <c r="BH417" s="24">
        <f t="shared" si="2642"/>
        <v>0</v>
      </c>
      <c r="BI417" s="65" t="str">
        <f t="shared" ref="BI417" si="2786">IF(BH417&lt;0,SUBSTITUTE(TEXT(BH417,"000000000000,00"),",",""),SUBSTITUTE(TEXT(BH417,"0000000000000,00"),",",""))</f>
        <v>000000000000000</v>
      </c>
      <c r="BJ417" s="24">
        <f t="shared" si="2644"/>
        <v>0</v>
      </c>
      <c r="BK417" s="65" t="str">
        <f t="shared" ref="BK417" si="2787">IF(BJ417&lt;0,SUBSTITUTE(TEXT(BJ417,"000000000000,00"),",",""),SUBSTITUTE(TEXT(BJ417,"0000000000000,00"),",",""))</f>
        <v>000000000000000</v>
      </c>
      <c r="BL417" s="24">
        <f t="shared" si="2646"/>
        <v>0</v>
      </c>
      <c r="BM417" s="65" t="str">
        <f t="shared" ref="BM417" si="2788">IF(BL417&lt;0,SUBSTITUTE(TEXT(BL417,"000000000000,00"),",",""),SUBSTITUTE(TEXT(BL417,"0000000000000,00"),",",""))</f>
        <v>000000000000000</v>
      </c>
      <c r="BN417" t="str">
        <f t="shared" si="2648"/>
        <v>PES</v>
      </c>
      <c r="BO417" t="str">
        <f t="shared" si="2649"/>
        <v>0001000000</v>
      </c>
      <c r="BP417">
        <f t="shared" si="2650"/>
        <v>0</v>
      </c>
      <c r="BQ417">
        <f t="shared" si="2651"/>
        <v>0</v>
      </c>
      <c r="BR417" s="24">
        <f t="shared" si="2652"/>
        <v>0</v>
      </c>
      <c r="BS417" s="65" t="str">
        <f t="shared" si="2653"/>
        <v>000000000000000</v>
      </c>
      <c r="BT417" t="str">
        <f t="shared" si="2654"/>
        <v>00000000</v>
      </c>
      <c r="BU417" s="24">
        <f t="shared" si="2655"/>
        <v>0</v>
      </c>
      <c r="BV417" s="65" t="str">
        <f t="shared" si="2656"/>
        <v/>
      </c>
      <c r="BW417" s="69" t="str">
        <f t="shared" si="2657"/>
        <v/>
      </c>
      <c r="BX417" s="24">
        <f t="shared" si="2658"/>
        <v>0</v>
      </c>
      <c r="BY417" s="65" t="str">
        <f t="shared" si="2659"/>
        <v/>
      </c>
      <c r="BZ417" s="24">
        <f t="shared" si="2660"/>
        <v>0</v>
      </c>
      <c r="CA417" s="65" t="str">
        <f t="shared" si="2661"/>
        <v/>
      </c>
      <c r="CB417" s="69" t="str">
        <f t="shared" si="2662"/>
        <v/>
      </c>
      <c r="CC417" s="24">
        <f t="shared" si="2663"/>
        <v>0</v>
      </c>
      <c r="CD417" s="65" t="str">
        <f t="shared" si="2664"/>
        <v/>
      </c>
      <c r="CE417" s="73" t="str">
        <f>IF(CF417="","",MAX(CE$10:$CE416)+1)</f>
        <v/>
      </c>
      <c r="CF417" t="str">
        <f t="shared" si="2619"/>
        <v/>
      </c>
      <c r="CG417" s="22" t="str">
        <f>IF(CH417="","",MAX($CG$10:CG416)+1)</f>
        <v/>
      </c>
      <c r="CH417" s="22" t="str">
        <f t="shared" si="2620"/>
        <v/>
      </c>
      <c r="CI417" s="22" t="str">
        <f>IF(CJ417="","",MAX($CI$10:CI416)+1)</f>
        <v/>
      </c>
      <c r="CJ417" s="22" t="str">
        <f t="shared" si="2621"/>
        <v/>
      </c>
    </row>
    <row r="418" spans="2:88">
      <c r="B418" s="39"/>
      <c r="C418" s="3"/>
      <c r="D418" s="3" t="str">
        <f t="shared" si="2606"/>
        <v/>
      </c>
      <c r="E418" s="40"/>
      <c r="F418" s="40"/>
      <c r="G418" s="40">
        <f t="shared" si="2622"/>
        <v>0</v>
      </c>
      <c r="H418" s="3">
        <v>80</v>
      </c>
      <c r="I418" s="3" t="str">
        <f t="shared" si="2607"/>
        <v/>
      </c>
      <c r="J418" s="33"/>
      <c r="K418" s="3"/>
      <c r="L418" s="41"/>
      <c r="M418" s="41"/>
      <c r="N418" s="41"/>
      <c r="O418" s="41"/>
      <c r="P418" s="41"/>
      <c r="Q418" s="41"/>
      <c r="R418" s="41"/>
      <c r="S418" s="41"/>
      <c r="T418" s="3" t="s">
        <v>645</v>
      </c>
      <c r="U418" s="3" t="str">
        <f t="shared" si="2608"/>
        <v/>
      </c>
      <c r="V418" s="41">
        <v>1</v>
      </c>
      <c r="W418" s="41">
        <f t="shared" si="2623"/>
        <v>0</v>
      </c>
      <c r="X418" s="3">
        <v>0</v>
      </c>
      <c r="Y418" s="3" t="str">
        <f t="shared" si="2609"/>
        <v/>
      </c>
      <c r="Z418" s="3"/>
      <c r="AA418" s="39" t="str">
        <f t="shared" si="2624"/>
        <v/>
      </c>
      <c r="AC418" s="46"/>
      <c r="AD418" s="7"/>
      <c r="AE418" s="3" t="str">
        <f t="shared" si="2610"/>
        <v/>
      </c>
      <c r="AF418" s="47">
        <f t="shared" si="2665"/>
        <v>0</v>
      </c>
      <c r="AG418" s="46"/>
      <c r="AH418" s="7"/>
      <c r="AI418" s="3" t="str">
        <f t="shared" si="2611"/>
        <v/>
      </c>
      <c r="AJ418" s="47">
        <f t="shared" si="2666"/>
        <v>0</v>
      </c>
      <c r="AK418" s="53">
        <f t="shared" si="2667"/>
        <v>0</v>
      </c>
      <c r="AL418" s="53">
        <f t="shared" si="2668"/>
        <v>0</v>
      </c>
      <c r="AN418" s="56">
        <f t="shared" si="2612"/>
        <v>0</v>
      </c>
      <c r="AP418" t="str">
        <f t="shared" si="2625"/>
        <v/>
      </c>
      <c r="AQ418" t="str">
        <f t="shared" si="2626"/>
        <v/>
      </c>
      <c r="AR418" t="str">
        <f t="shared" si="2627"/>
        <v/>
      </c>
      <c r="AS418" t="str">
        <f t="shared" si="2628"/>
        <v/>
      </c>
      <c r="AT418" t="str">
        <f t="shared" si="2629"/>
        <v/>
      </c>
      <c r="AU418" t="str">
        <f t="shared" si="2630"/>
        <v/>
      </c>
      <c r="AV418" t="str">
        <f t="shared" si="2631"/>
        <v/>
      </c>
      <c r="AW418" t="str">
        <f t="shared" si="2632"/>
        <v xml:space="preserve">                              </v>
      </c>
      <c r="AX418" s="24">
        <f t="shared" si="2633"/>
        <v>0</v>
      </c>
      <c r="AY418" s="65" t="str">
        <f t="shared" si="2634"/>
        <v>000000000000000</v>
      </c>
      <c r="AZ418" s="24">
        <f t="shared" si="2635"/>
        <v>0</v>
      </c>
      <c r="BA418" s="65" t="str">
        <f t="shared" si="2634"/>
        <v>000000000000000</v>
      </c>
      <c r="BB418" s="24">
        <f t="shared" si="2636"/>
        <v>0</v>
      </c>
      <c r="BC418" s="65" t="str">
        <f t="shared" ref="BC418" si="2789">IF(BB418&lt;0,SUBSTITUTE(TEXT(BB418,"000000000000,00"),",",""),SUBSTITUTE(TEXT(BB418,"0000000000000,00"),",",""))</f>
        <v>000000000000000</v>
      </c>
      <c r="BD418" s="24">
        <f t="shared" si="2638"/>
        <v>0</v>
      </c>
      <c r="BE418" s="65" t="str">
        <f t="shared" ref="BE418" si="2790">IF(BD418&lt;0,SUBSTITUTE(TEXT(BD418,"000000000000,00"),",",""),SUBSTITUTE(TEXT(BD418,"0000000000000,00"),",",""))</f>
        <v>000000000000000</v>
      </c>
      <c r="BF418" s="24">
        <f t="shared" si="2640"/>
        <v>0</v>
      </c>
      <c r="BG418" s="65" t="str">
        <f t="shared" ref="BG418" si="2791">IF(BF418&lt;0,SUBSTITUTE(TEXT(BF418,"000000000000,00"),",",""),SUBSTITUTE(TEXT(BF418,"0000000000000,00"),",",""))</f>
        <v>000000000000000</v>
      </c>
      <c r="BH418" s="24">
        <f t="shared" si="2642"/>
        <v>0</v>
      </c>
      <c r="BI418" s="65" t="str">
        <f t="shared" ref="BI418" si="2792">IF(BH418&lt;0,SUBSTITUTE(TEXT(BH418,"000000000000,00"),",",""),SUBSTITUTE(TEXT(BH418,"0000000000000,00"),",",""))</f>
        <v>000000000000000</v>
      </c>
      <c r="BJ418" s="24">
        <f t="shared" si="2644"/>
        <v>0</v>
      </c>
      <c r="BK418" s="65" t="str">
        <f t="shared" ref="BK418" si="2793">IF(BJ418&lt;0,SUBSTITUTE(TEXT(BJ418,"000000000000,00"),",",""),SUBSTITUTE(TEXT(BJ418,"0000000000000,00"),",",""))</f>
        <v>000000000000000</v>
      </c>
      <c r="BL418" s="24">
        <f t="shared" si="2646"/>
        <v>0</v>
      </c>
      <c r="BM418" s="65" t="str">
        <f t="shared" ref="BM418" si="2794">IF(BL418&lt;0,SUBSTITUTE(TEXT(BL418,"000000000000,00"),",",""),SUBSTITUTE(TEXT(BL418,"0000000000000,00"),",",""))</f>
        <v>000000000000000</v>
      </c>
      <c r="BN418" t="str">
        <f t="shared" si="2648"/>
        <v>PES</v>
      </c>
      <c r="BO418" t="str">
        <f t="shared" si="2649"/>
        <v>0001000000</v>
      </c>
      <c r="BP418">
        <f t="shared" si="2650"/>
        <v>0</v>
      </c>
      <c r="BQ418">
        <f t="shared" si="2651"/>
        <v>0</v>
      </c>
      <c r="BR418" s="24">
        <f t="shared" si="2652"/>
        <v>0</v>
      </c>
      <c r="BS418" s="65" t="str">
        <f t="shared" si="2653"/>
        <v>000000000000000</v>
      </c>
      <c r="BT418" t="str">
        <f t="shared" si="2654"/>
        <v>00000000</v>
      </c>
      <c r="BU418" s="24">
        <f t="shared" si="2655"/>
        <v>0</v>
      </c>
      <c r="BV418" s="65" t="str">
        <f t="shared" si="2656"/>
        <v/>
      </c>
      <c r="BW418" s="69" t="str">
        <f t="shared" si="2657"/>
        <v/>
      </c>
      <c r="BX418" s="24">
        <f t="shared" si="2658"/>
        <v>0</v>
      </c>
      <c r="BY418" s="65" t="str">
        <f t="shared" si="2659"/>
        <v/>
      </c>
      <c r="BZ418" s="24">
        <f t="shared" si="2660"/>
        <v>0</v>
      </c>
      <c r="CA418" s="65" t="str">
        <f t="shared" si="2661"/>
        <v/>
      </c>
      <c r="CB418" s="69" t="str">
        <f t="shared" si="2662"/>
        <v/>
      </c>
      <c r="CC418" s="24">
        <f t="shared" si="2663"/>
        <v>0</v>
      </c>
      <c r="CD418" s="65" t="str">
        <f t="shared" si="2664"/>
        <v/>
      </c>
      <c r="CE418" s="73" t="str">
        <f>IF(CF418="","",MAX(CE$10:$CE417)+1)</f>
        <v/>
      </c>
      <c r="CF418" t="str">
        <f t="shared" si="2619"/>
        <v/>
      </c>
      <c r="CG418" s="22" t="str">
        <f>IF(CH418="","",MAX($CG$10:CG417)+1)</f>
        <v/>
      </c>
      <c r="CH418" s="22" t="str">
        <f t="shared" si="2620"/>
        <v/>
      </c>
      <c r="CI418" s="22" t="str">
        <f>IF(CJ418="","",MAX($CI$10:CI417)+1)</f>
        <v/>
      </c>
      <c r="CJ418" s="22" t="str">
        <f t="shared" si="2621"/>
        <v/>
      </c>
    </row>
    <row r="419" spans="2:88">
      <c r="B419" s="39"/>
      <c r="C419" s="3"/>
      <c r="D419" s="3" t="str">
        <f t="shared" si="2606"/>
        <v/>
      </c>
      <c r="E419" s="40"/>
      <c r="F419" s="40"/>
      <c r="G419" s="40">
        <f t="shared" si="2622"/>
        <v>0</v>
      </c>
      <c r="H419" s="3">
        <v>80</v>
      </c>
      <c r="I419" s="3" t="str">
        <f t="shared" si="2607"/>
        <v/>
      </c>
      <c r="J419" s="33"/>
      <c r="K419" s="3"/>
      <c r="L419" s="41"/>
      <c r="M419" s="41"/>
      <c r="N419" s="41"/>
      <c r="O419" s="41"/>
      <c r="P419" s="41"/>
      <c r="Q419" s="41"/>
      <c r="R419" s="41"/>
      <c r="S419" s="41"/>
      <c r="T419" s="3" t="s">
        <v>645</v>
      </c>
      <c r="U419" s="3" t="str">
        <f t="shared" si="2608"/>
        <v/>
      </c>
      <c r="V419" s="41">
        <v>1</v>
      </c>
      <c r="W419" s="41">
        <f t="shared" si="2623"/>
        <v>0</v>
      </c>
      <c r="X419" s="3">
        <v>0</v>
      </c>
      <c r="Y419" s="3" t="str">
        <f t="shared" si="2609"/>
        <v/>
      </c>
      <c r="Z419" s="3"/>
      <c r="AA419" s="39" t="str">
        <f t="shared" si="2624"/>
        <v/>
      </c>
      <c r="AC419" s="46"/>
      <c r="AD419" s="7"/>
      <c r="AE419" s="3" t="str">
        <f t="shared" si="2610"/>
        <v/>
      </c>
      <c r="AF419" s="47">
        <f t="shared" si="2665"/>
        <v>0</v>
      </c>
      <c r="AG419" s="46"/>
      <c r="AH419" s="7"/>
      <c r="AI419" s="3" t="str">
        <f t="shared" si="2611"/>
        <v/>
      </c>
      <c r="AJ419" s="47">
        <f t="shared" si="2666"/>
        <v>0</v>
      </c>
      <c r="AK419" s="53">
        <f t="shared" si="2667"/>
        <v>0</v>
      </c>
      <c r="AL419" s="53">
        <f t="shared" si="2668"/>
        <v>0</v>
      </c>
      <c r="AN419" s="56">
        <f t="shared" si="2612"/>
        <v>0</v>
      </c>
      <c r="AP419" t="str">
        <f t="shared" si="2625"/>
        <v/>
      </c>
      <c r="AQ419" t="str">
        <f t="shared" si="2626"/>
        <v/>
      </c>
      <c r="AR419" t="str">
        <f t="shared" si="2627"/>
        <v/>
      </c>
      <c r="AS419" t="str">
        <f t="shared" si="2628"/>
        <v/>
      </c>
      <c r="AT419" t="str">
        <f t="shared" si="2629"/>
        <v/>
      </c>
      <c r="AU419" t="str">
        <f t="shared" si="2630"/>
        <v/>
      </c>
      <c r="AV419" t="str">
        <f t="shared" si="2631"/>
        <v/>
      </c>
      <c r="AW419" t="str">
        <f t="shared" si="2632"/>
        <v xml:space="preserve">                              </v>
      </c>
      <c r="AX419" s="24">
        <f t="shared" si="2633"/>
        <v>0</v>
      </c>
      <c r="AY419" s="65" t="str">
        <f t="shared" si="2634"/>
        <v>000000000000000</v>
      </c>
      <c r="AZ419" s="24">
        <f t="shared" si="2635"/>
        <v>0</v>
      </c>
      <c r="BA419" s="65" t="str">
        <f t="shared" si="2634"/>
        <v>000000000000000</v>
      </c>
      <c r="BB419" s="24">
        <f t="shared" si="2636"/>
        <v>0</v>
      </c>
      <c r="BC419" s="65" t="str">
        <f t="shared" ref="BC419" si="2795">IF(BB419&lt;0,SUBSTITUTE(TEXT(BB419,"000000000000,00"),",",""),SUBSTITUTE(TEXT(BB419,"0000000000000,00"),",",""))</f>
        <v>000000000000000</v>
      </c>
      <c r="BD419" s="24">
        <f t="shared" si="2638"/>
        <v>0</v>
      </c>
      <c r="BE419" s="65" t="str">
        <f t="shared" ref="BE419" si="2796">IF(BD419&lt;0,SUBSTITUTE(TEXT(BD419,"000000000000,00"),",",""),SUBSTITUTE(TEXT(BD419,"0000000000000,00"),",",""))</f>
        <v>000000000000000</v>
      </c>
      <c r="BF419" s="24">
        <f t="shared" si="2640"/>
        <v>0</v>
      </c>
      <c r="BG419" s="65" t="str">
        <f t="shared" ref="BG419" si="2797">IF(BF419&lt;0,SUBSTITUTE(TEXT(BF419,"000000000000,00"),",",""),SUBSTITUTE(TEXT(BF419,"0000000000000,00"),",",""))</f>
        <v>000000000000000</v>
      </c>
      <c r="BH419" s="24">
        <f t="shared" si="2642"/>
        <v>0</v>
      </c>
      <c r="BI419" s="65" t="str">
        <f t="shared" ref="BI419" si="2798">IF(BH419&lt;0,SUBSTITUTE(TEXT(BH419,"000000000000,00"),",",""),SUBSTITUTE(TEXT(BH419,"0000000000000,00"),",",""))</f>
        <v>000000000000000</v>
      </c>
      <c r="BJ419" s="24">
        <f t="shared" si="2644"/>
        <v>0</v>
      </c>
      <c r="BK419" s="65" t="str">
        <f t="shared" ref="BK419" si="2799">IF(BJ419&lt;0,SUBSTITUTE(TEXT(BJ419,"000000000000,00"),",",""),SUBSTITUTE(TEXT(BJ419,"0000000000000,00"),",",""))</f>
        <v>000000000000000</v>
      </c>
      <c r="BL419" s="24">
        <f t="shared" si="2646"/>
        <v>0</v>
      </c>
      <c r="BM419" s="65" t="str">
        <f t="shared" ref="BM419" si="2800">IF(BL419&lt;0,SUBSTITUTE(TEXT(BL419,"000000000000,00"),",",""),SUBSTITUTE(TEXT(BL419,"0000000000000,00"),",",""))</f>
        <v>000000000000000</v>
      </c>
      <c r="BN419" t="str">
        <f t="shared" si="2648"/>
        <v>PES</v>
      </c>
      <c r="BO419" t="str">
        <f t="shared" si="2649"/>
        <v>0001000000</v>
      </c>
      <c r="BP419">
        <f t="shared" si="2650"/>
        <v>0</v>
      </c>
      <c r="BQ419">
        <f t="shared" si="2651"/>
        <v>0</v>
      </c>
      <c r="BR419" s="24">
        <f t="shared" si="2652"/>
        <v>0</v>
      </c>
      <c r="BS419" s="65" t="str">
        <f t="shared" si="2653"/>
        <v>000000000000000</v>
      </c>
      <c r="BT419" t="str">
        <f t="shared" si="2654"/>
        <v>00000000</v>
      </c>
      <c r="BU419" s="24">
        <f t="shared" si="2655"/>
        <v>0</v>
      </c>
      <c r="BV419" s="65" t="str">
        <f t="shared" si="2656"/>
        <v/>
      </c>
      <c r="BW419" s="69" t="str">
        <f t="shared" si="2657"/>
        <v/>
      </c>
      <c r="BX419" s="24">
        <f t="shared" si="2658"/>
        <v>0</v>
      </c>
      <c r="BY419" s="65" t="str">
        <f t="shared" si="2659"/>
        <v/>
      </c>
      <c r="BZ419" s="24">
        <f t="shared" si="2660"/>
        <v>0</v>
      </c>
      <c r="CA419" s="65" t="str">
        <f t="shared" si="2661"/>
        <v/>
      </c>
      <c r="CB419" s="69" t="str">
        <f t="shared" si="2662"/>
        <v/>
      </c>
      <c r="CC419" s="24">
        <f t="shared" si="2663"/>
        <v>0</v>
      </c>
      <c r="CD419" s="65" t="str">
        <f t="shared" si="2664"/>
        <v/>
      </c>
      <c r="CE419" s="73" t="str">
        <f>IF(CF419="","",MAX(CE$10:$CE418)+1)</f>
        <v/>
      </c>
      <c r="CF419" t="str">
        <f t="shared" si="2619"/>
        <v/>
      </c>
      <c r="CG419" s="22" t="str">
        <f>IF(CH419="","",MAX($CG$10:CG418)+1)</f>
        <v/>
      </c>
      <c r="CH419" s="22" t="str">
        <f t="shared" si="2620"/>
        <v/>
      </c>
      <c r="CI419" s="22" t="str">
        <f>IF(CJ419="","",MAX($CI$10:CI418)+1)</f>
        <v/>
      </c>
      <c r="CJ419" s="22" t="str">
        <f t="shared" si="2621"/>
        <v/>
      </c>
    </row>
    <row r="420" spans="2:88">
      <c r="B420" s="39"/>
      <c r="C420" s="3"/>
      <c r="D420" s="3" t="str">
        <f t="shared" si="2606"/>
        <v/>
      </c>
      <c r="E420" s="40"/>
      <c r="F420" s="40"/>
      <c r="G420" s="40">
        <f t="shared" si="2622"/>
        <v>0</v>
      </c>
      <c r="H420" s="3">
        <v>80</v>
      </c>
      <c r="I420" s="3" t="str">
        <f t="shared" si="2607"/>
        <v/>
      </c>
      <c r="J420" s="33"/>
      <c r="K420" s="3"/>
      <c r="L420" s="41"/>
      <c r="M420" s="41"/>
      <c r="N420" s="41"/>
      <c r="O420" s="41"/>
      <c r="P420" s="41"/>
      <c r="Q420" s="41"/>
      <c r="R420" s="41"/>
      <c r="S420" s="41"/>
      <c r="T420" s="3" t="s">
        <v>645</v>
      </c>
      <c r="U420" s="3" t="str">
        <f t="shared" si="2608"/>
        <v/>
      </c>
      <c r="V420" s="41">
        <v>1</v>
      </c>
      <c r="W420" s="41">
        <f t="shared" si="2623"/>
        <v>0</v>
      </c>
      <c r="X420" s="3">
        <v>0</v>
      </c>
      <c r="Y420" s="3" t="str">
        <f t="shared" si="2609"/>
        <v/>
      </c>
      <c r="Z420" s="3"/>
      <c r="AA420" s="39" t="str">
        <f t="shared" si="2624"/>
        <v/>
      </c>
      <c r="AC420" s="46"/>
      <c r="AD420" s="7"/>
      <c r="AE420" s="3" t="str">
        <f t="shared" si="2610"/>
        <v/>
      </c>
      <c r="AF420" s="47">
        <f t="shared" si="2665"/>
        <v>0</v>
      </c>
      <c r="AG420" s="46"/>
      <c r="AH420" s="7"/>
      <c r="AI420" s="3" t="str">
        <f t="shared" si="2611"/>
        <v/>
      </c>
      <c r="AJ420" s="47">
        <f t="shared" si="2666"/>
        <v>0</v>
      </c>
      <c r="AK420" s="53">
        <f t="shared" si="2667"/>
        <v>0</v>
      </c>
      <c r="AL420" s="53">
        <f t="shared" si="2668"/>
        <v>0</v>
      </c>
      <c r="AN420" s="56">
        <f t="shared" si="2612"/>
        <v>0</v>
      </c>
      <c r="AP420" t="str">
        <f t="shared" si="2625"/>
        <v/>
      </c>
      <c r="AQ420" t="str">
        <f t="shared" si="2626"/>
        <v/>
      </c>
      <c r="AR420" t="str">
        <f t="shared" si="2627"/>
        <v/>
      </c>
      <c r="AS420" t="str">
        <f t="shared" si="2628"/>
        <v/>
      </c>
      <c r="AT420" t="str">
        <f t="shared" si="2629"/>
        <v/>
      </c>
      <c r="AU420" t="str">
        <f t="shared" si="2630"/>
        <v/>
      </c>
      <c r="AV420" t="str">
        <f t="shared" si="2631"/>
        <v/>
      </c>
      <c r="AW420" t="str">
        <f t="shared" si="2632"/>
        <v xml:space="preserve">                              </v>
      </c>
      <c r="AX420" s="24">
        <f t="shared" si="2633"/>
        <v>0</v>
      </c>
      <c r="AY420" s="65" t="str">
        <f t="shared" si="2634"/>
        <v>000000000000000</v>
      </c>
      <c r="AZ420" s="24">
        <f t="shared" si="2635"/>
        <v>0</v>
      </c>
      <c r="BA420" s="65" t="str">
        <f t="shared" si="2634"/>
        <v>000000000000000</v>
      </c>
      <c r="BB420" s="24">
        <f t="shared" si="2636"/>
        <v>0</v>
      </c>
      <c r="BC420" s="65" t="str">
        <f t="shared" ref="BC420" si="2801">IF(BB420&lt;0,SUBSTITUTE(TEXT(BB420,"000000000000,00"),",",""),SUBSTITUTE(TEXT(BB420,"0000000000000,00"),",",""))</f>
        <v>000000000000000</v>
      </c>
      <c r="BD420" s="24">
        <f t="shared" si="2638"/>
        <v>0</v>
      </c>
      <c r="BE420" s="65" t="str">
        <f t="shared" ref="BE420" si="2802">IF(BD420&lt;0,SUBSTITUTE(TEXT(BD420,"000000000000,00"),",",""),SUBSTITUTE(TEXT(BD420,"0000000000000,00"),",",""))</f>
        <v>000000000000000</v>
      </c>
      <c r="BF420" s="24">
        <f t="shared" si="2640"/>
        <v>0</v>
      </c>
      <c r="BG420" s="65" t="str">
        <f t="shared" ref="BG420" si="2803">IF(BF420&lt;0,SUBSTITUTE(TEXT(BF420,"000000000000,00"),",",""),SUBSTITUTE(TEXT(BF420,"0000000000000,00"),",",""))</f>
        <v>000000000000000</v>
      </c>
      <c r="BH420" s="24">
        <f t="shared" si="2642"/>
        <v>0</v>
      </c>
      <c r="BI420" s="65" t="str">
        <f t="shared" ref="BI420" si="2804">IF(BH420&lt;0,SUBSTITUTE(TEXT(BH420,"000000000000,00"),",",""),SUBSTITUTE(TEXT(BH420,"0000000000000,00"),",",""))</f>
        <v>000000000000000</v>
      </c>
      <c r="BJ420" s="24">
        <f t="shared" si="2644"/>
        <v>0</v>
      </c>
      <c r="BK420" s="65" t="str">
        <f t="shared" ref="BK420" si="2805">IF(BJ420&lt;0,SUBSTITUTE(TEXT(BJ420,"000000000000,00"),",",""),SUBSTITUTE(TEXT(BJ420,"0000000000000,00"),",",""))</f>
        <v>000000000000000</v>
      </c>
      <c r="BL420" s="24">
        <f t="shared" si="2646"/>
        <v>0</v>
      </c>
      <c r="BM420" s="65" t="str">
        <f t="shared" ref="BM420" si="2806">IF(BL420&lt;0,SUBSTITUTE(TEXT(BL420,"000000000000,00"),",",""),SUBSTITUTE(TEXT(BL420,"0000000000000,00"),",",""))</f>
        <v>000000000000000</v>
      </c>
      <c r="BN420" t="str">
        <f t="shared" si="2648"/>
        <v>PES</v>
      </c>
      <c r="BO420" t="str">
        <f t="shared" si="2649"/>
        <v>0001000000</v>
      </c>
      <c r="BP420">
        <f t="shared" si="2650"/>
        <v>0</v>
      </c>
      <c r="BQ420">
        <f t="shared" si="2651"/>
        <v>0</v>
      </c>
      <c r="BR420" s="24">
        <f t="shared" si="2652"/>
        <v>0</v>
      </c>
      <c r="BS420" s="65" t="str">
        <f t="shared" si="2653"/>
        <v>000000000000000</v>
      </c>
      <c r="BT420" t="str">
        <f t="shared" si="2654"/>
        <v>00000000</v>
      </c>
      <c r="BU420" s="24">
        <f t="shared" si="2655"/>
        <v>0</v>
      </c>
      <c r="BV420" s="65" t="str">
        <f t="shared" si="2656"/>
        <v/>
      </c>
      <c r="BW420" s="69" t="str">
        <f t="shared" si="2657"/>
        <v/>
      </c>
      <c r="BX420" s="24">
        <f t="shared" si="2658"/>
        <v>0</v>
      </c>
      <c r="BY420" s="65" t="str">
        <f t="shared" si="2659"/>
        <v/>
      </c>
      <c r="BZ420" s="24">
        <f t="shared" si="2660"/>
        <v>0</v>
      </c>
      <c r="CA420" s="65" t="str">
        <f t="shared" si="2661"/>
        <v/>
      </c>
      <c r="CB420" s="69" t="str">
        <f t="shared" si="2662"/>
        <v/>
      </c>
      <c r="CC420" s="24">
        <f t="shared" si="2663"/>
        <v>0</v>
      </c>
      <c r="CD420" s="65" t="str">
        <f t="shared" si="2664"/>
        <v/>
      </c>
      <c r="CE420" s="73" t="str">
        <f>IF(CF420="","",MAX(CE$10:$CE419)+1)</f>
        <v/>
      </c>
      <c r="CF420" t="str">
        <f t="shared" si="2619"/>
        <v/>
      </c>
      <c r="CG420" s="22" t="str">
        <f>IF(CH420="","",MAX($CG$10:CG419)+1)</f>
        <v/>
      </c>
      <c r="CH420" s="22" t="str">
        <f t="shared" si="2620"/>
        <v/>
      </c>
      <c r="CI420" s="22" t="str">
        <f>IF(CJ420="","",MAX($CI$10:CI419)+1)</f>
        <v/>
      </c>
      <c r="CJ420" s="22" t="str">
        <f t="shared" si="2621"/>
        <v/>
      </c>
    </row>
    <row r="421" spans="2:88">
      <c r="B421" s="39"/>
      <c r="C421" s="3"/>
      <c r="D421" s="3" t="str">
        <f t="shared" si="2606"/>
        <v/>
      </c>
      <c r="E421" s="40"/>
      <c r="F421" s="40"/>
      <c r="G421" s="40">
        <f t="shared" si="2622"/>
        <v>0</v>
      </c>
      <c r="H421" s="3">
        <v>80</v>
      </c>
      <c r="I421" s="3" t="str">
        <f t="shared" si="2607"/>
        <v/>
      </c>
      <c r="J421" s="33"/>
      <c r="K421" s="3"/>
      <c r="L421" s="41"/>
      <c r="M421" s="41"/>
      <c r="N421" s="41"/>
      <c r="O421" s="41"/>
      <c r="P421" s="41"/>
      <c r="Q421" s="41"/>
      <c r="R421" s="41"/>
      <c r="S421" s="41"/>
      <c r="T421" s="3" t="s">
        <v>645</v>
      </c>
      <c r="U421" s="3" t="str">
        <f t="shared" si="2608"/>
        <v/>
      </c>
      <c r="V421" s="41">
        <v>1</v>
      </c>
      <c r="W421" s="41">
        <f t="shared" si="2623"/>
        <v>0</v>
      </c>
      <c r="X421" s="3">
        <v>0</v>
      </c>
      <c r="Y421" s="3" t="str">
        <f t="shared" si="2609"/>
        <v/>
      </c>
      <c r="Z421" s="3"/>
      <c r="AA421" s="39" t="str">
        <f t="shared" si="2624"/>
        <v/>
      </c>
      <c r="AC421" s="46"/>
      <c r="AD421" s="7"/>
      <c r="AE421" s="3" t="str">
        <f t="shared" si="2610"/>
        <v/>
      </c>
      <c r="AF421" s="47">
        <f t="shared" si="2665"/>
        <v>0</v>
      </c>
      <c r="AG421" s="46"/>
      <c r="AH421" s="7"/>
      <c r="AI421" s="3" t="str">
        <f t="shared" si="2611"/>
        <v/>
      </c>
      <c r="AJ421" s="47">
        <f t="shared" si="2666"/>
        <v>0</v>
      </c>
      <c r="AK421" s="53">
        <f t="shared" si="2667"/>
        <v>0</v>
      </c>
      <c r="AL421" s="53">
        <f t="shared" si="2668"/>
        <v>0</v>
      </c>
      <c r="AN421" s="56">
        <f t="shared" si="2612"/>
        <v>0</v>
      </c>
      <c r="AP421" t="str">
        <f t="shared" si="2625"/>
        <v/>
      </c>
      <c r="AQ421" t="str">
        <f t="shared" si="2626"/>
        <v/>
      </c>
      <c r="AR421" t="str">
        <f t="shared" si="2627"/>
        <v/>
      </c>
      <c r="AS421" t="str">
        <f t="shared" si="2628"/>
        <v/>
      </c>
      <c r="AT421" t="str">
        <f t="shared" si="2629"/>
        <v/>
      </c>
      <c r="AU421" t="str">
        <f t="shared" si="2630"/>
        <v/>
      </c>
      <c r="AV421" t="str">
        <f t="shared" si="2631"/>
        <v/>
      </c>
      <c r="AW421" t="str">
        <f t="shared" si="2632"/>
        <v xml:space="preserve">                              </v>
      </c>
      <c r="AX421" s="24">
        <f t="shared" si="2633"/>
        <v>0</v>
      </c>
      <c r="AY421" s="65" t="str">
        <f t="shared" si="2634"/>
        <v>000000000000000</v>
      </c>
      <c r="AZ421" s="24">
        <f t="shared" si="2635"/>
        <v>0</v>
      </c>
      <c r="BA421" s="65" t="str">
        <f t="shared" si="2634"/>
        <v>000000000000000</v>
      </c>
      <c r="BB421" s="24">
        <f t="shared" si="2636"/>
        <v>0</v>
      </c>
      <c r="BC421" s="65" t="str">
        <f t="shared" ref="BC421" si="2807">IF(BB421&lt;0,SUBSTITUTE(TEXT(BB421,"000000000000,00"),",",""),SUBSTITUTE(TEXT(BB421,"0000000000000,00"),",",""))</f>
        <v>000000000000000</v>
      </c>
      <c r="BD421" s="24">
        <f t="shared" si="2638"/>
        <v>0</v>
      </c>
      <c r="BE421" s="65" t="str">
        <f t="shared" ref="BE421" si="2808">IF(BD421&lt;0,SUBSTITUTE(TEXT(BD421,"000000000000,00"),",",""),SUBSTITUTE(TEXT(BD421,"0000000000000,00"),",",""))</f>
        <v>000000000000000</v>
      </c>
      <c r="BF421" s="24">
        <f t="shared" si="2640"/>
        <v>0</v>
      </c>
      <c r="BG421" s="65" t="str">
        <f t="shared" ref="BG421" si="2809">IF(BF421&lt;0,SUBSTITUTE(TEXT(BF421,"000000000000,00"),",",""),SUBSTITUTE(TEXT(BF421,"0000000000000,00"),",",""))</f>
        <v>000000000000000</v>
      </c>
      <c r="BH421" s="24">
        <f t="shared" si="2642"/>
        <v>0</v>
      </c>
      <c r="BI421" s="65" t="str">
        <f t="shared" ref="BI421" si="2810">IF(BH421&lt;0,SUBSTITUTE(TEXT(BH421,"000000000000,00"),",",""),SUBSTITUTE(TEXT(BH421,"0000000000000,00"),",",""))</f>
        <v>000000000000000</v>
      </c>
      <c r="BJ421" s="24">
        <f t="shared" si="2644"/>
        <v>0</v>
      </c>
      <c r="BK421" s="65" t="str">
        <f t="shared" ref="BK421" si="2811">IF(BJ421&lt;0,SUBSTITUTE(TEXT(BJ421,"000000000000,00"),",",""),SUBSTITUTE(TEXT(BJ421,"0000000000000,00"),",",""))</f>
        <v>000000000000000</v>
      </c>
      <c r="BL421" s="24">
        <f t="shared" si="2646"/>
        <v>0</v>
      </c>
      <c r="BM421" s="65" t="str">
        <f t="shared" ref="BM421" si="2812">IF(BL421&lt;0,SUBSTITUTE(TEXT(BL421,"000000000000,00"),",",""),SUBSTITUTE(TEXT(BL421,"0000000000000,00"),",",""))</f>
        <v>000000000000000</v>
      </c>
      <c r="BN421" t="str">
        <f t="shared" si="2648"/>
        <v>PES</v>
      </c>
      <c r="BO421" t="str">
        <f t="shared" si="2649"/>
        <v>0001000000</v>
      </c>
      <c r="BP421">
        <f t="shared" si="2650"/>
        <v>0</v>
      </c>
      <c r="BQ421">
        <f t="shared" si="2651"/>
        <v>0</v>
      </c>
      <c r="BR421" s="24">
        <f t="shared" si="2652"/>
        <v>0</v>
      </c>
      <c r="BS421" s="65" t="str">
        <f t="shared" si="2653"/>
        <v>000000000000000</v>
      </c>
      <c r="BT421" t="str">
        <f t="shared" si="2654"/>
        <v>00000000</v>
      </c>
      <c r="BU421" s="24">
        <f t="shared" si="2655"/>
        <v>0</v>
      </c>
      <c r="BV421" s="65" t="str">
        <f t="shared" si="2656"/>
        <v/>
      </c>
      <c r="BW421" s="69" t="str">
        <f t="shared" si="2657"/>
        <v/>
      </c>
      <c r="BX421" s="24">
        <f t="shared" si="2658"/>
        <v>0</v>
      </c>
      <c r="BY421" s="65" t="str">
        <f t="shared" si="2659"/>
        <v/>
      </c>
      <c r="BZ421" s="24">
        <f t="shared" si="2660"/>
        <v>0</v>
      </c>
      <c r="CA421" s="65" t="str">
        <f t="shared" si="2661"/>
        <v/>
      </c>
      <c r="CB421" s="69" t="str">
        <f t="shared" si="2662"/>
        <v/>
      </c>
      <c r="CC421" s="24">
        <f t="shared" si="2663"/>
        <v>0</v>
      </c>
      <c r="CD421" s="65" t="str">
        <f t="shared" si="2664"/>
        <v/>
      </c>
      <c r="CE421" s="73" t="str">
        <f>IF(CF421="","",MAX(CE$10:$CE420)+1)</f>
        <v/>
      </c>
      <c r="CF421" t="str">
        <f t="shared" si="2619"/>
        <v/>
      </c>
      <c r="CG421" s="22" t="str">
        <f>IF(CH421="","",MAX($CG$10:CG420)+1)</f>
        <v/>
      </c>
      <c r="CH421" s="22" t="str">
        <f t="shared" si="2620"/>
        <v/>
      </c>
      <c r="CI421" s="22" t="str">
        <f>IF(CJ421="","",MAX($CI$10:CI420)+1)</f>
        <v/>
      </c>
      <c r="CJ421" s="22" t="str">
        <f t="shared" si="2621"/>
        <v/>
      </c>
    </row>
    <row r="422" spans="2:88">
      <c r="B422" s="39"/>
      <c r="C422" s="3"/>
      <c r="D422" s="3" t="str">
        <f t="shared" si="2606"/>
        <v/>
      </c>
      <c r="E422" s="40"/>
      <c r="F422" s="40"/>
      <c r="G422" s="40">
        <f t="shared" si="2622"/>
        <v>0</v>
      </c>
      <c r="H422" s="3">
        <v>80</v>
      </c>
      <c r="I422" s="3" t="str">
        <f t="shared" si="2607"/>
        <v/>
      </c>
      <c r="J422" s="33"/>
      <c r="K422" s="3"/>
      <c r="L422" s="41"/>
      <c r="M422" s="41"/>
      <c r="N422" s="41"/>
      <c r="O422" s="41"/>
      <c r="P422" s="41"/>
      <c r="Q422" s="41"/>
      <c r="R422" s="41"/>
      <c r="S422" s="41"/>
      <c r="T422" s="3" t="s">
        <v>645</v>
      </c>
      <c r="U422" s="3" t="str">
        <f t="shared" si="2608"/>
        <v/>
      </c>
      <c r="V422" s="41">
        <v>1</v>
      </c>
      <c r="W422" s="41">
        <f t="shared" si="2623"/>
        <v>0</v>
      </c>
      <c r="X422" s="3">
        <v>0</v>
      </c>
      <c r="Y422" s="3" t="str">
        <f t="shared" si="2609"/>
        <v/>
      </c>
      <c r="Z422" s="3"/>
      <c r="AA422" s="39" t="str">
        <f t="shared" si="2624"/>
        <v/>
      </c>
      <c r="AC422" s="46"/>
      <c r="AD422" s="7"/>
      <c r="AE422" s="3" t="str">
        <f t="shared" si="2610"/>
        <v/>
      </c>
      <c r="AF422" s="47">
        <f t="shared" si="2665"/>
        <v>0</v>
      </c>
      <c r="AG422" s="46"/>
      <c r="AH422" s="7"/>
      <c r="AI422" s="3" t="str">
        <f t="shared" si="2611"/>
        <v/>
      </c>
      <c r="AJ422" s="47">
        <f t="shared" si="2666"/>
        <v>0</v>
      </c>
      <c r="AK422" s="53">
        <f t="shared" si="2667"/>
        <v>0</v>
      </c>
      <c r="AL422" s="53">
        <f t="shared" si="2668"/>
        <v>0</v>
      </c>
      <c r="AN422" s="56">
        <f t="shared" si="2612"/>
        <v>0</v>
      </c>
      <c r="AP422" t="str">
        <f t="shared" si="2625"/>
        <v/>
      </c>
      <c r="AQ422" t="str">
        <f t="shared" si="2626"/>
        <v/>
      </c>
      <c r="AR422" t="str">
        <f t="shared" si="2627"/>
        <v/>
      </c>
      <c r="AS422" t="str">
        <f t="shared" si="2628"/>
        <v/>
      </c>
      <c r="AT422" t="str">
        <f t="shared" si="2629"/>
        <v/>
      </c>
      <c r="AU422" t="str">
        <f t="shared" si="2630"/>
        <v/>
      </c>
      <c r="AV422" t="str">
        <f t="shared" si="2631"/>
        <v/>
      </c>
      <c r="AW422" t="str">
        <f t="shared" si="2632"/>
        <v xml:space="preserve">                              </v>
      </c>
      <c r="AX422" s="24">
        <f t="shared" si="2633"/>
        <v>0</v>
      </c>
      <c r="AY422" s="65" t="str">
        <f t="shared" si="2634"/>
        <v>000000000000000</v>
      </c>
      <c r="AZ422" s="24">
        <f t="shared" si="2635"/>
        <v>0</v>
      </c>
      <c r="BA422" s="65" t="str">
        <f t="shared" si="2634"/>
        <v>000000000000000</v>
      </c>
      <c r="BB422" s="24">
        <f t="shared" si="2636"/>
        <v>0</v>
      </c>
      <c r="BC422" s="65" t="str">
        <f t="shared" ref="BC422" si="2813">IF(BB422&lt;0,SUBSTITUTE(TEXT(BB422,"000000000000,00"),",",""),SUBSTITUTE(TEXT(BB422,"0000000000000,00"),",",""))</f>
        <v>000000000000000</v>
      </c>
      <c r="BD422" s="24">
        <f t="shared" si="2638"/>
        <v>0</v>
      </c>
      <c r="BE422" s="65" t="str">
        <f t="shared" ref="BE422" si="2814">IF(BD422&lt;0,SUBSTITUTE(TEXT(BD422,"000000000000,00"),",",""),SUBSTITUTE(TEXT(BD422,"0000000000000,00"),",",""))</f>
        <v>000000000000000</v>
      </c>
      <c r="BF422" s="24">
        <f t="shared" si="2640"/>
        <v>0</v>
      </c>
      <c r="BG422" s="65" t="str">
        <f t="shared" ref="BG422" si="2815">IF(BF422&lt;0,SUBSTITUTE(TEXT(BF422,"000000000000,00"),",",""),SUBSTITUTE(TEXT(BF422,"0000000000000,00"),",",""))</f>
        <v>000000000000000</v>
      </c>
      <c r="BH422" s="24">
        <f t="shared" si="2642"/>
        <v>0</v>
      </c>
      <c r="BI422" s="65" t="str">
        <f t="shared" ref="BI422" si="2816">IF(BH422&lt;0,SUBSTITUTE(TEXT(BH422,"000000000000,00"),",",""),SUBSTITUTE(TEXT(BH422,"0000000000000,00"),",",""))</f>
        <v>000000000000000</v>
      </c>
      <c r="BJ422" s="24">
        <f t="shared" si="2644"/>
        <v>0</v>
      </c>
      <c r="BK422" s="65" t="str">
        <f t="shared" ref="BK422" si="2817">IF(BJ422&lt;0,SUBSTITUTE(TEXT(BJ422,"000000000000,00"),",",""),SUBSTITUTE(TEXT(BJ422,"0000000000000,00"),",",""))</f>
        <v>000000000000000</v>
      </c>
      <c r="BL422" s="24">
        <f t="shared" si="2646"/>
        <v>0</v>
      </c>
      <c r="BM422" s="65" t="str">
        <f t="shared" ref="BM422" si="2818">IF(BL422&lt;0,SUBSTITUTE(TEXT(BL422,"000000000000,00"),",",""),SUBSTITUTE(TEXT(BL422,"0000000000000,00"),",",""))</f>
        <v>000000000000000</v>
      </c>
      <c r="BN422" t="str">
        <f t="shared" si="2648"/>
        <v>PES</v>
      </c>
      <c r="BO422" t="str">
        <f t="shared" si="2649"/>
        <v>0001000000</v>
      </c>
      <c r="BP422">
        <f t="shared" si="2650"/>
        <v>0</v>
      </c>
      <c r="BQ422">
        <f t="shared" si="2651"/>
        <v>0</v>
      </c>
      <c r="BR422" s="24">
        <f t="shared" si="2652"/>
        <v>0</v>
      </c>
      <c r="BS422" s="65" t="str">
        <f t="shared" si="2653"/>
        <v>000000000000000</v>
      </c>
      <c r="BT422" t="str">
        <f t="shared" si="2654"/>
        <v>00000000</v>
      </c>
      <c r="BU422" s="24">
        <f t="shared" si="2655"/>
        <v>0</v>
      </c>
      <c r="BV422" s="65" t="str">
        <f t="shared" si="2656"/>
        <v/>
      </c>
      <c r="BW422" s="69" t="str">
        <f t="shared" si="2657"/>
        <v/>
      </c>
      <c r="BX422" s="24">
        <f t="shared" si="2658"/>
        <v>0</v>
      </c>
      <c r="BY422" s="65" t="str">
        <f t="shared" si="2659"/>
        <v/>
      </c>
      <c r="BZ422" s="24">
        <f t="shared" si="2660"/>
        <v>0</v>
      </c>
      <c r="CA422" s="65" t="str">
        <f t="shared" si="2661"/>
        <v/>
      </c>
      <c r="CB422" s="69" t="str">
        <f t="shared" si="2662"/>
        <v/>
      </c>
      <c r="CC422" s="24">
        <f t="shared" si="2663"/>
        <v>0</v>
      </c>
      <c r="CD422" s="65" t="str">
        <f t="shared" si="2664"/>
        <v/>
      </c>
      <c r="CE422" s="73" t="str">
        <f>IF(CF422="","",MAX(CE$10:$CE421)+1)</f>
        <v/>
      </c>
      <c r="CF422" t="str">
        <f t="shared" si="2619"/>
        <v/>
      </c>
      <c r="CG422" s="22" t="str">
        <f>IF(CH422="","",MAX($CG$10:CG421)+1)</f>
        <v/>
      </c>
      <c r="CH422" s="22" t="str">
        <f t="shared" si="2620"/>
        <v/>
      </c>
      <c r="CI422" s="22" t="str">
        <f>IF(CJ422="","",MAX($CI$10:CI421)+1)</f>
        <v/>
      </c>
      <c r="CJ422" s="22" t="str">
        <f t="shared" si="2621"/>
        <v/>
      </c>
    </row>
    <row r="423" spans="2:88">
      <c r="B423" s="39"/>
      <c r="C423" s="3"/>
      <c r="D423" s="3" t="str">
        <f t="shared" si="2606"/>
        <v/>
      </c>
      <c r="E423" s="40"/>
      <c r="F423" s="40"/>
      <c r="G423" s="40">
        <f t="shared" si="2622"/>
        <v>0</v>
      </c>
      <c r="H423" s="3">
        <v>80</v>
      </c>
      <c r="I423" s="3" t="str">
        <f t="shared" si="2607"/>
        <v/>
      </c>
      <c r="J423" s="33"/>
      <c r="K423" s="3"/>
      <c r="L423" s="41"/>
      <c r="M423" s="41"/>
      <c r="N423" s="41"/>
      <c r="O423" s="41"/>
      <c r="P423" s="41"/>
      <c r="Q423" s="41"/>
      <c r="R423" s="41"/>
      <c r="S423" s="41"/>
      <c r="T423" s="3" t="s">
        <v>645</v>
      </c>
      <c r="U423" s="3" t="str">
        <f t="shared" si="2608"/>
        <v/>
      </c>
      <c r="V423" s="41">
        <v>1</v>
      </c>
      <c r="W423" s="41">
        <f t="shared" si="2623"/>
        <v>0</v>
      </c>
      <c r="X423" s="3">
        <v>0</v>
      </c>
      <c r="Y423" s="3" t="str">
        <f t="shared" si="2609"/>
        <v/>
      </c>
      <c r="Z423" s="3"/>
      <c r="AA423" s="39" t="str">
        <f t="shared" si="2624"/>
        <v/>
      </c>
      <c r="AC423" s="46"/>
      <c r="AD423" s="7"/>
      <c r="AE423" s="3" t="str">
        <f t="shared" si="2610"/>
        <v/>
      </c>
      <c r="AF423" s="47">
        <f t="shared" si="2665"/>
        <v>0</v>
      </c>
      <c r="AG423" s="46"/>
      <c r="AH423" s="7"/>
      <c r="AI423" s="3" t="str">
        <f t="shared" si="2611"/>
        <v/>
      </c>
      <c r="AJ423" s="47">
        <f t="shared" si="2666"/>
        <v>0</v>
      </c>
      <c r="AK423" s="53">
        <f t="shared" si="2667"/>
        <v>0</v>
      </c>
      <c r="AL423" s="53">
        <f t="shared" si="2668"/>
        <v>0</v>
      </c>
      <c r="AN423" s="56">
        <f t="shared" si="2612"/>
        <v>0</v>
      </c>
      <c r="AP423" t="str">
        <f t="shared" si="2625"/>
        <v/>
      </c>
      <c r="AQ423" t="str">
        <f t="shared" si="2626"/>
        <v/>
      </c>
      <c r="AR423" t="str">
        <f t="shared" si="2627"/>
        <v/>
      </c>
      <c r="AS423" t="str">
        <f t="shared" si="2628"/>
        <v/>
      </c>
      <c r="AT423" t="str">
        <f t="shared" si="2629"/>
        <v/>
      </c>
      <c r="AU423" t="str">
        <f t="shared" si="2630"/>
        <v/>
      </c>
      <c r="AV423" t="str">
        <f t="shared" si="2631"/>
        <v/>
      </c>
      <c r="AW423" t="str">
        <f t="shared" si="2632"/>
        <v xml:space="preserve">                              </v>
      </c>
      <c r="AX423" s="24">
        <f t="shared" si="2633"/>
        <v>0</v>
      </c>
      <c r="AY423" s="65" t="str">
        <f t="shared" si="2634"/>
        <v>000000000000000</v>
      </c>
      <c r="AZ423" s="24">
        <f t="shared" si="2635"/>
        <v>0</v>
      </c>
      <c r="BA423" s="65" t="str">
        <f t="shared" si="2634"/>
        <v>000000000000000</v>
      </c>
      <c r="BB423" s="24">
        <f t="shared" si="2636"/>
        <v>0</v>
      </c>
      <c r="BC423" s="65" t="str">
        <f t="shared" ref="BC423" si="2819">IF(BB423&lt;0,SUBSTITUTE(TEXT(BB423,"000000000000,00"),",",""),SUBSTITUTE(TEXT(BB423,"0000000000000,00"),",",""))</f>
        <v>000000000000000</v>
      </c>
      <c r="BD423" s="24">
        <f t="shared" si="2638"/>
        <v>0</v>
      </c>
      <c r="BE423" s="65" t="str">
        <f t="shared" ref="BE423" si="2820">IF(BD423&lt;0,SUBSTITUTE(TEXT(BD423,"000000000000,00"),",",""),SUBSTITUTE(TEXT(BD423,"0000000000000,00"),",",""))</f>
        <v>000000000000000</v>
      </c>
      <c r="BF423" s="24">
        <f t="shared" si="2640"/>
        <v>0</v>
      </c>
      <c r="BG423" s="65" t="str">
        <f t="shared" ref="BG423" si="2821">IF(BF423&lt;0,SUBSTITUTE(TEXT(BF423,"000000000000,00"),",",""),SUBSTITUTE(TEXT(BF423,"0000000000000,00"),",",""))</f>
        <v>000000000000000</v>
      </c>
      <c r="BH423" s="24">
        <f t="shared" si="2642"/>
        <v>0</v>
      </c>
      <c r="BI423" s="65" t="str">
        <f t="shared" ref="BI423" si="2822">IF(BH423&lt;0,SUBSTITUTE(TEXT(BH423,"000000000000,00"),",",""),SUBSTITUTE(TEXT(BH423,"0000000000000,00"),",",""))</f>
        <v>000000000000000</v>
      </c>
      <c r="BJ423" s="24">
        <f t="shared" si="2644"/>
        <v>0</v>
      </c>
      <c r="BK423" s="65" t="str">
        <f t="shared" ref="BK423" si="2823">IF(BJ423&lt;0,SUBSTITUTE(TEXT(BJ423,"000000000000,00"),",",""),SUBSTITUTE(TEXT(BJ423,"0000000000000,00"),",",""))</f>
        <v>000000000000000</v>
      </c>
      <c r="BL423" s="24">
        <f t="shared" si="2646"/>
        <v>0</v>
      </c>
      <c r="BM423" s="65" t="str">
        <f t="shared" ref="BM423" si="2824">IF(BL423&lt;0,SUBSTITUTE(TEXT(BL423,"000000000000,00"),",",""),SUBSTITUTE(TEXT(BL423,"0000000000000,00"),",",""))</f>
        <v>000000000000000</v>
      </c>
      <c r="BN423" t="str">
        <f t="shared" si="2648"/>
        <v>PES</v>
      </c>
      <c r="BO423" t="str">
        <f t="shared" si="2649"/>
        <v>0001000000</v>
      </c>
      <c r="BP423">
        <f t="shared" si="2650"/>
        <v>0</v>
      </c>
      <c r="BQ423">
        <f t="shared" si="2651"/>
        <v>0</v>
      </c>
      <c r="BR423" s="24">
        <f t="shared" si="2652"/>
        <v>0</v>
      </c>
      <c r="BS423" s="65" t="str">
        <f t="shared" si="2653"/>
        <v>000000000000000</v>
      </c>
      <c r="BT423" t="str">
        <f t="shared" si="2654"/>
        <v>00000000</v>
      </c>
      <c r="BU423" s="24">
        <f t="shared" si="2655"/>
        <v>0</v>
      </c>
      <c r="BV423" s="65" t="str">
        <f t="shared" si="2656"/>
        <v/>
      </c>
      <c r="BW423" s="69" t="str">
        <f t="shared" si="2657"/>
        <v/>
      </c>
      <c r="BX423" s="24">
        <f t="shared" si="2658"/>
        <v>0</v>
      </c>
      <c r="BY423" s="65" t="str">
        <f t="shared" si="2659"/>
        <v/>
      </c>
      <c r="BZ423" s="24">
        <f t="shared" si="2660"/>
        <v>0</v>
      </c>
      <c r="CA423" s="65" t="str">
        <f t="shared" si="2661"/>
        <v/>
      </c>
      <c r="CB423" s="69" t="str">
        <f t="shared" si="2662"/>
        <v/>
      </c>
      <c r="CC423" s="24">
        <f t="shared" si="2663"/>
        <v>0</v>
      </c>
      <c r="CD423" s="65" t="str">
        <f t="shared" si="2664"/>
        <v/>
      </c>
      <c r="CE423" s="73" t="str">
        <f>IF(CF423="","",MAX(CE$10:$CE422)+1)</f>
        <v/>
      </c>
      <c r="CF423" t="str">
        <f t="shared" si="2619"/>
        <v/>
      </c>
      <c r="CG423" s="22" t="str">
        <f>IF(CH423="","",MAX($CG$10:CG422)+1)</f>
        <v/>
      </c>
      <c r="CH423" s="22" t="str">
        <f t="shared" si="2620"/>
        <v/>
      </c>
      <c r="CI423" s="22" t="str">
        <f>IF(CJ423="","",MAX($CI$10:CI422)+1)</f>
        <v/>
      </c>
      <c r="CJ423" s="22" t="str">
        <f t="shared" si="2621"/>
        <v/>
      </c>
    </row>
    <row r="424" spans="2:88">
      <c r="B424" s="39"/>
      <c r="C424" s="3"/>
      <c r="D424" s="3" t="str">
        <f t="shared" si="2606"/>
        <v/>
      </c>
      <c r="E424" s="40"/>
      <c r="F424" s="40"/>
      <c r="G424" s="40">
        <f t="shared" si="2622"/>
        <v>0</v>
      </c>
      <c r="H424" s="3">
        <v>80</v>
      </c>
      <c r="I424" s="3" t="str">
        <f t="shared" si="2607"/>
        <v/>
      </c>
      <c r="J424" s="33"/>
      <c r="K424" s="3"/>
      <c r="L424" s="41"/>
      <c r="M424" s="41"/>
      <c r="N424" s="41"/>
      <c r="O424" s="41"/>
      <c r="P424" s="41"/>
      <c r="Q424" s="41"/>
      <c r="R424" s="41"/>
      <c r="S424" s="41"/>
      <c r="T424" s="3" t="s">
        <v>645</v>
      </c>
      <c r="U424" s="3" t="str">
        <f t="shared" si="2608"/>
        <v/>
      </c>
      <c r="V424" s="41">
        <v>1</v>
      </c>
      <c r="W424" s="41">
        <f t="shared" si="2623"/>
        <v>0</v>
      </c>
      <c r="X424" s="3">
        <v>0</v>
      </c>
      <c r="Y424" s="3" t="str">
        <f t="shared" si="2609"/>
        <v/>
      </c>
      <c r="Z424" s="3"/>
      <c r="AA424" s="39" t="str">
        <f t="shared" si="2624"/>
        <v/>
      </c>
      <c r="AC424" s="46"/>
      <c r="AD424" s="7"/>
      <c r="AE424" s="3" t="str">
        <f t="shared" si="2610"/>
        <v/>
      </c>
      <c r="AF424" s="47">
        <f t="shared" si="2665"/>
        <v>0</v>
      </c>
      <c r="AG424" s="46"/>
      <c r="AH424" s="7"/>
      <c r="AI424" s="3" t="str">
        <f t="shared" si="2611"/>
        <v/>
      </c>
      <c r="AJ424" s="47">
        <f t="shared" si="2666"/>
        <v>0</v>
      </c>
      <c r="AK424" s="53">
        <f t="shared" si="2667"/>
        <v>0</v>
      </c>
      <c r="AL424" s="53">
        <f t="shared" si="2668"/>
        <v>0</v>
      </c>
      <c r="AN424" s="56">
        <f t="shared" si="2612"/>
        <v>0</v>
      </c>
      <c r="AP424" t="str">
        <f t="shared" si="2625"/>
        <v/>
      </c>
      <c r="AQ424" t="str">
        <f t="shared" si="2626"/>
        <v/>
      </c>
      <c r="AR424" t="str">
        <f t="shared" si="2627"/>
        <v/>
      </c>
      <c r="AS424" t="str">
        <f t="shared" si="2628"/>
        <v/>
      </c>
      <c r="AT424" t="str">
        <f t="shared" si="2629"/>
        <v/>
      </c>
      <c r="AU424" t="str">
        <f t="shared" si="2630"/>
        <v/>
      </c>
      <c r="AV424" t="str">
        <f t="shared" si="2631"/>
        <v/>
      </c>
      <c r="AW424" t="str">
        <f t="shared" si="2632"/>
        <v xml:space="preserve">                              </v>
      </c>
      <c r="AX424" s="24">
        <f t="shared" si="2633"/>
        <v>0</v>
      </c>
      <c r="AY424" s="65" t="str">
        <f t="shared" si="2634"/>
        <v>000000000000000</v>
      </c>
      <c r="AZ424" s="24">
        <f t="shared" si="2635"/>
        <v>0</v>
      </c>
      <c r="BA424" s="65" t="str">
        <f t="shared" si="2634"/>
        <v>000000000000000</v>
      </c>
      <c r="BB424" s="24">
        <f t="shared" si="2636"/>
        <v>0</v>
      </c>
      <c r="BC424" s="65" t="str">
        <f t="shared" ref="BC424" si="2825">IF(BB424&lt;0,SUBSTITUTE(TEXT(BB424,"000000000000,00"),",",""),SUBSTITUTE(TEXT(BB424,"0000000000000,00"),",",""))</f>
        <v>000000000000000</v>
      </c>
      <c r="BD424" s="24">
        <f t="shared" si="2638"/>
        <v>0</v>
      </c>
      <c r="BE424" s="65" t="str">
        <f t="shared" ref="BE424" si="2826">IF(BD424&lt;0,SUBSTITUTE(TEXT(BD424,"000000000000,00"),",",""),SUBSTITUTE(TEXT(BD424,"0000000000000,00"),",",""))</f>
        <v>000000000000000</v>
      </c>
      <c r="BF424" s="24">
        <f t="shared" si="2640"/>
        <v>0</v>
      </c>
      <c r="BG424" s="65" t="str">
        <f t="shared" ref="BG424" si="2827">IF(BF424&lt;0,SUBSTITUTE(TEXT(BF424,"000000000000,00"),",",""),SUBSTITUTE(TEXT(BF424,"0000000000000,00"),",",""))</f>
        <v>000000000000000</v>
      </c>
      <c r="BH424" s="24">
        <f t="shared" si="2642"/>
        <v>0</v>
      </c>
      <c r="BI424" s="65" t="str">
        <f t="shared" ref="BI424" si="2828">IF(BH424&lt;0,SUBSTITUTE(TEXT(BH424,"000000000000,00"),",",""),SUBSTITUTE(TEXT(BH424,"0000000000000,00"),",",""))</f>
        <v>000000000000000</v>
      </c>
      <c r="BJ424" s="24">
        <f t="shared" si="2644"/>
        <v>0</v>
      </c>
      <c r="BK424" s="65" t="str">
        <f t="shared" ref="BK424" si="2829">IF(BJ424&lt;0,SUBSTITUTE(TEXT(BJ424,"000000000000,00"),",",""),SUBSTITUTE(TEXT(BJ424,"0000000000000,00"),",",""))</f>
        <v>000000000000000</v>
      </c>
      <c r="BL424" s="24">
        <f t="shared" si="2646"/>
        <v>0</v>
      </c>
      <c r="BM424" s="65" t="str">
        <f t="shared" ref="BM424" si="2830">IF(BL424&lt;0,SUBSTITUTE(TEXT(BL424,"000000000000,00"),",",""),SUBSTITUTE(TEXT(BL424,"0000000000000,00"),",",""))</f>
        <v>000000000000000</v>
      </c>
      <c r="BN424" t="str">
        <f t="shared" si="2648"/>
        <v>PES</v>
      </c>
      <c r="BO424" t="str">
        <f t="shared" si="2649"/>
        <v>0001000000</v>
      </c>
      <c r="BP424">
        <f t="shared" si="2650"/>
        <v>0</v>
      </c>
      <c r="BQ424">
        <f t="shared" si="2651"/>
        <v>0</v>
      </c>
      <c r="BR424" s="24">
        <f t="shared" si="2652"/>
        <v>0</v>
      </c>
      <c r="BS424" s="65" t="str">
        <f t="shared" si="2653"/>
        <v>000000000000000</v>
      </c>
      <c r="BT424" t="str">
        <f t="shared" si="2654"/>
        <v>00000000</v>
      </c>
      <c r="BU424" s="24">
        <f t="shared" si="2655"/>
        <v>0</v>
      </c>
      <c r="BV424" s="65" t="str">
        <f t="shared" si="2656"/>
        <v/>
      </c>
      <c r="BW424" s="69" t="str">
        <f t="shared" si="2657"/>
        <v/>
      </c>
      <c r="BX424" s="24">
        <f t="shared" si="2658"/>
        <v>0</v>
      </c>
      <c r="BY424" s="65" t="str">
        <f t="shared" si="2659"/>
        <v/>
      </c>
      <c r="BZ424" s="24">
        <f t="shared" si="2660"/>
        <v>0</v>
      </c>
      <c r="CA424" s="65" t="str">
        <f t="shared" si="2661"/>
        <v/>
      </c>
      <c r="CB424" s="69" t="str">
        <f t="shared" si="2662"/>
        <v/>
      </c>
      <c r="CC424" s="24">
        <f t="shared" si="2663"/>
        <v>0</v>
      </c>
      <c r="CD424" s="65" t="str">
        <f t="shared" si="2664"/>
        <v/>
      </c>
      <c r="CE424" s="73" t="str">
        <f>IF(CF424="","",MAX(CE$10:$CE423)+1)</f>
        <v/>
      </c>
      <c r="CF424" t="str">
        <f t="shared" si="2619"/>
        <v/>
      </c>
      <c r="CG424" s="22" t="str">
        <f>IF(CH424="","",MAX($CG$10:CG423)+1)</f>
        <v/>
      </c>
      <c r="CH424" s="22" t="str">
        <f t="shared" si="2620"/>
        <v/>
      </c>
      <c r="CI424" s="22" t="str">
        <f>IF(CJ424="","",MAX($CI$10:CI423)+1)</f>
        <v/>
      </c>
      <c r="CJ424" s="22" t="str">
        <f t="shared" si="2621"/>
        <v/>
      </c>
    </row>
    <row r="425" spans="2:88">
      <c r="B425" s="39"/>
      <c r="C425" s="3"/>
      <c r="D425" s="3" t="str">
        <f t="shared" si="2606"/>
        <v/>
      </c>
      <c r="E425" s="40"/>
      <c r="F425" s="40"/>
      <c r="G425" s="40">
        <f t="shared" si="2622"/>
        <v>0</v>
      </c>
      <c r="H425" s="3">
        <v>80</v>
      </c>
      <c r="I425" s="3" t="str">
        <f t="shared" si="2607"/>
        <v/>
      </c>
      <c r="J425" s="33"/>
      <c r="K425" s="3"/>
      <c r="L425" s="41"/>
      <c r="M425" s="41"/>
      <c r="N425" s="41"/>
      <c r="O425" s="41"/>
      <c r="P425" s="41"/>
      <c r="Q425" s="41"/>
      <c r="R425" s="41"/>
      <c r="S425" s="41"/>
      <c r="T425" s="3" t="s">
        <v>645</v>
      </c>
      <c r="U425" s="3" t="str">
        <f t="shared" si="2608"/>
        <v/>
      </c>
      <c r="V425" s="41">
        <v>1</v>
      </c>
      <c r="W425" s="41">
        <f t="shared" si="2623"/>
        <v>0</v>
      </c>
      <c r="X425" s="3">
        <v>0</v>
      </c>
      <c r="Y425" s="3" t="str">
        <f t="shared" si="2609"/>
        <v/>
      </c>
      <c r="Z425" s="3"/>
      <c r="AA425" s="39" t="str">
        <f t="shared" si="2624"/>
        <v/>
      </c>
      <c r="AC425" s="46"/>
      <c r="AD425" s="7"/>
      <c r="AE425" s="3" t="str">
        <f t="shared" si="2610"/>
        <v/>
      </c>
      <c r="AF425" s="47">
        <f t="shared" si="2665"/>
        <v>0</v>
      </c>
      <c r="AG425" s="46"/>
      <c r="AH425" s="7"/>
      <c r="AI425" s="3" t="str">
        <f t="shared" si="2611"/>
        <v/>
      </c>
      <c r="AJ425" s="47">
        <f t="shared" si="2666"/>
        <v>0</v>
      </c>
      <c r="AK425" s="53">
        <f t="shared" si="2667"/>
        <v>0</v>
      </c>
      <c r="AL425" s="53">
        <f t="shared" si="2668"/>
        <v>0</v>
      </c>
      <c r="AN425" s="56">
        <f t="shared" si="2612"/>
        <v>0</v>
      </c>
      <c r="AP425" t="str">
        <f t="shared" si="2625"/>
        <v/>
      </c>
      <c r="AQ425" t="str">
        <f t="shared" si="2626"/>
        <v/>
      </c>
      <c r="AR425" t="str">
        <f t="shared" si="2627"/>
        <v/>
      </c>
      <c r="AS425" t="str">
        <f t="shared" si="2628"/>
        <v/>
      </c>
      <c r="AT425" t="str">
        <f t="shared" si="2629"/>
        <v/>
      </c>
      <c r="AU425" t="str">
        <f t="shared" si="2630"/>
        <v/>
      </c>
      <c r="AV425" t="str">
        <f t="shared" si="2631"/>
        <v/>
      </c>
      <c r="AW425" t="str">
        <f t="shared" si="2632"/>
        <v xml:space="preserve">                              </v>
      </c>
      <c r="AX425" s="24">
        <f t="shared" si="2633"/>
        <v>0</v>
      </c>
      <c r="AY425" s="65" t="str">
        <f t="shared" si="2634"/>
        <v>000000000000000</v>
      </c>
      <c r="AZ425" s="24">
        <f t="shared" si="2635"/>
        <v>0</v>
      </c>
      <c r="BA425" s="65" t="str">
        <f t="shared" si="2634"/>
        <v>000000000000000</v>
      </c>
      <c r="BB425" s="24">
        <f t="shared" si="2636"/>
        <v>0</v>
      </c>
      <c r="BC425" s="65" t="str">
        <f t="shared" ref="BC425" si="2831">IF(BB425&lt;0,SUBSTITUTE(TEXT(BB425,"000000000000,00"),",",""),SUBSTITUTE(TEXT(BB425,"0000000000000,00"),",",""))</f>
        <v>000000000000000</v>
      </c>
      <c r="BD425" s="24">
        <f t="shared" si="2638"/>
        <v>0</v>
      </c>
      <c r="BE425" s="65" t="str">
        <f t="shared" ref="BE425" si="2832">IF(BD425&lt;0,SUBSTITUTE(TEXT(BD425,"000000000000,00"),",",""),SUBSTITUTE(TEXT(BD425,"0000000000000,00"),",",""))</f>
        <v>000000000000000</v>
      </c>
      <c r="BF425" s="24">
        <f t="shared" si="2640"/>
        <v>0</v>
      </c>
      <c r="BG425" s="65" t="str">
        <f t="shared" ref="BG425" si="2833">IF(BF425&lt;0,SUBSTITUTE(TEXT(BF425,"000000000000,00"),",",""),SUBSTITUTE(TEXT(BF425,"0000000000000,00"),",",""))</f>
        <v>000000000000000</v>
      </c>
      <c r="BH425" s="24">
        <f t="shared" si="2642"/>
        <v>0</v>
      </c>
      <c r="BI425" s="65" t="str">
        <f t="shared" ref="BI425" si="2834">IF(BH425&lt;0,SUBSTITUTE(TEXT(BH425,"000000000000,00"),",",""),SUBSTITUTE(TEXT(BH425,"0000000000000,00"),",",""))</f>
        <v>000000000000000</v>
      </c>
      <c r="BJ425" s="24">
        <f t="shared" si="2644"/>
        <v>0</v>
      </c>
      <c r="BK425" s="65" t="str">
        <f t="shared" ref="BK425" si="2835">IF(BJ425&lt;0,SUBSTITUTE(TEXT(BJ425,"000000000000,00"),",",""),SUBSTITUTE(TEXT(BJ425,"0000000000000,00"),",",""))</f>
        <v>000000000000000</v>
      </c>
      <c r="BL425" s="24">
        <f t="shared" si="2646"/>
        <v>0</v>
      </c>
      <c r="BM425" s="65" t="str">
        <f t="shared" ref="BM425" si="2836">IF(BL425&lt;0,SUBSTITUTE(TEXT(BL425,"000000000000,00"),",",""),SUBSTITUTE(TEXT(BL425,"0000000000000,00"),",",""))</f>
        <v>000000000000000</v>
      </c>
      <c r="BN425" t="str">
        <f t="shared" si="2648"/>
        <v>PES</v>
      </c>
      <c r="BO425" t="str">
        <f t="shared" si="2649"/>
        <v>0001000000</v>
      </c>
      <c r="BP425">
        <f t="shared" si="2650"/>
        <v>0</v>
      </c>
      <c r="BQ425">
        <f t="shared" si="2651"/>
        <v>0</v>
      </c>
      <c r="BR425" s="24">
        <f t="shared" si="2652"/>
        <v>0</v>
      </c>
      <c r="BS425" s="65" t="str">
        <f t="shared" si="2653"/>
        <v>000000000000000</v>
      </c>
      <c r="BT425" t="str">
        <f t="shared" si="2654"/>
        <v>00000000</v>
      </c>
      <c r="BU425" s="24">
        <f t="shared" si="2655"/>
        <v>0</v>
      </c>
      <c r="BV425" s="65" t="str">
        <f t="shared" si="2656"/>
        <v/>
      </c>
      <c r="BW425" s="69" t="str">
        <f t="shared" si="2657"/>
        <v/>
      </c>
      <c r="BX425" s="24">
        <f t="shared" si="2658"/>
        <v>0</v>
      </c>
      <c r="BY425" s="65" t="str">
        <f t="shared" si="2659"/>
        <v/>
      </c>
      <c r="BZ425" s="24">
        <f t="shared" si="2660"/>
        <v>0</v>
      </c>
      <c r="CA425" s="65" t="str">
        <f t="shared" si="2661"/>
        <v/>
      </c>
      <c r="CB425" s="69" t="str">
        <f t="shared" si="2662"/>
        <v/>
      </c>
      <c r="CC425" s="24">
        <f t="shared" si="2663"/>
        <v>0</v>
      </c>
      <c r="CD425" s="65" t="str">
        <f t="shared" si="2664"/>
        <v/>
      </c>
      <c r="CE425" s="73" t="str">
        <f>IF(CF425="","",MAX(CE$10:$CE424)+1)</f>
        <v/>
      </c>
      <c r="CF425" t="str">
        <f t="shared" si="2619"/>
        <v/>
      </c>
      <c r="CG425" s="22" t="str">
        <f>IF(CH425="","",MAX($CG$10:CG424)+1)</f>
        <v/>
      </c>
      <c r="CH425" s="22" t="str">
        <f t="shared" si="2620"/>
        <v/>
      </c>
      <c r="CI425" s="22" t="str">
        <f>IF(CJ425="","",MAX($CI$10:CI424)+1)</f>
        <v/>
      </c>
      <c r="CJ425" s="22" t="str">
        <f t="shared" si="2621"/>
        <v/>
      </c>
    </row>
    <row r="426" spans="2:88">
      <c r="B426" s="39"/>
      <c r="C426" s="3"/>
      <c r="D426" s="3" t="str">
        <f t="shared" si="2606"/>
        <v/>
      </c>
      <c r="E426" s="40"/>
      <c r="F426" s="40"/>
      <c r="G426" s="40">
        <f t="shared" si="2622"/>
        <v>0</v>
      </c>
      <c r="H426" s="3">
        <v>80</v>
      </c>
      <c r="I426" s="3" t="str">
        <f t="shared" si="2607"/>
        <v/>
      </c>
      <c r="J426" s="33"/>
      <c r="K426" s="3"/>
      <c r="L426" s="41"/>
      <c r="M426" s="41"/>
      <c r="N426" s="41"/>
      <c r="O426" s="41"/>
      <c r="P426" s="41"/>
      <c r="Q426" s="41"/>
      <c r="R426" s="41"/>
      <c r="S426" s="41"/>
      <c r="T426" s="3" t="s">
        <v>645</v>
      </c>
      <c r="U426" s="3" t="str">
        <f t="shared" si="2608"/>
        <v/>
      </c>
      <c r="V426" s="41">
        <v>1</v>
      </c>
      <c r="W426" s="41">
        <f t="shared" si="2623"/>
        <v>0</v>
      </c>
      <c r="X426" s="3">
        <v>0</v>
      </c>
      <c r="Y426" s="3" t="str">
        <f t="shared" si="2609"/>
        <v/>
      </c>
      <c r="Z426" s="3"/>
      <c r="AA426" s="39" t="str">
        <f t="shared" si="2624"/>
        <v/>
      </c>
      <c r="AC426" s="46"/>
      <c r="AD426" s="7"/>
      <c r="AE426" s="3" t="str">
        <f t="shared" si="2610"/>
        <v/>
      </c>
      <c r="AF426" s="47">
        <f t="shared" si="2665"/>
        <v>0</v>
      </c>
      <c r="AG426" s="46"/>
      <c r="AH426" s="7"/>
      <c r="AI426" s="3" t="str">
        <f t="shared" si="2611"/>
        <v/>
      </c>
      <c r="AJ426" s="47">
        <f t="shared" si="2666"/>
        <v>0</v>
      </c>
      <c r="AK426" s="53">
        <f t="shared" si="2667"/>
        <v>0</v>
      </c>
      <c r="AL426" s="53">
        <f t="shared" si="2668"/>
        <v>0</v>
      </c>
      <c r="AN426" s="56">
        <f t="shared" si="2612"/>
        <v>0</v>
      </c>
      <c r="AP426" t="str">
        <f t="shared" si="2625"/>
        <v/>
      </c>
      <c r="AQ426" t="str">
        <f t="shared" si="2626"/>
        <v/>
      </c>
      <c r="AR426" t="str">
        <f t="shared" si="2627"/>
        <v/>
      </c>
      <c r="AS426" t="str">
        <f t="shared" si="2628"/>
        <v/>
      </c>
      <c r="AT426" t="str">
        <f t="shared" si="2629"/>
        <v/>
      </c>
      <c r="AU426" t="str">
        <f t="shared" si="2630"/>
        <v/>
      </c>
      <c r="AV426" t="str">
        <f t="shared" si="2631"/>
        <v/>
      </c>
      <c r="AW426" t="str">
        <f t="shared" si="2632"/>
        <v xml:space="preserve">                              </v>
      </c>
      <c r="AX426" s="24">
        <f t="shared" si="2633"/>
        <v>0</v>
      </c>
      <c r="AY426" s="65" t="str">
        <f t="shared" si="2634"/>
        <v>000000000000000</v>
      </c>
      <c r="AZ426" s="24">
        <f t="shared" si="2635"/>
        <v>0</v>
      </c>
      <c r="BA426" s="65" t="str">
        <f t="shared" si="2634"/>
        <v>000000000000000</v>
      </c>
      <c r="BB426" s="24">
        <f t="shared" si="2636"/>
        <v>0</v>
      </c>
      <c r="BC426" s="65" t="str">
        <f t="shared" ref="BC426" si="2837">IF(BB426&lt;0,SUBSTITUTE(TEXT(BB426,"000000000000,00"),",",""),SUBSTITUTE(TEXT(BB426,"0000000000000,00"),",",""))</f>
        <v>000000000000000</v>
      </c>
      <c r="BD426" s="24">
        <f t="shared" si="2638"/>
        <v>0</v>
      </c>
      <c r="BE426" s="65" t="str">
        <f t="shared" ref="BE426" si="2838">IF(BD426&lt;0,SUBSTITUTE(TEXT(BD426,"000000000000,00"),",",""),SUBSTITUTE(TEXT(BD426,"0000000000000,00"),",",""))</f>
        <v>000000000000000</v>
      </c>
      <c r="BF426" s="24">
        <f t="shared" si="2640"/>
        <v>0</v>
      </c>
      <c r="BG426" s="65" t="str">
        <f t="shared" ref="BG426" si="2839">IF(BF426&lt;0,SUBSTITUTE(TEXT(BF426,"000000000000,00"),",",""),SUBSTITUTE(TEXT(BF426,"0000000000000,00"),",",""))</f>
        <v>000000000000000</v>
      </c>
      <c r="BH426" s="24">
        <f t="shared" si="2642"/>
        <v>0</v>
      </c>
      <c r="BI426" s="65" t="str">
        <f t="shared" ref="BI426" si="2840">IF(BH426&lt;0,SUBSTITUTE(TEXT(BH426,"000000000000,00"),",",""),SUBSTITUTE(TEXT(BH426,"0000000000000,00"),",",""))</f>
        <v>000000000000000</v>
      </c>
      <c r="BJ426" s="24">
        <f t="shared" si="2644"/>
        <v>0</v>
      </c>
      <c r="BK426" s="65" t="str">
        <f t="shared" ref="BK426" si="2841">IF(BJ426&lt;0,SUBSTITUTE(TEXT(BJ426,"000000000000,00"),",",""),SUBSTITUTE(TEXT(BJ426,"0000000000000,00"),",",""))</f>
        <v>000000000000000</v>
      </c>
      <c r="BL426" s="24">
        <f t="shared" si="2646"/>
        <v>0</v>
      </c>
      <c r="BM426" s="65" t="str">
        <f t="shared" ref="BM426" si="2842">IF(BL426&lt;0,SUBSTITUTE(TEXT(BL426,"000000000000,00"),",",""),SUBSTITUTE(TEXT(BL426,"0000000000000,00"),",",""))</f>
        <v>000000000000000</v>
      </c>
      <c r="BN426" t="str">
        <f t="shared" si="2648"/>
        <v>PES</v>
      </c>
      <c r="BO426" t="str">
        <f t="shared" si="2649"/>
        <v>0001000000</v>
      </c>
      <c r="BP426">
        <f t="shared" si="2650"/>
        <v>0</v>
      </c>
      <c r="BQ426">
        <f t="shared" si="2651"/>
        <v>0</v>
      </c>
      <c r="BR426" s="24">
        <f t="shared" si="2652"/>
        <v>0</v>
      </c>
      <c r="BS426" s="65" t="str">
        <f t="shared" si="2653"/>
        <v>000000000000000</v>
      </c>
      <c r="BT426" t="str">
        <f t="shared" si="2654"/>
        <v>00000000</v>
      </c>
      <c r="BU426" s="24">
        <f t="shared" si="2655"/>
        <v>0</v>
      </c>
      <c r="BV426" s="65" t="str">
        <f t="shared" si="2656"/>
        <v/>
      </c>
      <c r="BW426" s="69" t="str">
        <f t="shared" si="2657"/>
        <v/>
      </c>
      <c r="BX426" s="24">
        <f t="shared" si="2658"/>
        <v>0</v>
      </c>
      <c r="BY426" s="65" t="str">
        <f t="shared" si="2659"/>
        <v/>
      </c>
      <c r="BZ426" s="24">
        <f t="shared" si="2660"/>
        <v>0</v>
      </c>
      <c r="CA426" s="65" t="str">
        <f t="shared" si="2661"/>
        <v/>
      </c>
      <c r="CB426" s="69" t="str">
        <f t="shared" si="2662"/>
        <v/>
      </c>
      <c r="CC426" s="24">
        <f t="shared" si="2663"/>
        <v>0</v>
      </c>
      <c r="CD426" s="65" t="str">
        <f t="shared" si="2664"/>
        <v/>
      </c>
      <c r="CE426" s="73" t="str">
        <f>IF(CF426="","",MAX(CE$10:$CE425)+1)</f>
        <v/>
      </c>
      <c r="CF426" t="str">
        <f t="shared" si="2619"/>
        <v/>
      </c>
      <c r="CG426" s="22" t="str">
        <f>IF(CH426="","",MAX($CG$10:CG425)+1)</f>
        <v/>
      </c>
      <c r="CH426" s="22" t="str">
        <f t="shared" si="2620"/>
        <v/>
      </c>
      <c r="CI426" s="22" t="str">
        <f>IF(CJ426="","",MAX($CI$10:CI425)+1)</f>
        <v/>
      </c>
      <c r="CJ426" s="22" t="str">
        <f t="shared" si="2621"/>
        <v/>
      </c>
    </row>
    <row r="427" spans="2:88">
      <c r="B427" s="39"/>
      <c r="C427" s="3"/>
      <c r="D427" s="3" t="str">
        <f t="shared" si="2606"/>
        <v/>
      </c>
      <c r="E427" s="40"/>
      <c r="F427" s="40"/>
      <c r="G427" s="40">
        <f t="shared" si="2622"/>
        <v>0</v>
      </c>
      <c r="H427" s="3">
        <v>80</v>
      </c>
      <c r="I427" s="3" t="str">
        <f t="shared" si="2607"/>
        <v/>
      </c>
      <c r="J427" s="33"/>
      <c r="K427" s="3"/>
      <c r="L427" s="41"/>
      <c r="M427" s="41"/>
      <c r="N427" s="41"/>
      <c r="O427" s="41"/>
      <c r="P427" s="41"/>
      <c r="Q427" s="41"/>
      <c r="R427" s="41"/>
      <c r="S427" s="41"/>
      <c r="T427" s="3" t="s">
        <v>645</v>
      </c>
      <c r="U427" s="3" t="str">
        <f t="shared" si="2608"/>
        <v/>
      </c>
      <c r="V427" s="41">
        <v>1</v>
      </c>
      <c r="W427" s="41">
        <f t="shared" si="2623"/>
        <v>0</v>
      </c>
      <c r="X427" s="3">
        <v>0</v>
      </c>
      <c r="Y427" s="3" t="str">
        <f t="shared" si="2609"/>
        <v/>
      </c>
      <c r="Z427" s="3"/>
      <c r="AA427" s="39" t="str">
        <f t="shared" si="2624"/>
        <v/>
      </c>
      <c r="AC427" s="46"/>
      <c r="AD427" s="7"/>
      <c r="AE427" s="3" t="str">
        <f t="shared" si="2610"/>
        <v/>
      </c>
      <c r="AF427" s="47">
        <f t="shared" si="2665"/>
        <v>0</v>
      </c>
      <c r="AG427" s="46"/>
      <c r="AH427" s="7"/>
      <c r="AI427" s="3" t="str">
        <f t="shared" si="2611"/>
        <v/>
      </c>
      <c r="AJ427" s="47">
        <f t="shared" si="2666"/>
        <v>0</v>
      </c>
      <c r="AK427" s="53">
        <f t="shared" si="2667"/>
        <v>0</v>
      </c>
      <c r="AL427" s="53">
        <f t="shared" si="2668"/>
        <v>0</v>
      </c>
      <c r="AN427" s="56">
        <f t="shared" si="2612"/>
        <v>0</v>
      </c>
      <c r="AP427" t="str">
        <f t="shared" si="2625"/>
        <v/>
      </c>
      <c r="AQ427" t="str">
        <f t="shared" si="2626"/>
        <v/>
      </c>
      <c r="AR427" t="str">
        <f t="shared" si="2627"/>
        <v/>
      </c>
      <c r="AS427" t="str">
        <f t="shared" si="2628"/>
        <v/>
      </c>
      <c r="AT427" t="str">
        <f t="shared" si="2629"/>
        <v/>
      </c>
      <c r="AU427" t="str">
        <f t="shared" si="2630"/>
        <v/>
      </c>
      <c r="AV427" t="str">
        <f t="shared" si="2631"/>
        <v/>
      </c>
      <c r="AW427" t="str">
        <f t="shared" si="2632"/>
        <v xml:space="preserve">                              </v>
      </c>
      <c r="AX427" s="24">
        <f t="shared" si="2633"/>
        <v>0</v>
      </c>
      <c r="AY427" s="65" t="str">
        <f t="shared" si="2634"/>
        <v>000000000000000</v>
      </c>
      <c r="AZ427" s="24">
        <f t="shared" si="2635"/>
        <v>0</v>
      </c>
      <c r="BA427" s="65" t="str">
        <f t="shared" si="2634"/>
        <v>000000000000000</v>
      </c>
      <c r="BB427" s="24">
        <f t="shared" si="2636"/>
        <v>0</v>
      </c>
      <c r="BC427" s="65" t="str">
        <f t="shared" ref="BC427" si="2843">IF(BB427&lt;0,SUBSTITUTE(TEXT(BB427,"000000000000,00"),",",""),SUBSTITUTE(TEXT(BB427,"0000000000000,00"),",",""))</f>
        <v>000000000000000</v>
      </c>
      <c r="BD427" s="24">
        <f t="shared" si="2638"/>
        <v>0</v>
      </c>
      <c r="BE427" s="65" t="str">
        <f t="shared" ref="BE427" si="2844">IF(BD427&lt;0,SUBSTITUTE(TEXT(BD427,"000000000000,00"),",",""),SUBSTITUTE(TEXT(BD427,"0000000000000,00"),",",""))</f>
        <v>000000000000000</v>
      </c>
      <c r="BF427" s="24">
        <f t="shared" si="2640"/>
        <v>0</v>
      </c>
      <c r="BG427" s="65" t="str">
        <f t="shared" ref="BG427" si="2845">IF(BF427&lt;0,SUBSTITUTE(TEXT(BF427,"000000000000,00"),",",""),SUBSTITUTE(TEXT(BF427,"0000000000000,00"),",",""))</f>
        <v>000000000000000</v>
      </c>
      <c r="BH427" s="24">
        <f t="shared" si="2642"/>
        <v>0</v>
      </c>
      <c r="BI427" s="65" t="str">
        <f t="shared" ref="BI427" si="2846">IF(BH427&lt;0,SUBSTITUTE(TEXT(BH427,"000000000000,00"),",",""),SUBSTITUTE(TEXT(BH427,"0000000000000,00"),",",""))</f>
        <v>000000000000000</v>
      </c>
      <c r="BJ427" s="24">
        <f t="shared" si="2644"/>
        <v>0</v>
      </c>
      <c r="BK427" s="65" t="str">
        <f t="shared" ref="BK427" si="2847">IF(BJ427&lt;0,SUBSTITUTE(TEXT(BJ427,"000000000000,00"),",",""),SUBSTITUTE(TEXT(BJ427,"0000000000000,00"),",",""))</f>
        <v>000000000000000</v>
      </c>
      <c r="BL427" s="24">
        <f t="shared" si="2646"/>
        <v>0</v>
      </c>
      <c r="BM427" s="65" t="str">
        <f t="shared" ref="BM427" si="2848">IF(BL427&lt;0,SUBSTITUTE(TEXT(BL427,"000000000000,00"),",",""),SUBSTITUTE(TEXT(BL427,"0000000000000,00"),",",""))</f>
        <v>000000000000000</v>
      </c>
      <c r="BN427" t="str">
        <f t="shared" si="2648"/>
        <v>PES</v>
      </c>
      <c r="BO427" t="str">
        <f t="shared" si="2649"/>
        <v>0001000000</v>
      </c>
      <c r="BP427">
        <f t="shared" si="2650"/>
        <v>0</v>
      </c>
      <c r="BQ427">
        <f t="shared" si="2651"/>
        <v>0</v>
      </c>
      <c r="BR427" s="24">
        <f t="shared" si="2652"/>
        <v>0</v>
      </c>
      <c r="BS427" s="65" t="str">
        <f t="shared" si="2653"/>
        <v>000000000000000</v>
      </c>
      <c r="BT427" t="str">
        <f t="shared" si="2654"/>
        <v>00000000</v>
      </c>
      <c r="BU427" s="24">
        <f t="shared" si="2655"/>
        <v>0</v>
      </c>
      <c r="BV427" s="65" t="str">
        <f t="shared" si="2656"/>
        <v/>
      </c>
      <c r="BW427" s="69" t="str">
        <f t="shared" si="2657"/>
        <v/>
      </c>
      <c r="BX427" s="24">
        <f t="shared" si="2658"/>
        <v>0</v>
      </c>
      <c r="BY427" s="65" t="str">
        <f t="shared" si="2659"/>
        <v/>
      </c>
      <c r="BZ427" s="24">
        <f t="shared" si="2660"/>
        <v>0</v>
      </c>
      <c r="CA427" s="65" t="str">
        <f t="shared" si="2661"/>
        <v/>
      </c>
      <c r="CB427" s="69" t="str">
        <f t="shared" si="2662"/>
        <v/>
      </c>
      <c r="CC427" s="24">
        <f t="shared" si="2663"/>
        <v>0</v>
      </c>
      <c r="CD427" s="65" t="str">
        <f t="shared" si="2664"/>
        <v/>
      </c>
      <c r="CE427" s="73" t="str">
        <f>IF(CF427="","",MAX(CE$10:$CE426)+1)</f>
        <v/>
      </c>
      <c r="CF427" t="str">
        <f t="shared" si="2619"/>
        <v/>
      </c>
      <c r="CG427" s="22" t="str">
        <f>IF(CH427="","",MAX($CG$10:CG426)+1)</f>
        <v/>
      </c>
      <c r="CH427" s="22" t="str">
        <f t="shared" si="2620"/>
        <v/>
      </c>
      <c r="CI427" s="22" t="str">
        <f>IF(CJ427="","",MAX($CI$10:CI426)+1)</f>
        <v/>
      </c>
      <c r="CJ427" s="22" t="str">
        <f t="shared" si="2621"/>
        <v/>
      </c>
    </row>
    <row r="428" spans="2:88">
      <c r="B428" s="39"/>
      <c r="C428" s="3"/>
      <c r="D428" s="3" t="str">
        <f t="shared" si="2606"/>
        <v/>
      </c>
      <c r="E428" s="40"/>
      <c r="F428" s="40"/>
      <c r="G428" s="40">
        <f t="shared" si="2622"/>
        <v>0</v>
      </c>
      <c r="H428" s="3">
        <v>80</v>
      </c>
      <c r="I428" s="3" t="str">
        <f t="shared" si="2607"/>
        <v/>
      </c>
      <c r="J428" s="33"/>
      <c r="K428" s="3"/>
      <c r="L428" s="41"/>
      <c r="M428" s="41"/>
      <c r="N428" s="41"/>
      <c r="O428" s="41"/>
      <c r="P428" s="41"/>
      <c r="Q428" s="41"/>
      <c r="R428" s="41"/>
      <c r="S428" s="41"/>
      <c r="T428" s="3" t="s">
        <v>645</v>
      </c>
      <c r="U428" s="3" t="str">
        <f t="shared" si="2608"/>
        <v/>
      </c>
      <c r="V428" s="41">
        <v>1</v>
      </c>
      <c r="W428" s="41">
        <f t="shared" si="2623"/>
        <v>0</v>
      </c>
      <c r="X428" s="3">
        <v>0</v>
      </c>
      <c r="Y428" s="3" t="str">
        <f t="shared" si="2609"/>
        <v/>
      </c>
      <c r="Z428" s="3"/>
      <c r="AA428" s="39" t="str">
        <f t="shared" si="2624"/>
        <v/>
      </c>
      <c r="AC428" s="46"/>
      <c r="AD428" s="7"/>
      <c r="AE428" s="3" t="str">
        <f t="shared" si="2610"/>
        <v/>
      </c>
      <c r="AF428" s="47">
        <f t="shared" si="2665"/>
        <v>0</v>
      </c>
      <c r="AG428" s="46"/>
      <c r="AH428" s="7"/>
      <c r="AI428" s="3" t="str">
        <f t="shared" si="2611"/>
        <v/>
      </c>
      <c r="AJ428" s="47">
        <f t="shared" si="2666"/>
        <v>0</v>
      </c>
      <c r="AK428" s="53">
        <f t="shared" si="2667"/>
        <v>0</v>
      </c>
      <c r="AL428" s="53">
        <f t="shared" si="2668"/>
        <v>0</v>
      </c>
      <c r="AN428" s="56">
        <f t="shared" si="2612"/>
        <v>0</v>
      </c>
      <c r="AP428" t="str">
        <f t="shared" si="2625"/>
        <v/>
      </c>
      <c r="AQ428" t="str">
        <f t="shared" si="2626"/>
        <v/>
      </c>
      <c r="AR428" t="str">
        <f t="shared" si="2627"/>
        <v/>
      </c>
      <c r="AS428" t="str">
        <f t="shared" si="2628"/>
        <v/>
      </c>
      <c r="AT428" t="str">
        <f t="shared" si="2629"/>
        <v/>
      </c>
      <c r="AU428" t="str">
        <f t="shared" si="2630"/>
        <v/>
      </c>
      <c r="AV428" t="str">
        <f t="shared" si="2631"/>
        <v/>
      </c>
      <c r="AW428" t="str">
        <f t="shared" si="2632"/>
        <v xml:space="preserve">                              </v>
      </c>
      <c r="AX428" s="24">
        <f t="shared" si="2633"/>
        <v>0</v>
      </c>
      <c r="AY428" s="65" t="str">
        <f t="shared" si="2634"/>
        <v>000000000000000</v>
      </c>
      <c r="AZ428" s="24">
        <f t="shared" si="2635"/>
        <v>0</v>
      </c>
      <c r="BA428" s="65" t="str">
        <f t="shared" si="2634"/>
        <v>000000000000000</v>
      </c>
      <c r="BB428" s="24">
        <f t="shared" si="2636"/>
        <v>0</v>
      </c>
      <c r="BC428" s="65" t="str">
        <f t="shared" ref="BC428" si="2849">IF(BB428&lt;0,SUBSTITUTE(TEXT(BB428,"000000000000,00"),",",""),SUBSTITUTE(TEXT(BB428,"0000000000000,00"),",",""))</f>
        <v>000000000000000</v>
      </c>
      <c r="BD428" s="24">
        <f t="shared" si="2638"/>
        <v>0</v>
      </c>
      <c r="BE428" s="65" t="str">
        <f t="shared" ref="BE428" si="2850">IF(BD428&lt;0,SUBSTITUTE(TEXT(BD428,"000000000000,00"),",",""),SUBSTITUTE(TEXT(BD428,"0000000000000,00"),",",""))</f>
        <v>000000000000000</v>
      </c>
      <c r="BF428" s="24">
        <f t="shared" si="2640"/>
        <v>0</v>
      </c>
      <c r="BG428" s="65" t="str">
        <f t="shared" ref="BG428" si="2851">IF(BF428&lt;0,SUBSTITUTE(TEXT(BF428,"000000000000,00"),",",""),SUBSTITUTE(TEXT(BF428,"0000000000000,00"),",",""))</f>
        <v>000000000000000</v>
      </c>
      <c r="BH428" s="24">
        <f t="shared" si="2642"/>
        <v>0</v>
      </c>
      <c r="BI428" s="65" t="str">
        <f t="shared" ref="BI428" si="2852">IF(BH428&lt;0,SUBSTITUTE(TEXT(BH428,"000000000000,00"),",",""),SUBSTITUTE(TEXT(BH428,"0000000000000,00"),",",""))</f>
        <v>000000000000000</v>
      </c>
      <c r="BJ428" s="24">
        <f t="shared" si="2644"/>
        <v>0</v>
      </c>
      <c r="BK428" s="65" t="str">
        <f t="shared" ref="BK428" si="2853">IF(BJ428&lt;0,SUBSTITUTE(TEXT(BJ428,"000000000000,00"),",",""),SUBSTITUTE(TEXT(BJ428,"0000000000000,00"),",",""))</f>
        <v>000000000000000</v>
      </c>
      <c r="BL428" s="24">
        <f t="shared" si="2646"/>
        <v>0</v>
      </c>
      <c r="BM428" s="65" t="str">
        <f t="shared" ref="BM428" si="2854">IF(BL428&lt;0,SUBSTITUTE(TEXT(BL428,"000000000000,00"),",",""),SUBSTITUTE(TEXT(BL428,"0000000000000,00"),",",""))</f>
        <v>000000000000000</v>
      </c>
      <c r="BN428" t="str">
        <f t="shared" si="2648"/>
        <v>PES</v>
      </c>
      <c r="BO428" t="str">
        <f t="shared" si="2649"/>
        <v>0001000000</v>
      </c>
      <c r="BP428">
        <f t="shared" si="2650"/>
        <v>0</v>
      </c>
      <c r="BQ428">
        <f t="shared" si="2651"/>
        <v>0</v>
      </c>
      <c r="BR428" s="24">
        <f t="shared" si="2652"/>
        <v>0</v>
      </c>
      <c r="BS428" s="65" t="str">
        <f t="shared" si="2653"/>
        <v>000000000000000</v>
      </c>
      <c r="BT428" t="str">
        <f t="shared" si="2654"/>
        <v>00000000</v>
      </c>
      <c r="BU428" s="24">
        <f t="shared" si="2655"/>
        <v>0</v>
      </c>
      <c r="BV428" s="65" t="str">
        <f t="shared" si="2656"/>
        <v/>
      </c>
      <c r="BW428" s="69" t="str">
        <f t="shared" si="2657"/>
        <v/>
      </c>
      <c r="BX428" s="24">
        <f t="shared" si="2658"/>
        <v>0</v>
      </c>
      <c r="BY428" s="65" t="str">
        <f t="shared" si="2659"/>
        <v/>
      </c>
      <c r="BZ428" s="24">
        <f t="shared" si="2660"/>
        <v>0</v>
      </c>
      <c r="CA428" s="65" t="str">
        <f t="shared" si="2661"/>
        <v/>
      </c>
      <c r="CB428" s="69" t="str">
        <f t="shared" si="2662"/>
        <v/>
      </c>
      <c r="CC428" s="24">
        <f t="shared" si="2663"/>
        <v>0</v>
      </c>
      <c r="CD428" s="65" t="str">
        <f t="shared" si="2664"/>
        <v/>
      </c>
      <c r="CE428" s="73" t="str">
        <f>IF(CF428="","",MAX(CE$10:$CE427)+1)</f>
        <v/>
      </c>
      <c r="CF428" t="str">
        <f t="shared" si="2619"/>
        <v/>
      </c>
      <c r="CG428" s="22" t="str">
        <f>IF(CH428="","",MAX($CG$10:CG427)+1)</f>
        <v/>
      </c>
      <c r="CH428" s="22" t="str">
        <f t="shared" si="2620"/>
        <v/>
      </c>
      <c r="CI428" s="22" t="str">
        <f>IF(CJ428="","",MAX($CI$10:CI427)+1)</f>
        <v/>
      </c>
      <c r="CJ428" s="22" t="str">
        <f t="shared" si="2621"/>
        <v/>
      </c>
    </row>
    <row r="429" spans="2:88">
      <c r="B429" s="39"/>
      <c r="C429" s="3"/>
      <c r="D429" s="3" t="str">
        <f t="shared" si="2606"/>
        <v/>
      </c>
      <c r="E429" s="40"/>
      <c r="F429" s="40"/>
      <c r="G429" s="40">
        <f t="shared" si="2622"/>
        <v>0</v>
      </c>
      <c r="H429" s="3">
        <v>80</v>
      </c>
      <c r="I429" s="3" t="str">
        <f t="shared" si="2607"/>
        <v/>
      </c>
      <c r="J429" s="33"/>
      <c r="K429" s="3"/>
      <c r="L429" s="41"/>
      <c r="M429" s="41"/>
      <c r="N429" s="41"/>
      <c r="O429" s="41"/>
      <c r="P429" s="41"/>
      <c r="Q429" s="41"/>
      <c r="R429" s="41"/>
      <c r="S429" s="41"/>
      <c r="T429" s="3" t="s">
        <v>645</v>
      </c>
      <c r="U429" s="3" t="str">
        <f t="shared" si="2608"/>
        <v/>
      </c>
      <c r="V429" s="41">
        <v>1</v>
      </c>
      <c r="W429" s="41">
        <f t="shared" si="2623"/>
        <v>0</v>
      </c>
      <c r="X429" s="3">
        <v>0</v>
      </c>
      <c r="Y429" s="3" t="str">
        <f t="shared" si="2609"/>
        <v/>
      </c>
      <c r="Z429" s="3"/>
      <c r="AA429" s="39" t="str">
        <f t="shared" si="2624"/>
        <v/>
      </c>
      <c r="AC429" s="46"/>
      <c r="AD429" s="7"/>
      <c r="AE429" s="3" t="str">
        <f t="shared" si="2610"/>
        <v/>
      </c>
      <c r="AF429" s="47">
        <f t="shared" si="2665"/>
        <v>0</v>
      </c>
      <c r="AG429" s="46"/>
      <c r="AH429" s="7"/>
      <c r="AI429" s="3" t="str">
        <f t="shared" si="2611"/>
        <v/>
      </c>
      <c r="AJ429" s="47">
        <f t="shared" si="2666"/>
        <v>0</v>
      </c>
      <c r="AK429" s="53">
        <f t="shared" si="2667"/>
        <v>0</v>
      </c>
      <c r="AL429" s="53">
        <f t="shared" si="2668"/>
        <v>0</v>
      </c>
      <c r="AN429" s="56">
        <f t="shared" si="2612"/>
        <v>0</v>
      </c>
      <c r="AP429" t="str">
        <f t="shared" si="2625"/>
        <v/>
      </c>
      <c r="AQ429" t="str">
        <f t="shared" si="2626"/>
        <v/>
      </c>
      <c r="AR429" t="str">
        <f t="shared" si="2627"/>
        <v/>
      </c>
      <c r="AS429" t="str">
        <f t="shared" si="2628"/>
        <v/>
      </c>
      <c r="AT429" t="str">
        <f t="shared" si="2629"/>
        <v/>
      </c>
      <c r="AU429" t="str">
        <f t="shared" si="2630"/>
        <v/>
      </c>
      <c r="AV429" t="str">
        <f t="shared" si="2631"/>
        <v/>
      </c>
      <c r="AW429" t="str">
        <f t="shared" si="2632"/>
        <v xml:space="preserve">                              </v>
      </c>
      <c r="AX429" s="24">
        <f t="shared" si="2633"/>
        <v>0</v>
      </c>
      <c r="AY429" s="65" t="str">
        <f t="shared" si="2634"/>
        <v>000000000000000</v>
      </c>
      <c r="AZ429" s="24">
        <f t="shared" si="2635"/>
        <v>0</v>
      </c>
      <c r="BA429" s="65" t="str">
        <f t="shared" si="2634"/>
        <v>000000000000000</v>
      </c>
      <c r="BB429" s="24">
        <f t="shared" si="2636"/>
        <v>0</v>
      </c>
      <c r="BC429" s="65" t="str">
        <f t="shared" ref="BC429" si="2855">IF(BB429&lt;0,SUBSTITUTE(TEXT(BB429,"000000000000,00"),",",""),SUBSTITUTE(TEXT(BB429,"0000000000000,00"),",",""))</f>
        <v>000000000000000</v>
      </c>
      <c r="BD429" s="24">
        <f t="shared" si="2638"/>
        <v>0</v>
      </c>
      <c r="BE429" s="65" t="str">
        <f t="shared" ref="BE429" si="2856">IF(BD429&lt;0,SUBSTITUTE(TEXT(BD429,"000000000000,00"),",",""),SUBSTITUTE(TEXT(BD429,"0000000000000,00"),",",""))</f>
        <v>000000000000000</v>
      </c>
      <c r="BF429" s="24">
        <f t="shared" si="2640"/>
        <v>0</v>
      </c>
      <c r="BG429" s="65" t="str">
        <f t="shared" ref="BG429" si="2857">IF(BF429&lt;0,SUBSTITUTE(TEXT(BF429,"000000000000,00"),",",""),SUBSTITUTE(TEXT(BF429,"0000000000000,00"),",",""))</f>
        <v>000000000000000</v>
      </c>
      <c r="BH429" s="24">
        <f t="shared" si="2642"/>
        <v>0</v>
      </c>
      <c r="BI429" s="65" t="str">
        <f t="shared" ref="BI429" si="2858">IF(BH429&lt;0,SUBSTITUTE(TEXT(BH429,"000000000000,00"),",",""),SUBSTITUTE(TEXT(BH429,"0000000000000,00"),",",""))</f>
        <v>000000000000000</v>
      </c>
      <c r="BJ429" s="24">
        <f t="shared" si="2644"/>
        <v>0</v>
      </c>
      <c r="BK429" s="65" t="str">
        <f t="shared" ref="BK429" si="2859">IF(BJ429&lt;0,SUBSTITUTE(TEXT(BJ429,"000000000000,00"),",",""),SUBSTITUTE(TEXT(BJ429,"0000000000000,00"),",",""))</f>
        <v>000000000000000</v>
      </c>
      <c r="BL429" s="24">
        <f t="shared" si="2646"/>
        <v>0</v>
      </c>
      <c r="BM429" s="65" t="str">
        <f t="shared" ref="BM429" si="2860">IF(BL429&lt;0,SUBSTITUTE(TEXT(BL429,"000000000000,00"),",",""),SUBSTITUTE(TEXT(BL429,"0000000000000,00"),",",""))</f>
        <v>000000000000000</v>
      </c>
      <c r="BN429" t="str">
        <f t="shared" si="2648"/>
        <v>PES</v>
      </c>
      <c r="BO429" t="str">
        <f t="shared" si="2649"/>
        <v>0001000000</v>
      </c>
      <c r="BP429">
        <f t="shared" si="2650"/>
        <v>0</v>
      </c>
      <c r="BQ429">
        <f t="shared" si="2651"/>
        <v>0</v>
      </c>
      <c r="BR429" s="24">
        <f t="shared" si="2652"/>
        <v>0</v>
      </c>
      <c r="BS429" s="65" t="str">
        <f t="shared" si="2653"/>
        <v>000000000000000</v>
      </c>
      <c r="BT429" t="str">
        <f t="shared" si="2654"/>
        <v>00000000</v>
      </c>
      <c r="BU429" s="24">
        <f t="shared" si="2655"/>
        <v>0</v>
      </c>
      <c r="BV429" s="65" t="str">
        <f t="shared" si="2656"/>
        <v/>
      </c>
      <c r="BW429" s="69" t="str">
        <f t="shared" si="2657"/>
        <v/>
      </c>
      <c r="BX429" s="24">
        <f t="shared" si="2658"/>
        <v>0</v>
      </c>
      <c r="BY429" s="65" t="str">
        <f t="shared" si="2659"/>
        <v/>
      </c>
      <c r="BZ429" s="24">
        <f t="shared" si="2660"/>
        <v>0</v>
      </c>
      <c r="CA429" s="65" t="str">
        <f t="shared" si="2661"/>
        <v/>
      </c>
      <c r="CB429" s="69" t="str">
        <f t="shared" si="2662"/>
        <v/>
      </c>
      <c r="CC429" s="24">
        <f t="shared" si="2663"/>
        <v>0</v>
      </c>
      <c r="CD429" s="65" t="str">
        <f t="shared" si="2664"/>
        <v/>
      </c>
      <c r="CE429" s="73" t="str">
        <f>IF(CF429="","",MAX(CE$10:$CE428)+1)</f>
        <v/>
      </c>
      <c r="CF429" t="str">
        <f t="shared" si="2619"/>
        <v/>
      </c>
      <c r="CG429" s="22" t="str">
        <f>IF(CH429="","",MAX($CG$10:CG428)+1)</f>
        <v/>
      </c>
      <c r="CH429" s="22" t="str">
        <f t="shared" si="2620"/>
        <v/>
      </c>
      <c r="CI429" s="22" t="str">
        <f>IF(CJ429="","",MAX($CI$10:CI428)+1)</f>
        <v/>
      </c>
      <c r="CJ429" s="22" t="str">
        <f t="shared" si="2621"/>
        <v/>
      </c>
    </row>
    <row r="430" spans="2:88">
      <c r="B430" s="39"/>
      <c r="C430" s="3"/>
      <c r="D430" s="3" t="str">
        <f t="shared" si="2606"/>
        <v/>
      </c>
      <c r="E430" s="40"/>
      <c r="F430" s="40"/>
      <c r="G430" s="40">
        <f t="shared" si="2622"/>
        <v>0</v>
      </c>
      <c r="H430" s="3">
        <v>80</v>
      </c>
      <c r="I430" s="3" t="str">
        <f t="shared" si="2607"/>
        <v/>
      </c>
      <c r="J430" s="33"/>
      <c r="K430" s="3"/>
      <c r="L430" s="41"/>
      <c r="M430" s="41"/>
      <c r="N430" s="41"/>
      <c r="O430" s="41"/>
      <c r="P430" s="41"/>
      <c r="Q430" s="41"/>
      <c r="R430" s="41"/>
      <c r="S430" s="41"/>
      <c r="T430" s="3" t="s">
        <v>645</v>
      </c>
      <c r="U430" s="3" t="str">
        <f t="shared" si="2608"/>
        <v/>
      </c>
      <c r="V430" s="41">
        <v>1</v>
      </c>
      <c r="W430" s="41">
        <f t="shared" si="2623"/>
        <v>0</v>
      </c>
      <c r="X430" s="3">
        <v>0</v>
      </c>
      <c r="Y430" s="3" t="str">
        <f t="shared" si="2609"/>
        <v/>
      </c>
      <c r="Z430" s="3"/>
      <c r="AA430" s="39" t="str">
        <f t="shared" si="2624"/>
        <v/>
      </c>
      <c r="AC430" s="46"/>
      <c r="AD430" s="7"/>
      <c r="AE430" s="3" t="str">
        <f t="shared" si="2610"/>
        <v/>
      </c>
      <c r="AF430" s="47">
        <f t="shared" si="2665"/>
        <v>0</v>
      </c>
      <c r="AG430" s="46"/>
      <c r="AH430" s="7"/>
      <c r="AI430" s="3" t="str">
        <f t="shared" si="2611"/>
        <v/>
      </c>
      <c r="AJ430" s="47">
        <f t="shared" si="2666"/>
        <v>0</v>
      </c>
      <c r="AK430" s="53">
        <f t="shared" si="2667"/>
        <v>0</v>
      </c>
      <c r="AL430" s="53">
        <f t="shared" si="2668"/>
        <v>0</v>
      </c>
      <c r="AN430" s="56">
        <f t="shared" si="2612"/>
        <v>0</v>
      </c>
      <c r="AP430" t="str">
        <f t="shared" si="2625"/>
        <v/>
      </c>
      <c r="AQ430" t="str">
        <f t="shared" si="2626"/>
        <v/>
      </c>
      <c r="AR430" t="str">
        <f t="shared" si="2627"/>
        <v/>
      </c>
      <c r="AS430" t="str">
        <f t="shared" si="2628"/>
        <v/>
      </c>
      <c r="AT430" t="str">
        <f t="shared" si="2629"/>
        <v/>
      </c>
      <c r="AU430" t="str">
        <f t="shared" si="2630"/>
        <v/>
      </c>
      <c r="AV430" t="str">
        <f t="shared" si="2631"/>
        <v/>
      </c>
      <c r="AW430" t="str">
        <f t="shared" si="2632"/>
        <v xml:space="preserve">                              </v>
      </c>
      <c r="AX430" s="24">
        <f t="shared" si="2633"/>
        <v>0</v>
      </c>
      <c r="AY430" s="65" t="str">
        <f t="shared" si="2634"/>
        <v>000000000000000</v>
      </c>
      <c r="AZ430" s="24">
        <f t="shared" si="2635"/>
        <v>0</v>
      </c>
      <c r="BA430" s="65" t="str">
        <f t="shared" si="2634"/>
        <v>000000000000000</v>
      </c>
      <c r="BB430" s="24">
        <f t="shared" si="2636"/>
        <v>0</v>
      </c>
      <c r="BC430" s="65" t="str">
        <f t="shared" ref="BC430" si="2861">IF(BB430&lt;0,SUBSTITUTE(TEXT(BB430,"000000000000,00"),",",""),SUBSTITUTE(TEXT(BB430,"0000000000000,00"),",",""))</f>
        <v>000000000000000</v>
      </c>
      <c r="BD430" s="24">
        <f t="shared" si="2638"/>
        <v>0</v>
      </c>
      <c r="BE430" s="65" t="str">
        <f t="shared" ref="BE430" si="2862">IF(BD430&lt;0,SUBSTITUTE(TEXT(BD430,"000000000000,00"),",",""),SUBSTITUTE(TEXT(BD430,"0000000000000,00"),",",""))</f>
        <v>000000000000000</v>
      </c>
      <c r="BF430" s="24">
        <f t="shared" si="2640"/>
        <v>0</v>
      </c>
      <c r="BG430" s="65" t="str">
        <f t="shared" ref="BG430" si="2863">IF(BF430&lt;0,SUBSTITUTE(TEXT(BF430,"000000000000,00"),",",""),SUBSTITUTE(TEXT(BF430,"0000000000000,00"),",",""))</f>
        <v>000000000000000</v>
      </c>
      <c r="BH430" s="24">
        <f t="shared" si="2642"/>
        <v>0</v>
      </c>
      <c r="BI430" s="65" t="str">
        <f t="shared" ref="BI430" si="2864">IF(BH430&lt;0,SUBSTITUTE(TEXT(BH430,"000000000000,00"),",",""),SUBSTITUTE(TEXT(BH430,"0000000000000,00"),",",""))</f>
        <v>000000000000000</v>
      </c>
      <c r="BJ430" s="24">
        <f t="shared" si="2644"/>
        <v>0</v>
      </c>
      <c r="BK430" s="65" t="str">
        <f t="shared" ref="BK430" si="2865">IF(BJ430&lt;0,SUBSTITUTE(TEXT(BJ430,"000000000000,00"),",",""),SUBSTITUTE(TEXT(BJ430,"0000000000000,00"),",",""))</f>
        <v>000000000000000</v>
      </c>
      <c r="BL430" s="24">
        <f t="shared" si="2646"/>
        <v>0</v>
      </c>
      <c r="BM430" s="65" t="str">
        <f t="shared" ref="BM430" si="2866">IF(BL430&lt;0,SUBSTITUTE(TEXT(BL430,"000000000000,00"),",",""),SUBSTITUTE(TEXT(BL430,"0000000000000,00"),",",""))</f>
        <v>000000000000000</v>
      </c>
      <c r="BN430" t="str">
        <f t="shared" si="2648"/>
        <v>PES</v>
      </c>
      <c r="BO430" t="str">
        <f t="shared" si="2649"/>
        <v>0001000000</v>
      </c>
      <c r="BP430">
        <f t="shared" si="2650"/>
        <v>0</v>
      </c>
      <c r="BQ430">
        <f t="shared" si="2651"/>
        <v>0</v>
      </c>
      <c r="BR430" s="24">
        <f t="shared" si="2652"/>
        <v>0</v>
      </c>
      <c r="BS430" s="65" t="str">
        <f t="shared" si="2653"/>
        <v>000000000000000</v>
      </c>
      <c r="BT430" t="str">
        <f t="shared" si="2654"/>
        <v>00000000</v>
      </c>
      <c r="BU430" s="24">
        <f t="shared" si="2655"/>
        <v>0</v>
      </c>
      <c r="BV430" s="65" t="str">
        <f t="shared" si="2656"/>
        <v/>
      </c>
      <c r="BW430" s="69" t="str">
        <f t="shared" si="2657"/>
        <v/>
      </c>
      <c r="BX430" s="24">
        <f t="shared" si="2658"/>
        <v>0</v>
      </c>
      <c r="BY430" s="65" t="str">
        <f t="shared" si="2659"/>
        <v/>
      </c>
      <c r="BZ430" s="24">
        <f t="shared" si="2660"/>
        <v>0</v>
      </c>
      <c r="CA430" s="65" t="str">
        <f t="shared" si="2661"/>
        <v/>
      </c>
      <c r="CB430" s="69" t="str">
        <f t="shared" si="2662"/>
        <v/>
      </c>
      <c r="CC430" s="24">
        <f t="shared" si="2663"/>
        <v>0</v>
      </c>
      <c r="CD430" s="65" t="str">
        <f t="shared" si="2664"/>
        <v/>
      </c>
      <c r="CE430" s="73" t="str">
        <f>IF(CF430="","",MAX(CE$10:$CE429)+1)</f>
        <v/>
      </c>
      <c r="CF430" t="str">
        <f t="shared" si="2619"/>
        <v/>
      </c>
      <c r="CG430" s="22" t="str">
        <f>IF(CH430="","",MAX($CG$10:CG429)+1)</f>
        <v/>
      </c>
      <c r="CH430" s="22" t="str">
        <f t="shared" si="2620"/>
        <v/>
      </c>
      <c r="CI430" s="22" t="str">
        <f>IF(CJ430="","",MAX($CI$10:CI429)+1)</f>
        <v/>
      </c>
      <c r="CJ430" s="22" t="str">
        <f t="shared" si="2621"/>
        <v/>
      </c>
    </row>
    <row r="431" spans="2:88">
      <c r="B431" s="39"/>
      <c r="C431" s="3"/>
      <c r="D431" s="3" t="str">
        <f t="shared" si="2606"/>
        <v/>
      </c>
      <c r="E431" s="40"/>
      <c r="F431" s="40"/>
      <c r="G431" s="40">
        <f t="shared" si="2622"/>
        <v>0</v>
      </c>
      <c r="H431" s="3">
        <v>80</v>
      </c>
      <c r="I431" s="3" t="str">
        <f t="shared" si="2607"/>
        <v/>
      </c>
      <c r="J431" s="33"/>
      <c r="K431" s="3"/>
      <c r="L431" s="41"/>
      <c r="M431" s="41"/>
      <c r="N431" s="41"/>
      <c r="O431" s="41"/>
      <c r="P431" s="41"/>
      <c r="Q431" s="41"/>
      <c r="R431" s="41"/>
      <c r="S431" s="41"/>
      <c r="T431" s="3" t="s">
        <v>645</v>
      </c>
      <c r="U431" s="3" t="str">
        <f t="shared" si="2608"/>
        <v/>
      </c>
      <c r="V431" s="41">
        <v>1</v>
      </c>
      <c r="W431" s="41">
        <f t="shared" si="2623"/>
        <v>0</v>
      </c>
      <c r="X431" s="3">
        <v>0</v>
      </c>
      <c r="Y431" s="3" t="str">
        <f t="shared" si="2609"/>
        <v/>
      </c>
      <c r="Z431" s="3"/>
      <c r="AA431" s="39" t="str">
        <f t="shared" si="2624"/>
        <v/>
      </c>
      <c r="AC431" s="46"/>
      <c r="AD431" s="7"/>
      <c r="AE431" s="3" t="str">
        <f t="shared" si="2610"/>
        <v/>
      </c>
      <c r="AF431" s="47">
        <f t="shared" si="2665"/>
        <v>0</v>
      </c>
      <c r="AG431" s="46"/>
      <c r="AH431" s="7"/>
      <c r="AI431" s="3" t="str">
        <f t="shared" si="2611"/>
        <v/>
      </c>
      <c r="AJ431" s="47">
        <f t="shared" si="2666"/>
        <v>0</v>
      </c>
      <c r="AK431" s="53">
        <f t="shared" si="2667"/>
        <v>0</v>
      </c>
      <c r="AL431" s="53">
        <f t="shared" si="2668"/>
        <v>0</v>
      </c>
      <c r="AN431" s="56">
        <f t="shared" si="2612"/>
        <v>0</v>
      </c>
      <c r="AP431" t="str">
        <f t="shared" si="2625"/>
        <v/>
      </c>
      <c r="AQ431" t="str">
        <f t="shared" si="2626"/>
        <v/>
      </c>
      <c r="AR431" t="str">
        <f t="shared" si="2627"/>
        <v/>
      </c>
      <c r="AS431" t="str">
        <f t="shared" si="2628"/>
        <v/>
      </c>
      <c r="AT431" t="str">
        <f t="shared" si="2629"/>
        <v/>
      </c>
      <c r="AU431" t="str">
        <f t="shared" si="2630"/>
        <v/>
      </c>
      <c r="AV431" t="str">
        <f t="shared" si="2631"/>
        <v/>
      </c>
      <c r="AW431" t="str">
        <f t="shared" si="2632"/>
        <v xml:space="preserve">                              </v>
      </c>
      <c r="AX431" s="24">
        <f t="shared" si="2633"/>
        <v>0</v>
      </c>
      <c r="AY431" s="65" t="str">
        <f t="shared" si="2634"/>
        <v>000000000000000</v>
      </c>
      <c r="AZ431" s="24">
        <f t="shared" si="2635"/>
        <v>0</v>
      </c>
      <c r="BA431" s="65" t="str">
        <f t="shared" si="2634"/>
        <v>000000000000000</v>
      </c>
      <c r="BB431" s="24">
        <f t="shared" si="2636"/>
        <v>0</v>
      </c>
      <c r="BC431" s="65" t="str">
        <f t="shared" ref="BC431" si="2867">IF(BB431&lt;0,SUBSTITUTE(TEXT(BB431,"000000000000,00"),",",""),SUBSTITUTE(TEXT(BB431,"0000000000000,00"),",",""))</f>
        <v>000000000000000</v>
      </c>
      <c r="BD431" s="24">
        <f t="shared" si="2638"/>
        <v>0</v>
      </c>
      <c r="BE431" s="65" t="str">
        <f t="shared" ref="BE431" si="2868">IF(BD431&lt;0,SUBSTITUTE(TEXT(BD431,"000000000000,00"),",",""),SUBSTITUTE(TEXT(BD431,"0000000000000,00"),",",""))</f>
        <v>000000000000000</v>
      </c>
      <c r="BF431" s="24">
        <f t="shared" si="2640"/>
        <v>0</v>
      </c>
      <c r="BG431" s="65" t="str">
        <f t="shared" ref="BG431" si="2869">IF(BF431&lt;0,SUBSTITUTE(TEXT(BF431,"000000000000,00"),",",""),SUBSTITUTE(TEXT(BF431,"0000000000000,00"),",",""))</f>
        <v>000000000000000</v>
      </c>
      <c r="BH431" s="24">
        <f t="shared" si="2642"/>
        <v>0</v>
      </c>
      <c r="BI431" s="65" t="str">
        <f t="shared" ref="BI431" si="2870">IF(BH431&lt;0,SUBSTITUTE(TEXT(BH431,"000000000000,00"),",",""),SUBSTITUTE(TEXT(BH431,"0000000000000,00"),",",""))</f>
        <v>000000000000000</v>
      </c>
      <c r="BJ431" s="24">
        <f t="shared" si="2644"/>
        <v>0</v>
      </c>
      <c r="BK431" s="65" t="str">
        <f t="shared" ref="BK431" si="2871">IF(BJ431&lt;0,SUBSTITUTE(TEXT(BJ431,"000000000000,00"),",",""),SUBSTITUTE(TEXT(BJ431,"0000000000000,00"),",",""))</f>
        <v>000000000000000</v>
      </c>
      <c r="BL431" s="24">
        <f t="shared" si="2646"/>
        <v>0</v>
      </c>
      <c r="BM431" s="65" t="str">
        <f t="shared" ref="BM431" si="2872">IF(BL431&lt;0,SUBSTITUTE(TEXT(BL431,"000000000000,00"),",",""),SUBSTITUTE(TEXT(BL431,"0000000000000,00"),",",""))</f>
        <v>000000000000000</v>
      </c>
      <c r="BN431" t="str">
        <f t="shared" si="2648"/>
        <v>PES</v>
      </c>
      <c r="BO431" t="str">
        <f t="shared" si="2649"/>
        <v>0001000000</v>
      </c>
      <c r="BP431">
        <f t="shared" si="2650"/>
        <v>0</v>
      </c>
      <c r="BQ431">
        <f t="shared" si="2651"/>
        <v>0</v>
      </c>
      <c r="BR431" s="24">
        <f t="shared" si="2652"/>
        <v>0</v>
      </c>
      <c r="BS431" s="65" t="str">
        <f t="shared" si="2653"/>
        <v>000000000000000</v>
      </c>
      <c r="BT431" t="str">
        <f t="shared" si="2654"/>
        <v>00000000</v>
      </c>
      <c r="BU431" s="24">
        <f t="shared" si="2655"/>
        <v>0</v>
      </c>
      <c r="BV431" s="65" t="str">
        <f t="shared" si="2656"/>
        <v/>
      </c>
      <c r="BW431" s="69" t="str">
        <f t="shared" si="2657"/>
        <v/>
      </c>
      <c r="BX431" s="24">
        <f t="shared" si="2658"/>
        <v>0</v>
      </c>
      <c r="BY431" s="65" t="str">
        <f t="shared" si="2659"/>
        <v/>
      </c>
      <c r="BZ431" s="24">
        <f t="shared" si="2660"/>
        <v>0</v>
      </c>
      <c r="CA431" s="65" t="str">
        <f t="shared" si="2661"/>
        <v/>
      </c>
      <c r="CB431" s="69" t="str">
        <f t="shared" si="2662"/>
        <v/>
      </c>
      <c r="CC431" s="24">
        <f t="shared" si="2663"/>
        <v>0</v>
      </c>
      <c r="CD431" s="65" t="str">
        <f t="shared" si="2664"/>
        <v/>
      </c>
      <c r="CE431" s="73" t="str">
        <f>IF(CF431="","",MAX(CE$10:$CE430)+1)</f>
        <v/>
      </c>
      <c r="CF431" t="str">
        <f t="shared" si="2619"/>
        <v/>
      </c>
      <c r="CG431" s="22" t="str">
        <f>IF(CH431="","",MAX($CG$10:CG430)+1)</f>
        <v/>
      </c>
      <c r="CH431" s="22" t="str">
        <f t="shared" si="2620"/>
        <v/>
      </c>
      <c r="CI431" s="22" t="str">
        <f>IF(CJ431="","",MAX($CI$10:CI430)+1)</f>
        <v/>
      </c>
      <c r="CJ431" s="22" t="str">
        <f t="shared" si="2621"/>
        <v/>
      </c>
    </row>
    <row r="432" spans="2:88">
      <c r="B432" s="39"/>
      <c r="C432" s="3"/>
      <c r="D432" s="3" t="str">
        <f t="shared" si="2606"/>
        <v/>
      </c>
      <c r="E432" s="40"/>
      <c r="F432" s="40"/>
      <c r="G432" s="40">
        <f t="shared" si="2622"/>
        <v>0</v>
      </c>
      <c r="H432" s="3">
        <v>80</v>
      </c>
      <c r="I432" s="3" t="str">
        <f t="shared" si="2607"/>
        <v/>
      </c>
      <c r="J432" s="33"/>
      <c r="K432" s="3"/>
      <c r="L432" s="41"/>
      <c r="M432" s="41"/>
      <c r="N432" s="41"/>
      <c r="O432" s="41"/>
      <c r="P432" s="41"/>
      <c r="Q432" s="41"/>
      <c r="R432" s="41"/>
      <c r="S432" s="41"/>
      <c r="T432" s="3" t="s">
        <v>645</v>
      </c>
      <c r="U432" s="3" t="str">
        <f t="shared" si="2608"/>
        <v/>
      </c>
      <c r="V432" s="41">
        <v>1</v>
      </c>
      <c r="W432" s="41">
        <f t="shared" si="2623"/>
        <v>0</v>
      </c>
      <c r="X432" s="3">
        <v>0</v>
      </c>
      <c r="Y432" s="3" t="str">
        <f t="shared" si="2609"/>
        <v/>
      </c>
      <c r="Z432" s="3"/>
      <c r="AA432" s="39" t="str">
        <f t="shared" si="2624"/>
        <v/>
      </c>
      <c r="AC432" s="46"/>
      <c r="AD432" s="7"/>
      <c r="AE432" s="3" t="str">
        <f t="shared" si="2610"/>
        <v/>
      </c>
      <c r="AF432" s="47">
        <f t="shared" si="2665"/>
        <v>0</v>
      </c>
      <c r="AG432" s="46"/>
      <c r="AH432" s="7"/>
      <c r="AI432" s="3" t="str">
        <f t="shared" si="2611"/>
        <v/>
      </c>
      <c r="AJ432" s="47">
        <f t="shared" si="2666"/>
        <v>0</v>
      </c>
      <c r="AK432" s="53">
        <f t="shared" si="2667"/>
        <v>0</v>
      </c>
      <c r="AL432" s="53">
        <f t="shared" si="2668"/>
        <v>0</v>
      </c>
      <c r="AN432" s="56">
        <f t="shared" si="2612"/>
        <v>0</v>
      </c>
      <c r="AP432" t="str">
        <f t="shared" si="2625"/>
        <v/>
      </c>
      <c r="AQ432" t="str">
        <f t="shared" si="2626"/>
        <v/>
      </c>
      <c r="AR432" t="str">
        <f t="shared" si="2627"/>
        <v/>
      </c>
      <c r="AS432" t="str">
        <f t="shared" si="2628"/>
        <v/>
      </c>
      <c r="AT432" t="str">
        <f t="shared" si="2629"/>
        <v/>
      </c>
      <c r="AU432" t="str">
        <f t="shared" si="2630"/>
        <v/>
      </c>
      <c r="AV432" t="str">
        <f t="shared" si="2631"/>
        <v/>
      </c>
      <c r="AW432" t="str">
        <f t="shared" si="2632"/>
        <v xml:space="preserve">                              </v>
      </c>
      <c r="AX432" s="24">
        <f t="shared" si="2633"/>
        <v>0</v>
      </c>
      <c r="AY432" s="65" t="str">
        <f t="shared" si="2634"/>
        <v>000000000000000</v>
      </c>
      <c r="AZ432" s="24">
        <f t="shared" si="2635"/>
        <v>0</v>
      </c>
      <c r="BA432" s="65" t="str">
        <f t="shared" si="2634"/>
        <v>000000000000000</v>
      </c>
      <c r="BB432" s="24">
        <f t="shared" si="2636"/>
        <v>0</v>
      </c>
      <c r="BC432" s="65" t="str">
        <f t="shared" ref="BC432" si="2873">IF(BB432&lt;0,SUBSTITUTE(TEXT(BB432,"000000000000,00"),",",""),SUBSTITUTE(TEXT(BB432,"0000000000000,00"),",",""))</f>
        <v>000000000000000</v>
      </c>
      <c r="BD432" s="24">
        <f t="shared" si="2638"/>
        <v>0</v>
      </c>
      <c r="BE432" s="65" t="str">
        <f t="shared" ref="BE432" si="2874">IF(BD432&lt;0,SUBSTITUTE(TEXT(BD432,"000000000000,00"),",",""),SUBSTITUTE(TEXT(BD432,"0000000000000,00"),",",""))</f>
        <v>000000000000000</v>
      </c>
      <c r="BF432" s="24">
        <f t="shared" si="2640"/>
        <v>0</v>
      </c>
      <c r="BG432" s="65" t="str">
        <f t="shared" ref="BG432" si="2875">IF(BF432&lt;0,SUBSTITUTE(TEXT(BF432,"000000000000,00"),",",""),SUBSTITUTE(TEXT(BF432,"0000000000000,00"),",",""))</f>
        <v>000000000000000</v>
      </c>
      <c r="BH432" s="24">
        <f t="shared" si="2642"/>
        <v>0</v>
      </c>
      <c r="BI432" s="65" t="str">
        <f t="shared" ref="BI432" si="2876">IF(BH432&lt;0,SUBSTITUTE(TEXT(BH432,"000000000000,00"),",",""),SUBSTITUTE(TEXT(BH432,"0000000000000,00"),",",""))</f>
        <v>000000000000000</v>
      </c>
      <c r="BJ432" s="24">
        <f t="shared" si="2644"/>
        <v>0</v>
      </c>
      <c r="BK432" s="65" t="str">
        <f t="shared" ref="BK432" si="2877">IF(BJ432&lt;0,SUBSTITUTE(TEXT(BJ432,"000000000000,00"),",",""),SUBSTITUTE(TEXT(BJ432,"0000000000000,00"),",",""))</f>
        <v>000000000000000</v>
      </c>
      <c r="BL432" s="24">
        <f t="shared" si="2646"/>
        <v>0</v>
      </c>
      <c r="BM432" s="65" t="str">
        <f t="shared" ref="BM432" si="2878">IF(BL432&lt;0,SUBSTITUTE(TEXT(BL432,"000000000000,00"),",",""),SUBSTITUTE(TEXT(BL432,"0000000000000,00"),",",""))</f>
        <v>000000000000000</v>
      </c>
      <c r="BN432" t="str">
        <f t="shared" si="2648"/>
        <v>PES</v>
      </c>
      <c r="BO432" t="str">
        <f t="shared" si="2649"/>
        <v>0001000000</v>
      </c>
      <c r="BP432">
        <f t="shared" si="2650"/>
        <v>0</v>
      </c>
      <c r="BQ432">
        <f t="shared" si="2651"/>
        <v>0</v>
      </c>
      <c r="BR432" s="24">
        <f t="shared" si="2652"/>
        <v>0</v>
      </c>
      <c r="BS432" s="65" t="str">
        <f t="shared" si="2653"/>
        <v>000000000000000</v>
      </c>
      <c r="BT432" t="str">
        <f t="shared" si="2654"/>
        <v>00000000</v>
      </c>
      <c r="BU432" s="24">
        <f t="shared" si="2655"/>
        <v>0</v>
      </c>
      <c r="BV432" s="65" t="str">
        <f t="shared" si="2656"/>
        <v/>
      </c>
      <c r="BW432" s="69" t="str">
        <f t="shared" si="2657"/>
        <v/>
      </c>
      <c r="BX432" s="24">
        <f t="shared" si="2658"/>
        <v>0</v>
      </c>
      <c r="BY432" s="65" t="str">
        <f t="shared" si="2659"/>
        <v/>
      </c>
      <c r="BZ432" s="24">
        <f t="shared" si="2660"/>
        <v>0</v>
      </c>
      <c r="CA432" s="65" t="str">
        <f t="shared" si="2661"/>
        <v/>
      </c>
      <c r="CB432" s="69" t="str">
        <f t="shared" si="2662"/>
        <v/>
      </c>
      <c r="CC432" s="24">
        <f t="shared" si="2663"/>
        <v>0</v>
      </c>
      <c r="CD432" s="65" t="str">
        <f t="shared" si="2664"/>
        <v/>
      </c>
      <c r="CE432" s="73" t="str">
        <f>IF(CF432="","",MAX(CE$10:$CE431)+1)</f>
        <v/>
      </c>
      <c r="CF432" t="str">
        <f t="shared" si="2619"/>
        <v/>
      </c>
      <c r="CG432" s="22" t="str">
        <f>IF(CH432="","",MAX($CG$10:CG431)+1)</f>
        <v/>
      </c>
      <c r="CH432" s="22" t="str">
        <f t="shared" si="2620"/>
        <v/>
      </c>
      <c r="CI432" s="22" t="str">
        <f>IF(CJ432="","",MAX($CI$10:CI431)+1)</f>
        <v/>
      </c>
      <c r="CJ432" s="22" t="str">
        <f t="shared" si="2621"/>
        <v/>
      </c>
    </row>
    <row r="433" spans="2:88">
      <c r="B433" s="39"/>
      <c r="C433" s="3"/>
      <c r="D433" s="3" t="str">
        <f t="shared" si="2606"/>
        <v/>
      </c>
      <c r="E433" s="40"/>
      <c r="F433" s="40"/>
      <c r="G433" s="40">
        <f t="shared" si="2622"/>
        <v>0</v>
      </c>
      <c r="H433" s="3">
        <v>80</v>
      </c>
      <c r="I433" s="3" t="str">
        <f t="shared" si="2607"/>
        <v/>
      </c>
      <c r="J433" s="33"/>
      <c r="K433" s="3"/>
      <c r="L433" s="41"/>
      <c r="M433" s="41"/>
      <c r="N433" s="41"/>
      <c r="O433" s="41"/>
      <c r="P433" s="41"/>
      <c r="Q433" s="41"/>
      <c r="R433" s="41"/>
      <c r="S433" s="41"/>
      <c r="T433" s="3" t="s">
        <v>645</v>
      </c>
      <c r="U433" s="3" t="str">
        <f t="shared" si="2608"/>
        <v/>
      </c>
      <c r="V433" s="41">
        <v>1</v>
      </c>
      <c r="W433" s="41">
        <f t="shared" si="2623"/>
        <v>0</v>
      </c>
      <c r="X433" s="3">
        <v>0</v>
      </c>
      <c r="Y433" s="3" t="str">
        <f t="shared" si="2609"/>
        <v/>
      </c>
      <c r="Z433" s="3"/>
      <c r="AA433" s="39" t="str">
        <f t="shared" si="2624"/>
        <v/>
      </c>
      <c r="AC433" s="46"/>
      <c r="AD433" s="7"/>
      <c r="AE433" s="3" t="str">
        <f t="shared" si="2610"/>
        <v/>
      </c>
      <c r="AF433" s="47">
        <f t="shared" si="2665"/>
        <v>0</v>
      </c>
      <c r="AG433" s="46"/>
      <c r="AH433" s="7"/>
      <c r="AI433" s="3" t="str">
        <f t="shared" si="2611"/>
        <v/>
      </c>
      <c r="AJ433" s="47">
        <f t="shared" si="2666"/>
        <v>0</v>
      </c>
      <c r="AK433" s="53">
        <f t="shared" si="2667"/>
        <v>0</v>
      </c>
      <c r="AL433" s="53">
        <f t="shared" si="2668"/>
        <v>0</v>
      </c>
      <c r="AN433" s="56">
        <f t="shared" si="2612"/>
        <v>0</v>
      </c>
      <c r="AP433" t="str">
        <f t="shared" si="2625"/>
        <v/>
      </c>
      <c r="AQ433" t="str">
        <f t="shared" si="2626"/>
        <v/>
      </c>
      <c r="AR433" t="str">
        <f t="shared" si="2627"/>
        <v/>
      </c>
      <c r="AS433" t="str">
        <f t="shared" si="2628"/>
        <v/>
      </c>
      <c r="AT433" t="str">
        <f t="shared" si="2629"/>
        <v/>
      </c>
      <c r="AU433" t="str">
        <f t="shared" si="2630"/>
        <v/>
      </c>
      <c r="AV433" t="str">
        <f t="shared" si="2631"/>
        <v/>
      </c>
      <c r="AW433" t="str">
        <f t="shared" si="2632"/>
        <v xml:space="preserve">                              </v>
      </c>
      <c r="AX433" s="24">
        <f t="shared" si="2633"/>
        <v>0</v>
      </c>
      <c r="AY433" s="65" t="str">
        <f t="shared" si="2634"/>
        <v>000000000000000</v>
      </c>
      <c r="AZ433" s="24">
        <f t="shared" si="2635"/>
        <v>0</v>
      </c>
      <c r="BA433" s="65" t="str">
        <f t="shared" si="2634"/>
        <v>000000000000000</v>
      </c>
      <c r="BB433" s="24">
        <f t="shared" si="2636"/>
        <v>0</v>
      </c>
      <c r="BC433" s="65" t="str">
        <f t="shared" ref="BC433" si="2879">IF(BB433&lt;0,SUBSTITUTE(TEXT(BB433,"000000000000,00"),",",""),SUBSTITUTE(TEXT(BB433,"0000000000000,00"),",",""))</f>
        <v>000000000000000</v>
      </c>
      <c r="BD433" s="24">
        <f t="shared" si="2638"/>
        <v>0</v>
      </c>
      <c r="BE433" s="65" t="str">
        <f t="shared" ref="BE433" si="2880">IF(BD433&lt;0,SUBSTITUTE(TEXT(BD433,"000000000000,00"),",",""),SUBSTITUTE(TEXT(BD433,"0000000000000,00"),",",""))</f>
        <v>000000000000000</v>
      </c>
      <c r="BF433" s="24">
        <f t="shared" si="2640"/>
        <v>0</v>
      </c>
      <c r="BG433" s="65" t="str">
        <f t="shared" ref="BG433" si="2881">IF(BF433&lt;0,SUBSTITUTE(TEXT(BF433,"000000000000,00"),",",""),SUBSTITUTE(TEXT(BF433,"0000000000000,00"),",",""))</f>
        <v>000000000000000</v>
      </c>
      <c r="BH433" s="24">
        <f t="shared" si="2642"/>
        <v>0</v>
      </c>
      <c r="BI433" s="65" t="str">
        <f t="shared" ref="BI433" si="2882">IF(BH433&lt;0,SUBSTITUTE(TEXT(BH433,"000000000000,00"),",",""),SUBSTITUTE(TEXT(BH433,"0000000000000,00"),",",""))</f>
        <v>000000000000000</v>
      </c>
      <c r="BJ433" s="24">
        <f t="shared" si="2644"/>
        <v>0</v>
      </c>
      <c r="BK433" s="65" t="str">
        <f t="shared" ref="BK433" si="2883">IF(BJ433&lt;0,SUBSTITUTE(TEXT(BJ433,"000000000000,00"),",",""),SUBSTITUTE(TEXT(BJ433,"0000000000000,00"),",",""))</f>
        <v>000000000000000</v>
      </c>
      <c r="BL433" s="24">
        <f t="shared" si="2646"/>
        <v>0</v>
      </c>
      <c r="BM433" s="65" t="str">
        <f t="shared" ref="BM433" si="2884">IF(BL433&lt;0,SUBSTITUTE(TEXT(BL433,"000000000000,00"),",",""),SUBSTITUTE(TEXT(BL433,"0000000000000,00"),",",""))</f>
        <v>000000000000000</v>
      </c>
      <c r="BN433" t="str">
        <f t="shared" si="2648"/>
        <v>PES</v>
      </c>
      <c r="BO433" t="str">
        <f t="shared" si="2649"/>
        <v>0001000000</v>
      </c>
      <c r="BP433">
        <f t="shared" si="2650"/>
        <v>0</v>
      </c>
      <c r="BQ433">
        <f t="shared" si="2651"/>
        <v>0</v>
      </c>
      <c r="BR433" s="24">
        <f t="shared" si="2652"/>
        <v>0</v>
      </c>
      <c r="BS433" s="65" t="str">
        <f t="shared" si="2653"/>
        <v>000000000000000</v>
      </c>
      <c r="BT433" t="str">
        <f t="shared" si="2654"/>
        <v>00000000</v>
      </c>
      <c r="BU433" s="24">
        <f t="shared" si="2655"/>
        <v>0</v>
      </c>
      <c r="BV433" s="65" t="str">
        <f t="shared" si="2656"/>
        <v/>
      </c>
      <c r="BW433" s="69" t="str">
        <f t="shared" si="2657"/>
        <v/>
      </c>
      <c r="BX433" s="24">
        <f t="shared" si="2658"/>
        <v>0</v>
      </c>
      <c r="BY433" s="65" t="str">
        <f t="shared" si="2659"/>
        <v/>
      </c>
      <c r="BZ433" s="24">
        <f t="shared" si="2660"/>
        <v>0</v>
      </c>
      <c r="CA433" s="65" t="str">
        <f t="shared" si="2661"/>
        <v/>
      </c>
      <c r="CB433" s="69" t="str">
        <f t="shared" si="2662"/>
        <v/>
      </c>
      <c r="CC433" s="24">
        <f t="shared" si="2663"/>
        <v>0</v>
      </c>
      <c r="CD433" s="65" t="str">
        <f t="shared" si="2664"/>
        <v/>
      </c>
      <c r="CE433" s="73" t="str">
        <f>IF(CF433="","",MAX(CE$10:$CE432)+1)</f>
        <v/>
      </c>
      <c r="CF433" t="str">
        <f t="shared" si="2619"/>
        <v/>
      </c>
      <c r="CG433" s="22" t="str">
        <f>IF(CH433="","",MAX($CG$10:CG432)+1)</f>
        <v/>
      </c>
      <c r="CH433" s="22" t="str">
        <f t="shared" si="2620"/>
        <v/>
      </c>
      <c r="CI433" s="22" t="str">
        <f>IF(CJ433="","",MAX($CI$10:CI432)+1)</f>
        <v/>
      </c>
      <c r="CJ433" s="22" t="str">
        <f t="shared" si="2621"/>
        <v/>
      </c>
    </row>
    <row r="434" spans="2:88">
      <c r="B434" s="39"/>
      <c r="C434" s="3"/>
      <c r="D434" s="3" t="str">
        <f t="shared" si="2606"/>
        <v/>
      </c>
      <c r="E434" s="40"/>
      <c r="F434" s="40"/>
      <c r="G434" s="40">
        <f t="shared" si="2622"/>
        <v>0</v>
      </c>
      <c r="H434" s="3">
        <v>80</v>
      </c>
      <c r="I434" s="3" t="str">
        <f t="shared" si="2607"/>
        <v/>
      </c>
      <c r="J434" s="33"/>
      <c r="K434" s="3"/>
      <c r="L434" s="41"/>
      <c r="M434" s="41"/>
      <c r="N434" s="41"/>
      <c r="O434" s="41"/>
      <c r="P434" s="41"/>
      <c r="Q434" s="41"/>
      <c r="R434" s="41"/>
      <c r="S434" s="41"/>
      <c r="T434" s="3" t="s">
        <v>645</v>
      </c>
      <c r="U434" s="3" t="str">
        <f t="shared" si="2608"/>
        <v/>
      </c>
      <c r="V434" s="41">
        <v>1</v>
      </c>
      <c r="W434" s="41">
        <f t="shared" si="2623"/>
        <v>0</v>
      </c>
      <c r="X434" s="3">
        <v>0</v>
      </c>
      <c r="Y434" s="3" t="str">
        <f t="shared" si="2609"/>
        <v/>
      </c>
      <c r="Z434" s="3"/>
      <c r="AA434" s="39" t="str">
        <f t="shared" si="2624"/>
        <v/>
      </c>
      <c r="AC434" s="46"/>
      <c r="AD434" s="7"/>
      <c r="AE434" s="3" t="str">
        <f t="shared" si="2610"/>
        <v/>
      </c>
      <c r="AF434" s="47">
        <f t="shared" si="2665"/>
        <v>0</v>
      </c>
      <c r="AG434" s="46"/>
      <c r="AH434" s="7"/>
      <c r="AI434" s="3" t="str">
        <f t="shared" si="2611"/>
        <v/>
      </c>
      <c r="AJ434" s="47">
        <f t="shared" si="2666"/>
        <v>0</v>
      </c>
      <c r="AK434" s="53">
        <f t="shared" si="2667"/>
        <v>0</v>
      </c>
      <c r="AL434" s="53">
        <f t="shared" si="2668"/>
        <v>0</v>
      </c>
      <c r="AN434" s="56">
        <f t="shared" si="2612"/>
        <v>0</v>
      </c>
      <c r="AP434" t="str">
        <f t="shared" si="2625"/>
        <v/>
      </c>
      <c r="AQ434" t="str">
        <f t="shared" si="2626"/>
        <v/>
      </c>
      <c r="AR434" t="str">
        <f t="shared" si="2627"/>
        <v/>
      </c>
      <c r="AS434" t="str">
        <f t="shared" si="2628"/>
        <v/>
      </c>
      <c r="AT434" t="str">
        <f t="shared" si="2629"/>
        <v/>
      </c>
      <c r="AU434" t="str">
        <f t="shared" si="2630"/>
        <v/>
      </c>
      <c r="AV434" t="str">
        <f t="shared" si="2631"/>
        <v/>
      </c>
      <c r="AW434" t="str">
        <f t="shared" si="2632"/>
        <v xml:space="preserve">                              </v>
      </c>
      <c r="AX434" s="24">
        <f t="shared" si="2633"/>
        <v>0</v>
      </c>
      <c r="AY434" s="65" t="str">
        <f t="shared" si="2634"/>
        <v>000000000000000</v>
      </c>
      <c r="AZ434" s="24">
        <f t="shared" si="2635"/>
        <v>0</v>
      </c>
      <c r="BA434" s="65" t="str">
        <f t="shared" si="2634"/>
        <v>000000000000000</v>
      </c>
      <c r="BB434" s="24">
        <f t="shared" si="2636"/>
        <v>0</v>
      </c>
      <c r="BC434" s="65" t="str">
        <f t="shared" ref="BC434" si="2885">IF(BB434&lt;0,SUBSTITUTE(TEXT(BB434,"000000000000,00"),",",""),SUBSTITUTE(TEXT(BB434,"0000000000000,00"),",",""))</f>
        <v>000000000000000</v>
      </c>
      <c r="BD434" s="24">
        <f t="shared" si="2638"/>
        <v>0</v>
      </c>
      <c r="BE434" s="65" t="str">
        <f t="shared" ref="BE434" si="2886">IF(BD434&lt;0,SUBSTITUTE(TEXT(BD434,"000000000000,00"),",",""),SUBSTITUTE(TEXT(BD434,"0000000000000,00"),",",""))</f>
        <v>000000000000000</v>
      </c>
      <c r="BF434" s="24">
        <f t="shared" si="2640"/>
        <v>0</v>
      </c>
      <c r="BG434" s="65" t="str">
        <f t="shared" ref="BG434" si="2887">IF(BF434&lt;0,SUBSTITUTE(TEXT(BF434,"000000000000,00"),",",""),SUBSTITUTE(TEXT(BF434,"0000000000000,00"),",",""))</f>
        <v>000000000000000</v>
      </c>
      <c r="BH434" s="24">
        <f t="shared" si="2642"/>
        <v>0</v>
      </c>
      <c r="BI434" s="65" t="str">
        <f t="shared" ref="BI434" si="2888">IF(BH434&lt;0,SUBSTITUTE(TEXT(BH434,"000000000000,00"),",",""),SUBSTITUTE(TEXT(BH434,"0000000000000,00"),",",""))</f>
        <v>000000000000000</v>
      </c>
      <c r="BJ434" s="24">
        <f t="shared" si="2644"/>
        <v>0</v>
      </c>
      <c r="BK434" s="65" t="str">
        <f t="shared" ref="BK434" si="2889">IF(BJ434&lt;0,SUBSTITUTE(TEXT(BJ434,"000000000000,00"),",",""),SUBSTITUTE(TEXT(BJ434,"0000000000000,00"),",",""))</f>
        <v>000000000000000</v>
      </c>
      <c r="BL434" s="24">
        <f t="shared" si="2646"/>
        <v>0</v>
      </c>
      <c r="BM434" s="65" t="str">
        <f t="shared" ref="BM434" si="2890">IF(BL434&lt;0,SUBSTITUTE(TEXT(BL434,"000000000000,00"),",",""),SUBSTITUTE(TEXT(BL434,"0000000000000,00"),",",""))</f>
        <v>000000000000000</v>
      </c>
      <c r="BN434" t="str">
        <f t="shared" si="2648"/>
        <v>PES</v>
      </c>
      <c r="BO434" t="str">
        <f t="shared" si="2649"/>
        <v>0001000000</v>
      </c>
      <c r="BP434">
        <f t="shared" si="2650"/>
        <v>0</v>
      </c>
      <c r="BQ434">
        <f t="shared" si="2651"/>
        <v>0</v>
      </c>
      <c r="BR434" s="24">
        <f t="shared" si="2652"/>
        <v>0</v>
      </c>
      <c r="BS434" s="65" t="str">
        <f t="shared" si="2653"/>
        <v>000000000000000</v>
      </c>
      <c r="BT434" t="str">
        <f t="shared" si="2654"/>
        <v>00000000</v>
      </c>
      <c r="BU434" s="24">
        <f t="shared" si="2655"/>
        <v>0</v>
      </c>
      <c r="BV434" s="65" t="str">
        <f t="shared" si="2656"/>
        <v/>
      </c>
      <c r="BW434" s="69" t="str">
        <f t="shared" si="2657"/>
        <v/>
      </c>
      <c r="BX434" s="24">
        <f t="shared" si="2658"/>
        <v>0</v>
      </c>
      <c r="BY434" s="65" t="str">
        <f t="shared" si="2659"/>
        <v/>
      </c>
      <c r="BZ434" s="24">
        <f t="shared" si="2660"/>
        <v>0</v>
      </c>
      <c r="CA434" s="65" t="str">
        <f t="shared" si="2661"/>
        <v/>
      </c>
      <c r="CB434" s="69" t="str">
        <f t="shared" si="2662"/>
        <v/>
      </c>
      <c r="CC434" s="24">
        <f t="shared" si="2663"/>
        <v>0</v>
      </c>
      <c r="CD434" s="65" t="str">
        <f t="shared" si="2664"/>
        <v/>
      </c>
      <c r="CE434" s="73" t="str">
        <f>IF(CF434="","",MAX(CE$10:$CE433)+1)</f>
        <v/>
      </c>
      <c r="CF434" t="str">
        <f t="shared" si="2619"/>
        <v/>
      </c>
      <c r="CG434" s="22" t="str">
        <f>IF(CH434="","",MAX($CG$10:CG433)+1)</f>
        <v/>
      </c>
      <c r="CH434" s="22" t="str">
        <f t="shared" si="2620"/>
        <v/>
      </c>
      <c r="CI434" s="22" t="str">
        <f>IF(CJ434="","",MAX($CI$10:CI433)+1)</f>
        <v/>
      </c>
      <c r="CJ434" s="22" t="str">
        <f t="shared" si="2621"/>
        <v/>
      </c>
    </row>
    <row r="435" spans="2:88">
      <c r="B435" s="39"/>
      <c r="C435" s="3"/>
      <c r="D435" s="3" t="str">
        <f t="shared" si="2606"/>
        <v/>
      </c>
      <c r="E435" s="40"/>
      <c r="F435" s="40"/>
      <c r="G435" s="40">
        <f t="shared" si="2622"/>
        <v>0</v>
      </c>
      <c r="H435" s="3">
        <v>80</v>
      </c>
      <c r="I435" s="3" t="str">
        <f t="shared" si="2607"/>
        <v/>
      </c>
      <c r="J435" s="33"/>
      <c r="K435" s="3"/>
      <c r="L435" s="41"/>
      <c r="M435" s="41"/>
      <c r="N435" s="41"/>
      <c r="O435" s="41"/>
      <c r="P435" s="41"/>
      <c r="Q435" s="41"/>
      <c r="R435" s="41"/>
      <c r="S435" s="41"/>
      <c r="T435" s="3" t="s">
        <v>645</v>
      </c>
      <c r="U435" s="3" t="str">
        <f t="shared" si="2608"/>
        <v/>
      </c>
      <c r="V435" s="41">
        <v>1</v>
      </c>
      <c r="W435" s="41">
        <f t="shared" si="2623"/>
        <v>0</v>
      </c>
      <c r="X435" s="3">
        <v>0</v>
      </c>
      <c r="Y435" s="3" t="str">
        <f t="shared" si="2609"/>
        <v/>
      </c>
      <c r="Z435" s="3"/>
      <c r="AA435" s="39" t="str">
        <f t="shared" si="2624"/>
        <v/>
      </c>
      <c r="AC435" s="46"/>
      <c r="AD435" s="7"/>
      <c r="AE435" s="3" t="str">
        <f t="shared" si="2610"/>
        <v/>
      </c>
      <c r="AF435" s="47">
        <f t="shared" si="2665"/>
        <v>0</v>
      </c>
      <c r="AG435" s="46"/>
      <c r="AH435" s="7"/>
      <c r="AI435" s="3" t="str">
        <f t="shared" si="2611"/>
        <v/>
      </c>
      <c r="AJ435" s="47">
        <f t="shared" si="2666"/>
        <v>0</v>
      </c>
      <c r="AK435" s="53">
        <f t="shared" si="2667"/>
        <v>0</v>
      </c>
      <c r="AL435" s="53">
        <f t="shared" si="2668"/>
        <v>0</v>
      </c>
      <c r="AN435" s="56">
        <f t="shared" si="2612"/>
        <v>0</v>
      </c>
      <c r="AP435" t="str">
        <f t="shared" si="2625"/>
        <v/>
      </c>
      <c r="AQ435" t="str">
        <f t="shared" si="2626"/>
        <v/>
      </c>
      <c r="AR435" t="str">
        <f t="shared" si="2627"/>
        <v/>
      </c>
      <c r="AS435" t="str">
        <f t="shared" si="2628"/>
        <v/>
      </c>
      <c r="AT435" t="str">
        <f t="shared" si="2629"/>
        <v/>
      </c>
      <c r="AU435" t="str">
        <f t="shared" si="2630"/>
        <v/>
      </c>
      <c r="AV435" t="str">
        <f t="shared" si="2631"/>
        <v/>
      </c>
      <c r="AW435" t="str">
        <f t="shared" si="2632"/>
        <v xml:space="preserve">                              </v>
      </c>
      <c r="AX435" s="24">
        <f t="shared" si="2633"/>
        <v>0</v>
      </c>
      <c r="AY435" s="65" t="str">
        <f t="shared" si="2634"/>
        <v>000000000000000</v>
      </c>
      <c r="AZ435" s="24">
        <f t="shared" si="2635"/>
        <v>0</v>
      </c>
      <c r="BA435" s="65" t="str">
        <f t="shared" si="2634"/>
        <v>000000000000000</v>
      </c>
      <c r="BB435" s="24">
        <f t="shared" si="2636"/>
        <v>0</v>
      </c>
      <c r="BC435" s="65" t="str">
        <f t="shared" ref="BC435" si="2891">IF(BB435&lt;0,SUBSTITUTE(TEXT(BB435,"000000000000,00"),",",""),SUBSTITUTE(TEXT(BB435,"0000000000000,00"),",",""))</f>
        <v>000000000000000</v>
      </c>
      <c r="BD435" s="24">
        <f t="shared" si="2638"/>
        <v>0</v>
      </c>
      <c r="BE435" s="65" t="str">
        <f t="shared" ref="BE435" si="2892">IF(BD435&lt;0,SUBSTITUTE(TEXT(BD435,"000000000000,00"),",",""),SUBSTITUTE(TEXT(BD435,"0000000000000,00"),",",""))</f>
        <v>000000000000000</v>
      </c>
      <c r="BF435" s="24">
        <f t="shared" si="2640"/>
        <v>0</v>
      </c>
      <c r="BG435" s="65" t="str">
        <f t="shared" ref="BG435" si="2893">IF(BF435&lt;0,SUBSTITUTE(TEXT(BF435,"000000000000,00"),",",""),SUBSTITUTE(TEXT(BF435,"0000000000000,00"),",",""))</f>
        <v>000000000000000</v>
      </c>
      <c r="BH435" s="24">
        <f t="shared" si="2642"/>
        <v>0</v>
      </c>
      <c r="BI435" s="65" t="str">
        <f t="shared" ref="BI435" si="2894">IF(BH435&lt;0,SUBSTITUTE(TEXT(BH435,"000000000000,00"),",",""),SUBSTITUTE(TEXT(BH435,"0000000000000,00"),",",""))</f>
        <v>000000000000000</v>
      </c>
      <c r="BJ435" s="24">
        <f t="shared" si="2644"/>
        <v>0</v>
      </c>
      <c r="BK435" s="65" t="str">
        <f t="shared" ref="BK435" si="2895">IF(BJ435&lt;0,SUBSTITUTE(TEXT(BJ435,"000000000000,00"),",",""),SUBSTITUTE(TEXT(BJ435,"0000000000000,00"),",",""))</f>
        <v>000000000000000</v>
      </c>
      <c r="BL435" s="24">
        <f t="shared" si="2646"/>
        <v>0</v>
      </c>
      <c r="BM435" s="65" t="str">
        <f t="shared" ref="BM435" si="2896">IF(BL435&lt;0,SUBSTITUTE(TEXT(BL435,"000000000000,00"),",",""),SUBSTITUTE(TEXT(BL435,"0000000000000,00"),",",""))</f>
        <v>000000000000000</v>
      </c>
      <c r="BN435" t="str">
        <f t="shared" si="2648"/>
        <v>PES</v>
      </c>
      <c r="BO435" t="str">
        <f t="shared" si="2649"/>
        <v>0001000000</v>
      </c>
      <c r="BP435">
        <f t="shared" si="2650"/>
        <v>0</v>
      </c>
      <c r="BQ435">
        <f t="shared" si="2651"/>
        <v>0</v>
      </c>
      <c r="BR435" s="24">
        <f t="shared" si="2652"/>
        <v>0</v>
      </c>
      <c r="BS435" s="65" t="str">
        <f t="shared" si="2653"/>
        <v>000000000000000</v>
      </c>
      <c r="BT435" t="str">
        <f t="shared" si="2654"/>
        <v>00000000</v>
      </c>
      <c r="BU435" s="24">
        <f t="shared" si="2655"/>
        <v>0</v>
      </c>
      <c r="BV435" s="65" t="str">
        <f t="shared" si="2656"/>
        <v/>
      </c>
      <c r="BW435" s="69" t="str">
        <f t="shared" si="2657"/>
        <v/>
      </c>
      <c r="BX435" s="24">
        <f t="shared" si="2658"/>
        <v>0</v>
      </c>
      <c r="BY435" s="65" t="str">
        <f t="shared" si="2659"/>
        <v/>
      </c>
      <c r="BZ435" s="24">
        <f t="shared" si="2660"/>
        <v>0</v>
      </c>
      <c r="CA435" s="65" t="str">
        <f t="shared" si="2661"/>
        <v/>
      </c>
      <c r="CB435" s="69" t="str">
        <f t="shared" si="2662"/>
        <v/>
      </c>
      <c r="CC435" s="24">
        <f t="shared" si="2663"/>
        <v>0</v>
      </c>
      <c r="CD435" s="65" t="str">
        <f t="shared" si="2664"/>
        <v/>
      </c>
      <c r="CE435" s="73" t="str">
        <f>IF(CF435="","",MAX(CE$10:$CE434)+1)</f>
        <v/>
      </c>
      <c r="CF435" t="str">
        <f t="shared" si="2619"/>
        <v/>
      </c>
      <c r="CG435" s="22" t="str">
        <f>IF(CH435="","",MAX($CG$10:CG434)+1)</f>
        <v/>
      </c>
      <c r="CH435" s="22" t="str">
        <f t="shared" si="2620"/>
        <v/>
      </c>
      <c r="CI435" s="22" t="str">
        <f>IF(CJ435="","",MAX($CI$10:CI434)+1)</f>
        <v/>
      </c>
      <c r="CJ435" s="22" t="str">
        <f t="shared" si="2621"/>
        <v/>
      </c>
    </row>
    <row r="436" spans="2:88">
      <c r="B436" s="39"/>
      <c r="C436" s="3"/>
      <c r="D436" s="3" t="str">
        <f t="shared" si="2606"/>
        <v/>
      </c>
      <c r="E436" s="40"/>
      <c r="F436" s="40"/>
      <c r="G436" s="40">
        <f t="shared" si="2622"/>
        <v>0</v>
      </c>
      <c r="H436" s="3">
        <v>80</v>
      </c>
      <c r="I436" s="3" t="str">
        <f t="shared" si="2607"/>
        <v/>
      </c>
      <c r="J436" s="33"/>
      <c r="K436" s="3"/>
      <c r="L436" s="41"/>
      <c r="M436" s="41"/>
      <c r="N436" s="41"/>
      <c r="O436" s="41"/>
      <c r="P436" s="41"/>
      <c r="Q436" s="41"/>
      <c r="R436" s="41"/>
      <c r="S436" s="41"/>
      <c r="T436" s="3" t="s">
        <v>645</v>
      </c>
      <c r="U436" s="3" t="str">
        <f t="shared" si="2608"/>
        <v/>
      </c>
      <c r="V436" s="41">
        <v>1</v>
      </c>
      <c r="W436" s="41">
        <f t="shared" si="2623"/>
        <v>0</v>
      </c>
      <c r="X436" s="3">
        <v>0</v>
      </c>
      <c r="Y436" s="3" t="str">
        <f t="shared" si="2609"/>
        <v/>
      </c>
      <c r="Z436" s="3"/>
      <c r="AA436" s="39" t="str">
        <f t="shared" si="2624"/>
        <v/>
      </c>
      <c r="AC436" s="46"/>
      <c r="AD436" s="7"/>
      <c r="AE436" s="3" t="str">
        <f t="shared" si="2610"/>
        <v/>
      </c>
      <c r="AF436" s="47">
        <f t="shared" si="2665"/>
        <v>0</v>
      </c>
      <c r="AG436" s="46"/>
      <c r="AH436" s="7"/>
      <c r="AI436" s="3" t="str">
        <f t="shared" si="2611"/>
        <v/>
      </c>
      <c r="AJ436" s="47">
        <f t="shared" si="2666"/>
        <v>0</v>
      </c>
      <c r="AK436" s="53">
        <f t="shared" si="2667"/>
        <v>0</v>
      </c>
      <c r="AL436" s="53">
        <f t="shared" si="2668"/>
        <v>0</v>
      </c>
      <c r="AN436" s="56">
        <f t="shared" si="2612"/>
        <v>0</v>
      </c>
      <c r="AP436" t="str">
        <f t="shared" si="2625"/>
        <v/>
      </c>
      <c r="AQ436" t="str">
        <f t="shared" si="2626"/>
        <v/>
      </c>
      <c r="AR436" t="str">
        <f t="shared" si="2627"/>
        <v/>
      </c>
      <c r="AS436" t="str">
        <f t="shared" si="2628"/>
        <v/>
      </c>
      <c r="AT436" t="str">
        <f t="shared" si="2629"/>
        <v/>
      </c>
      <c r="AU436" t="str">
        <f t="shared" si="2630"/>
        <v/>
      </c>
      <c r="AV436" t="str">
        <f t="shared" si="2631"/>
        <v/>
      </c>
      <c r="AW436" t="str">
        <f t="shared" si="2632"/>
        <v xml:space="preserve">                              </v>
      </c>
      <c r="AX436" s="24">
        <f t="shared" si="2633"/>
        <v>0</v>
      </c>
      <c r="AY436" s="65" t="str">
        <f t="shared" si="2634"/>
        <v>000000000000000</v>
      </c>
      <c r="AZ436" s="24">
        <f t="shared" si="2635"/>
        <v>0</v>
      </c>
      <c r="BA436" s="65" t="str">
        <f t="shared" si="2634"/>
        <v>000000000000000</v>
      </c>
      <c r="BB436" s="24">
        <f t="shared" si="2636"/>
        <v>0</v>
      </c>
      <c r="BC436" s="65" t="str">
        <f t="shared" ref="BC436" si="2897">IF(BB436&lt;0,SUBSTITUTE(TEXT(BB436,"000000000000,00"),",",""),SUBSTITUTE(TEXT(BB436,"0000000000000,00"),",",""))</f>
        <v>000000000000000</v>
      </c>
      <c r="BD436" s="24">
        <f t="shared" si="2638"/>
        <v>0</v>
      </c>
      <c r="BE436" s="65" t="str">
        <f t="shared" ref="BE436" si="2898">IF(BD436&lt;0,SUBSTITUTE(TEXT(BD436,"000000000000,00"),",",""),SUBSTITUTE(TEXT(BD436,"0000000000000,00"),",",""))</f>
        <v>000000000000000</v>
      </c>
      <c r="BF436" s="24">
        <f t="shared" si="2640"/>
        <v>0</v>
      </c>
      <c r="BG436" s="65" t="str">
        <f t="shared" ref="BG436" si="2899">IF(BF436&lt;0,SUBSTITUTE(TEXT(BF436,"000000000000,00"),",",""),SUBSTITUTE(TEXT(BF436,"0000000000000,00"),",",""))</f>
        <v>000000000000000</v>
      </c>
      <c r="BH436" s="24">
        <f t="shared" si="2642"/>
        <v>0</v>
      </c>
      <c r="BI436" s="65" t="str">
        <f t="shared" ref="BI436" si="2900">IF(BH436&lt;0,SUBSTITUTE(TEXT(BH436,"000000000000,00"),",",""),SUBSTITUTE(TEXT(BH436,"0000000000000,00"),",",""))</f>
        <v>000000000000000</v>
      </c>
      <c r="BJ436" s="24">
        <f t="shared" si="2644"/>
        <v>0</v>
      </c>
      <c r="BK436" s="65" t="str">
        <f t="shared" ref="BK436" si="2901">IF(BJ436&lt;0,SUBSTITUTE(TEXT(BJ436,"000000000000,00"),",",""),SUBSTITUTE(TEXT(BJ436,"0000000000000,00"),",",""))</f>
        <v>000000000000000</v>
      </c>
      <c r="BL436" s="24">
        <f t="shared" si="2646"/>
        <v>0</v>
      </c>
      <c r="BM436" s="65" t="str">
        <f t="shared" ref="BM436" si="2902">IF(BL436&lt;0,SUBSTITUTE(TEXT(BL436,"000000000000,00"),",",""),SUBSTITUTE(TEXT(BL436,"0000000000000,00"),",",""))</f>
        <v>000000000000000</v>
      </c>
      <c r="BN436" t="str">
        <f t="shared" si="2648"/>
        <v>PES</v>
      </c>
      <c r="BO436" t="str">
        <f t="shared" si="2649"/>
        <v>0001000000</v>
      </c>
      <c r="BP436">
        <f t="shared" si="2650"/>
        <v>0</v>
      </c>
      <c r="BQ436">
        <f t="shared" si="2651"/>
        <v>0</v>
      </c>
      <c r="BR436" s="24">
        <f t="shared" si="2652"/>
        <v>0</v>
      </c>
      <c r="BS436" s="65" t="str">
        <f t="shared" si="2653"/>
        <v>000000000000000</v>
      </c>
      <c r="BT436" t="str">
        <f t="shared" si="2654"/>
        <v>00000000</v>
      </c>
      <c r="BU436" s="24">
        <f t="shared" si="2655"/>
        <v>0</v>
      </c>
      <c r="BV436" s="65" t="str">
        <f t="shared" si="2656"/>
        <v/>
      </c>
      <c r="BW436" s="69" t="str">
        <f t="shared" si="2657"/>
        <v/>
      </c>
      <c r="BX436" s="24">
        <f t="shared" si="2658"/>
        <v>0</v>
      </c>
      <c r="BY436" s="65" t="str">
        <f t="shared" si="2659"/>
        <v/>
      </c>
      <c r="BZ436" s="24">
        <f t="shared" si="2660"/>
        <v>0</v>
      </c>
      <c r="CA436" s="65" t="str">
        <f t="shared" si="2661"/>
        <v/>
      </c>
      <c r="CB436" s="69" t="str">
        <f t="shared" si="2662"/>
        <v/>
      </c>
      <c r="CC436" s="24">
        <f t="shared" si="2663"/>
        <v>0</v>
      </c>
      <c r="CD436" s="65" t="str">
        <f t="shared" si="2664"/>
        <v/>
      </c>
      <c r="CE436" s="73" t="str">
        <f>IF(CF436="","",MAX(CE$10:$CE435)+1)</f>
        <v/>
      </c>
      <c r="CF436" t="str">
        <f t="shared" si="2619"/>
        <v/>
      </c>
      <c r="CG436" s="22" t="str">
        <f>IF(CH436="","",MAX($CG$10:CG435)+1)</f>
        <v/>
      </c>
      <c r="CH436" s="22" t="str">
        <f t="shared" si="2620"/>
        <v/>
      </c>
      <c r="CI436" s="22" t="str">
        <f>IF(CJ436="","",MAX($CI$10:CI435)+1)</f>
        <v/>
      </c>
      <c r="CJ436" s="22" t="str">
        <f t="shared" si="2621"/>
        <v/>
      </c>
    </row>
    <row r="437" spans="2:88">
      <c r="B437" s="39"/>
      <c r="C437" s="3"/>
      <c r="D437" s="3" t="str">
        <f t="shared" si="2606"/>
        <v/>
      </c>
      <c r="E437" s="40"/>
      <c r="F437" s="40"/>
      <c r="G437" s="40">
        <f t="shared" si="2622"/>
        <v>0</v>
      </c>
      <c r="H437" s="3">
        <v>80</v>
      </c>
      <c r="I437" s="3" t="str">
        <f t="shared" si="2607"/>
        <v/>
      </c>
      <c r="J437" s="33"/>
      <c r="K437" s="3"/>
      <c r="L437" s="41"/>
      <c r="M437" s="41"/>
      <c r="N437" s="41"/>
      <c r="O437" s="41"/>
      <c r="P437" s="41"/>
      <c r="Q437" s="41"/>
      <c r="R437" s="41"/>
      <c r="S437" s="41"/>
      <c r="T437" s="3" t="s">
        <v>645</v>
      </c>
      <c r="U437" s="3" t="str">
        <f t="shared" si="2608"/>
        <v/>
      </c>
      <c r="V437" s="41">
        <v>1</v>
      </c>
      <c r="W437" s="41">
        <f t="shared" si="2623"/>
        <v>0</v>
      </c>
      <c r="X437" s="3">
        <v>0</v>
      </c>
      <c r="Y437" s="3" t="str">
        <f t="shared" si="2609"/>
        <v/>
      </c>
      <c r="Z437" s="3"/>
      <c r="AA437" s="39" t="str">
        <f t="shared" si="2624"/>
        <v/>
      </c>
      <c r="AC437" s="46"/>
      <c r="AD437" s="7"/>
      <c r="AE437" s="3" t="str">
        <f t="shared" si="2610"/>
        <v/>
      </c>
      <c r="AF437" s="47">
        <f t="shared" si="2665"/>
        <v>0</v>
      </c>
      <c r="AG437" s="46"/>
      <c r="AH437" s="7"/>
      <c r="AI437" s="3" t="str">
        <f t="shared" si="2611"/>
        <v/>
      </c>
      <c r="AJ437" s="47">
        <f t="shared" si="2666"/>
        <v>0</v>
      </c>
      <c r="AK437" s="53">
        <f t="shared" si="2667"/>
        <v>0</v>
      </c>
      <c r="AL437" s="53">
        <f t="shared" si="2668"/>
        <v>0</v>
      </c>
      <c r="AN437" s="56">
        <f t="shared" si="2612"/>
        <v>0</v>
      </c>
      <c r="AP437" t="str">
        <f t="shared" si="2625"/>
        <v/>
      </c>
      <c r="AQ437" t="str">
        <f t="shared" si="2626"/>
        <v/>
      </c>
      <c r="AR437" t="str">
        <f t="shared" si="2627"/>
        <v/>
      </c>
      <c r="AS437" t="str">
        <f t="shared" si="2628"/>
        <v/>
      </c>
      <c r="AT437" t="str">
        <f t="shared" si="2629"/>
        <v/>
      </c>
      <c r="AU437" t="str">
        <f t="shared" si="2630"/>
        <v/>
      </c>
      <c r="AV437" t="str">
        <f t="shared" si="2631"/>
        <v/>
      </c>
      <c r="AW437" t="str">
        <f t="shared" si="2632"/>
        <v xml:space="preserve">                              </v>
      </c>
      <c r="AX437" s="24">
        <f t="shared" si="2633"/>
        <v>0</v>
      </c>
      <c r="AY437" s="65" t="str">
        <f t="shared" si="2634"/>
        <v>000000000000000</v>
      </c>
      <c r="AZ437" s="24">
        <f t="shared" si="2635"/>
        <v>0</v>
      </c>
      <c r="BA437" s="65" t="str">
        <f t="shared" si="2634"/>
        <v>000000000000000</v>
      </c>
      <c r="BB437" s="24">
        <f t="shared" si="2636"/>
        <v>0</v>
      </c>
      <c r="BC437" s="65" t="str">
        <f t="shared" ref="BC437" si="2903">IF(BB437&lt;0,SUBSTITUTE(TEXT(BB437,"000000000000,00"),",",""),SUBSTITUTE(TEXT(BB437,"0000000000000,00"),",",""))</f>
        <v>000000000000000</v>
      </c>
      <c r="BD437" s="24">
        <f t="shared" si="2638"/>
        <v>0</v>
      </c>
      <c r="BE437" s="65" t="str">
        <f t="shared" ref="BE437" si="2904">IF(BD437&lt;0,SUBSTITUTE(TEXT(BD437,"000000000000,00"),",",""),SUBSTITUTE(TEXT(BD437,"0000000000000,00"),",",""))</f>
        <v>000000000000000</v>
      </c>
      <c r="BF437" s="24">
        <f t="shared" si="2640"/>
        <v>0</v>
      </c>
      <c r="BG437" s="65" t="str">
        <f t="shared" ref="BG437" si="2905">IF(BF437&lt;0,SUBSTITUTE(TEXT(BF437,"000000000000,00"),",",""),SUBSTITUTE(TEXT(BF437,"0000000000000,00"),",",""))</f>
        <v>000000000000000</v>
      </c>
      <c r="BH437" s="24">
        <f t="shared" si="2642"/>
        <v>0</v>
      </c>
      <c r="BI437" s="65" t="str">
        <f t="shared" ref="BI437" si="2906">IF(BH437&lt;0,SUBSTITUTE(TEXT(BH437,"000000000000,00"),",",""),SUBSTITUTE(TEXT(BH437,"0000000000000,00"),",",""))</f>
        <v>000000000000000</v>
      </c>
      <c r="BJ437" s="24">
        <f t="shared" si="2644"/>
        <v>0</v>
      </c>
      <c r="BK437" s="65" t="str">
        <f t="shared" ref="BK437" si="2907">IF(BJ437&lt;0,SUBSTITUTE(TEXT(BJ437,"000000000000,00"),",",""),SUBSTITUTE(TEXT(BJ437,"0000000000000,00"),",",""))</f>
        <v>000000000000000</v>
      </c>
      <c r="BL437" s="24">
        <f t="shared" si="2646"/>
        <v>0</v>
      </c>
      <c r="BM437" s="65" t="str">
        <f t="shared" ref="BM437" si="2908">IF(BL437&lt;0,SUBSTITUTE(TEXT(BL437,"000000000000,00"),",",""),SUBSTITUTE(TEXT(BL437,"0000000000000,00"),",",""))</f>
        <v>000000000000000</v>
      </c>
      <c r="BN437" t="str">
        <f t="shared" si="2648"/>
        <v>PES</v>
      </c>
      <c r="BO437" t="str">
        <f t="shared" si="2649"/>
        <v>0001000000</v>
      </c>
      <c r="BP437">
        <f t="shared" si="2650"/>
        <v>0</v>
      </c>
      <c r="BQ437">
        <f t="shared" si="2651"/>
        <v>0</v>
      </c>
      <c r="BR437" s="24">
        <f t="shared" si="2652"/>
        <v>0</v>
      </c>
      <c r="BS437" s="65" t="str">
        <f t="shared" si="2653"/>
        <v>000000000000000</v>
      </c>
      <c r="BT437" t="str">
        <f t="shared" si="2654"/>
        <v>00000000</v>
      </c>
      <c r="BU437" s="24">
        <f t="shared" si="2655"/>
        <v>0</v>
      </c>
      <c r="BV437" s="65" t="str">
        <f t="shared" si="2656"/>
        <v/>
      </c>
      <c r="BW437" s="69" t="str">
        <f t="shared" si="2657"/>
        <v/>
      </c>
      <c r="BX437" s="24">
        <f t="shared" si="2658"/>
        <v>0</v>
      </c>
      <c r="BY437" s="65" t="str">
        <f t="shared" si="2659"/>
        <v/>
      </c>
      <c r="BZ437" s="24">
        <f t="shared" si="2660"/>
        <v>0</v>
      </c>
      <c r="CA437" s="65" t="str">
        <f t="shared" si="2661"/>
        <v/>
      </c>
      <c r="CB437" s="69" t="str">
        <f t="shared" si="2662"/>
        <v/>
      </c>
      <c r="CC437" s="24">
        <f t="shared" si="2663"/>
        <v>0</v>
      </c>
      <c r="CD437" s="65" t="str">
        <f t="shared" si="2664"/>
        <v/>
      </c>
      <c r="CE437" s="73" t="str">
        <f>IF(CF437="","",MAX(CE$10:$CE436)+1)</f>
        <v/>
      </c>
      <c r="CF437" t="str">
        <f t="shared" si="2619"/>
        <v/>
      </c>
      <c r="CG437" s="22" t="str">
        <f>IF(CH437="","",MAX($CG$10:CG436)+1)</f>
        <v/>
      </c>
      <c r="CH437" s="22" t="str">
        <f t="shared" si="2620"/>
        <v/>
      </c>
      <c r="CI437" s="22" t="str">
        <f>IF(CJ437="","",MAX($CI$10:CI436)+1)</f>
        <v/>
      </c>
      <c r="CJ437" s="22" t="str">
        <f t="shared" si="2621"/>
        <v/>
      </c>
    </row>
    <row r="438" spans="2:88">
      <c r="B438" s="39"/>
      <c r="C438" s="3"/>
      <c r="D438" s="3" t="str">
        <f t="shared" si="2606"/>
        <v/>
      </c>
      <c r="E438" s="40"/>
      <c r="F438" s="40"/>
      <c r="G438" s="40">
        <f t="shared" si="2622"/>
        <v>0</v>
      </c>
      <c r="H438" s="3">
        <v>80</v>
      </c>
      <c r="I438" s="3" t="str">
        <f t="shared" si="2607"/>
        <v/>
      </c>
      <c r="J438" s="33"/>
      <c r="K438" s="3"/>
      <c r="L438" s="41"/>
      <c r="M438" s="41"/>
      <c r="N438" s="41"/>
      <c r="O438" s="41"/>
      <c r="P438" s="41"/>
      <c r="Q438" s="41"/>
      <c r="R438" s="41"/>
      <c r="S438" s="41"/>
      <c r="T438" s="3" t="s">
        <v>645</v>
      </c>
      <c r="U438" s="3" t="str">
        <f t="shared" si="2608"/>
        <v/>
      </c>
      <c r="V438" s="41">
        <v>1</v>
      </c>
      <c r="W438" s="41">
        <f t="shared" si="2623"/>
        <v>0</v>
      </c>
      <c r="X438" s="3">
        <v>0</v>
      </c>
      <c r="Y438" s="3" t="str">
        <f t="shared" si="2609"/>
        <v/>
      </c>
      <c r="Z438" s="3"/>
      <c r="AA438" s="39" t="str">
        <f t="shared" si="2624"/>
        <v/>
      </c>
      <c r="AC438" s="46"/>
      <c r="AD438" s="7"/>
      <c r="AE438" s="3" t="str">
        <f t="shared" si="2610"/>
        <v/>
      </c>
      <c r="AF438" s="47">
        <f t="shared" si="2665"/>
        <v>0</v>
      </c>
      <c r="AG438" s="46"/>
      <c r="AH438" s="7"/>
      <c r="AI438" s="3" t="str">
        <f t="shared" si="2611"/>
        <v/>
      </c>
      <c r="AJ438" s="47">
        <f t="shared" si="2666"/>
        <v>0</v>
      </c>
      <c r="AK438" s="53">
        <f t="shared" si="2667"/>
        <v>0</v>
      </c>
      <c r="AL438" s="53">
        <f t="shared" si="2668"/>
        <v>0</v>
      </c>
      <c r="AN438" s="56">
        <f t="shared" si="2612"/>
        <v>0</v>
      </c>
      <c r="AP438" t="str">
        <f t="shared" si="2625"/>
        <v/>
      </c>
      <c r="AQ438" t="str">
        <f t="shared" si="2626"/>
        <v/>
      </c>
      <c r="AR438" t="str">
        <f t="shared" si="2627"/>
        <v/>
      </c>
      <c r="AS438" t="str">
        <f t="shared" si="2628"/>
        <v/>
      </c>
      <c r="AT438" t="str">
        <f t="shared" si="2629"/>
        <v/>
      </c>
      <c r="AU438" t="str">
        <f t="shared" si="2630"/>
        <v/>
      </c>
      <c r="AV438" t="str">
        <f t="shared" si="2631"/>
        <v/>
      </c>
      <c r="AW438" t="str">
        <f t="shared" si="2632"/>
        <v xml:space="preserve">                              </v>
      </c>
      <c r="AX438" s="24">
        <f t="shared" si="2633"/>
        <v>0</v>
      </c>
      <c r="AY438" s="65" t="str">
        <f t="shared" si="2634"/>
        <v>000000000000000</v>
      </c>
      <c r="AZ438" s="24">
        <f t="shared" si="2635"/>
        <v>0</v>
      </c>
      <c r="BA438" s="65" t="str">
        <f t="shared" si="2634"/>
        <v>000000000000000</v>
      </c>
      <c r="BB438" s="24">
        <f t="shared" si="2636"/>
        <v>0</v>
      </c>
      <c r="BC438" s="65" t="str">
        <f t="shared" ref="BC438" si="2909">IF(BB438&lt;0,SUBSTITUTE(TEXT(BB438,"000000000000,00"),",",""),SUBSTITUTE(TEXT(BB438,"0000000000000,00"),",",""))</f>
        <v>000000000000000</v>
      </c>
      <c r="BD438" s="24">
        <f t="shared" si="2638"/>
        <v>0</v>
      </c>
      <c r="BE438" s="65" t="str">
        <f t="shared" ref="BE438" si="2910">IF(BD438&lt;0,SUBSTITUTE(TEXT(BD438,"000000000000,00"),",",""),SUBSTITUTE(TEXT(BD438,"0000000000000,00"),",",""))</f>
        <v>000000000000000</v>
      </c>
      <c r="BF438" s="24">
        <f t="shared" si="2640"/>
        <v>0</v>
      </c>
      <c r="BG438" s="65" t="str">
        <f t="shared" ref="BG438" si="2911">IF(BF438&lt;0,SUBSTITUTE(TEXT(BF438,"000000000000,00"),",",""),SUBSTITUTE(TEXT(BF438,"0000000000000,00"),",",""))</f>
        <v>000000000000000</v>
      </c>
      <c r="BH438" s="24">
        <f t="shared" si="2642"/>
        <v>0</v>
      </c>
      <c r="BI438" s="65" t="str">
        <f t="shared" ref="BI438" si="2912">IF(BH438&lt;0,SUBSTITUTE(TEXT(BH438,"000000000000,00"),",",""),SUBSTITUTE(TEXT(BH438,"0000000000000,00"),",",""))</f>
        <v>000000000000000</v>
      </c>
      <c r="BJ438" s="24">
        <f t="shared" si="2644"/>
        <v>0</v>
      </c>
      <c r="BK438" s="65" t="str">
        <f t="shared" ref="BK438" si="2913">IF(BJ438&lt;0,SUBSTITUTE(TEXT(BJ438,"000000000000,00"),",",""),SUBSTITUTE(TEXT(BJ438,"0000000000000,00"),",",""))</f>
        <v>000000000000000</v>
      </c>
      <c r="BL438" s="24">
        <f t="shared" si="2646"/>
        <v>0</v>
      </c>
      <c r="BM438" s="65" t="str">
        <f t="shared" ref="BM438" si="2914">IF(BL438&lt;0,SUBSTITUTE(TEXT(BL438,"000000000000,00"),",",""),SUBSTITUTE(TEXT(BL438,"0000000000000,00"),",",""))</f>
        <v>000000000000000</v>
      </c>
      <c r="BN438" t="str">
        <f t="shared" si="2648"/>
        <v>PES</v>
      </c>
      <c r="BO438" t="str">
        <f t="shared" si="2649"/>
        <v>0001000000</v>
      </c>
      <c r="BP438">
        <f t="shared" si="2650"/>
        <v>0</v>
      </c>
      <c r="BQ438">
        <f t="shared" si="2651"/>
        <v>0</v>
      </c>
      <c r="BR438" s="24">
        <f t="shared" si="2652"/>
        <v>0</v>
      </c>
      <c r="BS438" s="65" t="str">
        <f t="shared" si="2653"/>
        <v>000000000000000</v>
      </c>
      <c r="BT438" t="str">
        <f t="shared" si="2654"/>
        <v>00000000</v>
      </c>
      <c r="BU438" s="24">
        <f t="shared" si="2655"/>
        <v>0</v>
      </c>
      <c r="BV438" s="65" t="str">
        <f t="shared" si="2656"/>
        <v/>
      </c>
      <c r="BW438" s="69" t="str">
        <f t="shared" si="2657"/>
        <v/>
      </c>
      <c r="BX438" s="24">
        <f t="shared" si="2658"/>
        <v>0</v>
      </c>
      <c r="BY438" s="65" t="str">
        <f t="shared" si="2659"/>
        <v/>
      </c>
      <c r="BZ438" s="24">
        <f t="shared" si="2660"/>
        <v>0</v>
      </c>
      <c r="CA438" s="65" t="str">
        <f t="shared" si="2661"/>
        <v/>
      </c>
      <c r="CB438" s="69" t="str">
        <f t="shared" si="2662"/>
        <v/>
      </c>
      <c r="CC438" s="24">
        <f t="shared" si="2663"/>
        <v>0</v>
      </c>
      <c r="CD438" s="65" t="str">
        <f t="shared" si="2664"/>
        <v/>
      </c>
      <c r="CE438" s="73" t="str">
        <f>IF(CF438="","",MAX(CE$10:$CE437)+1)</f>
        <v/>
      </c>
      <c r="CF438" t="str">
        <f t="shared" si="2619"/>
        <v/>
      </c>
      <c r="CG438" s="22" t="str">
        <f>IF(CH438="","",MAX($CG$10:CG437)+1)</f>
        <v/>
      </c>
      <c r="CH438" s="22" t="str">
        <f t="shared" si="2620"/>
        <v/>
      </c>
      <c r="CI438" s="22" t="str">
        <f>IF(CJ438="","",MAX($CI$10:CI437)+1)</f>
        <v/>
      </c>
      <c r="CJ438" s="22" t="str">
        <f t="shared" si="2621"/>
        <v/>
      </c>
    </row>
    <row r="439" spans="2:88">
      <c r="B439" s="39"/>
      <c r="C439" s="3"/>
      <c r="D439" s="3" t="str">
        <f t="shared" si="2606"/>
        <v/>
      </c>
      <c r="E439" s="40"/>
      <c r="F439" s="40"/>
      <c r="G439" s="40">
        <f t="shared" si="2622"/>
        <v>0</v>
      </c>
      <c r="H439" s="3">
        <v>80</v>
      </c>
      <c r="I439" s="3" t="str">
        <f t="shared" si="2607"/>
        <v/>
      </c>
      <c r="J439" s="33"/>
      <c r="K439" s="3"/>
      <c r="L439" s="41"/>
      <c r="M439" s="41"/>
      <c r="N439" s="41"/>
      <c r="O439" s="41"/>
      <c r="P439" s="41"/>
      <c r="Q439" s="41"/>
      <c r="R439" s="41"/>
      <c r="S439" s="41"/>
      <c r="T439" s="3" t="s">
        <v>645</v>
      </c>
      <c r="U439" s="3" t="str">
        <f t="shared" si="2608"/>
        <v/>
      </c>
      <c r="V439" s="41">
        <v>1</v>
      </c>
      <c r="W439" s="41">
        <f t="shared" si="2623"/>
        <v>0</v>
      </c>
      <c r="X439" s="3">
        <v>0</v>
      </c>
      <c r="Y439" s="3" t="str">
        <f t="shared" si="2609"/>
        <v/>
      </c>
      <c r="Z439" s="3"/>
      <c r="AA439" s="39" t="str">
        <f t="shared" si="2624"/>
        <v/>
      </c>
      <c r="AC439" s="46"/>
      <c r="AD439" s="7"/>
      <c r="AE439" s="3" t="str">
        <f t="shared" si="2610"/>
        <v/>
      </c>
      <c r="AF439" s="47">
        <f t="shared" si="2665"/>
        <v>0</v>
      </c>
      <c r="AG439" s="46"/>
      <c r="AH439" s="7"/>
      <c r="AI439" s="3" t="str">
        <f t="shared" si="2611"/>
        <v/>
      </c>
      <c r="AJ439" s="47">
        <f t="shared" si="2666"/>
        <v>0</v>
      </c>
      <c r="AK439" s="53">
        <f t="shared" si="2667"/>
        <v>0</v>
      </c>
      <c r="AL439" s="53">
        <f t="shared" si="2668"/>
        <v>0</v>
      </c>
      <c r="AN439" s="56">
        <f t="shared" si="2612"/>
        <v>0</v>
      </c>
      <c r="AP439" t="str">
        <f t="shared" si="2625"/>
        <v/>
      </c>
      <c r="AQ439" t="str">
        <f t="shared" si="2626"/>
        <v/>
      </c>
      <c r="AR439" t="str">
        <f t="shared" si="2627"/>
        <v/>
      </c>
      <c r="AS439" t="str">
        <f t="shared" si="2628"/>
        <v/>
      </c>
      <c r="AT439" t="str">
        <f t="shared" si="2629"/>
        <v/>
      </c>
      <c r="AU439" t="str">
        <f t="shared" si="2630"/>
        <v/>
      </c>
      <c r="AV439" t="str">
        <f t="shared" si="2631"/>
        <v/>
      </c>
      <c r="AW439" t="str">
        <f t="shared" si="2632"/>
        <v xml:space="preserve">                              </v>
      </c>
      <c r="AX439" s="24">
        <f t="shared" si="2633"/>
        <v>0</v>
      </c>
      <c r="AY439" s="65" t="str">
        <f t="shared" si="2634"/>
        <v>000000000000000</v>
      </c>
      <c r="AZ439" s="24">
        <f t="shared" si="2635"/>
        <v>0</v>
      </c>
      <c r="BA439" s="65" t="str">
        <f t="shared" si="2634"/>
        <v>000000000000000</v>
      </c>
      <c r="BB439" s="24">
        <f t="shared" si="2636"/>
        <v>0</v>
      </c>
      <c r="BC439" s="65" t="str">
        <f t="shared" ref="BC439" si="2915">IF(BB439&lt;0,SUBSTITUTE(TEXT(BB439,"000000000000,00"),",",""),SUBSTITUTE(TEXT(BB439,"0000000000000,00"),",",""))</f>
        <v>000000000000000</v>
      </c>
      <c r="BD439" s="24">
        <f t="shared" si="2638"/>
        <v>0</v>
      </c>
      <c r="BE439" s="65" t="str">
        <f t="shared" ref="BE439" si="2916">IF(BD439&lt;0,SUBSTITUTE(TEXT(BD439,"000000000000,00"),",",""),SUBSTITUTE(TEXT(BD439,"0000000000000,00"),",",""))</f>
        <v>000000000000000</v>
      </c>
      <c r="BF439" s="24">
        <f t="shared" si="2640"/>
        <v>0</v>
      </c>
      <c r="BG439" s="65" t="str">
        <f t="shared" ref="BG439" si="2917">IF(BF439&lt;0,SUBSTITUTE(TEXT(BF439,"000000000000,00"),",",""),SUBSTITUTE(TEXT(BF439,"0000000000000,00"),",",""))</f>
        <v>000000000000000</v>
      </c>
      <c r="BH439" s="24">
        <f t="shared" si="2642"/>
        <v>0</v>
      </c>
      <c r="BI439" s="65" t="str">
        <f t="shared" ref="BI439" si="2918">IF(BH439&lt;0,SUBSTITUTE(TEXT(BH439,"000000000000,00"),",",""),SUBSTITUTE(TEXT(BH439,"0000000000000,00"),",",""))</f>
        <v>000000000000000</v>
      </c>
      <c r="BJ439" s="24">
        <f t="shared" si="2644"/>
        <v>0</v>
      </c>
      <c r="BK439" s="65" t="str">
        <f t="shared" ref="BK439" si="2919">IF(BJ439&lt;0,SUBSTITUTE(TEXT(BJ439,"000000000000,00"),",",""),SUBSTITUTE(TEXT(BJ439,"0000000000000,00"),",",""))</f>
        <v>000000000000000</v>
      </c>
      <c r="BL439" s="24">
        <f t="shared" si="2646"/>
        <v>0</v>
      </c>
      <c r="BM439" s="65" t="str">
        <f t="shared" ref="BM439" si="2920">IF(BL439&lt;0,SUBSTITUTE(TEXT(BL439,"000000000000,00"),",",""),SUBSTITUTE(TEXT(BL439,"0000000000000,00"),",",""))</f>
        <v>000000000000000</v>
      </c>
      <c r="BN439" t="str">
        <f t="shared" si="2648"/>
        <v>PES</v>
      </c>
      <c r="BO439" t="str">
        <f t="shared" si="2649"/>
        <v>0001000000</v>
      </c>
      <c r="BP439">
        <f t="shared" si="2650"/>
        <v>0</v>
      </c>
      <c r="BQ439">
        <f t="shared" si="2651"/>
        <v>0</v>
      </c>
      <c r="BR439" s="24">
        <f t="shared" si="2652"/>
        <v>0</v>
      </c>
      <c r="BS439" s="65" t="str">
        <f t="shared" si="2653"/>
        <v>000000000000000</v>
      </c>
      <c r="BT439" t="str">
        <f t="shared" si="2654"/>
        <v>00000000</v>
      </c>
      <c r="BU439" s="24">
        <f t="shared" si="2655"/>
        <v>0</v>
      </c>
      <c r="BV439" s="65" t="str">
        <f t="shared" si="2656"/>
        <v/>
      </c>
      <c r="BW439" s="69" t="str">
        <f t="shared" si="2657"/>
        <v/>
      </c>
      <c r="BX439" s="24">
        <f t="shared" si="2658"/>
        <v>0</v>
      </c>
      <c r="BY439" s="65" t="str">
        <f t="shared" si="2659"/>
        <v/>
      </c>
      <c r="BZ439" s="24">
        <f t="shared" si="2660"/>
        <v>0</v>
      </c>
      <c r="CA439" s="65" t="str">
        <f t="shared" si="2661"/>
        <v/>
      </c>
      <c r="CB439" s="69" t="str">
        <f t="shared" si="2662"/>
        <v/>
      </c>
      <c r="CC439" s="24">
        <f t="shared" si="2663"/>
        <v>0</v>
      </c>
      <c r="CD439" s="65" t="str">
        <f t="shared" si="2664"/>
        <v/>
      </c>
      <c r="CE439" s="73" t="str">
        <f>IF(CF439="","",MAX(CE$10:$CE438)+1)</f>
        <v/>
      </c>
      <c r="CF439" t="str">
        <f t="shared" si="2619"/>
        <v/>
      </c>
      <c r="CG439" s="22" t="str">
        <f>IF(CH439="","",MAX($CG$10:CG438)+1)</f>
        <v/>
      </c>
      <c r="CH439" s="22" t="str">
        <f t="shared" si="2620"/>
        <v/>
      </c>
      <c r="CI439" s="22" t="str">
        <f>IF(CJ439="","",MAX($CI$10:CI438)+1)</f>
        <v/>
      </c>
      <c r="CJ439" s="22" t="str">
        <f t="shared" si="2621"/>
        <v/>
      </c>
    </row>
    <row r="440" spans="2:88">
      <c r="B440" s="39"/>
      <c r="C440" s="3"/>
      <c r="D440" s="3" t="str">
        <f t="shared" si="2606"/>
        <v/>
      </c>
      <c r="E440" s="40"/>
      <c r="F440" s="40"/>
      <c r="G440" s="40">
        <f t="shared" si="2622"/>
        <v>0</v>
      </c>
      <c r="H440" s="3">
        <v>80</v>
      </c>
      <c r="I440" s="3" t="str">
        <f t="shared" si="2607"/>
        <v/>
      </c>
      <c r="J440" s="33"/>
      <c r="K440" s="3"/>
      <c r="L440" s="41"/>
      <c r="M440" s="41"/>
      <c r="N440" s="41"/>
      <c r="O440" s="41"/>
      <c r="P440" s="41"/>
      <c r="Q440" s="41"/>
      <c r="R440" s="41"/>
      <c r="S440" s="41"/>
      <c r="T440" s="3" t="s">
        <v>645</v>
      </c>
      <c r="U440" s="3" t="str">
        <f t="shared" si="2608"/>
        <v/>
      </c>
      <c r="V440" s="41">
        <v>1</v>
      </c>
      <c r="W440" s="41">
        <f t="shared" si="2623"/>
        <v>0</v>
      </c>
      <c r="X440" s="3">
        <v>0</v>
      </c>
      <c r="Y440" s="3" t="str">
        <f t="shared" si="2609"/>
        <v/>
      </c>
      <c r="Z440" s="3"/>
      <c r="AA440" s="39" t="str">
        <f t="shared" si="2624"/>
        <v/>
      </c>
      <c r="AC440" s="46"/>
      <c r="AD440" s="7"/>
      <c r="AE440" s="3" t="str">
        <f t="shared" si="2610"/>
        <v/>
      </c>
      <c r="AF440" s="47">
        <f t="shared" si="2665"/>
        <v>0</v>
      </c>
      <c r="AG440" s="46"/>
      <c r="AH440" s="7"/>
      <c r="AI440" s="3" t="str">
        <f t="shared" si="2611"/>
        <v/>
      </c>
      <c r="AJ440" s="47">
        <f t="shared" si="2666"/>
        <v>0</v>
      </c>
      <c r="AK440" s="53">
        <f t="shared" si="2667"/>
        <v>0</v>
      </c>
      <c r="AL440" s="53">
        <f t="shared" si="2668"/>
        <v>0</v>
      </c>
      <c r="AN440" s="56">
        <f t="shared" si="2612"/>
        <v>0</v>
      </c>
      <c r="AP440" t="str">
        <f t="shared" si="2625"/>
        <v/>
      </c>
      <c r="AQ440" t="str">
        <f t="shared" si="2626"/>
        <v/>
      </c>
      <c r="AR440" t="str">
        <f t="shared" si="2627"/>
        <v/>
      </c>
      <c r="AS440" t="str">
        <f t="shared" si="2628"/>
        <v/>
      </c>
      <c r="AT440" t="str">
        <f t="shared" si="2629"/>
        <v/>
      </c>
      <c r="AU440" t="str">
        <f t="shared" si="2630"/>
        <v/>
      </c>
      <c r="AV440" t="str">
        <f t="shared" si="2631"/>
        <v/>
      </c>
      <c r="AW440" t="str">
        <f t="shared" si="2632"/>
        <v xml:space="preserve">                              </v>
      </c>
      <c r="AX440" s="24">
        <f t="shared" si="2633"/>
        <v>0</v>
      </c>
      <c r="AY440" s="65" t="str">
        <f t="shared" si="2634"/>
        <v>000000000000000</v>
      </c>
      <c r="AZ440" s="24">
        <f t="shared" si="2635"/>
        <v>0</v>
      </c>
      <c r="BA440" s="65" t="str">
        <f t="shared" si="2634"/>
        <v>000000000000000</v>
      </c>
      <c r="BB440" s="24">
        <f t="shared" si="2636"/>
        <v>0</v>
      </c>
      <c r="BC440" s="65" t="str">
        <f t="shared" ref="BC440" si="2921">IF(BB440&lt;0,SUBSTITUTE(TEXT(BB440,"000000000000,00"),",",""),SUBSTITUTE(TEXT(BB440,"0000000000000,00"),",",""))</f>
        <v>000000000000000</v>
      </c>
      <c r="BD440" s="24">
        <f t="shared" si="2638"/>
        <v>0</v>
      </c>
      <c r="BE440" s="65" t="str">
        <f t="shared" ref="BE440" si="2922">IF(BD440&lt;0,SUBSTITUTE(TEXT(BD440,"000000000000,00"),",",""),SUBSTITUTE(TEXT(BD440,"0000000000000,00"),",",""))</f>
        <v>000000000000000</v>
      </c>
      <c r="BF440" s="24">
        <f t="shared" si="2640"/>
        <v>0</v>
      </c>
      <c r="BG440" s="65" t="str">
        <f t="shared" ref="BG440" si="2923">IF(BF440&lt;0,SUBSTITUTE(TEXT(BF440,"000000000000,00"),",",""),SUBSTITUTE(TEXT(BF440,"0000000000000,00"),",",""))</f>
        <v>000000000000000</v>
      </c>
      <c r="BH440" s="24">
        <f t="shared" si="2642"/>
        <v>0</v>
      </c>
      <c r="BI440" s="65" t="str">
        <f t="shared" ref="BI440" si="2924">IF(BH440&lt;0,SUBSTITUTE(TEXT(BH440,"000000000000,00"),",",""),SUBSTITUTE(TEXT(BH440,"0000000000000,00"),",",""))</f>
        <v>000000000000000</v>
      </c>
      <c r="BJ440" s="24">
        <f t="shared" si="2644"/>
        <v>0</v>
      </c>
      <c r="BK440" s="65" t="str">
        <f t="shared" ref="BK440" si="2925">IF(BJ440&lt;0,SUBSTITUTE(TEXT(BJ440,"000000000000,00"),",",""),SUBSTITUTE(TEXT(BJ440,"0000000000000,00"),",",""))</f>
        <v>000000000000000</v>
      </c>
      <c r="BL440" s="24">
        <f t="shared" si="2646"/>
        <v>0</v>
      </c>
      <c r="BM440" s="65" t="str">
        <f t="shared" ref="BM440" si="2926">IF(BL440&lt;0,SUBSTITUTE(TEXT(BL440,"000000000000,00"),",",""),SUBSTITUTE(TEXT(BL440,"0000000000000,00"),",",""))</f>
        <v>000000000000000</v>
      </c>
      <c r="BN440" t="str">
        <f t="shared" si="2648"/>
        <v>PES</v>
      </c>
      <c r="BO440" t="str">
        <f t="shared" si="2649"/>
        <v>0001000000</v>
      </c>
      <c r="BP440">
        <f t="shared" si="2650"/>
        <v>0</v>
      </c>
      <c r="BQ440">
        <f t="shared" si="2651"/>
        <v>0</v>
      </c>
      <c r="BR440" s="24">
        <f t="shared" si="2652"/>
        <v>0</v>
      </c>
      <c r="BS440" s="65" t="str">
        <f t="shared" si="2653"/>
        <v>000000000000000</v>
      </c>
      <c r="BT440" t="str">
        <f t="shared" si="2654"/>
        <v>00000000</v>
      </c>
      <c r="BU440" s="24">
        <f t="shared" si="2655"/>
        <v>0</v>
      </c>
      <c r="BV440" s="65" t="str">
        <f t="shared" si="2656"/>
        <v/>
      </c>
      <c r="BW440" s="69" t="str">
        <f t="shared" si="2657"/>
        <v/>
      </c>
      <c r="BX440" s="24">
        <f t="shared" si="2658"/>
        <v>0</v>
      </c>
      <c r="BY440" s="65" t="str">
        <f t="shared" si="2659"/>
        <v/>
      </c>
      <c r="BZ440" s="24">
        <f t="shared" si="2660"/>
        <v>0</v>
      </c>
      <c r="CA440" s="65" t="str">
        <f t="shared" si="2661"/>
        <v/>
      </c>
      <c r="CB440" s="69" t="str">
        <f t="shared" si="2662"/>
        <v/>
      </c>
      <c r="CC440" s="24">
        <f t="shared" si="2663"/>
        <v>0</v>
      </c>
      <c r="CD440" s="65" t="str">
        <f t="shared" si="2664"/>
        <v/>
      </c>
      <c r="CE440" s="73" t="str">
        <f>IF(CF440="","",MAX(CE$10:$CE439)+1)</f>
        <v/>
      </c>
      <c r="CF440" t="str">
        <f t="shared" si="2619"/>
        <v/>
      </c>
      <c r="CG440" s="22" t="str">
        <f>IF(CH440="","",MAX($CG$10:CG439)+1)</f>
        <v/>
      </c>
      <c r="CH440" s="22" t="str">
        <f t="shared" si="2620"/>
        <v/>
      </c>
      <c r="CI440" s="22" t="str">
        <f>IF(CJ440="","",MAX($CI$10:CI439)+1)</f>
        <v/>
      </c>
      <c r="CJ440" s="22" t="str">
        <f t="shared" si="2621"/>
        <v/>
      </c>
    </row>
    <row r="441" spans="2:88">
      <c r="B441" s="39"/>
      <c r="C441" s="3"/>
      <c r="D441" s="3" t="str">
        <f t="shared" si="2606"/>
        <v/>
      </c>
      <c r="E441" s="40"/>
      <c r="F441" s="40"/>
      <c r="G441" s="40">
        <f t="shared" si="2622"/>
        <v>0</v>
      </c>
      <c r="H441" s="3">
        <v>80</v>
      </c>
      <c r="I441" s="3" t="str">
        <f t="shared" si="2607"/>
        <v/>
      </c>
      <c r="J441" s="33"/>
      <c r="K441" s="3"/>
      <c r="L441" s="41"/>
      <c r="M441" s="41"/>
      <c r="N441" s="41"/>
      <c r="O441" s="41"/>
      <c r="P441" s="41"/>
      <c r="Q441" s="41"/>
      <c r="R441" s="41"/>
      <c r="S441" s="41"/>
      <c r="T441" s="3" t="s">
        <v>645</v>
      </c>
      <c r="U441" s="3" t="str">
        <f t="shared" si="2608"/>
        <v/>
      </c>
      <c r="V441" s="41">
        <v>1</v>
      </c>
      <c r="W441" s="41">
        <f t="shared" si="2623"/>
        <v>0</v>
      </c>
      <c r="X441" s="3">
        <v>0</v>
      </c>
      <c r="Y441" s="3" t="str">
        <f t="shared" si="2609"/>
        <v/>
      </c>
      <c r="Z441" s="3"/>
      <c r="AA441" s="39" t="str">
        <f t="shared" si="2624"/>
        <v/>
      </c>
      <c r="AC441" s="46"/>
      <c r="AD441" s="7"/>
      <c r="AE441" s="3" t="str">
        <f t="shared" si="2610"/>
        <v/>
      </c>
      <c r="AF441" s="47">
        <f t="shared" si="2665"/>
        <v>0</v>
      </c>
      <c r="AG441" s="46"/>
      <c r="AH441" s="7"/>
      <c r="AI441" s="3" t="str">
        <f t="shared" si="2611"/>
        <v/>
      </c>
      <c r="AJ441" s="47">
        <f t="shared" si="2666"/>
        <v>0</v>
      </c>
      <c r="AK441" s="53">
        <f t="shared" si="2667"/>
        <v>0</v>
      </c>
      <c r="AL441" s="53">
        <f t="shared" si="2668"/>
        <v>0</v>
      </c>
      <c r="AN441" s="56">
        <f t="shared" si="2612"/>
        <v>0</v>
      </c>
      <c r="AP441" t="str">
        <f t="shared" si="2625"/>
        <v/>
      </c>
      <c r="AQ441" t="str">
        <f t="shared" si="2626"/>
        <v/>
      </c>
      <c r="AR441" t="str">
        <f t="shared" si="2627"/>
        <v/>
      </c>
      <c r="AS441" t="str">
        <f t="shared" si="2628"/>
        <v/>
      </c>
      <c r="AT441" t="str">
        <f t="shared" si="2629"/>
        <v/>
      </c>
      <c r="AU441" t="str">
        <f t="shared" si="2630"/>
        <v/>
      </c>
      <c r="AV441" t="str">
        <f t="shared" si="2631"/>
        <v/>
      </c>
      <c r="AW441" t="str">
        <f t="shared" si="2632"/>
        <v xml:space="preserve">                              </v>
      </c>
      <c r="AX441" s="24">
        <f t="shared" si="2633"/>
        <v>0</v>
      </c>
      <c r="AY441" s="65" t="str">
        <f t="shared" si="2634"/>
        <v>000000000000000</v>
      </c>
      <c r="AZ441" s="24">
        <f t="shared" si="2635"/>
        <v>0</v>
      </c>
      <c r="BA441" s="65" t="str">
        <f t="shared" si="2634"/>
        <v>000000000000000</v>
      </c>
      <c r="BB441" s="24">
        <f t="shared" si="2636"/>
        <v>0</v>
      </c>
      <c r="BC441" s="65" t="str">
        <f t="shared" ref="BC441" si="2927">IF(BB441&lt;0,SUBSTITUTE(TEXT(BB441,"000000000000,00"),",",""),SUBSTITUTE(TEXT(BB441,"0000000000000,00"),",",""))</f>
        <v>000000000000000</v>
      </c>
      <c r="BD441" s="24">
        <f t="shared" si="2638"/>
        <v>0</v>
      </c>
      <c r="BE441" s="65" t="str">
        <f t="shared" ref="BE441" si="2928">IF(BD441&lt;0,SUBSTITUTE(TEXT(BD441,"000000000000,00"),",",""),SUBSTITUTE(TEXT(BD441,"0000000000000,00"),",",""))</f>
        <v>000000000000000</v>
      </c>
      <c r="BF441" s="24">
        <f t="shared" si="2640"/>
        <v>0</v>
      </c>
      <c r="BG441" s="65" t="str">
        <f t="shared" ref="BG441" si="2929">IF(BF441&lt;0,SUBSTITUTE(TEXT(BF441,"000000000000,00"),",",""),SUBSTITUTE(TEXT(BF441,"0000000000000,00"),",",""))</f>
        <v>000000000000000</v>
      </c>
      <c r="BH441" s="24">
        <f t="shared" si="2642"/>
        <v>0</v>
      </c>
      <c r="BI441" s="65" t="str">
        <f t="shared" ref="BI441" si="2930">IF(BH441&lt;0,SUBSTITUTE(TEXT(BH441,"000000000000,00"),",",""),SUBSTITUTE(TEXT(BH441,"0000000000000,00"),",",""))</f>
        <v>000000000000000</v>
      </c>
      <c r="BJ441" s="24">
        <f t="shared" si="2644"/>
        <v>0</v>
      </c>
      <c r="BK441" s="65" t="str">
        <f t="shared" ref="BK441" si="2931">IF(BJ441&lt;0,SUBSTITUTE(TEXT(BJ441,"000000000000,00"),",",""),SUBSTITUTE(TEXT(BJ441,"0000000000000,00"),",",""))</f>
        <v>000000000000000</v>
      </c>
      <c r="BL441" s="24">
        <f t="shared" si="2646"/>
        <v>0</v>
      </c>
      <c r="BM441" s="65" t="str">
        <f t="shared" ref="BM441" si="2932">IF(BL441&lt;0,SUBSTITUTE(TEXT(BL441,"000000000000,00"),",",""),SUBSTITUTE(TEXT(BL441,"0000000000000,00"),",",""))</f>
        <v>000000000000000</v>
      </c>
      <c r="BN441" t="str">
        <f t="shared" si="2648"/>
        <v>PES</v>
      </c>
      <c r="BO441" t="str">
        <f t="shared" si="2649"/>
        <v>0001000000</v>
      </c>
      <c r="BP441">
        <f t="shared" si="2650"/>
        <v>0</v>
      </c>
      <c r="BQ441">
        <f t="shared" si="2651"/>
        <v>0</v>
      </c>
      <c r="BR441" s="24">
        <f t="shared" si="2652"/>
        <v>0</v>
      </c>
      <c r="BS441" s="65" t="str">
        <f t="shared" si="2653"/>
        <v>000000000000000</v>
      </c>
      <c r="BT441" t="str">
        <f t="shared" si="2654"/>
        <v>00000000</v>
      </c>
      <c r="BU441" s="24">
        <f t="shared" si="2655"/>
        <v>0</v>
      </c>
      <c r="BV441" s="65" t="str">
        <f t="shared" si="2656"/>
        <v/>
      </c>
      <c r="BW441" s="69" t="str">
        <f t="shared" si="2657"/>
        <v/>
      </c>
      <c r="BX441" s="24">
        <f t="shared" si="2658"/>
        <v>0</v>
      </c>
      <c r="BY441" s="65" t="str">
        <f t="shared" si="2659"/>
        <v/>
      </c>
      <c r="BZ441" s="24">
        <f t="shared" si="2660"/>
        <v>0</v>
      </c>
      <c r="CA441" s="65" t="str">
        <f t="shared" si="2661"/>
        <v/>
      </c>
      <c r="CB441" s="69" t="str">
        <f t="shared" si="2662"/>
        <v/>
      </c>
      <c r="CC441" s="24">
        <f t="shared" si="2663"/>
        <v>0</v>
      </c>
      <c r="CD441" s="65" t="str">
        <f t="shared" si="2664"/>
        <v/>
      </c>
      <c r="CE441" s="73" t="str">
        <f>IF(CF441="","",MAX(CE$10:$CE440)+1)</f>
        <v/>
      </c>
      <c r="CF441" t="str">
        <f t="shared" si="2619"/>
        <v/>
      </c>
      <c r="CG441" s="22" t="str">
        <f>IF(CH441="","",MAX($CG$10:CG440)+1)</f>
        <v/>
      </c>
      <c r="CH441" s="22" t="str">
        <f t="shared" si="2620"/>
        <v/>
      </c>
      <c r="CI441" s="22" t="str">
        <f>IF(CJ441="","",MAX($CI$10:CI440)+1)</f>
        <v/>
      </c>
      <c r="CJ441" s="22" t="str">
        <f t="shared" si="2621"/>
        <v/>
      </c>
    </row>
    <row r="442" spans="2:88">
      <c r="B442" s="39"/>
      <c r="C442" s="3"/>
      <c r="D442" s="3" t="str">
        <f t="shared" si="2606"/>
        <v/>
      </c>
      <c r="E442" s="40"/>
      <c r="F442" s="40"/>
      <c r="G442" s="40">
        <f t="shared" si="2622"/>
        <v>0</v>
      </c>
      <c r="H442" s="3">
        <v>80</v>
      </c>
      <c r="I442" s="3" t="str">
        <f t="shared" si="2607"/>
        <v/>
      </c>
      <c r="J442" s="33"/>
      <c r="K442" s="3"/>
      <c r="L442" s="41"/>
      <c r="M442" s="41"/>
      <c r="N442" s="41"/>
      <c r="O442" s="41"/>
      <c r="P442" s="41"/>
      <c r="Q442" s="41"/>
      <c r="R442" s="41"/>
      <c r="S442" s="41"/>
      <c r="T442" s="3" t="s">
        <v>645</v>
      </c>
      <c r="U442" s="3" t="str">
        <f t="shared" si="2608"/>
        <v/>
      </c>
      <c r="V442" s="41">
        <v>1</v>
      </c>
      <c r="W442" s="41">
        <f t="shared" si="2623"/>
        <v>0</v>
      </c>
      <c r="X442" s="3">
        <v>0</v>
      </c>
      <c r="Y442" s="3" t="str">
        <f t="shared" si="2609"/>
        <v/>
      </c>
      <c r="Z442" s="3"/>
      <c r="AA442" s="39" t="str">
        <f t="shared" si="2624"/>
        <v/>
      </c>
      <c r="AC442" s="46"/>
      <c r="AD442" s="7"/>
      <c r="AE442" s="3" t="str">
        <f t="shared" si="2610"/>
        <v/>
      </c>
      <c r="AF442" s="47">
        <f t="shared" si="2665"/>
        <v>0</v>
      </c>
      <c r="AG442" s="46"/>
      <c r="AH442" s="7"/>
      <c r="AI442" s="3" t="str">
        <f t="shared" si="2611"/>
        <v/>
      </c>
      <c r="AJ442" s="47">
        <f t="shared" si="2666"/>
        <v>0</v>
      </c>
      <c r="AK442" s="53">
        <f t="shared" si="2667"/>
        <v>0</v>
      </c>
      <c r="AL442" s="53">
        <f t="shared" si="2668"/>
        <v>0</v>
      </c>
      <c r="AN442" s="56">
        <f t="shared" si="2612"/>
        <v>0</v>
      </c>
      <c r="AP442" t="str">
        <f t="shared" si="2625"/>
        <v/>
      </c>
      <c r="AQ442" t="str">
        <f t="shared" si="2626"/>
        <v/>
      </c>
      <c r="AR442" t="str">
        <f t="shared" si="2627"/>
        <v/>
      </c>
      <c r="AS442" t="str">
        <f t="shared" si="2628"/>
        <v/>
      </c>
      <c r="AT442" t="str">
        <f t="shared" si="2629"/>
        <v/>
      </c>
      <c r="AU442" t="str">
        <f t="shared" si="2630"/>
        <v/>
      </c>
      <c r="AV442" t="str">
        <f t="shared" si="2631"/>
        <v/>
      </c>
      <c r="AW442" t="str">
        <f t="shared" si="2632"/>
        <v xml:space="preserve">                              </v>
      </c>
      <c r="AX442" s="24">
        <f t="shared" si="2633"/>
        <v>0</v>
      </c>
      <c r="AY442" s="65" t="str">
        <f t="shared" si="2634"/>
        <v>000000000000000</v>
      </c>
      <c r="AZ442" s="24">
        <f t="shared" si="2635"/>
        <v>0</v>
      </c>
      <c r="BA442" s="65" t="str">
        <f t="shared" si="2634"/>
        <v>000000000000000</v>
      </c>
      <c r="BB442" s="24">
        <f t="shared" si="2636"/>
        <v>0</v>
      </c>
      <c r="BC442" s="65" t="str">
        <f t="shared" ref="BC442" si="2933">IF(BB442&lt;0,SUBSTITUTE(TEXT(BB442,"000000000000,00"),",",""),SUBSTITUTE(TEXT(BB442,"0000000000000,00"),",",""))</f>
        <v>000000000000000</v>
      </c>
      <c r="BD442" s="24">
        <f t="shared" si="2638"/>
        <v>0</v>
      </c>
      <c r="BE442" s="65" t="str">
        <f t="shared" ref="BE442" si="2934">IF(BD442&lt;0,SUBSTITUTE(TEXT(BD442,"000000000000,00"),",",""),SUBSTITUTE(TEXT(BD442,"0000000000000,00"),",",""))</f>
        <v>000000000000000</v>
      </c>
      <c r="BF442" s="24">
        <f t="shared" si="2640"/>
        <v>0</v>
      </c>
      <c r="BG442" s="65" t="str">
        <f t="shared" ref="BG442" si="2935">IF(BF442&lt;0,SUBSTITUTE(TEXT(BF442,"000000000000,00"),",",""),SUBSTITUTE(TEXT(BF442,"0000000000000,00"),",",""))</f>
        <v>000000000000000</v>
      </c>
      <c r="BH442" s="24">
        <f t="shared" si="2642"/>
        <v>0</v>
      </c>
      <c r="BI442" s="65" t="str">
        <f t="shared" ref="BI442" si="2936">IF(BH442&lt;0,SUBSTITUTE(TEXT(BH442,"000000000000,00"),",",""),SUBSTITUTE(TEXT(BH442,"0000000000000,00"),",",""))</f>
        <v>000000000000000</v>
      </c>
      <c r="BJ442" s="24">
        <f t="shared" si="2644"/>
        <v>0</v>
      </c>
      <c r="BK442" s="65" t="str">
        <f t="shared" ref="BK442" si="2937">IF(BJ442&lt;0,SUBSTITUTE(TEXT(BJ442,"000000000000,00"),",",""),SUBSTITUTE(TEXT(BJ442,"0000000000000,00"),",",""))</f>
        <v>000000000000000</v>
      </c>
      <c r="BL442" s="24">
        <f t="shared" si="2646"/>
        <v>0</v>
      </c>
      <c r="BM442" s="65" t="str">
        <f t="shared" ref="BM442" si="2938">IF(BL442&lt;0,SUBSTITUTE(TEXT(BL442,"000000000000,00"),",",""),SUBSTITUTE(TEXT(BL442,"0000000000000,00"),",",""))</f>
        <v>000000000000000</v>
      </c>
      <c r="BN442" t="str">
        <f t="shared" si="2648"/>
        <v>PES</v>
      </c>
      <c r="BO442" t="str">
        <f t="shared" si="2649"/>
        <v>0001000000</v>
      </c>
      <c r="BP442">
        <f t="shared" si="2650"/>
        <v>0</v>
      </c>
      <c r="BQ442">
        <f t="shared" si="2651"/>
        <v>0</v>
      </c>
      <c r="BR442" s="24">
        <f t="shared" si="2652"/>
        <v>0</v>
      </c>
      <c r="BS442" s="65" t="str">
        <f t="shared" si="2653"/>
        <v>000000000000000</v>
      </c>
      <c r="BT442" t="str">
        <f t="shared" si="2654"/>
        <v>00000000</v>
      </c>
      <c r="BU442" s="24">
        <f t="shared" si="2655"/>
        <v>0</v>
      </c>
      <c r="BV442" s="65" t="str">
        <f t="shared" si="2656"/>
        <v/>
      </c>
      <c r="BW442" s="69" t="str">
        <f t="shared" si="2657"/>
        <v/>
      </c>
      <c r="BX442" s="24">
        <f t="shared" si="2658"/>
        <v>0</v>
      </c>
      <c r="BY442" s="65" t="str">
        <f t="shared" si="2659"/>
        <v/>
      </c>
      <c r="BZ442" s="24">
        <f t="shared" si="2660"/>
        <v>0</v>
      </c>
      <c r="CA442" s="65" t="str">
        <f t="shared" si="2661"/>
        <v/>
      </c>
      <c r="CB442" s="69" t="str">
        <f t="shared" si="2662"/>
        <v/>
      </c>
      <c r="CC442" s="24">
        <f t="shared" si="2663"/>
        <v>0</v>
      </c>
      <c r="CD442" s="65" t="str">
        <f t="shared" si="2664"/>
        <v/>
      </c>
      <c r="CE442" s="73" t="str">
        <f>IF(CF442="","",MAX(CE$10:$CE441)+1)</f>
        <v/>
      </c>
      <c r="CF442" t="str">
        <f t="shared" si="2619"/>
        <v/>
      </c>
      <c r="CG442" s="22" t="str">
        <f>IF(CH442="","",MAX($CG$10:CG441)+1)</f>
        <v/>
      </c>
      <c r="CH442" s="22" t="str">
        <f t="shared" si="2620"/>
        <v/>
      </c>
      <c r="CI442" s="22" t="str">
        <f>IF(CJ442="","",MAX($CI$10:CI441)+1)</f>
        <v/>
      </c>
      <c r="CJ442" s="22" t="str">
        <f t="shared" si="2621"/>
        <v/>
      </c>
    </row>
    <row r="443" spans="2:88">
      <c r="B443" s="39"/>
      <c r="C443" s="3"/>
      <c r="D443" s="3" t="str">
        <f t="shared" si="2606"/>
        <v/>
      </c>
      <c r="E443" s="40"/>
      <c r="F443" s="40"/>
      <c r="G443" s="40">
        <f t="shared" si="2622"/>
        <v>0</v>
      </c>
      <c r="H443" s="3">
        <v>80</v>
      </c>
      <c r="I443" s="3" t="str">
        <f t="shared" si="2607"/>
        <v/>
      </c>
      <c r="J443" s="33"/>
      <c r="K443" s="3"/>
      <c r="L443" s="41"/>
      <c r="M443" s="41"/>
      <c r="N443" s="41"/>
      <c r="O443" s="41"/>
      <c r="P443" s="41"/>
      <c r="Q443" s="41"/>
      <c r="R443" s="41"/>
      <c r="S443" s="41"/>
      <c r="T443" s="3" t="s">
        <v>645</v>
      </c>
      <c r="U443" s="3" t="str">
        <f t="shared" si="2608"/>
        <v/>
      </c>
      <c r="V443" s="41">
        <v>1</v>
      </c>
      <c r="W443" s="41">
        <f t="shared" si="2623"/>
        <v>0</v>
      </c>
      <c r="X443" s="3">
        <v>0</v>
      </c>
      <c r="Y443" s="3" t="str">
        <f t="shared" si="2609"/>
        <v/>
      </c>
      <c r="Z443" s="3"/>
      <c r="AA443" s="39" t="str">
        <f t="shared" si="2624"/>
        <v/>
      </c>
      <c r="AC443" s="46"/>
      <c r="AD443" s="7"/>
      <c r="AE443" s="3" t="str">
        <f t="shared" si="2610"/>
        <v/>
      </c>
      <c r="AF443" s="47">
        <f t="shared" si="2665"/>
        <v>0</v>
      </c>
      <c r="AG443" s="46"/>
      <c r="AH443" s="7"/>
      <c r="AI443" s="3" t="str">
        <f t="shared" si="2611"/>
        <v/>
      </c>
      <c r="AJ443" s="47">
        <f t="shared" si="2666"/>
        <v>0</v>
      </c>
      <c r="AK443" s="53">
        <f t="shared" si="2667"/>
        <v>0</v>
      </c>
      <c r="AL443" s="53">
        <f t="shared" si="2668"/>
        <v>0</v>
      </c>
      <c r="AN443" s="56">
        <f t="shared" si="2612"/>
        <v>0</v>
      </c>
      <c r="AP443" t="str">
        <f t="shared" si="2625"/>
        <v/>
      </c>
      <c r="AQ443" t="str">
        <f t="shared" si="2626"/>
        <v/>
      </c>
      <c r="AR443" t="str">
        <f t="shared" si="2627"/>
        <v/>
      </c>
      <c r="AS443" t="str">
        <f t="shared" si="2628"/>
        <v/>
      </c>
      <c r="AT443" t="str">
        <f t="shared" si="2629"/>
        <v/>
      </c>
      <c r="AU443" t="str">
        <f t="shared" si="2630"/>
        <v/>
      </c>
      <c r="AV443" t="str">
        <f t="shared" si="2631"/>
        <v/>
      </c>
      <c r="AW443" t="str">
        <f t="shared" si="2632"/>
        <v xml:space="preserve">                              </v>
      </c>
      <c r="AX443" s="24">
        <f t="shared" si="2633"/>
        <v>0</v>
      </c>
      <c r="AY443" s="65" t="str">
        <f t="shared" si="2634"/>
        <v>000000000000000</v>
      </c>
      <c r="AZ443" s="24">
        <f t="shared" si="2635"/>
        <v>0</v>
      </c>
      <c r="BA443" s="65" t="str">
        <f t="shared" si="2634"/>
        <v>000000000000000</v>
      </c>
      <c r="BB443" s="24">
        <f t="shared" si="2636"/>
        <v>0</v>
      </c>
      <c r="BC443" s="65" t="str">
        <f t="shared" ref="BC443" si="2939">IF(BB443&lt;0,SUBSTITUTE(TEXT(BB443,"000000000000,00"),",",""),SUBSTITUTE(TEXT(BB443,"0000000000000,00"),",",""))</f>
        <v>000000000000000</v>
      </c>
      <c r="BD443" s="24">
        <f t="shared" si="2638"/>
        <v>0</v>
      </c>
      <c r="BE443" s="65" t="str">
        <f t="shared" ref="BE443" si="2940">IF(BD443&lt;0,SUBSTITUTE(TEXT(BD443,"000000000000,00"),",",""),SUBSTITUTE(TEXT(BD443,"0000000000000,00"),",",""))</f>
        <v>000000000000000</v>
      </c>
      <c r="BF443" s="24">
        <f t="shared" si="2640"/>
        <v>0</v>
      </c>
      <c r="BG443" s="65" t="str">
        <f t="shared" ref="BG443" si="2941">IF(BF443&lt;0,SUBSTITUTE(TEXT(BF443,"000000000000,00"),",",""),SUBSTITUTE(TEXT(BF443,"0000000000000,00"),",",""))</f>
        <v>000000000000000</v>
      </c>
      <c r="BH443" s="24">
        <f t="shared" si="2642"/>
        <v>0</v>
      </c>
      <c r="BI443" s="65" t="str">
        <f t="shared" ref="BI443" si="2942">IF(BH443&lt;0,SUBSTITUTE(TEXT(BH443,"000000000000,00"),",",""),SUBSTITUTE(TEXT(BH443,"0000000000000,00"),",",""))</f>
        <v>000000000000000</v>
      </c>
      <c r="BJ443" s="24">
        <f t="shared" si="2644"/>
        <v>0</v>
      </c>
      <c r="BK443" s="65" t="str">
        <f t="shared" ref="BK443" si="2943">IF(BJ443&lt;0,SUBSTITUTE(TEXT(BJ443,"000000000000,00"),",",""),SUBSTITUTE(TEXT(BJ443,"0000000000000,00"),",",""))</f>
        <v>000000000000000</v>
      </c>
      <c r="BL443" s="24">
        <f t="shared" si="2646"/>
        <v>0</v>
      </c>
      <c r="BM443" s="65" t="str">
        <f t="shared" ref="BM443" si="2944">IF(BL443&lt;0,SUBSTITUTE(TEXT(BL443,"000000000000,00"),",",""),SUBSTITUTE(TEXT(BL443,"0000000000000,00"),",",""))</f>
        <v>000000000000000</v>
      </c>
      <c r="BN443" t="str">
        <f t="shared" si="2648"/>
        <v>PES</v>
      </c>
      <c r="BO443" t="str">
        <f t="shared" si="2649"/>
        <v>0001000000</v>
      </c>
      <c r="BP443">
        <f t="shared" si="2650"/>
        <v>0</v>
      </c>
      <c r="BQ443">
        <f t="shared" si="2651"/>
        <v>0</v>
      </c>
      <c r="BR443" s="24">
        <f t="shared" si="2652"/>
        <v>0</v>
      </c>
      <c r="BS443" s="65" t="str">
        <f t="shared" si="2653"/>
        <v>000000000000000</v>
      </c>
      <c r="BT443" t="str">
        <f t="shared" si="2654"/>
        <v>00000000</v>
      </c>
      <c r="BU443" s="24">
        <f t="shared" si="2655"/>
        <v>0</v>
      </c>
      <c r="BV443" s="65" t="str">
        <f t="shared" si="2656"/>
        <v/>
      </c>
      <c r="BW443" s="69" t="str">
        <f t="shared" si="2657"/>
        <v/>
      </c>
      <c r="BX443" s="24">
        <f t="shared" si="2658"/>
        <v>0</v>
      </c>
      <c r="BY443" s="65" t="str">
        <f t="shared" si="2659"/>
        <v/>
      </c>
      <c r="BZ443" s="24">
        <f t="shared" si="2660"/>
        <v>0</v>
      </c>
      <c r="CA443" s="65" t="str">
        <f t="shared" si="2661"/>
        <v/>
      </c>
      <c r="CB443" s="69" t="str">
        <f t="shared" si="2662"/>
        <v/>
      </c>
      <c r="CC443" s="24">
        <f t="shared" si="2663"/>
        <v>0</v>
      </c>
      <c r="CD443" s="65" t="str">
        <f t="shared" si="2664"/>
        <v/>
      </c>
      <c r="CE443" s="73" t="str">
        <f>IF(CF443="","",MAX(CE$10:$CE442)+1)</f>
        <v/>
      </c>
      <c r="CF443" t="str">
        <f t="shared" si="2619"/>
        <v/>
      </c>
      <c r="CG443" s="22" t="str">
        <f>IF(CH443="","",MAX($CG$10:CG442)+1)</f>
        <v/>
      </c>
      <c r="CH443" s="22" t="str">
        <f t="shared" si="2620"/>
        <v/>
      </c>
      <c r="CI443" s="22" t="str">
        <f>IF(CJ443="","",MAX($CI$10:CI442)+1)</f>
        <v/>
      </c>
      <c r="CJ443" s="22" t="str">
        <f t="shared" si="2621"/>
        <v/>
      </c>
    </row>
    <row r="444" spans="2:88">
      <c r="B444" s="39"/>
      <c r="C444" s="3"/>
      <c r="D444" s="3" t="str">
        <f t="shared" si="2606"/>
        <v/>
      </c>
      <c r="E444" s="40"/>
      <c r="F444" s="40"/>
      <c r="G444" s="40">
        <f t="shared" si="2622"/>
        <v>0</v>
      </c>
      <c r="H444" s="3">
        <v>80</v>
      </c>
      <c r="I444" s="3" t="str">
        <f t="shared" si="2607"/>
        <v/>
      </c>
      <c r="J444" s="33"/>
      <c r="K444" s="3"/>
      <c r="L444" s="41"/>
      <c r="M444" s="41"/>
      <c r="N444" s="41"/>
      <c r="O444" s="41"/>
      <c r="P444" s="41"/>
      <c r="Q444" s="41"/>
      <c r="R444" s="41"/>
      <c r="S444" s="41"/>
      <c r="T444" s="3" t="s">
        <v>645</v>
      </c>
      <c r="U444" s="3" t="str">
        <f t="shared" si="2608"/>
        <v/>
      </c>
      <c r="V444" s="41">
        <v>1</v>
      </c>
      <c r="W444" s="41">
        <f t="shared" si="2623"/>
        <v>0</v>
      </c>
      <c r="X444" s="3">
        <v>0</v>
      </c>
      <c r="Y444" s="3" t="str">
        <f t="shared" si="2609"/>
        <v/>
      </c>
      <c r="Z444" s="3"/>
      <c r="AA444" s="39" t="str">
        <f t="shared" si="2624"/>
        <v/>
      </c>
      <c r="AC444" s="46"/>
      <c r="AD444" s="7"/>
      <c r="AE444" s="3" t="str">
        <f t="shared" si="2610"/>
        <v/>
      </c>
      <c r="AF444" s="47">
        <f t="shared" si="2665"/>
        <v>0</v>
      </c>
      <c r="AG444" s="46"/>
      <c r="AH444" s="7"/>
      <c r="AI444" s="3" t="str">
        <f t="shared" si="2611"/>
        <v/>
      </c>
      <c r="AJ444" s="47">
        <f t="shared" si="2666"/>
        <v>0</v>
      </c>
      <c r="AK444" s="53">
        <f t="shared" si="2667"/>
        <v>0</v>
      </c>
      <c r="AL444" s="53">
        <f t="shared" si="2668"/>
        <v>0</v>
      </c>
      <c r="AN444" s="56">
        <f t="shared" si="2612"/>
        <v>0</v>
      </c>
      <c r="AP444" t="str">
        <f t="shared" si="2625"/>
        <v/>
      </c>
      <c r="AQ444" t="str">
        <f t="shared" si="2626"/>
        <v/>
      </c>
      <c r="AR444" t="str">
        <f t="shared" si="2627"/>
        <v/>
      </c>
      <c r="AS444" t="str">
        <f t="shared" si="2628"/>
        <v/>
      </c>
      <c r="AT444" t="str">
        <f t="shared" si="2629"/>
        <v/>
      </c>
      <c r="AU444" t="str">
        <f t="shared" si="2630"/>
        <v/>
      </c>
      <c r="AV444" t="str">
        <f t="shared" si="2631"/>
        <v/>
      </c>
      <c r="AW444" t="str">
        <f t="shared" si="2632"/>
        <v xml:space="preserve">                              </v>
      </c>
      <c r="AX444" s="24">
        <f t="shared" si="2633"/>
        <v>0</v>
      </c>
      <c r="AY444" s="65" t="str">
        <f t="shared" si="2634"/>
        <v>000000000000000</v>
      </c>
      <c r="AZ444" s="24">
        <f t="shared" si="2635"/>
        <v>0</v>
      </c>
      <c r="BA444" s="65" t="str">
        <f t="shared" si="2634"/>
        <v>000000000000000</v>
      </c>
      <c r="BB444" s="24">
        <f t="shared" si="2636"/>
        <v>0</v>
      </c>
      <c r="BC444" s="65" t="str">
        <f t="shared" ref="BC444" si="2945">IF(BB444&lt;0,SUBSTITUTE(TEXT(BB444,"000000000000,00"),",",""),SUBSTITUTE(TEXT(BB444,"0000000000000,00"),",",""))</f>
        <v>000000000000000</v>
      </c>
      <c r="BD444" s="24">
        <f t="shared" si="2638"/>
        <v>0</v>
      </c>
      <c r="BE444" s="65" t="str">
        <f t="shared" ref="BE444" si="2946">IF(BD444&lt;0,SUBSTITUTE(TEXT(BD444,"000000000000,00"),",",""),SUBSTITUTE(TEXT(BD444,"0000000000000,00"),",",""))</f>
        <v>000000000000000</v>
      </c>
      <c r="BF444" s="24">
        <f t="shared" si="2640"/>
        <v>0</v>
      </c>
      <c r="BG444" s="65" t="str">
        <f t="shared" ref="BG444" si="2947">IF(BF444&lt;0,SUBSTITUTE(TEXT(BF444,"000000000000,00"),",",""),SUBSTITUTE(TEXT(BF444,"0000000000000,00"),",",""))</f>
        <v>000000000000000</v>
      </c>
      <c r="BH444" s="24">
        <f t="shared" si="2642"/>
        <v>0</v>
      </c>
      <c r="BI444" s="65" t="str">
        <f t="shared" ref="BI444" si="2948">IF(BH444&lt;0,SUBSTITUTE(TEXT(BH444,"000000000000,00"),",",""),SUBSTITUTE(TEXT(BH444,"0000000000000,00"),",",""))</f>
        <v>000000000000000</v>
      </c>
      <c r="BJ444" s="24">
        <f t="shared" si="2644"/>
        <v>0</v>
      </c>
      <c r="BK444" s="65" t="str">
        <f t="shared" ref="BK444" si="2949">IF(BJ444&lt;0,SUBSTITUTE(TEXT(BJ444,"000000000000,00"),",",""),SUBSTITUTE(TEXT(BJ444,"0000000000000,00"),",",""))</f>
        <v>000000000000000</v>
      </c>
      <c r="BL444" s="24">
        <f t="shared" si="2646"/>
        <v>0</v>
      </c>
      <c r="BM444" s="65" t="str">
        <f t="shared" ref="BM444" si="2950">IF(BL444&lt;0,SUBSTITUTE(TEXT(BL444,"000000000000,00"),",",""),SUBSTITUTE(TEXT(BL444,"0000000000000,00"),",",""))</f>
        <v>000000000000000</v>
      </c>
      <c r="BN444" t="str">
        <f t="shared" si="2648"/>
        <v>PES</v>
      </c>
      <c r="BO444" t="str">
        <f t="shared" si="2649"/>
        <v>0001000000</v>
      </c>
      <c r="BP444">
        <f t="shared" si="2650"/>
        <v>0</v>
      </c>
      <c r="BQ444">
        <f t="shared" si="2651"/>
        <v>0</v>
      </c>
      <c r="BR444" s="24">
        <f t="shared" si="2652"/>
        <v>0</v>
      </c>
      <c r="BS444" s="65" t="str">
        <f t="shared" si="2653"/>
        <v>000000000000000</v>
      </c>
      <c r="BT444" t="str">
        <f t="shared" si="2654"/>
        <v>00000000</v>
      </c>
      <c r="BU444" s="24">
        <f t="shared" si="2655"/>
        <v>0</v>
      </c>
      <c r="BV444" s="65" t="str">
        <f t="shared" si="2656"/>
        <v/>
      </c>
      <c r="BW444" s="69" t="str">
        <f t="shared" si="2657"/>
        <v/>
      </c>
      <c r="BX444" s="24">
        <f t="shared" si="2658"/>
        <v>0</v>
      </c>
      <c r="BY444" s="65" t="str">
        <f t="shared" si="2659"/>
        <v/>
      </c>
      <c r="BZ444" s="24">
        <f t="shared" si="2660"/>
        <v>0</v>
      </c>
      <c r="CA444" s="65" t="str">
        <f t="shared" si="2661"/>
        <v/>
      </c>
      <c r="CB444" s="69" t="str">
        <f t="shared" si="2662"/>
        <v/>
      </c>
      <c r="CC444" s="24">
        <f t="shared" si="2663"/>
        <v>0</v>
      </c>
      <c r="CD444" s="65" t="str">
        <f t="shared" si="2664"/>
        <v/>
      </c>
      <c r="CE444" s="73" t="str">
        <f>IF(CF444="","",MAX(CE$10:$CE443)+1)</f>
        <v/>
      </c>
      <c r="CF444" t="str">
        <f t="shared" si="2619"/>
        <v/>
      </c>
      <c r="CG444" s="22" t="str">
        <f>IF(CH444="","",MAX($CG$10:CG443)+1)</f>
        <v/>
      </c>
      <c r="CH444" s="22" t="str">
        <f t="shared" si="2620"/>
        <v/>
      </c>
      <c r="CI444" s="22" t="str">
        <f>IF(CJ444="","",MAX($CI$10:CI443)+1)</f>
        <v/>
      </c>
      <c r="CJ444" s="22" t="str">
        <f t="shared" si="2621"/>
        <v/>
      </c>
    </row>
    <row r="445" spans="2:88">
      <c r="B445" s="39"/>
      <c r="C445" s="3"/>
      <c r="D445" s="3" t="str">
        <f t="shared" si="2606"/>
        <v/>
      </c>
      <c r="E445" s="40"/>
      <c r="F445" s="40"/>
      <c r="G445" s="40">
        <f t="shared" si="2622"/>
        <v>0</v>
      </c>
      <c r="H445" s="3">
        <v>80</v>
      </c>
      <c r="I445" s="3" t="str">
        <f t="shared" si="2607"/>
        <v/>
      </c>
      <c r="J445" s="33"/>
      <c r="K445" s="3"/>
      <c r="L445" s="41"/>
      <c r="M445" s="41"/>
      <c r="N445" s="41"/>
      <c r="O445" s="41"/>
      <c r="P445" s="41"/>
      <c r="Q445" s="41"/>
      <c r="R445" s="41"/>
      <c r="S445" s="41"/>
      <c r="T445" s="3" t="s">
        <v>645</v>
      </c>
      <c r="U445" s="3" t="str">
        <f t="shared" si="2608"/>
        <v/>
      </c>
      <c r="V445" s="41">
        <v>1</v>
      </c>
      <c r="W445" s="41">
        <f t="shared" si="2623"/>
        <v>0</v>
      </c>
      <c r="X445" s="3">
        <v>0</v>
      </c>
      <c r="Y445" s="3" t="str">
        <f t="shared" si="2609"/>
        <v/>
      </c>
      <c r="Z445" s="3"/>
      <c r="AA445" s="39" t="str">
        <f t="shared" si="2624"/>
        <v/>
      </c>
      <c r="AC445" s="46"/>
      <c r="AD445" s="7"/>
      <c r="AE445" s="3" t="str">
        <f t="shared" si="2610"/>
        <v/>
      </c>
      <c r="AF445" s="47">
        <f t="shared" si="2665"/>
        <v>0</v>
      </c>
      <c r="AG445" s="46"/>
      <c r="AH445" s="7"/>
      <c r="AI445" s="3" t="str">
        <f t="shared" si="2611"/>
        <v/>
      </c>
      <c r="AJ445" s="47">
        <f t="shared" si="2666"/>
        <v>0</v>
      </c>
      <c r="AK445" s="53">
        <f t="shared" si="2667"/>
        <v>0</v>
      </c>
      <c r="AL445" s="53">
        <f t="shared" si="2668"/>
        <v>0</v>
      </c>
      <c r="AN445" s="56">
        <f t="shared" si="2612"/>
        <v>0</v>
      </c>
      <c r="AP445" t="str">
        <f t="shared" si="2625"/>
        <v/>
      </c>
      <c r="AQ445" t="str">
        <f t="shared" si="2626"/>
        <v/>
      </c>
      <c r="AR445" t="str">
        <f t="shared" si="2627"/>
        <v/>
      </c>
      <c r="AS445" t="str">
        <f t="shared" si="2628"/>
        <v/>
      </c>
      <c r="AT445" t="str">
        <f t="shared" si="2629"/>
        <v/>
      </c>
      <c r="AU445" t="str">
        <f t="shared" si="2630"/>
        <v/>
      </c>
      <c r="AV445" t="str">
        <f t="shared" si="2631"/>
        <v/>
      </c>
      <c r="AW445" t="str">
        <f t="shared" si="2632"/>
        <v xml:space="preserve">                              </v>
      </c>
      <c r="AX445" s="24">
        <f t="shared" si="2633"/>
        <v>0</v>
      </c>
      <c r="AY445" s="65" t="str">
        <f t="shared" si="2634"/>
        <v>000000000000000</v>
      </c>
      <c r="AZ445" s="24">
        <f t="shared" si="2635"/>
        <v>0</v>
      </c>
      <c r="BA445" s="65" t="str">
        <f t="shared" si="2634"/>
        <v>000000000000000</v>
      </c>
      <c r="BB445" s="24">
        <f t="shared" si="2636"/>
        <v>0</v>
      </c>
      <c r="BC445" s="65" t="str">
        <f t="shared" ref="BC445" si="2951">IF(BB445&lt;0,SUBSTITUTE(TEXT(BB445,"000000000000,00"),",",""),SUBSTITUTE(TEXT(BB445,"0000000000000,00"),",",""))</f>
        <v>000000000000000</v>
      </c>
      <c r="BD445" s="24">
        <f t="shared" si="2638"/>
        <v>0</v>
      </c>
      <c r="BE445" s="65" t="str">
        <f t="shared" ref="BE445" si="2952">IF(BD445&lt;0,SUBSTITUTE(TEXT(BD445,"000000000000,00"),",",""),SUBSTITUTE(TEXT(BD445,"0000000000000,00"),",",""))</f>
        <v>000000000000000</v>
      </c>
      <c r="BF445" s="24">
        <f t="shared" si="2640"/>
        <v>0</v>
      </c>
      <c r="BG445" s="65" t="str">
        <f t="shared" ref="BG445" si="2953">IF(BF445&lt;0,SUBSTITUTE(TEXT(BF445,"000000000000,00"),",",""),SUBSTITUTE(TEXT(BF445,"0000000000000,00"),",",""))</f>
        <v>000000000000000</v>
      </c>
      <c r="BH445" s="24">
        <f t="shared" si="2642"/>
        <v>0</v>
      </c>
      <c r="BI445" s="65" t="str">
        <f t="shared" ref="BI445" si="2954">IF(BH445&lt;0,SUBSTITUTE(TEXT(BH445,"000000000000,00"),",",""),SUBSTITUTE(TEXT(BH445,"0000000000000,00"),",",""))</f>
        <v>000000000000000</v>
      </c>
      <c r="BJ445" s="24">
        <f t="shared" si="2644"/>
        <v>0</v>
      </c>
      <c r="BK445" s="65" t="str">
        <f t="shared" ref="BK445" si="2955">IF(BJ445&lt;0,SUBSTITUTE(TEXT(BJ445,"000000000000,00"),",",""),SUBSTITUTE(TEXT(BJ445,"0000000000000,00"),",",""))</f>
        <v>000000000000000</v>
      </c>
      <c r="BL445" s="24">
        <f t="shared" si="2646"/>
        <v>0</v>
      </c>
      <c r="BM445" s="65" t="str">
        <f t="shared" ref="BM445" si="2956">IF(BL445&lt;0,SUBSTITUTE(TEXT(BL445,"000000000000,00"),",",""),SUBSTITUTE(TEXT(BL445,"0000000000000,00"),",",""))</f>
        <v>000000000000000</v>
      </c>
      <c r="BN445" t="str">
        <f t="shared" si="2648"/>
        <v>PES</v>
      </c>
      <c r="BO445" t="str">
        <f t="shared" si="2649"/>
        <v>0001000000</v>
      </c>
      <c r="BP445">
        <f t="shared" si="2650"/>
        <v>0</v>
      </c>
      <c r="BQ445">
        <f t="shared" si="2651"/>
        <v>0</v>
      </c>
      <c r="BR445" s="24">
        <f t="shared" si="2652"/>
        <v>0</v>
      </c>
      <c r="BS445" s="65" t="str">
        <f t="shared" si="2653"/>
        <v>000000000000000</v>
      </c>
      <c r="BT445" t="str">
        <f t="shared" si="2654"/>
        <v>00000000</v>
      </c>
      <c r="BU445" s="24">
        <f t="shared" si="2655"/>
        <v>0</v>
      </c>
      <c r="BV445" s="65" t="str">
        <f t="shared" si="2656"/>
        <v/>
      </c>
      <c r="BW445" s="69" t="str">
        <f t="shared" si="2657"/>
        <v/>
      </c>
      <c r="BX445" s="24">
        <f t="shared" si="2658"/>
        <v>0</v>
      </c>
      <c r="BY445" s="65" t="str">
        <f t="shared" si="2659"/>
        <v/>
      </c>
      <c r="BZ445" s="24">
        <f t="shared" si="2660"/>
        <v>0</v>
      </c>
      <c r="CA445" s="65" t="str">
        <f t="shared" si="2661"/>
        <v/>
      </c>
      <c r="CB445" s="69" t="str">
        <f t="shared" si="2662"/>
        <v/>
      </c>
      <c r="CC445" s="24">
        <f t="shared" si="2663"/>
        <v>0</v>
      </c>
      <c r="CD445" s="65" t="str">
        <f t="shared" si="2664"/>
        <v/>
      </c>
      <c r="CE445" s="73" t="str">
        <f>IF(CF445="","",MAX(CE$10:$CE444)+1)</f>
        <v/>
      </c>
      <c r="CF445" t="str">
        <f t="shared" si="2619"/>
        <v/>
      </c>
      <c r="CG445" s="22" t="str">
        <f>IF(CH445="","",MAX($CG$10:CG444)+1)</f>
        <v/>
      </c>
      <c r="CH445" s="22" t="str">
        <f t="shared" si="2620"/>
        <v/>
      </c>
      <c r="CI445" s="22" t="str">
        <f>IF(CJ445="","",MAX($CI$10:CI444)+1)</f>
        <v/>
      </c>
      <c r="CJ445" s="22" t="str">
        <f t="shared" si="2621"/>
        <v/>
      </c>
    </row>
    <row r="446" spans="2:88">
      <c r="B446" s="39"/>
      <c r="C446" s="3"/>
      <c r="D446" s="3" t="str">
        <f t="shared" si="2606"/>
        <v/>
      </c>
      <c r="E446" s="40"/>
      <c r="F446" s="40"/>
      <c r="G446" s="40">
        <f t="shared" si="2622"/>
        <v>0</v>
      </c>
      <c r="H446" s="3">
        <v>80</v>
      </c>
      <c r="I446" s="3" t="str">
        <f t="shared" si="2607"/>
        <v/>
      </c>
      <c r="J446" s="33"/>
      <c r="K446" s="3"/>
      <c r="L446" s="41"/>
      <c r="M446" s="41"/>
      <c r="N446" s="41"/>
      <c r="O446" s="41"/>
      <c r="P446" s="41"/>
      <c r="Q446" s="41"/>
      <c r="R446" s="41"/>
      <c r="S446" s="41"/>
      <c r="T446" s="3" t="s">
        <v>645</v>
      </c>
      <c r="U446" s="3" t="str">
        <f t="shared" si="2608"/>
        <v/>
      </c>
      <c r="V446" s="41">
        <v>1</v>
      </c>
      <c r="W446" s="41">
        <f t="shared" si="2623"/>
        <v>0</v>
      </c>
      <c r="X446" s="3">
        <v>0</v>
      </c>
      <c r="Y446" s="3" t="str">
        <f t="shared" si="2609"/>
        <v/>
      </c>
      <c r="Z446" s="3"/>
      <c r="AA446" s="39" t="str">
        <f t="shared" si="2624"/>
        <v/>
      </c>
      <c r="AC446" s="46"/>
      <c r="AD446" s="7"/>
      <c r="AE446" s="3" t="str">
        <f t="shared" si="2610"/>
        <v/>
      </c>
      <c r="AF446" s="47">
        <f t="shared" si="2665"/>
        <v>0</v>
      </c>
      <c r="AG446" s="46"/>
      <c r="AH446" s="7"/>
      <c r="AI446" s="3" t="str">
        <f t="shared" si="2611"/>
        <v/>
      </c>
      <c r="AJ446" s="47">
        <f t="shared" si="2666"/>
        <v>0</v>
      </c>
      <c r="AK446" s="53">
        <f t="shared" si="2667"/>
        <v>0</v>
      </c>
      <c r="AL446" s="53">
        <f t="shared" si="2668"/>
        <v>0</v>
      </c>
      <c r="AN446" s="56">
        <f t="shared" si="2612"/>
        <v>0</v>
      </c>
      <c r="AP446" t="str">
        <f t="shared" si="2625"/>
        <v/>
      </c>
      <c r="AQ446" t="str">
        <f t="shared" si="2626"/>
        <v/>
      </c>
      <c r="AR446" t="str">
        <f t="shared" si="2627"/>
        <v/>
      </c>
      <c r="AS446" t="str">
        <f t="shared" si="2628"/>
        <v/>
      </c>
      <c r="AT446" t="str">
        <f t="shared" si="2629"/>
        <v/>
      </c>
      <c r="AU446" t="str">
        <f t="shared" si="2630"/>
        <v/>
      </c>
      <c r="AV446" t="str">
        <f t="shared" si="2631"/>
        <v/>
      </c>
      <c r="AW446" t="str">
        <f t="shared" si="2632"/>
        <v xml:space="preserve">                              </v>
      </c>
      <c r="AX446" s="24">
        <f t="shared" si="2633"/>
        <v>0</v>
      </c>
      <c r="AY446" s="65" t="str">
        <f t="shared" si="2634"/>
        <v>000000000000000</v>
      </c>
      <c r="AZ446" s="24">
        <f t="shared" si="2635"/>
        <v>0</v>
      </c>
      <c r="BA446" s="65" t="str">
        <f t="shared" si="2634"/>
        <v>000000000000000</v>
      </c>
      <c r="BB446" s="24">
        <f t="shared" si="2636"/>
        <v>0</v>
      </c>
      <c r="BC446" s="65" t="str">
        <f t="shared" ref="BC446" si="2957">IF(BB446&lt;0,SUBSTITUTE(TEXT(BB446,"000000000000,00"),",",""),SUBSTITUTE(TEXT(BB446,"0000000000000,00"),",",""))</f>
        <v>000000000000000</v>
      </c>
      <c r="BD446" s="24">
        <f t="shared" si="2638"/>
        <v>0</v>
      </c>
      <c r="BE446" s="65" t="str">
        <f t="shared" ref="BE446" si="2958">IF(BD446&lt;0,SUBSTITUTE(TEXT(BD446,"000000000000,00"),",",""),SUBSTITUTE(TEXT(BD446,"0000000000000,00"),",",""))</f>
        <v>000000000000000</v>
      </c>
      <c r="BF446" s="24">
        <f t="shared" si="2640"/>
        <v>0</v>
      </c>
      <c r="BG446" s="65" t="str">
        <f t="shared" ref="BG446" si="2959">IF(BF446&lt;0,SUBSTITUTE(TEXT(BF446,"000000000000,00"),",",""),SUBSTITUTE(TEXT(BF446,"0000000000000,00"),",",""))</f>
        <v>000000000000000</v>
      </c>
      <c r="BH446" s="24">
        <f t="shared" si="2642"/>
        <v>0</v>
      </c>
      <c r="BI446" s="65" t="str">
        <f t="shared" ref="BI446" si="2960">IF(BH446&lt;0,SUBSTITUTE(TEXT(BH446,"000000000000,00"),",",""),SUBSTITUTE(TEXT(BH446,"0000000000000,00"),",",""))</f>
        <v>000000000000000</v>
      </c>
      <c r="BJ446" s="24">
        <f t="shared" si="2644"/>
        <v>0</v>
      </c>
      <c r="BK446" s="65" t="str">
        <f t="shared" ref="BK446" si="2961">IF(BJ446&lt;0,SUBSTITUTE(TEXT(BJ446,"000000000000,00"),",",""),SUBSTITUTE(TEXT(BJ446,"0000000000000,00"),",",""))</f>
        <v>000000000000000</v>
      </c>
      <c r="BL446" s="24">
        <f t="shared" si="2646"/>
        <v>0</v>
      </c>
      <c r="BM446" s="65" t="str">
        <f t="shared" ref="BM446" si="2962">IF(BL446&lt;0,SUBSTITUTE(TEXT(BL446,"000000000000,00"),",",""),SUBSTITUTE(TEXT(BL446,"0000000000000,00"),",",""))</f>
        <v>000000000000000</v>
      </c>
      <c r="BN446" t="str">
        <f t="shared" si="2648"/>
        <v>PES</v>
      </c>
      <c r="BO446" t="str">
        <f t="shared" si="2649"/>
        <v>0001000000</v>
      </c>
      <c r="BP446">
        <f t="shared" si="2650"/>
        <v>0</v>
      </c>
      <c r="BQ446">
        <f t="shared" si="2651"/>
        <v>0</v>
      </c>
      <c r="BR446" s="24">
        <f t="shared" si="2652"/>
        <v>0</v>
      </c>
      <c r="BS446" s="65" t="str">
        <f t="shared" si="2653"/>
        <v>000000000000000</v>
      </c>
      <c r="BT446" t="str">
        <f t="shared" si="2654"/>
        <v>00000000</v>
      </c>
      <c r="BU446" s="24">
        <f t="shared" si="2655"/>
        <v>0</v>
      </c>
      <c r="BV446" s="65" t="str">
        <f t="shared" si="2656"/>
        <v/>
      </c>
      <c r="BW446" s="69" t="str">
        <f t="shared" si="2657"/>
        <v/>
      </c>
      <c r="BX446" s="24">
        <f t="shared" si="2658"/>
        <v>0</v>
      </c>
      <c r="BY446" s="65" t="str">
        <f t="shared" si="2659"/>
        <v/>
      </c>
      <c r="BZ446" s="24">
        <f t="shared" si="2660"/>
        <v>0</v>
      </c>
      <c r="CA446" s="65" t="str">
        <f t="shared" si="2661"/>
        <v/>
      </c>
      <c r="CB446" s="69" t="str">
        <f t="shared" si="2662"/>
        <v/>
      </c>
      <c r="CC446" s="24">
        <f t="shared" si="2663"/>
        <v>0</v>
      </c>
      <c r="CD446" s="65" t="str">
        <f t="shared" si="2664"/>
        <v/>
      </c>
      <c r="CE446" s="73" t="str">
        <f>IF(CF446="","",MAX(CE$10:$CE445)+1)</f>
        <v/>
      </c>
      <c r="CF446" t="str">
        <f t="shared" si="2619"/>
        <v/>
      </c>
      <c r="CG446" s="22" t="str">
        <f>IF(CH446="","",MAX($CG$10:CG445)+1)</f>
        <v/>
      </c>
      <c r="CH446" s="22" t="str">
        <f t="shared" si="2620"/>
        <v/>
      </c>
      <c r="CI446" s="22" t="str">
        <f>IF(CJ446="","",MAX($CI$10:CI445)+1)</f>
        <v/>
      </c>
      <c r="CJ446" s="22" t="str">
        <f t="shared" si="2621"/>
        <v/>
      </c>
    </row>
    <row r="447" spans="2:88">
      <c r="B447" s="39"/>
      <c r="C447" s="3"/>
      <c r="D447" s="3" t="str">
        <f t="shared" si="2606"/>
        <v/>
      </c>
      <c r="E447" s="40"/>
      <c r="F447" s="40"/>
      <c r="G447" s="40">
        <f t="shared" si="2622"/>
        <v>0</v>
      </c>
      <c r="H447" s="3">
        <v>80</v>
      </c>
      <c r="I447" s="3" t="str">
        <f t="shared" si="2607"/>
        <v/>
      </c>
      <c r="J447" s="33"/>
      <c r="K447" s="3"/>
      <c r="L447" s="41"/>
      <c r="M447" s="41"/>
      <c r="N447" s="41"/>
      <c r="O447" s="41"/>
      <c r="P447" s="41"/>
      <c r="Q447" s="41"/>
      <c r="R447" s="41"/>
      <c r="S447" s="41"/>
      <c r="T447" s="3" t="s">
        <v>645</v>
      </c>
      <c r="U447" s="3" t="str">
        <f t="shared" si="2608"/>
        <v/>
      </c>
      <c r="V447" s="41">
        <v>1</v>
      </c>
      <c r="W447" s="41">
        <f t="shared" si="2623"/>
        <v>0</v>
      </c>
      <c r="X447" s="3">
        <v>0</v>
      </c>
      <c r="Y447" s="3" t="str">
        <f t="shared" si="2609"/>
        <v/>
      </c>
      <c r="Z447" s="3"/>
      <c r="AA447" s="39" t="str">
        <f t="shared" si="2624"/>
        <v/>
      </c>
      <c r="AC447" s="46"/>
      <c r="AD447" s="7"/>
      <c r="AE447" s="3" t="str">
        <f t="shared" si="2610"/>
        <v/>
      </c>
      <c r="AF447" s="47">
        <f t="shared" si="2665"/>
        <v>0</v>
      </c>
      <c r="AG447" s="46"/>
      <c r="AH447" s="7"/>
      <c r="AI447" s="3" t="str">
        <f t="shared" si="2611"/>
        <v/>
      </c>
      <c r="AJ447" s="47">
        <f t="shared" si="2666"/>
        <v>0</v>
      </c>
      <c r="AK447" s="53">
        <f t="shared" si="2667"/>
        <v>0</v>
      </c>
      <c r="AL447" s="53">
        <f t="shared" si="2668"/>
        <v>0</v>
      </c>
      <c r="AN447" s="56">
        <f t="shared" si="2612"/>
        <v>0</v>
      </c>
      <c r="AP447" t="str">
        <f t="shared" si="2625"/>
        <v/>
      </c>
      <c r="AQ447" t="str">
        <f t="shared" si="2626"/>
        <v/>
      </c>
      <c r="AR447" t="str">
        <f t="shared" si="2627"/>
        <v/>
      </c>
      <c r="AS447" t="str">
        <f t="shared" si="2628"/>
        <v/>
      </c>
      <c r="AT447" t="str">
        <f t="shared" si="2629"/>
        <v/>
      </c>
      <c r="AU447" t="str">
        <f t="shared" si="2630"/>
        <v/>
      </c>
      <c r="AV447" t="str">
        <f t="shared" si="2631"/>
        <v/>
      </c>
      <c r="AW447" t="str">
        <f t="shared" si="2632"/>
        <v xml:space="preserve">                              </v>
      </c>
      <c r="AX447" s="24">
        <f t="shared" si="2633"/>
        <v>0</v>
      </c>
      <c r="AY447" s="65" t="str">
        <f t="shared" si="2634"/>
        <v>000000000000000</v>
      </c>
      <c r="AZ447" s="24">
        <f t="shared" si="2635"/>
        <v>0</v>
      </c>
      <c r="BA447" s="65" t="str">
        <f t="shared" si="2634"/>
        <v>000000000000000</v>
      </c>
      <c r="BB447" s="24">
        <f t="shared" si="2636"/>
        <v>0</v>
      </c>
      <c r="BC447" s="65" t="str">
        <f t="shared" ref="BC447" si="2963">IF(BB447&lt;0,SUBSTITUTE(TEXT(BB447,"000000000000,00"),",",""),SUBSTITUTE(TEXT(BB447,"0000000000000,00"),",",""))</f>
        <v>000000000000000</v>
      </c>
      <c r="BD447" s="24">
        <f t="shared" si="2638"/>
        <v>0</v>
      </c>
      <c r="BE447" s="65" t="str">
        <f t="shared" ref="BE447" si="2964">IF(BD447&lt;0,SUBSTITUTE(TEXT(BD447,"000000000000,00"),",",""),SUBSTITUTE(TEXT(BD447,"0000000000000,00"),",",""))</f>
        <v>000000000000000</v>
      </c>
      <c r="BF447" s="24">
        <f t="shared" si="2640"/>
        <v>0</v>
      </c>
      <c r="BG447" s="65" t="str">
        <f t="shared" ref="BG447" si="2965">IF(BF447&lt;0,SUBSTITUTE(TEXT(BF447,"000000000000,00"),",",""),SUBSTITUTE(TEXT(BF447,"0000000000000,00"),",",""))</f>
        <v>000000000000000</v>
      </c>
      <c r="BH447" s="24">
        <f t="shared" si="2642"/>
        <v>0</v>
      </c>
      <c r="BI447" s="65" t="str">
        <f t="shared" ref="BI447" si="2966">IF(BH447&lt;0,SUBSTITUTE(TEXT(BH447,"000000000000,00"),",",""),SUBSTITUTE(TEXT(BH447,"0000000000000,00"),",",""))</f>
        <v>000000000000000</v>
      </c>
      <c r="BJ447" s="24">
        <f t="shared" si="2644"/>
        <v>0</v>
      </c>
      <c r="BK447" s="65" t="str">
        <f t="shared" ref="BK447" si="2967">IF(BJ447&lt;0,SUBSTITUTE(TEXT(BJ447,"000000000000,00"),",",""),SUBSTITUTE(TEXT(BJ447,"0000000000000,00"),",",""))</f>
        <v>000000000000000</v>
      </c>
      <c r="BL447" s="24">
        <f t="shared" si="2646"/>
        <v>0</v>
      </c>
      <c r="BM447" s="65" t="str">
        <f t="shared" ref="BM447" si="2968">IF(BL447&lt;0,SUBSTITUTE(TEXT(BL447,"000000000000,00"),",",""),SUBSTITUTE(TEXT(BL447,"0000000000000,00"),",",""))</f>
        <v>000000000000000</v>
      </c>
      <c r="BN447" t="str">
        <f t="shared" si="2648"/>
        <v>PES</v>
      </c>
      <c r="BO447" t="str">
        <f t="shared" si="2649"/>
        <v>0001000000</v>
      </c>
      <c r="BP447">
        <f t="shared" si="2650"/>
        <v>0</v>
      </c>
      <c r="BQ447">
        <f t="shared" si="2651"/>
        <v>0</v>
      </c>
      <c r="BR447" s="24">
        <f t="shared" si="2652"/>
        <v>0</v>
      </c>
      <c r="BS447" s="65" t="str">
        <f t="shared" si="2653"/>
        <v>000000000000000</v>
      </c>
      <c r="BT447" t="str">
        <f t="shared" si="2654"/>
        <v>00000000</v>
      </c>
      <c r="BU447" s="24">
        <f t="shared" si="2655"/>
        <v>0</v>
      </c>
      <c r="BV447" s="65" t="str">
        <f t="shared" si="2656"/>
        <v/>
      </c>
      <c r="BW447" s="69" t="str">
        <f t="shared" si="2657"/>
        <v/>
      </c>
      <c r="BX447" s="24">
        <f t="shared" si="2658"/>
        <v>0</v>
      </c>
      <c r="BY447" s="65" t="str">
        <f t="shared" si="2659"/>
        <v/>
      </c>
      <c r="BZ447" s="24">
        <f t="shared" si="2660"/>
        <v>0</v>
      </c>
      <c r="CA447" s="65" t="str">
        <f t="shared" si="2661"/>
        <v/>
      </c>
      <c r="CB447" s="69" t="str">
        <f t="shared" si="2662"/>
        <v/>
      </c>
      <c r="CC447" s="24">
        <f t="shared" si="2663"/>
        <v>0</v>
      </c>
      <c r="CD447" s="65" t="str">
        <f t="shared" si="2664"/>
        <v/>
      </c>
      <c r="CE447" s="73" t="str">
        <f>IF(CF447="","",MAX(CE$10:$CE446)+1)</f>
        <v/>
      </c>
      <c r="CF447" t="str">
        <f t="shared" si="2619"/>
        <v/>
      </c>
      <c r="CG447" s="22" t="str">
        <f>IF(CH447="","",MAX($CG$10:CG446)+1)</f>
        <v/>
      </c>
      <c r="CH447" s="22" t="str">
        <f t="shared" si="2620"/>
        <v/>
      </c>
      <c r="CI447" s="22" t="str">
        <f>IF(CJ447="","",MAX($CI$10:CI446)+1)</f>
        <v/>
      </c>
      <c r="CJ447" s="22" t="str">
        <f t="shared" si="2621"/>
        <v/>
      </c>
    </row>
    <row r="448" spans="2:88">
      <c r="B448" s="39"/>
      <c r="C448" s="3"/>
      <c r="D448" s="3" t="str">
        <f t="shared" si="2606"/>
        <v/>
      </c>
      <c r="E448" s="40"/>
      <c r="F448" s="40"/>
      <c r="G448" s="40">
        <f t="shared" si="2622"/>
        <v>0</v>
      </c>
      <c r="H448" s="3">
        <v>80</v>
      </c>
      <c r="I448" s="3" t="str">
        <f t="shared" si="2607"/>
        <v/>
      </c>
      <c r="J448" s="33"/>
      <c r="K448" s="3"/>
      <c r="L448" s="41"/>
      <c r="M448" s="41"/>
      <c r="N448" s="41"/>
      <c r="O448" s="41"/>
      <c r="P448" s="41"/>
      <c r="Q448" s="41"/>
      <c r="R448" s="41"/>
      <c r="S448" s="41"/>
      <c r="T448" s="3" t="s">
        <v>645</v>
      </c>
      <c r="U448" s="3" t="str">
        <f t="shared" si="2608"/>
        <v/>
      </c>
      <c r="V448" s="41">
        <v>1</v>
      </c>
      <c r="W448" s="41">
        <f t="shared" si="2623"/>
        <v>0</v>
      </c>
      <c r="X448" s="3">
        <v>0</v>
      </c>
      <c r="Y448" s="3" t="str">
        <f t="shared" si="2609"/>
        <v/>
      </c>
      <c r="Z448" s="3"/>
      <c r="AA448" s="39" t="str">
        <f t="shared" si="2624"/>
        <v/>
      </c>
      <c r="AC448" s="46"/>
      <c r="AD448" s="7"/>
      <c r="AE448" s="3" t="str">
        <f t="shared" si="2610"/>
        <v/>
      </c>
      <c r="AF448" s="47">
        <f t="shared" si="2665"/>
        <v>0</v>
      </c>
      <c r="AG448" s="46"/>
      <c r="AH448" s="7"/>
      <c r="AI448" s="3" t="str">
        <f t="shared" si="2611"/>
        <v/>
      </c>
      <c r="AJ448" s="47">
        <f t="shared" si="2666"/>
        <v>0</v>
      </c>
      <c r="AK448" s="53">
        <f t="shared" si="2667"/>
        <v>0</v>
      </c>
      <c r="AL448" s="53">
        <f t="shared" si="2668"/>
        <v>0</v>
      </c>
      <c r="AN448" s="56">
        <f t="shared" si="2612"/>
        <v>0</v>
      </c>
      <c r="AP448" t="str">
        <f t="shared" si="2625"/>
        <v/>
      </c>
      <c r="AQ448" t="str">
        <f t="shared" si="2626"/>
        <v/>
      </c>
      <c r="AR448" t="str">
        <f t="shared" si="2627"/>
        <v/>
      </c>
      <c r="AS448" t="str">
        <f t="shared" si="2628"/>
        <v/>
      </c>
      <c r="AT448" t="str">
        <f t="shared" si="2629"/>
        <v/>
      </c>
      <c r="AU448" t="str">
        <f t="shared" si="2630"/>
        <v/>
      </c>
      <c r="AV448" t="str">
        <f t="shared" si="2631"/>
        <v/>
      </c>
      <c r="AW448" t="str">
        <f t="shared" si="2632"/>
        <v xml:space="preserve">                              </v>
      </c>
      <c r="AX448" s="24">
        <f t="shared" si="2633"/>
        <v>0</v>
      </c>
      <c r="AY448" s="65" t="str">
        <f t="shared" si="2634"/>
        <v>000000000000000</v>
      </c>
      <c r="AZ448" s="24">
        <f t="shared" si="2635"/>
        <v>0</v>
      </c>
      <c r="BA448" s="65" t="str">
        <f t="shared" si="2634"/>
        <v>000000000000000</v>
      </c>
      <c r="BB448" s="24">
        <f t="shared" si="2636"/>
        <v>0</v>
      </c>
      <c r="BC448" s="65" t="str">
        <f t="shared" ref="BC448" si="2969">IF(BB448&lt;0,SUBSTITUTE(TEXT(BB448,"000000000000,00"),",",""),SUBSTITUTE(TEXT(BB448,"0000000000000,00"),",",""))</f>
        <v>000000000000000</v>
      </c>
      <c r="BD448" s="24">
        <f t="shared" si="2638"/>
        <v>0</v>
      </c>
      <c r="BE448" s="65" t="str">
        <f t="shared" ref="BE448" si="2970">IF(BD448&lt;0,SUBSTITUTE(TEXT(BD448,"000000000000,00"),",",""),SUBSTITUTE(TEXT(BD448,"0000000000000,00"),",",""))</f>
        <v>000000000000000</v>
      </c>
      <c r="BF448" s="24">
        <f t="shared" si="2640"/>
        <v>0</v>
      </c>
      <c r="BG448" s="65" t="str">
        <f t="shared" ref="BG448" si="2971">IF(BF448&lt;0,SUBSTITUTE(TEXT(BF448,"000000000000,00"),",",""),SUBSTITUTE(TEXT(BF448,"0000000000000,00"),",",""))</f>
        <v>000000000000000</v>
      </c>
      <c r="BH448" s="24">
        <f t="shared" si="2642"/>
        <v>0</v>
      </c>
      <c r="BI448" s="65" t="str">
        <f t="shared" ref="BI448" si="2972">IF(BH448&lt;0,SUBSTITUTE(TEXT(BH448,"000000000000,00"),",",""),SUBSTITUTE(TEXT(BH448,"0000000000000,00"),",",""))</f>
        <v>000000000000000</v>
      </c>
      <c r="BJ448" s="24">
        <f t="shared" si="2644"/>
        <v>0</v>
      </c>
      <c r="BK448" s="65" t="str">
        <f t="shared" ref="BK448" si="2973">IF(BJ448&lt;0,SUBSTITUTE(TEXT(BJ448,"000000000000,00"),",",""),SUBSTITUTE(TEXT(BJ448,"0000000000000,00"),",",""))</f>
        <v>000000000000000</v>
      </c>
      <c r="BL448" s="24">
        <f t="shared" si="2646"/>
        <v>0</v>
      </c>
      <c r="BM448" s="65" t="str">
        <f t="shared" ref="BM448" si="2974">IF(BL448&lt;0,SUBSTITUTE(TEXT(BL448,"000000000000,00"),",",""),SUBSTITUTE(TEXT(BL448,"0000000000000,00"),",",""))</f>
        <v>000000000000000</v>
      </c>
      <c r="BN448" t="str">
        <f t="shared" si="2648"/>
        <v>PES</v>
      </c>
      <c r="BO448" t="str">
        <f t="shared" si="2649"/>
        <v>0001000000</v>
      </c>
      <c r="BP448">
        <f t="shared" si="2650"/>
        <v>0</v>
      </c>
      <c r="BQ448">
        <f t="shared" si="2651"/>
        <v>0</v>
      </c>
      <c r="BR448" s="24">
        <f t="shared" si="2652"/>
        <v>0</v>
      </c>
      <c r="BS448" s="65" t="str">
        <f t="shared" si="2653"/>
        <v>000000000000000</v>
      </c>
      <c r="BT448" t="str">
        <f t="shared" si="2654"/>
        <v>00000000</v>
      </c>
      <c r="BU448" s="24">
        <f t="shared" si="2655"/>
        <v>0</v>
      </c>
      <c r="BV448" s="65" t="str">
        <f t="shared" si="2656"/>
        <v/>
      </c>
      <c r="BW448" s="69" t="str">
        <f t="shared" si="2657"/>
        <v/>
      </c>
      <c r="BX448" s="24">
        <f t="shared" si="2658"/>
        <v>0</v>
      </c>
      <c r="BY448" s="65" t="str">
        <f t="shared" si="2659"/>
        <v/>
      </c>
      <c r="BZ448" s="24">
        <f t="shared" si="2660"/>
        <v>0</v>
      </c>
      <c r="CA448" s="65" t="str">
        <f t="shared" si="2661"/>
        <v/>
      </c>
      <c r="CB448" s="69" t="str">
        <f t="shared" si="2662"/>
        <v/>
      </c>
      <c r="CC448" s="24">
        <f t="shared" si="2663"/>
        <v>0</v>
      </c>
      <c r="CD448" s="65" t="str">
        <f t="shared" si="2664"/>
        <v/>
      </c>
      <c r="CE448" s="73" t="str">
        <f>IF(CF448="","",MAX(CE$10:$CE447)+1)</f>
        <v/>
      </c>
      <c r="CF448" t="str">
        <f t="shared" si="2619"/>
        <v/>
      </c>
      <c r="CG448" s="22" t="str">
        <f>IF(CH448="","",MAX($CG$10:CG447)+1)</f>
        <v/>
      </c>
      <c r="CH448" s="22" t="str">
        <f t="shared" si="2620"/>
        <v/>
      </c>
      <c r="CI448" s="22" t="str">
        <f>IF(CJ448="","",MAX($CI$10:CI447)+1)</f>
        <v/>
      </c>
      <c r="CJ448" s="22" t="str">
        <f t="shared" si="2621"/>
        <v/>
      </c>
    </row>
    <row r="449" spans="2:88">
      <c r="B449" s="39"/>
      <c r="C449" s="3"/>
      <c r="D449" s="3" t="str">
        <f t="shared" si="2606"/>
        <v/>
      </c>
      <c r="E449" s="40"/>
      <c r="F449" s="40"/>
      <c r="G449" s="40">
        <f t="shared" si="2622"/>
        <v>0</v>
      </c>
      <c r="H449" s="3">
        <v>80</v>
      </c>
      <c r="I449" s="3" t="str">
        <f t="shared" si="2607"/>
        <v/>
      </c>
      <c r="J449" s="33"/>
      <c r="K449" s="3"/>
      <c r="L449" s="41"/>
      <c r="M449" s="41"/>
      <c r="N449" s="41"/>
      <c r="O449" s="41"/>
      <c r="P449" s="41"/>
      <c r="Q449" s="41"/>
      <c r="R449" s="41"/>
      <c r="S449" s="41"/>
      <c r="T449" s="3" t="s">
        <v>645</v>
      </c>
      <c r="U449" s="3" t="str">
        <f t="shared" si="2608"/>
        <v/>
      </c>
      <c r="V449" s="41">
        <v>1</v>
      </c>
      <c r="W449" s="41">
        <f t="shared" si="2623"/>
        <v>0</v>
      </c>
      <c r="X449" s="3">
        <v>0</v>
      </c>
      <c r="Y449" s="3" t="str">
        <f t="shared" si="2609"/>
        <v/>
      </c>
      <c r="Z449" s="3"/>
      <c r="AA449" s="39" t="str">
        <f t="shared" si="2624"/>
        <v/>
      </c>
      <c r="AC449" s="46"/>
      <c r="AD449" s="7"/>
      <c r="AE449" s="3" t="str">
        <f t="shared" si="2610"/>
        <v/>
      </c>
      <c r="AF449" s="47">
        <f t="shared" si="2665"/>
        <v>0</v>
      </c>
      <c r="AG449" s="46"/>
      <c r="AH449" s="7"/>
      <c r="AI449" s="3" t="str">
        <f t="shared" si="2611"/>
        <v/>
      </c>
      <c r="AJ449" s="47">
        <f t="shared" si="2666"/>
        <v>0</v>
      </c>
      <c r="AK449" s="53">
        <f t="shared" si="2667"/>
        <v>0</v>
      </c>
      <c r="AL449" s="53">
        <f t="shared" si="2668"/>
        <v>0</v>
      </c>
      <c r="AN449" s="56">
        <f t="shared" si="2612"/>
        <v>0</v>
      </c>
      <c r="AP449" t="str">
        <f t="shared" si="2625"/>
        <v/>
      </c>
      <c r="AQ449" t="str">
        <f t="shared" si="2626"/>
        <v/>
      </c>
      <c r="AR449" t="str">
        <f t="shared" si="2627"/>
        <v/>
      </c>
      <c r="AS449" t="str">
        <f t="shared" si="2628"/>
        <v/>
      </c>
      <c r="AT449" t="str">
        <f t="shared" si="2629"/>
        <v/>
      </c>
      <c r="AU449" t="str">
        <f t="shared" si="2630"/>
        <v/>
      </c>
      <c r="AV449" t="str">
        <f t="shared" si="2631"/>
        <v/>
      </c>
      <c r="AW449" t="str">
        <f t="shared" si="2632"/>
        <v xml:space="preserve">                              </v>
      </c>
      <c r="AX449" s="24">
        <f t="shared" si="2633"/>
        <v>0</v>
      </c>
      <c r="AY449" s="65" t="str">
        <f t="shared" si="2634"/>
        <v>000000000000000</v>
      </c>
      <c r="AZ449" s="24">
        <f t="shared" si="2635"/>
        <v>0</v>
      </c>
      <c r="BA449" s="65" t="str">
        <f t="shared" si="2634"/>
        <v>000000000000000</v>
      </c>
      <c r="BB449" s="24">
        <f t="shared" si="2636"/>
        <v>0</v>
      </c>
      <c r="BC449" s="65" t="str">
        <f t="shared" ref="BC449" si="2975">IF(BB449&lt;0,SUBSTITUTE(TEXT(BB449,"000000000000,00"),",",""),SUBSTITUTE(TEXT(BB449,"0000000000000,00"),",",""))</f>
        <v>000000000000000</v>
      </c>
      <c r="BD449" s="24">
        <f t="shared" si="2638"/>
        <v>0</v>
      </c>
      <c r="BE449" s="65" t="str">
        <f t="shared" ref="BE449" si="2976">IF(BD449&lt;0,SUBSTITUTE(TEXT(BD449,"000000000000,00"),",",""),SUBSTITUTE(TEXT(BD449,"0000000000000,00"),",",""))</f>
        <v>000000000000000</v>
      </c>
      <c r="BF449" s="24">
        <f t="shared" si="2640"/>
        <v>0</v>
      </c>
      <c r="BG449" s="65" t="str">
        <f t="shared" ref="BG449" si="2977">IF(BF449&lt;0,SUBSTITUTE(TEXT(BF449,"000000000000,00"),",",""),SUBSTITUTE(TEXT(BF449,"0000000000000,00"),",",""))</f>
        <v>000000000000000</v>
      </c>
      <c r="BH449" s="24">
        <f t="shared" si="2642"/>
        <v>0</v>
      </c>
      <c r="BI449" s="65" t="str">
        <f t="shared" ref="BI449" si="2978">IF(BH449&lt;0,SUBSTITUTE(TEXT(BH449,"000000000000,00"),",",""),SUBSTITUTE(TEXT(BH449,"0000000000000,00"),",",""))</f>
        <v>000000000000000</v>
      </c>
      <c r="BJ449" s="24">
        <f t="shared" si="2644"/>
        <v>0</v>
      </c>
      <c r="BK449" s="65" t="str">
        <f t="shared" ref="BK449" si="2979">IF(BJ449&lt;0,SUBSTITUTE(TEXT(BJ449,"000000000000,00"),",",""),SUBSTITUTE(TEXT(BJ449,"0000000000000,00"),",",""))</f>
        <v>000000000000000</v>
      </c>
      <c r="BL449" s="24">
        <f t="shared" si="2646"/>
        <v>0</v>
      </c>
      <c r="BM449" s="65" t="str">
        <f t="shared" ref="BM449" si="2980">IF(BL449&lt;0,SUBSTITUTE(TEXT(BL449,"000000000000,00"),",",""),SUBSTITUTE(TEXT(BL449,"0000000000000,00"),",",""))</f>
        <v>000000000000000</v>
      </c>
      <c r="BN449" t="str">
        <f t="shared" si="2648"/>
        <v>PES</v>
      </c>
      <c r="BO449" t="str">
        <f t="shared" si="2649"/>
        <v>0001000000</v>
      </c>
      <c r="BP449">
        <f t="shared" si="2650"/>
        <v>0</v>
      </c>
      <c r="BQ449">
        <f t="shared" si="2651"/>
        <v>0</v>
      </c>
      <c r="BR449" s="24">
        <f t="shared" si="2652"/>
        <v>0</v>
      </c>
      <c r="BS449" s="65" t="str">
        <f t="shared" si="2653"/>
        <v>000000000000000</v>
      </c>
      <c r="BT449" t="str">
        <f t="shared" si="2654"/>
        <v>00000000</v>
      </c>
      <c r="BU449" s="24">
        <f t="shared" si="2655"/>
        <v>0</v>
      </c>
      <c r="BV449" s="65" t="str">
        <f t="shared" si="2656"/>
        <v/>
      </c>
      <c r="BW449" s="69" t="str">
        <f t="shared" si="2657"/>
        <v/>
      </c>
      <c r="BX449" s="24">
        <f t="shared" si="2658"/>
        <v>0</v>
      </c>
      <c r="BY449" s="65" t="str">
        <f t="shared" si="2659"/>
        <v/>
      </c>
      <c r="BZ449" s="24">
        <f t="shared" si="2660"/>
        <v>0</v>
      </c>
      <c r="CA449" s="65" t="str">
        <f t="shared" si="2661"/>
        <v/>
      </c>
      <c r="CB449" s="69" t="str">
        <f t="shared" si="2662"/>
        <v/>
      </c>
      <c r="CC449" s="24">
        <f t="shared" si="2663"/>
        <v>0</v>
      </c>
      <c r="CD449" s="65" t="str">
        <f t="shared" si="2664"/>
        <v/>
      </c>
      <c r="CE449" s="73" t="str">
        <f>IF(CF449="","",MAX(CE$10:$CE448)+1)</f>
        <v/>
      </c>
      <c r="CF449" t="str">
        <f t="shared" si="2619"/>
        <v/>
      </c>
      <c r="CG449" s="22" t="str">
        <f>IF(CH449="","",MAX($CG$10:CG448)+1)</f>
        <v/>
      </c>
      <c r="CH449" s="22" t="str">
        <f t="shared" si="2620"/>
        <v/>
      </c>
      <c r="CI449" s="22" t="str">
        <f>IF(CJ449="","",MAX($CI$10:CI448)+1)</f>
        <v/>
      </c>
      <c r="CJ449" s="22" t="str">
        <f t="shared" si="2621"/>
        <v/>
      </c>
    </row>
    <row r="450" spans="2:88">
      <c r="B450" s="39"/>
      <c r="C450" s="3"/>
      <c r="D450" s="3" t="str">
        <f t="shared" si="2606"/>
        <v/>
      </c>
      <c r="E450" s="40"/>
      <c r="F450" s="40"/>
      <c r="G450" s="40">
        <f t="shared" si="2622"/>
        <v>0</v>
      </c>
      <c r="H450" s="3">
        <v>80</v>
      </c>
      <c r="I450" s="3" t="str">
        <f t="shared" si="2607"/>
        <v/>
      </c>
      <c r="J450" s="33"/>
      <c r="K450" s="3"/>
      <c r="L450" s="41"/>
      <c r="M450" s="41"/>
      <c r="N450" s="41"/>
      <c r="O450" s="41"/>
      <c r="P450" s="41"/>
      <c r="Q450" s="41"/>
      <c r="R450" s="41"/>
      <c r="S450" s="41"/>
      <c r="T450" s="3" t="s">
        <v>645</v>
      </c>
      <c r="U450" s="3" t="str">
        <f t="shared" si="2608"/>
        <v/>
      </c>
      <c r="V450" s="41">
        <v>1</v>
      </c>
      <c r="W450" s="41">
        <f t="shared" si="2623"/>
        <v>0</v>
      </c>
      <c r="X450" s="3">
        <v>0</v>
      </c>
      <c r="Y450" s="3" t="str">
        <f t="shared" si="2609"/>
        <v/>
      </c>
      <c r="Z450" s="3"/>
      <c r="AA450" s="39" t="str">
        <f t="shared" si="2624"/>
        <v/>
      </c>
      <c r="AC450" s="46"/>
      <c r="AD450" s="7"/>
      <c r="AE450" s="3" t="str">
        <f t="shared" si="2610"/>
        <v/>
      </c>
      <c r="AF450" s="47">
        <f t="shared" si="2665"/>
        <v>0</v>
      </c>
      <c r="AG450" s="46"/>
      <c r="AH450" s="7"/>
      <c r="AI450" s="3" t="str">
        <f t="shared" si="2611"/>
        <v/>
      </c>
      <c r="AJ450" s="47">
        <f t="shared" si="2666"/>
        <v>0</v>
      </c>
      <c r="AK450" s="53">
        <f t="shared" si="2667"/>
        <v>0</v>
      </c>
      <c r="AL450" s="53">
        <f t="shared" si="2668"/>
        <v>0</v>
      </c>
      <c r="AN450" s="56">
        <f t="shared" si="2612"/>
        <v>0</v>
      </c>
      <c r="AP450" t="str">
        <f t="shared" si="2625"/>
        <v/>
      </c>
      <c r="AQ450" t="str">
        <f t="shared" si="2626"/>
        <v/>
      </c>
      <c r="AR450" t="str">
        <f t="shared" si="2627"/>
        <v/>
      </c>
      <c r="AS450" t="str">
        <f t="shared" si="2628"/>
        <v/>
      </c>
      <c r="AT450" t="str">
        <f t="shared" si="2629"/>
        <v/>
      </c>
      <c r="AU450" t="str">
        <f t="shared" si="2630"/>
        <v/>
      </c>
      <c r="AV450" t="str">
        <f t="shared" si="2631"/>
        <v/>
      </c>
      <c r="AW450" t="str">
        <f t="shared" si="2632"/>
        <v xml:space="preserve">                              </v>
      </c>
      <c r="AX450" s="24">
        <f t="shared" si="2633"/>
        <v>0</v>
      </c>
      <c r="AY450" s="65" t="str">
        <f t="shared" si="2634"/>
        <v>000000000000000</v>
      </c>
      <c r="AZ450" s="24">
        <f t="shared" si="2635"/>
        <v>0</v>
      </c>
      <c r="BA450" s="65" t="str">
        <f t="shared" si="2634"/>
        <v>000000000000000</v>
      </c>
      <c r="BB450" s="24">
        <f t="shared" si="2636"/>
        <v>0</v>
      </c>
      <c r="BC450" s="65" t="str">
        <f t="shared" ref="BC450" si="2981">IF(BB450&lt;0,SUBSTITUTE(TEXT(BB450,"000000000000,00"),",",""),SUBSTITUTE(TEXT(BB450,"0000000000000,00"),",",""))</f>
        <v>000000000000000</v>
      </c>
      <c r="BD450" s="24">
        <f t="shared" si="2638"/>
        <v>0</v>
      </c>
      <c r="BE450" s="65" t="str">
        <f t="shared" ref="BE450" si="2982">IF(BD450&lt;0,SUBSTITUTE(TEXT(BD450,"000000000000,00"),",",""),SUBSTITUTE(TEXT(BD450,"0000000000000,00"),",",""))</f>
        <v>000000000000000</v>
      </c>
      <c r="BF450" s="24">
        <f t="shared" si="2640"/>
        <v>0</v>
      </c>
      <c r="BG450" s="65" t="str">
        <f t="shared" ref="BG450" si="2983">IF(BF450&lt;0,SUBSTITUTE(TEXT(BF450,"000000000000,00"),",",""),SUBSTITUTE(TEXT(BF450,"0000000000000,00"),",",""))</f>
        <v>000000000000000</v>
      </c>
      <c r="BH450" s="24">
        <f t="shared" si="2642"/>
        <v>0</v>
      </c>
      <c r="BI450" s="65" t="str">
        <f t="shared" ref="BI450" si="2984">IF(BH450&lt;0,SUBSTITUTE(TEXT(BH450,"000000000000,00"),",",""),SUBSTITUTE(TEXT(BH450,"0000000000000,00"),",",""))</f>
        <v>000000000000000</v>
      </c>
      <c r="BJ450" s="24">
        <f t="shared" si="2644"/>
        <v>0</v>
      </c>
      <c r="BK450" s="65" t="str">
        <f t="shared" ref="BK450" si="2985">IF(BJ450&lt;0,SUBSTITUTE(TEXT(BJ450,"000000000000,00"),",",""),SUBSTITUTE(TEXT(BJ450,"0000000000000,00"),",",""))</f>
        <v>000000000000000</v>
      </c>
      <c r="BL450" s="24">
        <f t="shared" si="2646"/>
        <v>0</v>
      </c>
      <c r="BM450" s="65" t="str">
        <f t="shared" ref="BM450" si="2986">IF(BL450&lt;0,SUBSTITUTE(TEXT(BL450,"000000000000,00"),",",""),SUBSTITUTE(TEXT(BL450,"0000000000000,00"),",",""))</f>
        <v>000000000000000</v>
      </c>
      <c r="BN450" t="str">
        <f t="shared" si="2648"/>
        <v>PES</v>
      </c>
      <c r="BO450" t="str">
        <f t="shared" si="2649"/>
        <v>0001000000</v>
      </c>
      <c r="BP450">
        <f t="shared" si="2650"/>
        <v>0</v>
      </c>
      <c r="BQ450">
        <f t="shared" si="2651"/>
        <v>0</v>
      </c>
      <c r="BR450" s="24">
        <f t="shared" si="2652"/>
        <v>0</v>
      </c>
      <c r="BS450" s="65" t="str">
        <f t="shared" si="2653"/>
        <v>000000000000000</v>
      </c>
      <c r="BT450" t="str">
        <f t="shared" si="2654"/>
        <v>00000000</v>
      </c>
      <c r="BU450" s="24">
        <f t="shared" si="2655"/>
        <v>0</v>
      </c>
      <c r="BV450" s="65" t="str">
        <f t="shared" si="2656"/>
        <v/>
      </c>
      <c r="BW450" s="69" t="str">
        <f t="shared" si="2657"/>
        <v/>
      </c>
      <c r="BX450" s="24">
        <f t="shared" si="2658"/>
        <v>0</v>
      </c>
      <c r="BY450" s="65" t="str">
        <f t="shared" si="2659"/>
        <v/>
      </c>
      <c r="BZ450" s="24">
        <f t="shared" si="2660"/>
        <v>0</v>
      </c>
      <c r="CA450" s="65" t="str">
        <f t="shared" si="2661"/>
        <v/>
      </c>
      <c r="CB450" s="69" t="str">
        <f t="shared" si="2662"/>
        <v/>
      </c>
      <c r="CC450" s="24">
        <f t="shared" si="2663"/>
        <v>0</v>
      </c>
      <c r="CD450" s="65" t="str">
        <f t="shared" si="2664"/>
        <v/>
      </c>
      <c r="CE450" s="73" t="str">
        <f>IF(CF450="","",MAX(CE$10:$CE449)+1)</f>
        <v/>
      </c>
      <c r="CF450" t="str">
        <f t="shared" si="2619"/>
        <v/>
      </c>
      <c r="CG450" s="22" t="str">
        <f>IF(CH450="","",MAX($CG$10:CG449)+1)</f>
        <v/>
      </c>
      <c r="CH450" s="22" t="str">
        <f t="shared" si="2620"/>
        <v/>
      </c>
      <c r="CI450" s="22" t="str">
        <f>IF(CJ450="","",MAX($CI$10:CI449)+1)</f>
        <v/>
      </c>
      <c r="CJ450" s="22" t="str">
        <f t="shared" si="2621"/>
        <v/>
      </c>
    </row>
    <row r="451" spans="2:88">
      <c r="B451" s="39"/>
      <c r="C451" s="3"/>
      <c r="D451" s="3" t="str">
        <f t="shared" si="2606"/>
        <v/>
      </c>
      <c r="E451" s="40"/>
      <c r="F451" s="40"/>
      <c r="G451" s="40">
        <f t="shared" si="2622"/>
        <v>0</v>
      </c>
      <c r="H451" s="3">
        <v>80</v>
      </c>
      <c r="I451" s="3" t="str">
        <f t="shared" si="2607"/>
        <v/>
      </c>
      <c r="J451" s="33"/>
      <c r="K451" s="3"/>
      <c r="L451" s="41"/>
      <c r="M451" s="41"/>
      <c r="N451" s="41"/>
      <c r="O451" s="41"/>
      <c r="P451" s="41"/>
      <c r="Q451" s="41"/>
      <c r="R451" s="41"/>
      <c r="S451" s="41"/>
      <c r="T451" s="3" t="s">
        <v>645</v>
      </c>
      <c r="U451" s="3" t="str">
        <f t="shared" si="2608"/>
        <v/>
      </c>
      <c r="V451" s="41">
        <v>1</v>
      </c>
      <c r="W451" s="41">
        <f t="shared" si="2623"/>
        <v>0</v>
      </c>
      <c r="X451" s="3">
        <v>0</v>
      </c>
      <c r="Y451" s="3" t="str">
        <f t="shared" si="2609"/>
        <v/>
      </c>
      <c r="Z451" s="3"/>
      <c r="AA451" s="39" t="str">
        <f t="shared" si="2624"/>
        <v/>
      </c>
      <c r="AC451" s="46"/>
      <c r="AD451" s="7"/>
      <c r="AE451" s="3" t="str">
        <f t="shared" si="2610"/>
        <v/>
      </c>
      <c r="AF451" s="47">
        <f t="shared" si="2665"/>
        <v>0</v>
      </c>
      <c r="AG451" s="46"/>
      <c r="AH451" s="7"/>
      <c r="AI451" s="3" t="str">
        <f t="shared" si="2611"/>
        <v/>
      </c>
      <c r="AJ451" s="47">
        <f t="shared" si="2666"/>
        <v>0</v>
      </c>
      <c r="AK451" s="53">
        <f t="shared" si="2667"/>
        <v>0</v>
      </c>
      <c r="AL451" s="53">
        <f t="shared" si="2668"/>
        <v>0</v>
      </c>
      <c r="AN451" s="56">
        <f t="shared" si="2612"/>
        <v>0</v>
      </c>
      <c r="AP451" t="str">
        <f t="shared" si="2625"/>
        <v/>
      </c>
      <c r="AQ451" t="str">
        <f t="shared" si="2626"/>
        <v/>
      </c>
      <c r="AR451" t="str">
        <f t="shared" si="2627"/>
        <v/>
      </c>
      <c r="AS451" t="str">
        <f t="shared" si="2628"/>
        <v/>
      </c>
      <c r="AT451" t="str">
        <f t="shared" si="2629"/>
        <v/>
      </c>
      <c r="AU451" t="str">
        <f t="shared" si="2630"/>
        <v/>
      </c>
      <c r="AV451" t="str">
        <f t="shared" si="2631"/>
        <v/>
      </c>
      <c r="AW451" t="str">
        <f t="shared" si="2632"/>
        <v xml:space="preserve">                              </v>
      </c>
      <c r="AX451" s="24">
        <f t="shared" si="2633"/>
        <v>0</v>
      </c>
      <c r="AY451" s="65" t="str">
        <f t="shared" si="2634"/>
        <v>000000000000000</v>
      </c>
      <c r="AZ451" s="24">
        <f t="shared" si="2635"/>
        <v>0</v>
      </c>
      <c r="BA451" s="65" t="str">
        <f t="shared" si="2634"/>
        <v>000000000000000</v>
      </c>
      <c r="BB451" s="24">
        <f t="shared" si="2636"/>
        <v>0</v>
      </c>
      <c r="BC451" s="65" t="str">
        <f t="shared" ref="BC451" si="2987">IF(BB451&lt;0,SUBSTITUTE(TEXT(BB451,"000000000000,00"),",",""),SUBSTITUTE(TEXT(BB451,"0000000000000,00"),",",""))</f>
        <v>000000000000000</v>
      </c>
      <c r="BD451" s="24">
        <f t="shared" si="2638"/>
        <v>0</v>
      </c>
      <c r="BE451" s="65" t="str">
        <f t="shared" ref="BE451" si="2988">IF(BD451&lt;0,SUBSTITUTE(TEXT(BD451,"000000000000,00"),",",""),SUBSTITUTE(TEXT(BD451,"0000000000000,00"),",",""))</f>
        <v>000000000000000</v>
      </c>
      <c r="BF451" s="24">
        <f t="shared" si="2640"/>
        <v>0</v>
      </c>
      <c r="BG451" s="65" t="str">
        <f t="shared" ref="BG451" si="2989">IF(BF451&lt;0,SUBSTITUTE(TEXT(BF451,"000000000000,00"),",",""),SUBSTITUTE(TEXT(BF451,"0000000000000,00"),",",""))</f>
        <v>000000000000000</v>
      </c>
      <c r="BH451" s="24">
        <f t="shared" si="2642"/>
        <v>0</v>
      </c>
      <c r="BI451" s="65" t="str">
        <f t="shared" ref="BI451" si="2990">IF(BH451&lt;0,SUBSTITUTE(TEXT(BH451,"000000000000,00"),",",""),SUBSTITUTE(TEXT(BH451,"0000000000000,00"),",",""))</f>
        <v>000000000000000</v>
      </c>
      <c r="BJ451" s="24">
        <f t="shared" si="2644"/>
        <v>0</v>
      </c>
      <c r="BK451" s="65" t="str">
        <f t="shared" ref="BK451" si="2991">IF(BJ451&lt;0,SUBSTITUTE(TEXT(BJ451,"000000000000,00"),",",""),SUBSTITUTE(TEXT(BJ451,"0000000000000,00"),",",""))</f>
        <v>000000000000000</v>
      </c>
      <c r="BL451" s="24">
        <f t="shared" si="2646"/>
        <v>0</v>
      </c>
      <c r="BM451" s="65" t="str">
        <f t="shared" ref="BM451" si="2992">IF(BL451&lt;0,SUBSTITUTE(TEXT(BL451,"000000000000,00"),",",""),SUBSTITUTE(TEXT(BL451,"0000000000000,00"),",",""))</f>
        <v>000000000000000</v>
      </c>
      <c r="BN451" t="str">
        <f t="shared" si="2648"/>
        <v>PES</v>
      </c>
      <c r="BO451" t="str">
        <f t="shared" si="2649"/>
        <v>0001000000</v>
      </c>
      <c r="BP451">
        <f t="shared" si="2650"/>
        <v>0</v>
      </c>
      <c r="BQ451">
        <f t="shared" si="2651"/>
        <v>0</v>
      </c>
      <c r="BR451" s="24">
        <f t="shared" si="2652"/>
        <v>0</v>
      </c>
      <c r="BS451" s="65" t="str">
        <f t="shared" si="2653"/>
        <v>000000000000000</v>
      </c>
      <c r="BT451" t="str">
        <f t="shared" si="2654"/>
        <v>00000000</v>
      </c>
      <c r="BU451" s="24">
        <f t="shared" si="2655"/>
        <v>0</v>
      </c>
      <c r="BV451" s="65" t="str">
        <f t="shared" si="2656"/>
        <v/>
      </c>
      <c r="BW451" s="69" t="str">
        <f t="shared" si="2657"/>
        <v/>
      </c>
      <c r="BX451" s="24">
        <f t="shared" si="2658"/>
        <v>0</v>
      </c>
      <c r="BY451" s="65" t="str">
        <f t="shared" si="2659"/>
        <v/>
      </c>
      <c r="BZ451" s="24">
        <f t="shared" si="2660"/>
        <v>0</v>
      </c>
      <c r="CA451" s="65" t="str">
        <f t="shared" si="2661"/>
        <v/>
      </c>
      <c r="CB451" s="69" t="str">
        <f t="shared" si="2662"/>
        <v/>
      </c>
      <c r="CC451" s="24">
        <f t="shared" si="2663"/>
        <v>0</v>
      </c>
      <c r="CD451" s="65" t="str">
        <f t="shared" si="2664"/>
        <v/>
      </c>
      <c r="CE451" s="73" t="str">
        <f>IF(CF451="","",MAX(CE$10:$CE450)+1)</f>
        <v/>
      </c>
      <c r="CF451" t="str">
        <f t="shared" si="2619"/>
        <v/>
      </c>
      <c r="CG451" s="22" t="str">
        <f>IF(CH451="","",MAX($CG$10:CG450)+1)</f>
        <v/>
      </c>
      <c r="CH451" s="22" t="str">
        <f t="shared" si="2620"/>
        <v/>
      </c>
      <c r="CI451" s="22" t="str">
        <f>IF(CJ451="","",MAX($CI$10:CI450)+1)</f>
        <v/>
      </c>
      <c r="CJ451" s="22" t="str">
        <f t="shared" si="2621"/>
        <v/>
      </c>
    </row>
    <row r="452" spans="2:88">
      <c r="B452" s="39"/>
      <c r="C452" s="3"/>
      <c r="D452" s="3" t="str">
        <f t="shared" si="2606"/>
        <v/>
      </c>
      <c r="E452" s="40"/>
      <c r="F452" s="40"/>
      <c r="G452" s="40">
        <f t="shared" si="2622"/>
        <v>0</v>
      </c>
      <c r="H452" s="3">
        <v>80</v>
      </c>
      <c r="I452" s="3" t="str">
        <f t="shared" si="2607"/>
        <v/>
      </c>
      <c r="J452" s="33"/>
      <c r="K452" s="3"/>
      <c r="L452" s="41"/>
      <c r="M452" s="41"/>
      <c r="N452" s="41"/>
      <c r="O452" s="41"/>
      <c r="P452" s="41"/>
      <c r="Q452" s="41"/>
      <c r="R452" s="41"/>
      <c r="S452" s="41"/>
      <c r="T452" s="3" t="s">
        <v>645</v>
      </c>
      <c r="U452" s="3" t="str">
        <f t="shared" si="2608"/>
        <v/>
      </c>
      <c r="V452" s="41">
        <v>1</v>
      </c>
      <c r="W452" s="41">
        <f t="shared" si="2623"/>
        <v>0</v>
      </c>
      <c r="X452" s="3">
        <v>0</v>
      </c>
      <c r="Y452" s="3" t="str">
        <f t="shared" si="2609"/>
        <v/>
      </c>
      <c r="Z452" s="3"/>
      <c r="AA452" s="39" t="str">
        <f t="shared" si="2624"/>
        <v/>
      </c>
      <c r="AC452" s="46"/>
      <c r="AD452" s="7"/>
      <c r="AE452" s="3" t="str">
        <f t="shared" si="2610"/>
        <v/>
      </c>
      <c r="AF452" s="47">
        <f t="shared" si="2665"/>
        <v>0</v>
      </c>
      <c r="AG452" s="46"/>
      <c r="AH452" s="7"/>
      <c r="AI452" s="3" t="str">
        <f t="shared" si="2611"/>
        <v/>
      </c>
      <c r="AJ452" s="47">
        <f t="shared" si="2666"/>
        <v>0</v>
      </c>
      <c r="AK452" s="53">
        <f t="shared" si="2667"/>
        <v>0</v>
      </c>
      <c r="AL452" s="53">
        <f t="shared" si="2668"/>
        <v>0</v>
      </c>
      <c r="AN452" s="56">
        <f t="shared" si="2612"/>
        <v>0</v>
      </c>
      <c r="AP452" t="str">
        <f t="shared" si="2625"/>
        <v/>
      </c>
      <c r="AQ452" t="str">
        <f t="shared" si="2626"/>
        <v/>
      </c>
      <c r="AR452" t="str">
        <f t="shared" si="2627"/>
        <v/>
      </c>
      <c r="AS452" t="str">
        <f t="shared" si="2628"/>
        <v/>
      </c>
      <c r="AT452" t="str">
        <f t="shared" si="2629"/>
        <v/>
      </c>
      <c r="AU452" t="str">
        <f t="shared" si="2630"/>
        <v/>
      </c>
      <c r="AV452" t="str">
        <f t="shared" si="2631"/>
        <v/>
      </c>
      <c r="AW452" t="str">
        <f t="shared" si="2632"/>
        <v xml:space="preserve">                              </v>
      </c>
      <c r="AX452" s="24">
        <f t="shared" si="2633"/>
        <v>0</v>
      </c>
      <c r="AY452" s="65" t="str">
        <f t="shared" si="2634"/>
        <v>000000000000000</v>
      </c>
      <c r="AZ452" s="24">
        <f t="shared" si="2635"/>
        <v>0</v>
      </c>
      <c r="BA452" s="65" t="str">
        <f t="shared" si="2634"/>
        <v>000000000000000</v>
      </c>
      <c r="BB452" s="24">
        <f t="shared" si="2636"/>
        <v>0</v>
      </c>
      <c r="BC452" s="65" t="str">
        <f t="shared" ref="BC452" si="2993">IF(BB452&lt;0,SUBSTITUTE(TEXT(BB452,"000000000000,00"),",",""),SUBSTITUTE(TEXT(BB452,"0000000000000,00"),",",""))</f>
        <v>000000000000000</v>
      </c>
      <c r="BD452" s="24">
        <f t="shared" si="2638"/>
        <v>0</v>
      </c>
      <c r="BE452" s="65" t="str">
        <f t="shared" ref="BE452" si="2994">IF(BD452&lt;0,SUBSTITUTE(TEXT(BD452,"000000000000,00"),",",""),SUBSTITUTE(TEXT(BD452,"0000000000000,00"),",",""))</f>
        <v>000000000000000</v>
      </c>
      <c r="BF452" s="24">
        <f t="shared" si="2640"/>
        <v>0</v>
      </c>
      <c r="BG452" s="65" t="str">
        <f t="shared" ref="BG452" si="2995">IF(BF452&lt;0,SUBSTITUTE(TEXT(BF452,"000000000000,00"),",",""),SUBSTITUTE(TEXT(BF452,"0000000000000,00"),",",""))</f>
        <v>000000000000000</v>
      </c>
      <c r="BH452" s="24">
        <f t="shared" si="2642"/>
        <v>0</v>
      </c>
      <c r="BI452" s="65" t="str">
        <f t="shared" ref="BI452" si="2996">IF(BH452&lt;0,SUBSTITUTE(TEXT(BH452,"000000000000,00"),",",""),SUBSTITUTE(TEXT(BH452,"0000000000000,00"),",",""))</f>
        <v>000000000000000</v>
      </c>
      <c r="BJ452" s="24">
        <f t="shared" si="2644"/>
        <v>0</v>
      </c>
      <c r="BK452" s="65" t="str">
        <f t="shared" ref="BK452" si="2997">IF(BJ452&lt;0,SUBSTITUTE(TEXT(BJ452,"000000000000,00"),",",""),SUBSTITUTE(TEXT(BJ452,"0000000000000,00"),",",""))</f>
        <v>000000000000000</v>
      </c>
      <c r="BL452" s="24">
        <f t="shared" si="2646"/>
        <v>0</v>
      </c>
      <c r="BM452" s="65" t="str">
        <f t="shared" ref="BM452" si="2998">IF(BL452&lt;0,SUBSTITUTE(TEXT(BL452,"000000000000,00"),",",""),SUBSTITUTE(TEXT(BL452,"0000000000000,00"),",",""))</f>
        <v>000000000000000</v>
      </c>
      <c r="BN452" t="str">
        <f t="shared" si="2648"/>
        <v>PES</v>
      </c>
      <c r="BO452" t="str">
        <f t="shared" si="2649"/>
        <v>0001000000</v>
      </c>
      <c r="BP452">
        <f t="shared" si="2650"/>
        <v>0</v>
      </c>
      <c r="BQ452">
        <f t="shared" si="2651"/>
        <v>0</v>
      </c>
      <c r="BR452" s="24">
        <f t="shared" si="2652"/>
        <v>0</v>
      </c>
      <c r="BS452" s="65" t="str">
        <f t="shared" si="2653"/>
        <v>000000000000000</v>
      </c>
      <c r="BT452" t="str">
        <f t="shared" si="2654"/>
        <v>00000000</v>
      </c>
      <c r="BU452" s="24">
        <f t="shared" si="2655"/>
        <v>0</v>
      </c>
      <c r="BV452" s="65" t="str">
        <f t="shared" si="2656"/>
        <v/>
      </c>
      <c r="BW452" s="69" t="str">
        <f t="shared" si="2657"/>
        <v/>
      </c>
      <c r="BX452" s="24">
        <f t="shared" si="2658"/>
        <v>0</v>
      </c>
      <c r="BY452" s="65" t="str">
        <f t="shared" si="2659"/>
        <v/>
      </c>
      <c r="BZ452" s="24">
        <f t="shared" si="2660"/>
        <v>0</v>
      </c>
      <c r="CA452" s="65" t="str">
        <f t="shared" si="2661"/>
        <v/>
      </c>
      <c r="CB452" s="69" t="str">
        <f t="shared" si="2662"/>
        <v/>
      </c>
      <c r="CC452" s="24">
        <f t="shared" si="2663"/>
        <v>0</v>
      </c>
      <c r="CD452" s="65" t="str">
        <f t="shared" si="2664"/>
        <v/>
      </c>
      <c r="CE452" s="73" t="str">
        <f>IF(CF452="","",MAX(CE$10:$CE451)+1)</f>
        <v/>
      </c>
      <c r="CF452" t="str">
        <f t="shared" si="2619"/>
        <v/>
      </c>
      <c r="CG452" s="22" t="str">
        <f>IF(CH452="","",MAX($CG$10:CG451)+1)</f>
        <v/>
      </c>
      <c r="CH452" s="22" t="str">
        <f t="shared" si="2620"/>
        <v/>
      </c>
      <c r="CI452" s="22" t="str">
        <f>IF(CJ452="","",MAX($CI$10:CI451)+1)</f>
        <v/>
      </c>
      <c r="CJ452" s="22" t="str">
        <f t="shared" si="2621"/>
        <v/>
      </c>
    </row>
    <row r="453" spans="2:88">
      <c r="B453" s="39"/>
      <c r="C453" s="3"/>
      <c r="D453" s="3" t="str">
        <f t="shared" si="2606"/>
        <v/>
      </c>
      <c r="E453" s="40"/>
      <c r="F453" s="40"/>
      <c r="G453" s="40">
        <f t="shared" si="2622"/>
        <v>0</v>
      </c>
      <c r="H453" s="3">
        <v>80</v>
      </c>
      <c r="I453" s="3" t="str">
        <f t="shared" si="2607"/>
        <v/>
      </c>
      <c r="J453" s="33"/>
      <c r="K453" s="3"/>
      <c r="L453" s="41"/>
      <c r="M453" s="41"/>
      <c r="N453" s="41"/>
      <c r="O453" s="41"/>
      <c r="P453" s="41"/>
      <c r="Q453" s="41"/>
      <c r="R453" s="41"/>
      <c r="S453" s="41"/>
      <c r="T453" s="3" t="s">
        <v>645</v>
      </c>
      <c r="U453" s="3" t="str">
        <f t="shared" si="2608"/>
        <v/>
      </c>
      <c r="V453" s="41">
        <v>1</v>
      </c>
      <c r="W453" s="41">
        <f t="shared" si="2623"/>
        <v>0</v>
      </c>
      <c r="X453" s="3">
        <v>0</v>
      </c>
      <c r="Y453" s="3" t="str">
        <f t="shared" si="2609"/>
        <v/>
      </c>
      <c r="Z453" s="3"/>
      <c r="AA453" s="39" t="str">
        <f t="shared" si="2624"/>
        <v/>
      </c>
      <c r="AC453" s="46"/>
      <c r="AD453" s="7"/>
      <c r="AE453" s="3" t="str">
        <f t="shared" si="2610"/>
        <v/>
      </c>
      <c r="AF453" s="47">
        <f t="shared" si="2665"/>
        <v>0</v>
      </c>
      <c r="AG453" s="46"/>
      <c r="AH453" s="7"/>
      <c r="AI453" s="3" t="str">
        <f t="shared" si="2611"/>
        <v/>
      </c>
      <c r="AJ453" s="47">
        <f t="shared" si="2666"/>
        <v>0</v>
      </c>
      <c r="AK453" s="53">
        <f t="shared" si="2667"/>
        <v>0</v>
      </c>
      <c r="AL453" s="53">
        <f t="shared" si="2668"/>
        <v>0</v>
      </c>
      <c r="AN453" s="56">
        <f t="shared" si="2612"/>
        <v>0</v>
      </c>
      <c r="AP453" t="str">
        <f t="shared" si="2625"/>
        <v/>
      </c>
      <c r="AQ453" t="str">
        <f t="shared" si="2626"/>
        <v/>
      </c>
      <c r="AR453" t="str">
        <f t="shared" si="2627"/>
        <v/>
      </c>
      <c r="AS453" t="str">
        <f t="shared" si="2628"/>
        <v/>
      </c>
      <c r="AT453" t="str">
        <f t="shared" si="2629"/>
        <v/>
      </c>
      <c r="AU453" t="str">
        <f t="shared" si="2630"/>
        <v/>
      </c>
      <c r="AV453" t="str">
        <f t="shared" si="2631"/>
        <v/>
      </c>
      <c r="AW453" t="str">
        <f t="shared" si="2632"/>
        <v xml:space="preserve">                              </v>
      </c>
      <c r="AX453" s="24">
        <f t="shared" si="2633"/>
        <v>0</v>
      </c>
      <c r="AY453" s="65" t="str">
        <f t="shared" si="2634"/>
        <v>000000000000000</v>
      </c>
      <c r="AZ453" s="24">
        <f t="shared" si="2635"/>
        <v>0</v>
      </c>
      <c r="BA453" s="65" t="str">
        <f t="shared" si="2634"/>
        <v>000000000000000</v>
      </c>
      <c r="BB453" s="24">
        <f t="shared" si="2636"/>
        <v>0</v>
      </c>
      <c r="BC453" s="65" t="str">
        <f t="shared" ref="BC453" si="2999">IF(BB453&lt;0,SUBSTITUTE(TEXT(BB453,"000000000000,00"),",",""),SUBSTITUTE(TEXT(BB453,"0000000000000,00"),",",""))</f>
        <v>000000000000000</v>
      </c>
      <c r="BD453" s="24">
        <f t="shared" si="2638"/>
        <v>0</v>
      </c>
      <c r="BE453" s="65" t="str">
        <f t="shared" ref="BE453" si="3000">IF(BD453&lt;0,SUBSTITUTE(TEXT(BD453,"000000000000,00"),",",""),SUBSTITUTE(TEXT(BD453,"0000000000000,00"),",",""))</f>
        <v>000000000000000</v>
      </c>
      <c r="BF453" s="24">
        <f t="shared" si="2640"/>
        <v>0</v>
      </c>
      <c r="BG453" s="65" t="str">
        <f t="shared" ref="BG453" si="3001">IF(BF453&lt;0,SUBSTITUTE(TEXT(BF453,"000000000000,00"),",",""),SUBSTITUTE(TEXT(BF453,"0000000000000,00"),",",""))</f>
        <v>000000000000000</v>
      </c>
      <c r="BH453" s="24">
        <f t="shared" si="2642"/>
        <v>0</v>
      </c>
      <c r="BI453" s="65" t="str">
        <f t="shared" ref="BI453" si="3002">IF(BH453&lt;0,SUBSTITUTE(TEXT(BH453,"000000000000,00"),",",""),SUBSTITUTE(TEXT(BH453,"0000000000000,00"),",",""))</f>
        <v>000000000000000</v>
      </c>
      <c r="BJ453" s="24">
        <f t="shared" si="2644"/>
        <v>0</v>
      </c>
      <c r="BK453" s="65" t="str">
        <f t="shared" ref="BK453" si="3003">IF(BJ453&lt;0,SUBSTITUTE(TEXT(BJ453,"000000000000,00"),",",""),SUBSTITUTE(TEXT(BJ453,"0000000000000,00"),",",""))</f>
        <v>000000000000000</v>
      </c>
      <c r="BL453" s="24">
        <f t="shared" si="2646"/>
        <v>0</v>
      </c>
      <c r="BM453" s="65" t="str">
        <f t="shared" ref="BM453" si="3004">IF(BL453&lt;0,SUBSTITUTE(TEXT(BL453,"000000000000,00"),",",""),SUBSTITUTE(TEXT(BL453,"0000000000000,00"),",",""))</f>
        <v>000000000000000</v>
      </c>
      <c r="BN453" t="str">
        <f t="shared" si="2648"/>
        <v>PES</v>
      </c>
      <c r="BO453" t="str">
        <f t="shared" si="2649"/>
        <v>0001000000</v>
      </c>
      <c r="BP453">
        <f t="shared" si="2650"/>
        <v>0</v>
      </c>
      <c r="BQ453">
        <f t="shared" si="2651"/>
        <v>0</v>
      </c>
      <c r="BR453" s="24">
        <f t="shared" si="2652"/>
        <v>0</v>
      </c>
      <c r="BS453" s="65" t="str">
        <f t="shared" si="2653"/>
        <v>000000000000000</v>
      </c>
      <c r="BT453" t="str">
        <f t="shared" si="2654"/>
        <v>00000000</v>
      </c>
      <c r="BU453" s="24">
        <f t="shared" si="2655"/>
        <v>0</v>
      </c>
      <c r="BV453" s="65" t="str">
        <f t="shared" si="2656"/>
        <v/>
      </c>
      <c r="BW453" s="69" t="str">
        <f t="shared" si="2657"/>
        <v/>
      </c>
      <c r="BX453" s="24">
        <f t="shared" si="2658"/>
        <v>0</v>
      </c>
      <c r="BY453" s="65" t="str">
        <f t="shared" si="2659"/>
        <v/>
      </c>
      <c r="BZ453" s="24">
        <f t="shared" si="2660"/>
        <v>0</v>
      </c>
      <c r="CA453" s="65" t="str">
        <f t="shared" si="2661"/>
        <v/>
      </c>
      <c r="CB453" s="69" t="str">
        <f t="shared" si="2662"/>
        <v/>
      </c>
      <c r="CC453" s="24">
        <f t="shared" si="2663"/>
        <v>0</v>
      </c>
      <c r="CD453" s="65" t="str">
        <f t="shared" si="2664"/>
        <v/>
      </c>
      <c r="CE453" s="73" t="str">
        <f>IF(CF453="","",MAX(CE$10:$CE452)+1)</f>
        <v/>
      </c>
      <c r="CF453" t="str">
        <f t="shared" si="2619"/>
        <v/>
      </c>
      <c r="CG453" s="22" t="str">
        <f>IF(CH453="","",MAX($CG$10:CG452)+1)</f>
        <v/>
      </c>
      <c r="CH453" s="22" t="str">
        <f t="shared" si="2620"/>
        <v/>
      </c>
      <c r="CI453" s="22" t="str">
        <f>IF(CJ453="","",MAX($CI$10:CI452)+1)</f>
        <v/>
      </c>
      <c r="CJ453" s="22" t="str">
        <f t="shared" si="2621"/>
        <v/>
      </c>
    </row>
    <row r="454" spans="2:88">
      <c r="B454" s="39"/>
      <c r="C454" s="3"/>
      <c r="D454" s="3" t="str">
        <f t="shared" si="2606"/>
        <v/>
      </c>
      <c r="E454" s="40"/>
      <c r="F454" s="40"/>
      <c r="G454" s="40">
        <f t="shared" si="2622"/>
        <v>0</v>
      </c>
      <c r="H454" s="3">
        <v>80</v>
      </c>
      <c r="I454" s="3" t="str">
        <f t="shared" si="2607"/>
        <v/>
      </c>
      <c r="J454" s="33"/>
      <c r="K454" s="3"/>
      <c r="L454" s="41"/>
      <c r="M454" s="41"/>
      <c r="N454" s="41"/>
      <c r="O454" s="41"/>
      <c r="P454" s="41"/>
      <c r="Q454" s="41"/>
      <c r="R454" s="41"/>
      <c r="S454" s="41"/>
      <c r="T454" s="3" t="s">
        <v>645</v>
      </c>
      <c r="U454" s="3" t="str">
        <f t="shared" si="2608"/>
        <v/>
      </c>
      <c r="V454" s="41">
        <v>1</v>
      </c>
      <c r="W454" s="41">
        <f t="shared" si="2623"/>
        <v>0</v>
      </c>
      <c r="X454" s="3">
        <v>0</v>
      </c>
      <c r="Y454" s="3" t="str">
        <f t="shared" si="2609"/>
        <v/>
      </c>
      <c r="Z454" s="3"/>
      <c r="AA454" s="39" t="str">
        <f t="shared" si="2624"/>
        <v/>
      </c>
      <c r="AC454" s="46"/>
      <c r="AD454" s="7"/>
      <c r="AE454" s="3" t="str">
        <f t="shared" si="2610"/>
        <v/>
      </c>
      <c r="AF454" s="47">
        <f t="shared" si="2665"/>
        <v>0</v>
      </c>
      <c r="AG454" s="46"/>
      <c r="AH454" s="7"/>
      <c r="AI454" s="3" t="str">
        <f t="shared" si="2611"/>
        <v/>
      </c>
      <c r="AJ454" s="47">
        <f t="shared" si="2666"/>
        <v>0</v>
      </c>
      <c r="AK454" s="53">
        <f t="shared" si="2667"/>
        <v>0</v>
      </c>
      <c r="AL454" s="53">
        <f t="shared" si="2668"/>
        <v>0</v>
      </c>
      <c r="AN454" s="56">
        <f t="shared" si="2612"/>
        <v>0</v>
      </c>
      <c r="AP454" t="str">
        <f t="shared" si="2625"/>
        <v/>
      </c>
      <c r="AQ454" t="str">
        <f t="shared" si="2626"/>
        <v/>
      </c>
      <c r="AR454" t="str">
        <f t="shared" si="2627"/>
        <v/>
      </c>
      <c r="AS454" t="str">
        <f t="shared" si="2628"/>
        <v/>
      </c>
      <c r="AT454" t="str">
        <f t="shared" si="2629"/>
        <v/>
      </c>
      <c r="AU454" t="str">
        <f t="shared" si="2630"/>
        <v/>
      </c>
      <c r="AV454" t="str">
        <f t="shared" si="2631"/>
        <v/>
      </c>
      <c r="AW454" t="str">
        <f t="shared" si="2632"/>
        <v xml:space="preserve">                              </v>
      </c>
      <c r="AX454" s="24">
        <f t="shared" si="2633"/>
        <v>0</v>
      </c>
      <c r="AY454" s="65" t="str">
        <f t="shared" si="2634"/>
        <v>000000000000000</v>
      </c>
      <c r="AZ454" s="24">
        <f t="shared" si="2635"/>
        <v>0</v>
      </c>
      <c r="BA454" s="65" t="str">
        <f t="shared" si="2634"/>
        <v>000000000000000</v>
      </c>
      <c r="BB454" s="24">
        <f t="shared" si="2636"/>
        <v>0</v>
      </c>
      <c r="BC454" s="65" t="str">
        <f t="shared" ref="BC454" si="3005">IF(BB454&lt;0,SUBSTITUTE(TEXT(BB454,"000000000000,00"),",",""),SUBSTITUTE(TEXT(BB454,"0000000000000,00"),",",""))</f>
        <v>000000000000000</v>
      </c>
      <c r="BD454" s="24">
        <f t="shared" si="2638"/>
        <v>0</v>
      </c>
      <c r="BE454" s="65" t="str">
        <f t="shared" ref="BE454" si="3006">IF(BD454&lt;0,SUBSTITUTE(TEXT(BD454,"000000000000,00"),",",""),SUBSTITUTE(TEXT(BD454,"0000000000000,00"),",",""))</f>
        <v>000000000000000</v>
      </c>
      <c r="BF454" s="24">
        <f t="shared" si="2640"/>
        <v>0</v>
      </c>
      <c r="BG454" s="65" t="str">
        <f t="shared" ref="BG454" si="3007">IF(BF454&lt;0,SUBSTITUTE(TEXT(BF454,"000000000000,00"),",",""),SUBSTITUTE(TEXT(BF454,"0000000000000,00"),",",""))</f>
        <v>000000000000000</v>
      </c>
      <c r="BH454" s="24">
        <f t="shared" si="2642"/>
        <v>0</v>
      </c>
      <c r="BI454" s="65" t="str">
        <f t="shared" ref="BI454" si="3008">IF(BH454&lt;0,SUBSTITUTE(TEXT(BH454,"000000000000,00"),",",""),SUBSTITUTE(TEXT(BH454,"0000000000000,00"),",",""))</f>
        <v>000000000000000</v>
      </c>
      <c r="BJ454" s="24">
        <f t="shared" si="2644"/>
        <v>0</v>
      </c>
      <c r="BK454" s="65" t="str">
        <f t="shared" ref="BK454" si="3009">IF(BJ454&lt;0,SUBSTITUTE(TEXT(BJ454,"000000000000,00"),",",""),SUBSTITUTE(TEXT(BJ454,"0000000000000,00"),",",""))</f>
        <v>000000000000000</v>
      </c>
      <c r="BL454" s="24">
        <f t="shared" si="2646"/>
        <v>0</v>
      </c>
      <c r="BM454" s="65" t="str">
        <f t="shared" ref="BM454" si="3010">IF(BL454&lt;0,SUBSTITUTE(TEXT(BL454,"000000000000,00"),",",""),SUBSTITUTE(TEXT(BL454,"0000000000000,00"),",",""))</f>
        <v>000000000000000</v>
      </c>
      <c r="BN454" t="str">
        <f t="shared" si="2648"/>
        <v>PES</v>
      </c>
      <c r="BO454" t="str">
        <f t="shared" si="2649"/>
        <v>0001000000</v>
      </c>
      <c r="BP454">
        <f t="shared" si="2650"/>
        <v>0</v>
      </c>
      <c r="BQ454">
        <f t="shared" si="2651"/>
        <v>0</v>
      </c>
      <c r="BR454" s="24">
        <f t="shared" si="2652"/>
        <v>0</v>
      </c>
      <c r="BS454" s="65" t="str">
        <f t="shared" si="2653"/>
        <v>000000000000000</v>
      </c>
      <c r="BT454" t="str">
        <f t="shared" si="2654"/>
        <v>00000000</v>
      </c>
      <c r="BU454" s="24">
        <f t="shared" si="2655"/>
        <v>0</v>
      </c>
      <c r="BV454" s="65" t="str">
        <f t="shared" si="2656"/>
        <v/>
      </c>
      <c r="BW454" s="69" t="str">
        <f t="shared" si="2657"/>
        <v/>
      </c>
      <c r="BX454" s="24">
        <f t="shared" si="2658"/>
        <v>0</v>
      </c>
      <c r="BY454" s="65" t="str">
        <f t="shared" si="2659"/>
        <v/>
      </c>
      <c r="BZ454" s="24">
        <f t="shared" si="2660"/>
        <v>0</v>
      </c>
      <c r="CA454" s="65" t="str">
        <f t="shared" si="2661"/>
        <v/>
      </c>
      <c r="CB454" s="69" t="str">
        <f t="shared" si="2662"/>
        <v/>
      </c>
      <c r="CC454" s="24">
        <f t="shared" si="2663"/>
        <v>0</v>
      </c>
      <c r="CD454" s="65" t="str">
        <f t="shared" si="2664"/>
        <v/>
      </c>
      <c r="CE454" s="73" t="str">
        <f>IF(CF454="","",MAX(CE$10:$CE453)+1)</f>
        <v/>
      </c>
      <c r="CF454" t="str">
        <f t="shared" si="2619"/>
        <v/>
      </c>
      <c r="CG454" s="22" t="str">
        <f>IF(CH454="","",MAX($CG$10:CG453)+1)</f>
        <v/>
      </c>
      <c r="CH454" s="22" t="str">
        <f t="shared" si="2620"/>
        <v/>
      </c>
      <c r="CI454" s="22" t="str">
        <f>IF(CJ454="","",MAX($CI$10:CI453)+1)</f>
        <v/>
      </c>
      <c r="CJ454" s="22" t="str">
        <f t="shared" si="2621"/>
        <v/>
      </c>
    </row>
    <row r="455" spans="2:88">
      <c r="B455" s="39"/>
      <c r="C455" s="3"/>
      <c r="D455" s="3" t="str">
        <f t="shared" si="2606"/>
        <v/>
      </c>
      <c r="E455" s="40"/>
      <c r="F455" s="40"/>
      <c r="G455" s="40">
        <f t="shared" si="2622"/>
        <v>0</v>
      </c>
      <c r="H455" s="3">
        <v>80</v>
      </c>
      <c r="I455" s="3" t="str">
        <f t="shared" si="2607"/>
        <v/>
      </c>
      <c r="J455" s="33"/>
      <c r="K455" s="3"/>
      <c r="L455" s="41"/>
      <c r="M455" s="41"/>
      <c r="N455" s="41"/>
      <c r="O455" s="41"/>
      <c r="P455" s="41"/>
      <c r="Q455" s="41"/>
      <c r="R455" s="41"/>
      <c r="S455" s="41"/>
      <c r="T455" s="3" t="s">
        <v>645</v>
      </c>
      <c r="U455" s="3" t="str">
        <f t="shared" si="2608"/>
        <v/>
      </c>
      <c r="V455" s="41">
        <v>1</v>
      </c>
      <c r="W455" s="41">
        <f t="shared" si="2623"/>
        <v>0</v>
      </c>
      <c r="X455" s="3">
        <v>0</v>
      </c>
      <c r="Y455" s="3" t="str">
        <f t="shared" si="2609"/>
        <v/>
      </c>
      <c r="Z455" s="3"/>
      <c r="AA455" s="39" t="str">
        <f t="shared" si="2624"/>
        <v/>
      </c>
      <c r="AC455" s="46"/>
      <c r="AD455" s="7"/>
      <c r="AE455" s="3" t="str">
        <f t="shared" si="2610"/>
        <v/>
      </c>
      <c r="AF455" s="47">
        <f t="shared" si="2665"/>
        <v>0</v>
      </c>
      <c r="AG455" s="46"/>
      <c r="AH455" s="7"/>
      <c r="AI455" s="3" t="str">
        <f t="shared" si="2611"/>
        <v/>
      </c>
      <c r="AJ455" s="47">
        <f t="shared" si="2666"/>
        <v>0</v>
      </c>
      <c r="AK455" s="53">
        <f t="shared" si="2667"/>
        <v>0</v>
      </c>
      <c r="AL455" s="53">
        <f t="shared" si="2668"/>
        <v>0</v>
      </c>
      <c r="AN455" s="56">
        <f t="shared" si="2612"/>
        <v>0</v>
      </c>
      <c r="AP455" t="str">
        <f t="shared" si="2625"/>
        <v/>
      </c>
      <c r="AQ455" t="str">
        <f t="shared" si="2626"/>
        <v/>
      </c>
      <c r="AR455" t="str">
        <f t="shared" si="2627"/>
        <v/>
      </c>
      <c r="AS455" t="str">
        <f t="shared" si="2628"/>
        <v/>
      </c>
      <c r="AT455" t="str">
        <f t="shared" si="2629"/>
        <v/>
      </c>
      <c r="AU455" t="str">
        <f t="shared" si="2630"/>
        <v/>
      </c>
      <c r="AV455" t="str">
        <f t="shared" si="2631"/>
        <v/>
      </c>
      <c r="AW455" t="str">
        <f t="shared" si="2632"/>
        <v xml:space="preserve">                              </v>
      </c>
      <c r="AX455" s="24">
        <f t="shared" si="2633"/>
        <v>0</v>
      </c>
      <c r="AY455" s="65" t="str">
        <f t="shared" si="2634"/>
        <v>000000000000000</v>
      </c>
      <c r="AZ455" s="24">
        <f t="shared" si="2635"/>
        <v>0</v>
      </c>
      <c r="BA455" s="65" t="str">
        <f t="shared" si="2634"/>
        <v>000000000000000</v>
      </c>
      <c r="BB455" s="24">
        <f t="shared" si="2636"/>
        <v>0</v>
      </c>
      <c r="BC455" s="65" t="str">
        <f t="shared" ref="BC455" si="3011">IF(BB455&lt;0,SUBSTITUTE(TEXT(BB455,"000000000000,00"),",",""),SUBSTITUTE(TEXT(BB455,"0000000000000,00"),",",""))</f>
        <v>000000000000000</v>
      </c>
      <c r="BD455" s="24">
        <f t="shared" si="2638"/>
        <v>0</v>
      </c>
      <c r="BE455" s="65" t="str">
        <f t="shared" ref="BE455" si="3012">IF(BD455&lt;0,SUBSTITUTE(TEXT(BD455,"000000000000,00"),",",""),SUBSTITUTE(TEXT(BD455,"0000000000000,00"),",",""))</f>
        <v>000000000000000</v>
      </c>
      <c r="BF455" s="24">
        <f t="shared" si="2640"/>
        <v>0</v>
      </c>
      <c r="BG455" s="65" t="str">
        <f t="shared" ref="BG455" si="3013">IF(BF455&lt;0,SUBSTITUTE(TEXT(BF455,"000000000000,00"),",",""),SUBSTITUTE(TEXT(BF455,"0000000000000,00"),",",""))</f>
        <v>000000000000000</v>
      </c>
      <c r="BH455" s="24">
        <f t="shared" si="2642"/>
        <v>0</v>
      </c>
      <c r="BI455" s="65" t="str">
        <f t="shared" ref="BI455" si="3014">IF(BH455&lt;0,SUBSTITUTE(TEXT(BH455,"000000000000,00"),",",""),SUBSTITUTE(TEXT(BH455,"0000000000000,00"),",",""))</f>
        <v>000000000000000</v>
      </c>
      <c r="BJ455" s="24">
        <f t="shared" si="2644"/>
        <v>0</v>
      </c>
      <c r="BK455" s="65" t="str">
        <f t="shared" ref="BK455" si="3015">IF(BJ455&lt;0,SUBSTITUTE(TEXT(BJ455,"000000000000,00"),",",""),SUBSTITUTE(TEXT(BJ455,"0000000000000,00"),",",""))</f>
        <v>000000000000000</v>
      </c>
      <c r="BL455" s="24">
        <f t="shared" si="2646"/>
        <v>0</v>
      </c>
      <c r="BM455" s="65" t="str">
        <f t="shared" ref="BM455" si="3016">IF(BL455&lt;0,SUBSTITUTE(TEXT(BL455,"000000000000,00"),",",""),SUBSTITUTE(TEXT(BL455,"0000000000000,00"),",",""))</f>
        <v>000000000000000</v>
      </c>
      <c r="BN455" t="str">
        <f t="shared" si="2648"/>
        <v>PES</v>
      </c>
      <c r="BO455" t="str">
        <f t="shared" si="2649"/>
        <v>0001000000</v>
      </c>
      <c r="BP455">
        <f t="shared" si="2650"/>
        <v>0</v>
      </c>
      <c r="BQ455">
        <f t="shared" si="2651"/>
        <v>0</v>
      </c>
      <c r="BR455" s="24">
        <f t="shared" si="2652"/>
        <v>0</v>
      </c>
      <c r="BS455" s="65" t="str">
        <f t="shared" si="2653"/>
        <v>000000000000000</v>
      </c>
      <c r="BT455" t="str">
        <f t="shared" si="2654"/>
        <v>00000000</v>
      </c>
      <c r="BU455" s="24">
        <f t="shared" si="2655"/>
        <v>0</v>
      </c>
      <c r="BV455" s="65" t="str">
        <f t="shared" si="2656"/>
        <v/>
      </c>
      <c r="BW455" s="69" t="str">
        <f t="shared" si="2657"/>
        <v/>
      </c>
      <c r="BX455" s="24">
        <f t="shared" si="2658"/>
        <v>0</v>
      </c>
      <c r="BY455" s="65" t="str">
        <f t="shared" si="2659"/>
        <v/>
      </c>
      <c r="BZ455" s="24">
        <f t="shared" si="2660"/>
        <v>0</v>
      </c>
      <c r="CA455" s="65" t="str">
        <f t="shared" si="2661"/>
        <v/>
      </c>
      <c r="CB455" s="69" t="str">
        <f t="shared" si="2662"/>
        <v/>
      </c>
      <c r="CC455" s="24">
        <f t="shared" si="2663"/>
        <v>0</v>
      </c>
      <c r="CD455" s="65" t="str">
        <f t="shared" si="2664"/>
        <v/>
      </c>
      <c r="CE455" s="73" t="str">
        <f>IF(CF455="","",MAX(CE$10:$CE454)+1)</f>
        <v/>
      </c>
      <c r="CF455" t="str">
        <f t="shared" si="2619"/>
        <v/>
      </c>
      <c r="CG455" s="22" t="str">
        <f>IF(CH455="","",MAX($CG$10:CG454)+1)</f>
        <v/>
      </c>
      <c r="CH455" s="22" t="str">
        <f t="shared" si="2620"/>
        <v/>
      </c>
      <c r="CI455" s="22" t="str">
        <f>IF(CJ455="","",MAX($CI$10:CI454)+1)</f>
        <v/>
      </c>
      <c r="CJ455" s="22" t="str">
        <f t="shared" si="2621"/>
        <v/>
      </c>
    </row>
    <row r="456" spans="2:88">
      <c r="B456" s="39"/>
      <c r="C456" s="3"/>
      <c r="D456" s="3" t="str">
        <f t="shared" si="2606"/>
        <v/>
      </c>
      <c r="E456" s="40"/>
      <c r="F456" s="40"/>
      <c r="G456" s="40">
        <f t="shared" si="2622"/>
        <v>0</v>
      </c>
      <c r="H456" s="3">
        <v>80</v>
      </c>
      <c r="I456" s="3" t="str">
        <f t="shared" si="2607"/>
        <v/>
      </c>
      <c r="J456" s="33"/>
      <c r="K456" s="3"/>
      <c r="L456" s="41"/>
      <c r="M456" s="41"/>
      <c r="N456" s="41"/>
      <c r="O456" s="41"/>
      <c r="P456" s="41"/>
      <c r="Q456" s="41"/>
      <c r="R456" s="41"/>
      <c r="S456" s="41"/>
      <c r="T456" s="3" t="s">
        <v>645</v>
      </c>
      <c r="U456" s="3" t="str">
        <f t="shared" si="2608"/>
        <v/>
      </c>
      <c r="V456" s="41">
        <v>1</v>
      </c>
      <c r="W456" s="41">
        <f t="shared" si="2623"/>
        <v>0</v>
      </c>
      <c r="X456" s="3">
        <v>0</v>
      </c>
      <c r="Y456" s="3" t="str">
        <f t="shared" si="2609"/>
        <v/>
      </c>
      <c r="Z456" s="3"/>
      <c r="AA456" s="39" t="str">
        <f t="shared" si="2624"/>
        <v/>
      </c>
      <c r="AC456" s="46"/>
      <c r="AD456" s="7"/>
      <c r="AE456" s="3" t="str">
        <f t="shared" si="2610"/>
        <v/>
      </c>
      <c r="AF456" s="47">
        <f t="shared" si="2665"/>
        <v>0</v>
      </c>
      <c r="AG456" s="46"/>
      <c r="AH456" s="7"/>
      <c r="AI456" s="3" t="str">
        <f t="shared" si="2611"/>
        <v/>
      </c>
      <c r="AJ456" s="47">
        <f t="shared" si="2666"/>
        <v>0</v>
      </c>
      <c r="AK456" s="53">
        <f t="shared" si="2667"/>
        <v>0</v>
      </c>
      <c r="AL456" s="53">
        <f t="shared" si="2668"/>
        <v>0</v>
      </c>
      <c r="AN456" s="56">
        <f t="shared" si="2612"/>
        <v>0</v>
      </c>
      <c r="AP456" t="str">
        <f t="shared" si="2625"/>
        <v/>
      </c>
      <c r="AQ456" t="str">
        <f t="shared" si="2626"/>
        <v/>
      </c>
      <c r="AR456" t="str">
        <f t="shared" si="2627"/>
        <v/>
      </c>
      <c r="AS456" t="str">
        <f t="shared" si="2628"/>
        <v/>
      </c>
      <c r="AT456" t="str">
        <f t="shared" si="2629"/>
        <v/>
      </c>
      <c r="AU456" t="str">
        <f t="shared" si="2630"/>
        <v/>
      </c>
      <c r="AV456" t="str">
        <f t="shared" si="2631"/>
        <v/>
      </c>
      <c r="AW456" t="str">
        <f t="shared" si="2632"/>
        <v xml:space="preserve">                              </v>
      </c>
      <c r="AX456" s="24">
        <f t="shared" si="2633"/>
        <v>0</v>
      </c>
      <c r="AY456" s="65" t="str">
        <f t="shared" si="2634"/>
        <v>000000000000000</v>
      </c>
      <c r="AZ456" s="24">
        <f t="shared" si="2635"/>
        <v>0</v>
      </c>
      <c r="BA456" s="65" t="str">
        <f t="shared" si="2634"/>
        <v>000000000000000</v>
      </c>
      <c r="BB456" s="24">
        <f t="shared" si="2636"/>
        <v>0</v>
      </c>
      <c r="BC456" s="65" t="str">
        <f t="shared" ref="BC456" si="3017">IF(BB456&lt;0,SUBSTITUTE(TEXT(BB456,"000000000000,00"),",",""),SUBSTITUTE(TEXT(BB456,"0000000000000,00"),",",""))</f>
        <v>000000000000000</v>
      </c>
      <c r="BD456" s="24">
        <f t="shared" si="2638"/>
        <v>0</v>
      </c>
      <c r="BE456" s="65" t="str">
        <f t="shared" ref="BE456" si="3018">IF(BD456&lt;0,SUBSTITUTE(TEXT(BD456,"000000000000,00"),",",""),SUBSTITUTE(TEXT(BD456,"0000000000000,00"),",",""))</f>
        <v>000000000000000</v>
      </c>
      <c r="BF456" s="24">
        <f t="shared" si="2640"/>
        <v>0</v>
      </c>
      <c r="BG456" s="65" t="str">
        <f t="shared" ref="BG456" si="3019">IF(BF456&lt;0,SUBSTITUTE(TEXT(BF456,"000000000000,00"),",",""),SUBSTITUTE(TEXT(BF456,"0000000000000,00"),",",""))</f>
        <v>000000000000000</v>
      </c>
      <c r="BH456" s="24">
        <f t="shared" si="2642"/>
        <v>0</v>
      </c>
      <c r="BI456" s="65" t="str">
        <f t="shared" ref="BI456" si="3020">IF(BH456&lt;0,SUBSTITUTE(TEXT(BH456,"000000000000,00"),",",""),SUBSTITUTE(TEXT(BH456,"0000000000000,00"),",",""))</f>
        <v>000000000000000</v>
      </c>
      <c r="BJ456" s="24">
        <f t="shared" si="2644"/>
        <v>0</v>
      </c>
      <c r="BK456" s="65" t="str">
        <f t="shared" ref="BK456" si="3021">IF(BJ456&lt;0,SUBSTITUTE(TEXT(BJ456,"000000000000,00"),",",""),SUBSTITUTE(TEXT(BJ456,"0000000000000,00"),",",""))</f>
        <v>000000000000000</v>
      </c>
      <c r="BL456" s="24">
        <f t="shared" si="2646"/>
        <v>0</v>
      </c>
      <c r="BM456" s="65" t="str">
        <f t="shared" ref="BM456" si="3022">IF(BL456&lt;0,SUBSTITUTE(TEXT(BL456,"000000000000,00"),",",""),SUBSTITUTE(TEXT(BL456,"0000000000000,00"),",",""))</f>
        <v>000000000000000</v>
      </c>
      <c r="BN456" t="str">
        <f t="shared" si="2648"/>
        <v>PES</v>
      </c>
      <c r="BO456" t="str">
        <f t="shared" si="2649"/>
        <v>0001000000</v>
      </c>
      <c r="BP456">
        <f t="shared" si="2650"/>
        <v>0</v>
      </c>
      <c r="BQ456">
        <f t="shared" si="2651"/>
        <v>0</v>
      </c>
      <c r="BR456" s="24">
        <f t="shared" si="2652"/>
        <v>0</v>
      </c>
      <c r="BS456" s="65" t="str">
        <f t="shared" si="2653"/>
        <v>000000000000000</v>
      </c>
      <c r="BT456" t="str">
        <f t="shared" si="2654"/>
        <v>00000000</v>
      </c>
      <c r="BU456" s="24">
        <f t="shared" si="2655"/>
        <v>0</v>
      </c>
      <c r="BV456" s="65" t="str">
        <f t="shared" si="2656"/>
        <v/>
      </c>
      <c r="BW456" s="69" t="str">
        <f t="shared" si="2657"/>
        <v/>
      </c>
      <c r="BX456" s="24">
        <f t="shared" si="2658"/>
        <v>0</v>
      </c>
      <c r="BY456" s="65" t="str">
        <f t="shared" si="2659"/>
        <v/>
      </c>
      <c r="BZ456" s="24">
        <f t="shared" si="2660"/>
        <v>0</v>
      </c>
      <c r="CA456" s="65" t="str">
        <f t="shared" si="2661"/>
        <v/>
      </c>
      <c r="CB456" s="69" t="str">
        <f t="shared" si="2662"/>
        <v/>
      </c>
      <c r="CC456" s="24">
        <f t="shared" si="2663"/>
        <v>0</v>
      </c>
      <c r="CD456" s="65" t="str">
        <f t="shared" si="2664"/>
        <v/>
      </c>
      <c r="CE456" s="73" t="str">
        <f>IF(CF456="","",MAX(CE$10:$CE455)+1)</f>
        <v/>
      </c>
      <c r="CF456" t="str">
        <f t="shared" si="2619"/>
        <v/>
      </c>
      <c r="CG456" s="22" t="str">
        <f>IF(CH456="","",MAX($CG$10:CG455)+1)</f>
        <v/>
      </c>
      <c r="CH456" s="22" t="str">
        <f t="shared" si="2620"/>
        <v/>
      </c>
      <c r="CI456" s="22" t="str">
        <f>IF(CJ456="","",MAX($CI$10:CI455)+1)</f>
        <v/>
      </c>
      <c r="CJ456" s="22" t="str">
        <f t="shared" si="2621"/>
        <v/>
      </c>
    </row>
    <row r="457" spans="2:88">
      <c r="B457" s="39"/>
      <c r="C457" s="3"/>
      <c r="D457" s="3" t="str">
        <f t="shared" si="2606"/>
        <v/>
      </c>
      <c r="E457" s="40"/>
      <c r="F457" s="40"/>
      <c r="G457" s="40">
        <f t="shared" si="2622"/>
        <v>0</v>
      </c>
      <c r="H457" s="3">
        <v>80</v>
      </c>
      <c r="I457" s="3" t="str">
        <f t="shared" si="2607"/>
        <v/>
      </c>
      <c r="J457" s="33"/>
      <c r="K457" s="3"/>
      <c r="L457" s="41"/>
      <c r="M457" s="41"/>
      <c r="N457" s="41"/>
      <c r="O457" s="41"/>
      <c r="P457" s="41"/>
      <c r="Q457" s="41"/>
      <c r="R457" s="41"/>
      <c r="S457" s="41"/>
      <c r="T457" s="3" t="s">
        <v>645</v>
      </c>
      <c r="U457" s="3" t="str">
        <f t="shared" si="2608"/>
        <v/>
      </c>
      <c r="V457" s="41">
        <v>1</v>
      </c>
      <c r="W457" s="41">
        <f t="shared" si="2623"/>
        <v>0</v>
      </c>
      <c r="X457" s="3">
        <v>0</v>
      </c>
      <c r="Y457" s="3" t="str">
        <f t="shared" si="2609"/>
        <v/>
      </c>
      <c r="Z457" s="3"/>
      <c r="AA457" s="39" t="str">
        <f t="shared" si="2624"/>
        <v/>
      </c>
      <c r="AC457" s="46"/>
      <c r="AD457" s="7"/>
      <c r="AE457" s="3" t="str">
        <f t="shared" si="2610"/>
        <v/>
      </c>
      <c r="AF457" s="47">
        <f t="shared" si="2665"/>
        <v>0</v>
      </c>
      <c r="AG457" s="46"/>
      <c r="AH457" s="7"/>
      <c r="AI457" s="3" t="str">
        <f t="shared" si="2611"/>
        <v/>
      </c>
      <c r="AJ457" s="47">
        <f t="shared" si="2666"/>
        <v>0</v>
      </c>
      <c r="AK457" s="53">
        <f t="shared" si="2667"/>
        <v>0</v>
      </c>
      <c r="AL457" s="53">
        <f t="shared" si="2668"/>
        <v>0</v>
      </c>
      <c r="AN457" s="56">
        <f t="shared" si="2612"/>
        <v>0</v>
      </c>
      <c r="AP457" t="str">
        <f t="shared" si="2625"/>
        <v/>
      </c>
      <c r="AQ457" t="str">
        <f t="shared" si="2626"/>
        <v/>
      </c>
      <c r="AR457" t="str">
        <f t="shared" si="2627"/>
        <v/>
      </c>
      <c r="AS457" t="str">
        <f t="shared" si="2628"/>
        <v/>
      </c>
      <c r="AT457" t="str">
        <f t="shared" si="2629"/>
        <v/>
      </c>
      <c r="AU457" t="str">
        <f t="shared" si="2630"/>
        <v/>
      </c>
      <c r="AV457" t="str">
        <f t="shared" si="2631"/>
        <v/>
      </c>
      <c r="AW457" t="str">
        <f t="shared" si="2632"/>
        <v xml:space="preserve">                              </v>
      </c>
      <c r="AX457" s="24">
        <f t="shared" si="2633"/>
        <v>0</v>
      </c>
      <c r="AY457" s="65" t="str">
        <f t="shared" si="2634"/>
        <v>000000000000000</v>
      </c>
      <c r="AZ457" s="24">
        <f t="shared" si="2635"/>
        <v>0</v>
      </c>
      <c r="BA457" s="65" t="str">
        <f t="shared" si="2634"/>
        <v>000000000000000</v>
      </c>
      <c r="BB457" s="24">
        <f t="shared" si="2636"/>
        <v>0</v>
      </c>
      <c r="BC457" s="65" t="str">
        <f t="shared" ref="BC457" si="3023">IF(BB457&lt;0,SUBSTITUTE(TEXT(BB457,"000000000000,00"),",",""),SUBSTITUTE(TEXT(BB457,"0000000000000,00"),",",""))</f>
        <v>000000000000000</v>
      </c>
      <c r="BD457" s="24">
        <f t="shared" si="2638"/>
        <v>0</v>
      </c>
      <c r="BE457" s="65" t="str">
        <f t="shared" ref="BE457" si="3024">IF(BD457&lt;0,SUBSTITUTE(TEXT(BD457,"000000000000,00"),",",""),SUBSTITUTE(TEXT(BD457,"0000000000000,00"),",",""))</f>
        <v>000000000000000</v>
      </c>
      <c r="BF457" s="24">
        <f t="shared" si="2640"/>
        <v>0</v>
      </c>
      <c r="BG457" s="65" t="str">
        <f t="shared" ref="BG457" si="3025">IF(BF457&lt;0,SUBSTITUTE(TEXT(BF457,"000000000000,00"),",",""),SUBSTITUTE(TEXT(BF457,"0000000000000,00"),",",""))</f>
        <v>000000000000000</v>
      </c>
      <c r="BH457" s="24">
        <f t="shared" si="2642"/>
        <v>0</v>
      </c>
      <c r="BI457" s="65" t="str">
        <f t="shared" ref="BI457" si="3026">IF(BH457&lt;0,SUBSTITUTE(TEXT(BH457,"000000000000,00"),",",""),SUBSTITUTE(TEXT(BH457,"0000000000000,00"),",",""))</f>
        <v>000000000000000</v>
      </c>
      <c r="BJ457" s="24">
        <f t="shared" si="2644"/>
        <v>0</v>
      </c>
      <c r="BK457" s="65" t="str">
        <f t="shared" ref="BK457" si="3027">IF(BJ457&lt;0,SUBSTITUTE(TEXT(BJ457,"000000000000,00"),",",""),SUBSTITUTE(TEXT(BJ457,"0000000000000,00"),",",""))</f>
        <v>000000000000000</v>
      </c>
      <c r="BL457" s="24">
        <f t="shared" si="2646"/>
        <v>0</v>
      </c>
      <c r="BM457" s="65" t="str">
        <f t="shared" ref="BM457" si="3028">IF(BL457&lt;0,SUBSTITUTE(TEXT(BL457,"000000000000,00"),",",""),SUBSTITUTE(TEXT(BL457,"0000000000000,00"),",",""))</f>
        <v>000000000000000</v>
      </c>
      <c r="BN457" t="str">
        <f t="shared" si="2648"/>
        <v>PES</v>
      </c>
      <c r="BO457" t="str">
        <f t="shared" si="2649"/>
        <v>0001000000</v>
      </c>
      <c r="BP457">
        <f t="shared" si="2650"/>
        <v>0</v>
      </c>
      <c r="BQ457">
        <f t="shared" si="2651"/>
        <v>0</v>
      </c>
      <c r="BR457" s="24">
        <f t="shared" si="2652"/>
        <v>0</v>
      </c>
      <c r="BS457" s="65" t="str">
        <f t="shared" si="2653"/>
        <v>000000000000000</v>
      </c>
      <c r="BT457" t="str">
        <f t="shared" si="2654"/>
        <v>00000000</v>
      </c>
      <c r="BU457" s="24">
        <f t="shared" si="2655"/>
        <v>0</v>
      </c>
      <c r="BV457" s="65" t="str">
        <f t="shared" si="2656"/>
        <v/>
      </c>
      <c r="BW457" s="69" t="str">
        <f t="shared" si="2657"/>
        <v/>
      </c>
      <c r="BX457" s="24">
        <f t="shared" si="2658"/>
        <v>0</v>
      </c>
      <c r="BY457" s="65" t="str">
        <f t="shared" si="2659"/>
        <v/>
      </c>
      <c r="BZ457" s="24">
        <f t="shared" si="2660"/>
        <v>0</v>
      </c>
      <c r="CA457" s="65" t="str">
        <f t="shared" si="2661"/>
        <v/>
      </c>
      <c r="CB457" s="69" t="str">
        <f t="shared" si="2662"/>
        <v/>
      </c>
      <c r="CC457" s="24">
        <f t="shared" si="2663"/>
        <v>0</v>
      </c>
      <c r="CD457" s="65" t="str">
        <f t="shared" si="2664"/>
        <v/>
      </c>
      <c r="CE457" s="73" t="str">
        <f>IF(CF457="","",MAX(CE$10:$CE456)+1)</f>
        <v/>
      </c>
      <c r="CF457" t="str">
        <f t="shared" si="2619"/>
        <v/>
      </c>
      <c r="CG457" s="22" t="str">
        <f>IF(CH457="","",MAX($CG$10:CG456)+1)</f>
        <v/>
      </c>
      <c r="CH457" s="22" t="str">
        <f t="shared" si="2620"/>
        <v/>
      </c>
      <c r="CI457" s="22" t="str">
        <f>IF(CJ457="","",MAX($CI$10:CI456)+1)</f>
        <v/>
      </c>
      <c r="CJ457" s="22" t="str">
        <f t="shared" si="2621"/>
        <v/>
      </c>
    </row>
    <row r="458" spans="2:88">
      <c r="B458" s="39"/>
      <c r="C458" s="3"/>
      <c r="D458" s="3" t="str">
        <f t="shared" si="2606"/>
        <v/>
      </c>
      <c r="E458" s="40"/>
      <c r="F458" s="40"/>
      <c r="G458" s="40">
        <f t="shared" si="2622"/>
        <v>0</v>
      </c>
      <c r="H458" s="3">
        <v>80</v>
      </c>
      <c r="I458" s="3" t="str">
        <f t="shared" si="2607"/>
        <v/>
      </c>
      <c r="J458" s="33"/>
      <c r="K458" s="3"/>
      <c r="L458" s="41"/>
      <c r="M458" s="41"/>
      <c r="N458" s="41"/>
      <c r="O458" s="41"/>
      <c r="P458" s="41"/>
      <c r="Q458" s="41"/>
      <c r="R458" s="41"/>
      <c r="S458" s="41"/>
      <c r="T458" s="3" t="s">
        <v>645</v>
      </c>
      <c r="U458" s="3" t="str">
        <f t="shared" si="2608"/>
        <v/>
      </c>
      <c r="V458" s="41">
        <v>1</v>
      </c>
      <c r="W458" s="41">
        <f t="shared" si="2623"/>
        <v>0</v>
      </c>
      <c r="X458" s="3">
        <v>0</v>
      </c>
      <c r="Y458" s="3" t="str">
        <f t="shared" si="2609"/>
        <v/>
      </c>
      <c r="Z458" s="3"/>
      <c r="AA458" s="39" t="str">
        <f t="shared" si="2624"/>
        <v/>
      </c>
      <c r="AC458" s="46"/>
      <c r="AD458" s="7"/>
      <c r="AE458" s="3" t="str">
        <f t="shared" si="2610"/>
        <v/>
      </c>
      <c r="AF458" s="47">
        <f t="shared" si="2665"/>
        <v>0</v>
      </c>
      <c r="AG458" s="46"/>
      <c r="AH458" s="7"/>
      <c r="AI458" s="3" t="str">
        <f t="shared" si="2611"/>
        <v/>
      </c>
      <c r="AJ458" s="47">
        <f t="shared" si="2666"/>
        <v>0</v>
      </c>
      <c r="AK458" s="53">
        <f t="shared" si="2667"/>
        <v>0</v>
      </c>
      <c r="AL458" s="53">
        <f t="shared" si="2668"/>
        <v>0</v>
      </c>
      <c r="AN458" s="56">
        <f t="shared" si="2612"/>
        <v>0</v>
      </c>
      <c r="AP458" t="str">
        <f t="shared" si="2625"/>
        <v/>
      </c>
      <c r="AQ458" t="str">
        <f t="shared" si="2626"/>
        <v/>
      </c>
      <c r="AR458" t="str">
        <f t="shared" si="2627"/>
        <v/>
      </c>
      <c r="AS458" t="str">
        <f t="shared" si="2628"/>
        <v/>
      </c>
      <c r="AT458" t="str">
        <f t="shared" si="2629"/>
        <v/>
      </c>
      <c r="AU458" t="str">
        <f t="shared" si="2630"/>
        <v/>
      </c>
      <c r="AV458" t="str">
        <f t="shared" si="2631"/>
        <v/>
      </c>
      <c r="AW458" t="str">
        <f t="shared" si="2632"/>
        <v xml:space="preserve">                              </v>
      </c>
      <c r="AX458" s="24">
        <f t="shared" si="2633"/>
        <v>0</v>
      </c>
      <c r="AY458" s="65" t="str">
        <f t="shared" si="2634"/>
        <v>000000000000000</v>
      </c>
      <c r="AZ458" s="24">
        <f t="shared" si="2635"/>
        <v>0</v>
      </c>
      <c r="BA458" s="65" t="str">
        <f t="shared" si="2634"/>
        <v>000000000000000</v>
      </c>
      <c r="BB458" s="24">
        <f t="shared" si="2636"/>
        <v>0</v>
      </c>
      <c r="BC458" s="65" t="str">
        <f t="shared" ref="BC458" si="3029">IF(BB458&lt;0,SUBSTITUTE(TEXT(BB458,"000000000000,00"),",",""),SUBSTITUTE(TEXT(BB458,"0000000000000,00"),",",""))</f>
        <v>000000000000000</v>
      </c>
      <c r="BD458" s="24">
        <f t="shared" si="2638"/>
        <v>0</v>
      </c>
      <c r="BE458" s="65" t="str">
        <f t="shared" ref="BE458" si="3030">IF(BD458&lt;0,SUBSTITUTE(TEXT(BD458,"000000000000,00"),",",""),SUBSTITUTE(TEXT(BD458,"0000000000000,00"),",",""))</f>
        <v>000000000000000</v>
      </c>
      <c r="BF458" s="24">
        <f t="shared" si="2640"/>
        <v>0</v>
      </c>
      <c r="BG458" s="65" t="str">
        <f t="shared" ref="BG458" si="3031">IF(BF458&lt;0,SUBSTITUTE(TEXT(BF458,"000000000000,00"),",",""),SUBSTITUTE(TEXT(BF458,"0000000000000,00"),",",""))</f>
        <v>000000000000000</v>
      </c>
      <c r="BH458" s="24">
        <f t="shared" si="2642"/>
        <v>0</v>
      </c>
      <c r="BI458" s="65" t="str">
        <f t="shared" ref="BI458" si="3032">IF(BH458&lt;0,SUBSTITUTE(TEXT(BH458,"000000000000,00"),",",""),SUBSTITUTE(TEXT(BH458,"0000000000000,00"),",",""))</f>
        <v>000000000000000</v>
      </c>
      <c r="BJ458" s="24">
        <f t="shared" si="2644"/>
        <v>0</v>
      </c>
      <c r="BK458" s="65" t="str">
        <f t="shared" ref="BK458" si="3033">IF(BJ458&lt;0,SUBSTITUTE(TEXT(BJ458,"000000000000,00"),",",""),SUBSTITUTE(TEXT(BJ458,"0000000000000,00"),",",""))</f>
        <v>000000000000000</v>
      </c>
      <c r="BL458" s="24">
        <f t="shared" si="2646"/>
        <v>0</v>
      </c>
      <c r="BM458" s="65" t="str">
        <f t="shared" ref="BM458" si="3034">IF(BL458&lt;0,SUBSTITUTE(TEXT(BL458,"000000000000,00"),",",""),SUBSTITUTE(TEXT(BL458,"0000000000000,00"),",",""))</f>
        <v>000000000000000</v>
      </c>
      <c r="BN458" t="str">
        <f t="shared" si="2648"/>
        <v>PES</v>
      </c>
      <c r="BO458" t="str">
        <f t="shared" si="2649"/>
        <v>0001000000</v>
      </c>
      <c r="BP458">
        <f t="shared" si="2650"/>
        <v>0</v>
      </c>
      <c r="BQ458">
        <f t="shared" si="2651"/>
        <v>0</v>
      </c>
      <c r="BR458" s="24">
        <f t="shared" si="2652"/>
        <v>0</v>
      </c>
      <c r="BS458" s="65" t="str">
        <f t="shared" si="2653"/>
        <v>000000000000000</v>
      </c>
      <c r="BT458" t="str">
        <f t="shared" si="2654"/>
        <v>00000000</v>
      </c>
      <c r="BU458" s="24">
        <f t="shared" si="2655"/>
        <v>0</v>
      </c>
      <c r="BV458" s="65" t="str">
        <f t="shared" si="2656"/>
        <v/>
      </c>
      <c r="BW458" s="69" t="str">
        <f t="shared" si="2657"/>
        <v/>
      </c>
      <c r="BX458" s="24">
        <f t="shared" si="2658"/>
        <v>0</v>
      </c>
      <c r="BY458" s="65" t="str">
        <f t="shared" si="2659"/>
        <v/>
      </c>
      <c r="BZ458" s="24">
        <f t="shared" si="2660"/>
        <v>0</v>
      </c>
      <c r="CA458" s="65" t="str">
        <f t="shared" si="2661"/>
        <v/>
      </c>
      <c r="CB458" s="69" t="str">
        <f t="shared" si="2662"/>
        <v/>
      </c>
      <c r="CC458" s="24">
        <f t="shared" si="2663"/>
        <v>0</v>
      </c>
      <c r="CD458" s="65" t="str">
        <f t="shared" si="2664"/>
        <v/>
      </c>
      <c r="CE458" s="73" t="str">
        <f>IF(CF458="","",MAX(CE$10:$CE457)+1)</f>
        <v/>
      </c>
      <c r="CF458" t="str">
        <f t="shared" si="2619"/>
        <v/>
      </c>
      <c r="CG458" s="22" t="str">
        <f>IF(CH458="","",MAX($CG$10:CG457)+1)</f>
        <v/>
      </c>
      <c r="CH458" s="22" t="str">
        <f t="shared" si="2620"/>
        <v/>
      </c>
      <c r="CI458" s="22" t="str">
        <f>IF(CJ458="","",MAX($CI$10:CI457)+1)</f>
        <v/>
      </c>
      <c r="CJ458" s="22" t="str">
        <f t="shared" si="2621"/>
        <v/>
      </c>
    </row>
    <row r="459" spans="2:88">
      <c r="B459" s="39"/>
      <c r="C459" s="3"/>
      <c r="D459" s="3" t="str">
        <f t="shared" si="2606"/>
        <v/>
      </c>
      <c r="E459" s="40"/>
      <c r="F459" s="40"/>
      <c r="G459" s="40">
        <f t="shared" si="2622"/>
        <v>0</v>
      </c>
      <c r="H459" s="3">
        <v>80</v>
      </c>
      <c r="I459" s="3" t="str">
        <f t="shared" si="2607"/>
        <v/>
      </c>
      <c r="J459" s="33"/>
      <c r="K459" s="3"/>
      <c r="L459" s="41"/>
      <c r="M459" s="41"/>
      <c r="N459" s="41"/>
      <c r="O459" s="41"/>
      <c r="P459" s="41"/>
      <c r="Q459" s="41"/>
      <c r="R459" s="41"/>
      <c r="S459" s="41"/>
      <c r="T459" s="3" t="s">
        <v>645</v>
      </c>
      <c r="U459" s="3" t="str">
        <f t="shared" si="2608"/>
        <v/>
      </c>
      <c r="V459" s="41">
        <v>1</v>
      </c>
      <c r="W459" s="41">
        <f t="shared" si="2623"/>
        <v>0</v>
      </c>
      <c r="X459" s="3">
        <v>0</v>
      </c>
      <c r="Y459" s="3" t="str">
        <f t="shared" si="2609"/>
        <v/>
      </c>
      <c r="Z459" s="3"/>
      <c r="AA459" s="39" t="str">
        <f t="shared" si="2624"/>
        <v/>
      </c>
      <c r="AC459" s="46"/>
      <c r="AD459" s="7"/>
      <c r="AE459" s="3" t="str">
        <f t="shared" si="2610"/>
        <v/>
      </c>
      <c r="AF459" s="47">
        <f t="shared" si="2665"/>
        <v>0</v>
      </c>
      <c r="AG459" s="46"/>
      <c r="AH459" s="7"/>
      <c r="AI459" s="3" t="str">
        <f t="shared" si="2611"/>
        <v/>
      </c>
      <c r="AJ459" s="47">
        <f t="shared" si="2666"/>
        <v>0</v>
      </c>
      <c r="AK459" s="53">
        <f t="shared" si="2667"/>
        <v>0</v>
      </c>
      <c r="AL459" s="53">
        <f t="shared" si="2668"/>
        <v>0</v>
      </c>
      <c r="AN459" s="56">
        <f t="shared" si="2612"/>
        <v>0</v>
      </c>
      <c r="AP459" t="str">
        <f t="shared" si="2625"/>
        <v/>
      </c>
      <c r="AQ459" t="str">
        <f t="shared" si="2626"/>
        <v/>
      </c>
      <c r="AR459" t="str">
        <f t="shared" si="2627"/>
        <v/>
      </c>
      <c r="AS459" t="str">
        <f t="shared" si="2628"/>
        <v/>
      </c>
      <c r="AT459" t="str">
        <f t="shared" si="2629"/>
        <v/>
      </c>
      <c r="AU459" t="str">
        <f t="shared" si="2630"/>
        <v/>
      </c>
      <c r="AV459" t="str">
        <f t="shared" si="2631"/>
        <v/>
      </c>
      <c r="AW459" t="str">
        <f t="shared" si="2632"/>
        <v xml:space="preserve">                              </v>
      </c>
      <c r="AX459" s="24">
        <f t="shared" si="2633"/>
        <v>0</v>
      </c>
      <c r="AY459" s="65" t="str">
        <f t="shared" si="2634"/>
        <v>000000000000000</v>
      </c>
      <c r="AZ459" s="24">
        <f t="shared" si="2635"/>
        <v>0</v>
      </c>
      <c r="BA459" s="65" t="str">
        <f t="shared" si="2634"/>
        <v>000000000000000</v>
      </c>
      <c r="BB459" s="24">
        <f t="shared" si="2636"/>
        <v>0</v>
      </c>
      <c r="BC459" s="65" t="str">
        <f t="shared" ref="BC459" si="3035">IF(BB459&lt;0,SUBSTITUTE(TEXT(BB459,"000000000000,00"),",",""),SUBSTITUTE(TEXT(BB459,"0000000000000,00"),",",""))</f>
        <v>000000000000000</v>
      </c>
      <c r="BD459" s="24">
        <f t="shared" si="2638"/>
        <v>0</v>
      </c>
      <c r="BE459" s="65" t="str">
        <f t="shared" ref="BE459" si="3036">IF(BD459&lt;0,SUBSTITUTE(TEXT(BD459,"000000000000,00"),",",""),SUBSTITUTE(TEXT(BD459,"0000000000000,00"),",",""))</f>
        <v>000000000000000</v>
      </c>
      <c r="BF459" s="24">
        <f t="shared" si="2640"/>
        <v>0</v>
      </c>
      <c r="BG459" s="65" t="str">
        <f t="shared" ref="BG459" si="3037">IF(BF459&lt;0,SUBSTITUTE(TEXT(BF459,"000000000000,00"),",",""),SUBSTITUTE(TEXT(BF459,"0000000000000,00"),",",""))</f>
        <v>000000000000000</v>
      </c>
      <c r="BH459" s="24">
        <f t="shared" si="2642"/>
        <v>0</v>
      </c>
      <c r="BI459" s="65" t="str">
        <f t="shared" ref="BI459" si="3038">IF(BH459&lt;0,SUBSTITUTE(TEXT(BH459,"000000000000,00"),",",""),SUBSTITUTE(TEXT(BH459,"0000000000000,00"),",",""))</f>
        <v>000000000000000</v>
      </c>
      <c r="BJ459" s="24">
        <f t="shared" si="2644"/>
        <v>0</v>
      </c>
      <c r="BK459" s="65" t="str">
        <f t="shared" ref="BK459" si="3039">IF(BJ459&lt;0,SUBSTITUTE(TEXT(BJ459,"000000000000,00"),",",""),SUBSTITUTE(TEXT(BJ459,"0000000000000,00"),",",""))</f>
        <v>000000000000000</v>
      </c>
      <c r="BL459" s="24">
        <f t="shared" si="2646"/>
        <v>0</v>
      </c>
      <c r="BM459" s="65" t="str">
        <f t="shared" ref="BM459" si="3040">IF(BL459&lt;0,SUBSTITUTE(TEXT(BL459,"000000000000,00"),",",""),SUBSTITUTE(TEXT(BL459,"0000000000000,00"),",",""))</f>
        <v>000000000000000</v>
      </c>
      <c r="BN459" t="str">
        <f t="shared" si="2648"/>
        <v>PES</v>
      </c>
      <c r="BO459" t="str">
        <f t="shared" si="2649"/>
        <v>0001000000</v>
      </c>
      <c r="BP459">
        <f t="shared" si="2650"/>
        <v>0</v>
      </c>
      <c r="BQ459">
        <f t="shared" si="2651"/>
        <v>0</v>
      </c>
      <c r="BR459" s="24">
        <f t="shared" si="2652"/>
        <v>0</v>
      </c>
      <c r="BS459" s="65" t="str">
        <f t="shared" si="2653"/>
        <v>000000000000000</v>
      </c>
      <c r="BT459" t="str">
        <f t="shared" si="2654"/>
        <v>00000000</v>
      </c>
      <c r="BU459" s="24">
        <f t="shared" si="2655"/>
        <v>0</v>
      </c>
      <c r="BV459" s="65" t="str">
        <f t="shared" si="2656"/>
        <v/>
      </c>
      <c r="BW459" s="69" t="str">
        <f t="shared" si="2657"/>
        <v/>
      </c>
      <c r="BX459" s="24">
        <f t="shared" si="2658"/>
        <v>0</v>
      </c>
      <c r="BY459" s="65" t="str">
        <f t="shared" si="2659"/>
        <v/>
      </c>
      <c r="BZ459" s="24">
        <f t="shared" si="2660"/>
        <v>0</v>
      </c>
      <c r="CA459" s="65" t="str">
        <f t="shared" si="2661"/>
        <v/>
      </c>
      <c r="CB459" s="69" t="str">
        <f t="shared" si="2662"/>
        <v/>
      </c>
      <c r="CC459" s="24">
        <f t="shared" si="2663"/>
        <v>0</v>
      </c>
      <c r="CD459" s="65" t="str">
        <f t="shared" si="2664"/>
        <v/>
      </c>
      <c r="CE459" s="73" t="str">
        <f>IF(CF459="","",MAX(CE$10:$CE458)+1)</f>
        <v/>
      </c>
      <c r="CF459" t="str">
        <f t="shared" si="2619"/>
        <v/>
      </c>
      <c r="CG459" s="22" t="str">
        <f>IF(CH459="","",MAX($CG$10:CG458)+1)</f>
        <v/>
      </c>
      <c r="CH459" s="22" t="str">
        <f t="shared" si="2620"/>
        <v/>
      </c>
      <c r="CI459" s="22" t="str">
        <f>IF(CJ459="","",MAX($CI$10:CI458)+1)</f>
        <v/>
      </c>
      <c r="CJ459" s="22" t="str">
        <f t="shared" si="2621"/>
        <v/>
      </c>
    </row>
    <row r="460" spans="2:88">
      <c r="B460" s="39"/>
      <c r="C460" s="3"/>
      <c r="D460" s="3" t="str">
        <f t="shared" ref="D460:D523" si="3041">IF(B460="","",IF(ISERROR(VLOOKUP(C460,T_CompVentas,2,FALSE)),"",VLOOKUP(C460,T_CompVentas,2,FALSE)))</f>
        <v/>
      </c>
      <c r="E460" s="40"/>
      <c r="F460" s="40"/>
      <c r="G460" s="40">
        <f t="shared" si="2622"/>
        <v>0</v>
      </c>
      <c r="H460" s="3">
        <v>80</v>
      </c>
      <c r="I460" s="3" t="str">
        <f t="shared" ref="I460:I523" si="3042">IF(B460="","",IF(H460="","",IF(ISERROR(VLOOKUP(H460,T_Documentos,2,FALSE)),"",VLOOKUP(H460,T_Documentos,2,FALSE))))</f>
        <v/>
      </c>
      <c r="J460" s="33"/>
      <c r="K460" s="3"/>
      <c r="L460" s="41"/>
      <c r="M460" s="41"/>
      <c r="N460" s="41"/>
      <c r="O460" s="41"/>
      <c r="P460" s="41"/>
      <c r="Q460" s="41"/>
      <c r="R460" s="41"/>
      <c r="S460" s="41"/>
      <c r="T460" s="3" t="s">
        <v>645</v>
      </c>
      <c r="U460" s="3" t="str">
        <f t="shared" ref="U460:U523" si="3043">IF(B460="","",IF(ISERROR(VLOOKUP(T460,T_Monedas,2,FALSE)),"",VLOOKUP(T460,T_Monedas,2,FALSE)))</f>
        <v/>
      </c>
      <c r="V460" s="41">
        <v>1</v>
      </c>
      <c r="W460" s="41">
        <f t="shared" si="2623"/>
        <v>0</v>
      </c>
      <c r="X460" s="3">
        <v>0</v>
      </c>
      <c r="Y460" s="3" t="str">
        <f t="shared" ref="Y460:Y523" si="3044">IF(B460="","",IF(ISERROR(VLOOKUP(X460,T_CodOperVentas,2,FALSE)),"",VLOOKUP(X460,T_CodOperVentas,2,FALSE)))</f>
        <v/>
      </c>
      <c r="Z460" s="3"/>
      <c r="AA460" s="39" t="str">
        <f t="shared" si="2624"/>
        <v/>
      </c>
      <c r="AC460" s="46"/>
      <c r="AD460" s="7"/>
      <c r="AE460" s="3" t="str">
        <f t="shared" ref="AE460:AE523" si="3045">IF(B460="","",IF(AD460="","",IF(ISERROR(VLOOKUP(AD460,T_Alicuotas,2,FALSE)),"",VLOOKUP(AD460,T_Alicuotas,2,FALSE))))</f>
        <v/>
      </c>
      <c r="AF460" s="47">
        <f t="shared" si="2665"/>
        <v>0</v>
      </c>
      <c r="AG460" s="46"/>
      <c r="AH460" s="7"/>
      <c r="AI460" s="3" t="str">
        <f t="shared" ref="AI460:AI523" si="3046">IF(B460="","",IF(AH460="","",IF(ISERROR(VLOOKUP(AH460,T_Alicuotas,2,FALSE)),"",VLOOKUP(AH460,T_Alicuotas,2,FALSE))))</f>
        <v/>
      </c>
      <c r="AJ460" s="47">
        <f t="shared" si="2666"/>
        <v>0</v>
      </c>
      <c r="AK460" s="53">
        <f t="shared" si="2667"/>
        <v>0</v>
      </c>
      <c r="AL460" s="53">
        <f t="shared" si="2668"/>
        <v>0</v>
      </c>
      <c r="AN460" s="56">
        <f t="shared" ref="AN460:AN523" si="3047">+L460-M460-N460-O460-P460-Q460-R460-S460-AC460-AF460-AG460-AJ460</f>
        <v>0</v>
      </c>
      <c r="AP460" t="str">
        <f t="shared" si="2625"/>
        <v/>
      </c>
      <c r="AQ460" t="str">
        <f t="shared" si="2626"/>
        <v/>
      </c>
      <c r="AR460" t="str">
        <f t="shared" si="2627"/>
        <v/>
      </c>
      <c r="AS460" t="str">
        <f t="shared" si="2628"/>
        <v/>
      </c>
      <c r="AT460" t="str">
        <f t="shared" si="2629"/>
        <v/>
      </c>
      <c r="AU460" t="str">
        <f t="shared" si="2630"/>
        <v/>
      </c>
      <c r="AV460" t="str">
        <f t="shared" si="2631"/>
        <v/>
      </c>
      <c r="AW460" t="str">
        <f t="shared" si="2632"/>
        <v xml:space="preserve">                              </v>
      </c>
      <c r="AX460" s="24">
        <f t="shared" si="2633"/>
        <v>0</v>
      </c>
      <c r="AY460" s="65" t="str">
        <f t="shared" si="2634"/>
        <v>000000000000000</v>
      </c>
      <c r="AZ460" s="24">
        <f t="shared" si="2635"/>
        <v>0</v>
      </c>
      <c r="BA460" s="65" t="str">
        <f t="shared" si="2634"/>
        <v>000000000000000</v>
      </c>
      <c r="BB460" s="24">
        <f t="shared" si="2636"/>
        <v>0</v>
      </c>
      <c r="BC460" s="65" t="str">
        <f t="shared" ref="BC460" si="3048">IF(BB460&lt;0,SUBSTITUTE(TEXT(BB460,"000000000000,00"),",",""),SUBSTITUTE(TEXT(BB460,"0000000000000,00"),",",""))</f>
        <v>000000000000000</v>
      </c>
      <c r="BD460" s="24">
        <f t="shared" si="2638"/>
        <v>0</v>
      </c>
      <c r="BE460" s="65" t="str">
        <f t="shared" ref="BE460" si="3049">IF(BD460&lt;0,SUBSTITUTE(TEXT(BD460,"000000000000,00"),",",""),SUBSTITUTE(TEXT(BD460,"0000000000000,00"),",",""))</f>
        <v>000000000000000</v>
      </c>
      <c r="BF460" s="24">
        <f t="shared" si="2640"/>
        <v>0</v>
      </c>
      <c r="BG460" s="65" t="str">
        <f t="shared" ref="BG460" si="3050">IF(BF460&lt;0,SUBSTITUTE(TEXT(BF460,"000000000000,00"),",",""),SUBSTITUTE(TEXT(BF460,"0000000000000,00"),",",""))</f>
        <v>000000000000000</v>
      </c>
      <c r="BH460" s="24">
        <f t="shared" si="2642"/>
        <v>0</v>
      </c>
      <c r="BI460" s="65" t="str">
        <f t="shared" ref="BI460" si="3051">IF(BH460&lt;0,SUBSTITUTE(TEXT(BH460,"000000000000,00"),",",""),SUBSTITUTE(TEXT(BH460,"0000000000000,00"),",",""))</f>
        <v>000000000000000</v>
      </c>
      <c r="BJ460" s="24">
        <f t="shared" si="2644"/>
        <v>0</v>
      </c>
      <c r="BK460" s="65" t="str">
        <f t="shared" ref="BK460" si="3052">IF(BJ460&lt;0,SUBSTITUTE(TEXT(BJ460,"000000000000,00"),",",""),SUBSTITUTE(TEXT(BJ460,"0000000000000,00"),",",""))</f>
        <v>000000000000000</v>
      </c>
      <c r="BL460" s="24">
        <f t="shared" si="2646"/>
        <v>0</v>
      </c>
      <c r="BM460" s="65" t="str">
        <f t="shared" ref="BM460" si="3053">IF(BL460&lt;0,SUBSTITUTE(TEXT(BL460,"000000000000,00"),",",""),SUBSTITUTE(TEXT(BL460,"0000000000000,00"),",",""))</f>
        <v>000000000000000</v>
      </c>
      <c r="BN460" t="str">
        <f t="shared" si="2648"/>
        <v>PES</v>
      </c>
      <c r="BO460" t="str">
        <f t="shared" si="2649"/>
        <v>0001000000</v>
      </c>
      <c r="BP460">
        <f t="shared" si="2650"/>
        <v>0</v>
      </c>
      <c r="BQ460">
        <f t="shared" si="2651"/>
        <v>0</v>
      </c>
      <c r="BR460" s="24">
        <f t="shared" si="2652"/>
        <v>0</v>
      </c>
      <c r="BS460" s="65" t="str">
        <f t="shared" si="2653"/>
        <v>000000000000000</v>
      </c>
      <c r="BT460" t="str">
        <f t="shared" si="2654"/>
        <v>00000000</v>
      </c>
      <c r="BU460" s="24">
        <f t="shared" si="2655"/>
        <v>0</v>
      </c>
      <c r="BV460" s="65" t="str">
        <f t="shared" si="2656"/>
        <v/>
      </c>
      <c r="BW460" s="69" t="str">
        <f t="shared" si="2657"/>
        <v/>
      </c>
      <c r="BX460" s="24">
        <f t="shared" si="2658"/>
        <v>0</v>
      </c>
      <c r="BY460" s="65" t="str">
        <f t="shared" si="2659"/>
        <v/>
      </c>
      <c r="BZ460" s="24">
        <f t="shared" si="2660"/>
        <v>0</v>
      </c>
      <c r="CA460" s="65" t="str">
        <f t="shared" si="2661"/>
        <v/>
      </c>
      <c r="CB460" s="69" t="str">
        <f t="shared" si="2662"/>
        <v/>
      </c>
      <c r="CC460" s="24">
        <f t="shared" si="2663"/>
        <v>0</v>
      </c>
      <c r="CD460" s="65" t="str">
        <f t="shared" si="2664"/>
        <v/>
      </c>
      <c r="CE460" s="73" t="str">
        <f>IF(CF460="","",MAX(CE$10:$CE459)+1)</f>
        <v/>
      </c>
      <c r="CF460" t="str">
        <f t="shared" ref="CF460:CF523" si="3054">IF(B460="","",AP460&amp;AQ460&amp;AR460&amp;AS460&amp;AT460&amp;AU460&amp;AV460&amp;AW460&amp;AY460&amp;BA460&amp;BC460&amp;BE460&amp;BG460&amp;BI460&amp;BK460&amp;BM460&amp;BN460&amp;BO460&amp;BP460&amp;BQ460&amp;BS460&amp;BT460)</f>
        <v/>
      </c>
      <c r="CG460" s="22" t="str">
        <f>IF(CH460="","",MAX($CG$10:CG459)+1)</f>
        <v/>
      </c>
      <c r="CH460" s="22" t="str">
        <f t="shared" ref="CH460:CH523" si="3055">IF(BV460="","",AQ460&amp;AR460&amp;AS460&amp;BV460&amp;BW460&amp;BY460)</f>
        <v/>
      </c>
      <c r="CI460" s="22" t="str">
        <f>IF(CJ460="","",MAX($CI$10:CI459)+1)</f>
        <v/>
      </c>
      <c r="CJ460" s="22" t="str">
        <f t="shared" ref="CJ460:CJ523" si="3056">IF(CA460="","",AQ460&amp;AR460&amp;AS460&amp;CA460&amp;CB460&amp;CD460)</f>
        <v/>
      </c>
    </row>
    <row r="461" spans="2:88">
      <c r="B461" s="39"/>
      <c r="C461" s="3"/>
      <c r="D461" s="3" t="str">
        <f t="shared" si="3041"/>
        <v/>
      </c>
      <c r="E461" s="40"/>
      <c r="F461" s="40"/>
      <c r="G461" s="40">
        <f t="shared" ref="G461:G524" si="3057">+F461</f>
        <v>0</v>
      </c>
      <c r="H461" s="3">
        <v>80</v>
      </c>
      <c r="I461" s="3" t="str">
        <f t="shared" si="3042"/>
        <v/>
      </c>
      <c r="J461" s="33"/>
      <c r="K461" s="3"/>
      <c r="L461" s="41"/>
      <c r="M461" s="41"/>
      <c r="N461" s="41"/>
      <c r="O461" s="41"/>
      <c r="P461" s="41"/>
      <c r="Q461" s="41"/>
      <c r="R461" s="41"/>
      <c r="S461" s="41"/>
      <c r="T461" s="3" t="s">
        <v>645</v>
      </c>
      <c r="U461" s="3" t="str">
        <f t="shared" si="3043"/>
        <v/>
      </c>
      <c r="V461" s="41">
        <v>1</v>
      </c>
      <c r="W461" s="41">
        <f t="shared" ref="W461:W524" si="3058">IF(AD461="",0,1)+IF(OR(AH461=""),0,1)</f>
        <v>0</v>
      </c>
      <c r="X461" s="3">
        <v>0</v>
      </c>
      <c r="Y461" s="3" t="str">
        <f t="shared" si="3044"/>
        <v/>
      </c>
      <c r="Z461" s="3"/>
      <c r="AA461" s="39" t="str">
        <f t="shared" ref="AA461:AA524" si="3059">IF(OR(B461="",C461=82),"",B461)</f>
        <v/>
      </c>
      <c r="AC461" s="46"/>
      <c r="AD461" s="7"/>
      <c r="AE461" s="3" t="str">
        <f t="shared" si="3045"/>
        <v/>
      </c>
      <c r="AF461" s="47">
        <f t="shared" si="2665"/>
        <v>0</v>
      </c>
      <c r="AG461" s="46"/>
      <c r="AH461" s="7"/>
      <c r="AI461" s="3" t="str">
        <f t="shared" si="3046"/>
        <v/>
      </c>
      <c r="AJ461" s="47">
        <f t="shared" si="2666"/>
        <v>0</v>
      </c>
      <c r="AK461" s="53">
        <f t="shared" si="2667"/>
        <v>0</v>
      </c>
      <c r="AL461" s="53">
        <f t="shared" si="2668"/>
        <v>0</v>
      </c>
      <c r="AN461" s="56">
        <f t="shared" si="3047"/>
        <v>0</v>
      </c>
      <c r="AP461" t="str">
        <f t="shared" ref="AP461:AP524" si="3060">IF(B461="","",TEXT(B461,$AP$8))</f>
        <v/>
      </c>
      <c r="AQ461" t="str">
        <f t="shared" ref="AQ461:AQ524" si="3061">IF(B461="","",IF(C461="","",TEXT(C461,"000")))</f>
        <v/>
      </c>
      <c r="AR461" t="str">
        <f t="shared" ref="AR461:AR524" si="3062">IF(B461="","",IF(E461="","00000",TEXT(RIGHT(E461,5),"00000")))</f>
        <v/>
      </c>
      <c r="AS461" t="str">
        <f t="shared" ref="AS461:AS524" si="3063">IF(B461="","",IF(F461="","00000000000000000000",TEXT(RIGHT(F461,20),"00000000000000000000")))</f>
        <v/>
      </c>
      <c r="AT461" t="str">
        <f t="shared" ref="AT461:AT524" si="3064">IF(B461="","",IF(G461="","00000000000000000000",TEXT(RIGHT(G461,20),"00000000000000000000")))</f>
        <v/>
      </c>
      <c r="AU461" t="str">
        <f t="shared" ref="AU461:AU524" si="3065">IF(B461="","",IF(C461="","",TEXT(RIGHT(H461,4),"00")))</f>
        <v/>
      </c>
      <c r="AV461" t="str">
        <f t="shared" ref="AV461:AV524" si="3066">IF(B461="","",TEXT(SUBSTITUTE(J461,"-",""),"00000000000000000000"))</f>
        <v/>
      </c>
      <c r="AW461" t="str">
        <f t="shared" ref="AW461:AW524" si="3067">IF(LEN(K461)&gt;30,LEFT(K461,30),K461&amp;REPT(" ",30-LEN(K461)))</f>
        <v xml:space="preserve">                              </v>
      </c>
      <c r="AX461" s="24">
        <f t="shared" ref="AX461:AX524" si="3068">IF(TRIM(L461)="",0,TRUNC(L461,2))</f>
        <v>0</v>
      </c>
      <c r="AY461" s="65" t="str">
        <f t="shared" ref="AY461:BA524" si="3069">IF(AX461&lt;0,SUBSTITUTE(TEXT(AX461,"000000000000,00"),",",""),SUBSTITUTE(TEXT(AX461,"0000000000000,00"),",",""))</f>
        <v>000000000000000</v>
      </c>
      <c r="AZ461" s="24">
        <f t="shared" ref="AZ461:AZ524" si="3070">IF(TRIM(M461)="",0,TRUNC(M461,2))</f>
        <v>0</v>
      </c>
      <c r="BA461" s="65" t="str">
        <f t="shared" si="3069"/>
        <v>000000000000000</v>
      </c>
      <c r="BB461" s="24">
        <f t="shared" ref="BB461:BB524" si="3071">IF(TRIM(N461)="",0,TRUNC(N461,2))</f>
        <v>0</v>
      </c>
      <c r="BC461" s="65" t="str">
        <f t="shared" ref="BC461" si="3072">IF(BB461&lt;0,SUBSTITUTE(TEXT(BB461,"000000000000,00"),",",""),SUBSTITUTE(TEXT(BB461,"0000000000000,00"),",",""))</f>
        <v>000000000000000</v>
      </c>
      <c r="BD461" s="24">
        <f t="shared" ref="BD461:BD524" si="3073">IF(TRIM(O461)="",0,TRUNC(O461,2))</f>
        <v>0</v>
      </c>
      <c r="BE461" s="65" t="str">
        <f t="shared" ref="BE461" si="3074">IF(BD461&lt;0,SUBSTITUTE(TEXT(BD461,"000000000000,00"),",",""),SUBSTITUTE(TEXT(BD461,"0000000000000,00"),",",""))</f>
        <v>000000000000000</v>
      </c>
      <c r="BF461" s="24">
        <f t="shared" ref="BF461:BF524" si="3075">IF(TRIM(P461)="",0,TRUNC(P461,2))</f>
        <v>0</v>
      </c>
      <c r="BG461" s="65" t="str">
        <f t="shared" ref="BG461" si="3076">IF(BF461&lt;0,SUBSTITUTE(TEXT(BF461,"000000000000,00"),",",""),SUBSTITUTE(TEXT(BF461,"0000000000000,00"),",",""))</f>
        <v>000000000000000</v>
      </c>
      <c r="BH461" s="24">
        <f t="shared" ref="BH461:BH524" si="3077">IF(TRIM(Q461)="",0,TRUNC(Q461,2))</f>
        <v>0</v>
      </c>
      <c r="BI461" s="65" t="str">
        <f t="shared" ref="BI461" si="3078">IF(BH461&lt;0,SUBSTITUTE(TEXT(BH461,"000000000000,00"),",",""),SUBSTITUTE(TEXT(BH461,"0000000000000,00"),",",""))</f>
        <v>000000000000000</v>
      </c>
      <c r="BJ461" s="24">
        <f t="shared" ref="BJ461:BJ524" si="3079">IF(TRIM(R461)="",0,TRUNC(R461,2))</f>
        <v>0</v>
      </c>
      <c r="BK461" s="65" t="str">
        <f t="shared" ref="BK461" si="3080">IF(BJ461&lt;0,SUBSTITUTE(TEXT(BJ461,"000000000000,00"),",",""),SUBSTITUTE(TEXT(BJ461,"0000000000000,00"),",",""))</f>
        <v>000000000000000</v>
      </c>
      <c r="BL461" s="24">
        <f t="shared" ref="BL461:BL524" si="3081">IF(TRIM(S461)="",0,TRUNC(S461,2))</f>
        <v>0</v>
      </c>
      <c r="BM461" s="65" t="str">
        <f t="shared" ref="BM461" si="3082">IF(BL461&lt;0,SUBSTITUTE(TEXT(BL461,"000000000000,00"),",",""),SUBSTITUTE(TEXT(BL461,"0000000000000,00"),",",""))</f>
        <v>000000000000000</v>
      </c>
      <c r="BN461" t="str">
        <f t="shared" ref="BN461:BN524" si="3083">TEXT(T461,"000")</f>
        <v>PES</v>
      </c>
      <c r="BO461" t="str">
        <f t="shared" ref="BO461:BO524" si="3084">IF(V461&lt;0,SUBSTITUTE(TEXT(V461,"000,000000"),",",""),SUBSTITUTE(TEXT(V461,"0000,000000"),",",""))</f>
        <v>0001000000</v>
      </c>
      <c r="BP461">
        <f t="shared" ref="BP461:BP524" si="3085">W461</f>
        <v>0</v>
      </c>
      <c r="BQ461">
        <f t="shared" ref="BQ461:BQ524" si="3086">X461</f>
        <v>0</v>
      </c>
      <c r="BR461" s="24">
        <f t="shared" ref="BR461:BR524" si="3087">IF(TRIM(Z461)="",0,TRUNC(Z461,2))</f>
        <v>0</v>
      </c>
      <c r="BS461" s="65" t="str">
        <f t="shared" ref="BS461:BS524" si="3088">IF(BR461&lt;0,SUBSTITUTE(TEXT(BR461,"000000000000,00"),",",""),SUBSTITUTE(TEXT(BR461,"0000000000000,00"),",",""))</f>
        <v>000000000000000</v>
      </c>
      <c r="BT461" t="str">
        <f t="shared" ref="BT461:BT524" si="3089">IF(AA461="","00000000",TEXT(AA461,$AP$8))</f>
        <v>00000000</v>
      </c>
      <c r="BU461" s="24">
        <f t="shared" ref="BU461:BU524" si="3090">IF(TRIM(AC461)="",0,TRUNC(AC461,2))</f>
        <v>0</v>
      </c>
      <c r="BV461" s="65" t="str">
        <f t="shared" ref="BV461:BV524" si="3091">IF(BW461="","",IF(BU461&lt;0,SUBSTITUTE(TEXT(BU461,"000000000000,00"),",",""),SUBSTITUTE(TEXT(BU461,"0000000000000,00"),",","")))</f>
        <v/>
      </c>
      <c r="BW461" s="69" t="str">
        <f t="shared" ref="BW461:BW524" si="3092">IF(AE461="","",TEXT(AE461,"0000"))</f>
        <v/>
      </c>
      <c r="BX461" s="24">
        <f t="shared" ref="BX461:BX524" si="3093">IF(TRIM(AF461)="",0,TRUNC(AF461,2))</f>
        <v>0</v>
      </c>
      <c r="BY461" s="65" t="str">
        <f t="shared" ref="BY461:BY524" si="3094">IF(BW461="","",IF(BX461&lt;0,SUBSTITUTE(TEXT(BX461,"000000000000,00"),",",""),SUBSTITUTE(TEXT(BX461,"0000000000000,00"),",","")))</f>
        <v/>
      </c>
      <c r="BZ461" s="24">
        <f t="shared" ref="BZ461:BZ524" si="3095">IF(TRIM(AG461)="",0,TRUNC(AG461,2))</f>
        <v>0</v>
      </c>
      <c r="CA461" s="65" t="str">
        <f t="shared" ref="CA461:CA524" si="3096">IF(CB461="","",IF(BZ461&lt;0,SUBSTITUTE(TEXT(BZ461,"000000000000,00"),",",""),SUBSTITUTE(TEXT(BZ461,"0000000000000,00"),",","")))</f>
        <v/>
      </c>
      <c r="CB461" s="69" t="str">
        <f t="shared" ref="CB461:CB524" si="3097">IF(AI461="","",TEXT(AI461,"0000"))</f>
        <v/>
      </c>
      <c r="CC461" s="24">
        <f t="shared" ref="CC461:CC524" si="3098">IF(TRIM(AJ461)="",0,TRUNC(AJ461,2))</f>
        <v>0</v>
      </c>
      <c r="CD461" s="65" t="str">
        <f t="shared" ref="CD461:CD524" si="3099">IF(CB461="","",IF(CC461&lt;0,SUBSTITUTE(TEXT(CC461,"000000000000,00"),",",""),SUBSTITUTE(TEXT(CC461,"0000000000000,00"),",","")))</f>
        <v/>
      </c>
      <c r="CE461" s="73" t="str">
        <f>IF(CF461="","",MAX(CE$10:$CE460)+1)</f>
        <v/>
      </c>
      <c r="CF461" t="str">
        <f t="shared" si="3054"/>
        <v/>
      </c>
      <c r="CG461" s="22" t="str">
        <f>IF(CH461="","",MAX($CG$10:CG460)+1)</f>
        <v/>
      </c>
      <c r="CH461" s="22" t="str">
        <f t="shared" si="3055"/>
        <v/>
      </c>
      <c r="CI461" s="22" t="str">
        <f>IF(CJ461="","",MAX($CI$10:CI460)+1)</f>
        <v/>
      </c>
      <c r="CJ461" s="22" t="str">
        <f t="shared" si="3056"/>
        <v/>
      </c>
    </row>
    <row r="462" spans="2:88">
      <c r="B462" s="39"/>
      <c r="C462" s="3"/>
      <c r="D462" s="3" t="str">
        <f t="shared" si="3041"/>
        <v/>
      </c>
      <c r="E462" s="40"/>
      <c r="F462" s="40"/>
      <c r="G462" s="40">
        <f t="shared" si="3057"/>
        <v>0</v>
      </c>
      <c r="H462" s="3">
        <v>80</v>
      </c>
      <c r="I462" s="3" t="str">
        <f t="shared" si="3042"/>
        <v/>
      </c>
      <c r="J462" s="33"/>
      <c r="K462" s="3"/>
      <c r="L462" s="41"/>
      <c r="M462" s="41"/>
      <c r="N462" s="41"/>
      <c r="O462" s="41"/>
      <c r="P462" s="41"/>
      <c r="Q462" s="41"/>
      <c r="R462" s="41"/>
      <c r="S462" s="41"/>
      <c r="T462" s="3" t="s">
        <v>645</v>
      </c>
      <c r="U462" s="3" t="str">
        <f t="shared" si="3043"/>
        <v/>
      </c>
      <c r="V462" s="41">
        <v>1</v>
      </c>
      <c r="W462" s="41">
        <f t="shared" si="3058"/>
        <v>0</v>
      </c>
      <c r="X462" s="3">
        <v>0</v>
      </c>
      <c r="Y462" s="3" t="str">
        <f t="shared" si="3044"/>
        <v/>
      </c>
      <c r="Z462" s="3"/>
      <c r="AA462" s="39" t="str">
        <f t="shared" si="3059"/>
        <v/>
      </c>
      <c r="AC462" s="46"/>
      <c r="AD462" s="7"/>
      <c r="AE462" s="3" t="str">
        <f t="shared" si="3045"/>
        <v/>
      </c>
      <c r="AF462" s="47">
        <f t="shared" ref="AF462:AF525" si="3100">ROUND(AC462*AD462/100,2)</f>
        <v>0</v>
      </c>
      <c r="AG462" s="46"/>
      <c r="AH462" s="7"/>
      <c r="AI462" s="3" t="str">
        <f t="shared" si="3046"/>
        <v/>
      </c>
      <c r="AJ462" s="47">
        <f t="shared" ref="AJ462:AJ525" si="3101">ROUND(AG462*AH462/100,2)</f>
        <v>0</v>
      </c>
      <c r="AK462" s="53">
        <f t="shared" ref="AK462:AK525" si="3102">+AC462+AG462</f>
        <v>0</v>
      </c>
      <c r="AL462" s="53">
        <f t="shared" ref="AL462:AL525" si="3103">+AF462+AJ462</f>
        <v>0</v>
      </c>
      <c r="AN462" s="56">
        <f t="shared" si="3047"/>
        <v>0</v>
      </c>
      <c r="AP462" t="str">
        <f t="shared" si="3060"/>
        <v/>
      </c>
      <c r="AQ462" t="str">
        <f t="shared" si="3061"/>
        <v/>
      </c>
      <c r="AR462" t="str">
        <f t="shared" si="3062"/>
        <v/>
      </c>
      <c r="AS462" t="str">
        <f t="shared" si="3063"/>
        <v/>
      </c>
      <c r="AT462" t="str">
        <f t="shared" si="3064"/>
        <v/>
      </c>
      <c r="AU462" t="str">
        <f t="shared" si="3065"/>
        <v/>
      </c>
      <c r="AV462" t="str">
        <f t="shared" si="3066"/>
        <v/>
      </c>
      <c r="AW462" t="str">
        <f t="shared" si="3067"/>
        <v xml:space="preserve">                              </v>
      </c>
      <c r="AX462" s="24">
        <f t="shared" si="3068"/>
        <v>0</v>
      </c>
      <c r="AY462" s="65" t="str">
        <f t="shared" si="3069"/>
        <v>000000000000000</v>
      </c>
      <c r="AZ462" s="24">
        <f t="shared" si="3070"/>
        <v>0</v>
      </c>
      <c r="BA462" s="65" t="str">
        <f t="shared" si="3069"/>
        <v>000000000000000</v>
      </c>
      <c r="BB462" s="24">
        <f t="shared" si="3071"/>
        <v>0</v>
      </c>
      <c r="BC462" s="65" t="str">
        <f t="shared" ref="BC462" si="3104">IF(BB462&lt;0,SUBSTITUTE(TEXT(BB462,"000000000000,00"),",",""),SUBSTITUTE(TEXT(BB462,"0000000000000,00"),",",""))</f>
        <v>000000000000000</v>
      </c>
      <c r="BD462" s="24">
        <f t="shared" si="3073"/>
        <v>0</v>
      </c>
      <c r="BE462" s="65" t="str">
        <f t="shared" ref="BE462" si="3105">IF(BD462&lt;0,SUBSTITUTE(TEXT(BD462,"000000000000,00"),",",""),SUBSTITUTE(TEXT(BD462,"0000000000000,00"),",",""))</f>
        <v>000000000000000</v>
      </c>
      <c r="BF462" s="24">
        <f t="shared" si="3075"/>
        <v>0</v>
      </c>
      <c r="BG462" s="65" t="str">
        <f t="shared" ref="BG462" si="3106">IF(BF462&lt;0,SUBSTITUTE(TEXT(BF462,"000000000000,00"),",",""),SUBSTITUTE(TEXT(BF462,"0000000000000,00"),",",""))</f>
        <v>000000000000000</v>
      </c>
      <c r="BH462" s="24">
        <f t="shared" si="3077"/>
        <v>0</v>
      </c>
      <c r="BI462" s="65" t="str">
        <f t="shared" ref="BI462" si="3107">IF(BH462&lt;0,SUBSTITUTE(TEXT(BH462,"000000000000,00"),",",""),SUBSTITUTE(TEXT(BH462,"0000000000000,00"),",",""))</f>
        <v>000000000000000</v>
      </c>
      <c r="BJ462" s="24">
        <f t="shared" si="3079"/>
        <v>0</v>
      </c>
      <c r="BK462" s="65" t="str">
        <f t="shared" ref="BK462" si="3108">IF(BJ462&lt;0,SUBSTITUTE(TEXT(BJ462,"000000000000,00"),",",""),SUBSTITUTE(TEXT(BJ462,"0000000000000,00"),",",""))</f>
        <v>000000000000000</v>
      </c>
      <c r="BL462" s="24">
        <f t="shared" si="3081"/>
        <v>0</v>
      </c>
      <c r="BM462" s="65" t="str">
        <f t="shared" ref="BM462" si="3109">IF(BL462&lt;0,SUBSTITUTE(TEXT(BL462,"000000000000,00"),",",""),SUBSTITUTE(TEXT(BL462,"0000000000000,00"),",",""))</f>
        <v>000000000000000</v>
      </c>
      <c r="BN462" t="str">
        <f t="shared" si="3083"/>
        <v>PES</v>
      </c>
      <c r="BO462" t="str">
        <f t="shared" si="3084"/>
        <v>0001000000</v>
      </c>
      <c r="BP462">
        <f t="shared" si="3085"/>
        <v>0</v>
      </c>
      <c r="BQ462">
        <f t="shared" si="3086"/>
        <v>0</v>
      </c>
      <c r="BR462" s="24">
        <f t="shared" si="3087"/>
        <v>0</v>
      </c>
      <c r="BS462" s="65" t="str">
        <f t="shared" si="3088"/>
        <v>000000000000000</v>
      </c>
      <c r="BT462" t="str">
        <f t="shared" si="3089"/>
        <v>00000000</v>
      </c>
      <c r="BU462" s="24">
        <f t="shared" si="3090"/>
        <v>0</v>
      </c>
      <c r="BV462" s="65" t="str">
        <f t="shared" si="3091"/>
        <v/>
      </c>
      <c r="BW462" s="69" t="str">
        <f t="shared" si="3092"/>
        <v/>
      </c>
      <c r="BX462" s="24">
        <f t="shared" si="3093"/>
        <v>0</v>
      </c>
      <c r="BY462" s="65" t="str">
        <f t="shared" si="3094"/>
        <v/>
      </c>
      <c r="BZ462" s="24">
        <f t="shared" si="3095"/>
        <v>0</v>
      </c>
      <c r="CA462" s="65" t="str">
        <f t="shared" si="3096"/>
        <v/>
      </c>
      <c r="CB462" s="69" t="str">
        <f t="shared" si="3097"/>
        <v/>
      </c>
      <c r="CC462" s="24">
        <f t="shared" si="3098"/>
        <v>0</v>
      </c>
      <c r="CD462" s="65" t="str">
        <f t="shared" si="3099"/>
        <v/>
      </c>
      <c r="CE462" s="73" t="str">
        <f>IF(CF462="","",MAX(CE$10:$CE461)+1)</f>
        <v/>
      </c>
      <c r="CF462" t="str">
        <f t="shared" si="3054"/>
        <v/>
      </c>
      <c r="CG462" s="22" t="str">
        <f>IF(CH462="","",MAX($CG$10:CG461)+1)</f>
        <v/>
      </c>
      <c r="CH462" s="22" t="str">
        <f t="shared" si="3055"/>
        <v/>
      </c>
      <c r="CI462" s="22" t="str">
        <f>IF(CJ462="","",MAX($CI$10:CI461)+1)</f>
        <v/>
      </c>
      <c r="CJ462" s="22" t="str">
        <f t="shared" si="3056"/>
        <v/>
      </c>
    </row>
    <row r="463" spans="2:88">
      <c r="B463" s="39"/>
      <c r="C463" s="3"/>
      <c r="D463" s="3" t="str">
        <f t="shared" si="3041"/>
        <v/>
      </c>
      <c r="E463" s="40"/>
      <c r="F463" s="40"/>
      <c r="G463" s="40">
        <f t="shared" si="3057"/>
        <v>0</v>
      </c>
      <c r="H463" s="3">
        <v>80</v>
      </c>
      <c r="I463" s="3" t="str">
        <f t="shared" si="3042"/>
        <v/>
      </c>
      <c r="J463" s="33"/>
      <c r="K463" s="3"/>
      <c r="L463" s="41"/>
      <c r="M463" s="41"/>
      <c r="N463" s="41"/>
      <c r="O463" s="41"/>
      <c r="P463" s="41"/>
      <c r="Q463" s="41"/>
      <c r="R463" s="41"/>
      <c r="S463" s="41"/>
      <c r="T463" s="3" t="s">
        <v>645</v>
      </c>
      <c r="U463" s="3" t="str">
        <f t="shared" si="3043"/>
        <v/>
      </c>
      <c r="V463" s="41">
        <v>1</v>
      </c>
      <c r="W463" s="41">
        <f t="shared" si="3058"/>
        <v>0</v>
      </c>
      <c r="X463" s="3">
        <v>0</v>
      </c>
      <c r="Y463" s="3" t="str">
        <f t="shared" si="3044"/>
        <v/>
      </c>
      <c r="Z463" s="3"/>
      <c r="AA463" s="39" t="str">
        <f t="shared" si="3059"/>
        <v/>
      </c>
      <c r="AC463" s="46"/>
      <c r="AD463" s="7"/>
      <c r="AE463" s="3" t="str">
        <f t="shared" si="3045"/>
        <v/>
      </c>
      <c r="AF463" s="47">
        <f t="shared" si="3100"/>
        <v>0</v>
      </c>
      <c r="AG463" s="46"/>
      <c r="AH463" s="7"/>
      <c r="AI463" s="3" t="str">
        <f t="shared" si="3046"/>
        <v/>
      </c>
      <c r="AJ463" s="47">
        <f t="shared" si="3101"/>
        <v>0</v>
      </c>
      <c r="AK463" s="53">
        <f t="shared" si="3102"/>
        <v>0</v>
      </c>
      <c r="AL463" s="53">
        <f t="shared" si="3103"/>
        <v>0</v>
      </c>
      <c r="AN463" s="56">
        <f t="shared" si="3047"/>
        <v>0</v>
      </c>
      <c r="AP463" t="str">
        <f t="shared" si="3060"/>
        <v/>
      </c>
      <c r="AQ463" t="str">
        <f t="shared" si="3061"/>
        <v/>
      </c>
      <c r="AR463" t="str">
        <f t="shared" si="3062"/>
        <v/>
      </c>
      <c r="AS463" t="str">
        <f t="shared" si="3063"/>
        <v/>
      </c>
      <c r="AT463" t="str">
        <f t="shared" si="3064"/>
        <v/>
      </c>
      <c r="AU463" t="str">
        <f t="shared" si="3065"/>
        <v/>
      </c>
      <c r="AV463" t="str">
        <f t="shared" si="3066"/>
        <v/>
      </c>
      <c r="AW463" t="str">
        <f t="shared" si="3067"/>
        <v xml:space="preserve">                              </v>
      </c>
      <c r="AX463" s="24">
        <f t="shared" si="3068"/>
        <v>0</v>
      </c>
      <c r="AY463" s="65" t="str">
        <f t="shared" si="3069"/>
        <v>000000000000000</v>
      </c>
      <c r="AZ463" s="24">
        <f t="shared" si="3070"/>
        <v>0</v>
      </c>
      <c r="BA463" s="65" t="str">
        <f t="shared" si="3069"/>
        <v>000000000000000</v>
      </c>
      <c r="BB463" s="24">
        <f t="shared" si="3071"/>
        <v>0</v>
      </c>
      <c r="BC463" s="65" t="str">
        <f t="shared" ref="BC463" si="3110">IF(BB463&lt;0,SUBSTITUTE(TEXT(BB463,"000000000000,00"),",",""),SUBSTITUTE(TEXT(BB463,"0000000000000,00"),",",""))</f>
        <v>000000000000000</v>
      </c>
      <c r="BD463" s="24">
        <f t="shared" si="3073"/>
        <v>0</v>
      </c>
      <c r="BE463" s="65" t="str">
        <f t="shared" ref="BE463" si="3111">IF(BD463&lt;0,SUBSTITUTE(TEXT(BD463,"000000000000,00"),",",""),SUBSTITUTE(TEXT(BD463,"0000000000000,00"),",",""))</f>
        <v>000000000000000</v>
      </c>
      <c r="BF463" s="24">
        <f t="shared" si="3075"/>
        <v>0</v>
      </c>
      <c r="BG463" s="65" t="str">
        <f t="shared" ref="BG463" si="3112">IF(BF463&lt;0,SUBSTITUTE(TEXT(BF463,"000000000000,00"),",",""),SUBSTITUTE(TEXT(BF463,"0000000000000,00"),",",""))</f>
        <v>000000000000000</v>
      </c>
      <c r="BH463" s="24">
        <f t="shared" si="3077"/>
        <v>0</v>
      </c>
      <c r="BI463" s="65" t="str">
        <f t="shared" ref="BI463" si="3113">IF(BH463&lt;0,SUBSTITUTE(TEXT(BH463,"000000000000,00"),",",""),SUBSTITUTE(TEXT(BH463,"0000000000000,00"),",",""))</f>
        <v>000000000000000</v>
      </c>
      <c r="BJ463" s="24">
        <f t="shared" si="3079"/>
        <v>0</v>
      </c>
      <c r="BK463" s="65" t="str">
        <f t="shared" ref="BK463" si="3114">IF(BJ463&lt;0,SUBSTITUTE(TEXT(BJ463,"000000000000,00"),",",""),SUBSTITUTE(TEXT(BJ463,"0000000000000,00"),",",""))</f>
        <v>000000000000000</v>
      </c>
      <c r="BL463" s="24">
        <f t="shared" si="3081"/>
        <v>0</v>
      </c>
      <c r="BM463" s="65" t="str">
        <f t="shared" ref="BM463" si="3115">IF(BL463&lt;0,SUBSTITUTE(TEXT(BL463,"000000000000,00"),",",""),SUBSTITUTE(TEXT(BL463,"0000000000000,00"),",",""))</f>
        <v>000000000000000</v>
      </c>
      <c r="BN463" t="str">
        <f t="shared" si="3083"/>
        <v>PES</v>
      </c>
      <c r="BO463" t="str">
        <f t="shared" si="3084"/>
        <v>0001000000</v>
      </c>
      <c r="BP463">
        <f t="shared" si="3085"/>
        <v>0</v>
      </c>
      <c r="BQ463">
        <f t="shared" si="3086"/>
        <v>0</v>
      </c>
      <c r="BR463" s="24">
        <f t="shared" si="3087"/>
        <v>0</v>
      </c>
      <c r="BS463" s="65" t="str">
        <f t="shared" si="3088"/>
        <v>000000000000000</v>
      </c>
      <c r="BT463" t="str">
        <f t="shared" si="3089"/>
        <v>00000000</v>
      </c>
      <c r="BU463" s="24">
        <f t="shared" si="3090"/>
        <v>0</v>
      </c>
      <c r="BV463" s="65" t="str">
        <f t="shared" si="3091"/>
        <v/>
      </c>
      <c r="BW463" s="69" t="str">
        <f t="shared" si="3092"/>
        <v/>
      </c>
      <c r="BX463" s="24">
        <f t="shared" si="3093"/>
        <v>0</v>
      </c>
      <c r="BY463" s="65" t="str">
        <f t="shared" si="3094"/>
        <v/>
      </c>
      <c r="BZ463" s="24">
        <f t="shared" si="3095"/>
        <v>0</v>
      </c>
      <c r="CA463" s="65" t="str">
        <f t="shared" si="3096"/>
        <v/>
      </c>
      <c r="CB463" s="69" t="str">
        <f t="shared" si="3097"/>
        <v/>
      </c>
      <c r="CC463" s="24">
        <f t="shared" si="3098"/>
        <v>0</v>
      </c>
      <c r="CD463" s="65" t="str">
        <f t="shared" si="3099"/>
        <v/>
      </c>
      <c r="CE463" s="73" t="str">
        <f>IF(CF463="","",MAX(CE$10:$CE462)+1)</f>
        <v/>
      </c>
      <c r="CF463" t="str">
        <f t="shared" si="3054"/>
        <v/>
      </c>
      <c r="CG463" s="22" t="str">
        <f>IF(CH463="","",MAX($CG$10:CG462)+1)</f>
        <v/>
      </c>
      <c r="CH463" s="22" t="str">
        <f t="shared" si="3055"/>
        <v/>
      </c>
      <c r="CI463" s="22" t="str">
        <f>IF(CJ463="","",MAX($CI$10:CI462)+1)</f>
        <v/>
      </c>
      <c r="CJ463" s="22" t="str">
        <f t="shared" si="3056"/>
        <v/>
      </c>
    </row>
    <row r="464" spans="2:88">
      <c r="B464" s="39"/>
      <c r="C464" s="3"/>
      <c r="D464" s="3" t="str">
        <f t="shared" si="3041"/>
        <v/>
      </c>
      <c r="E464" s="40"/>
      <c r="F464" s="40"/>
      <c r="G464" s="40">
        <f t="shared" si="3057"/>
        <v>0</v>
      </c>
      <c r="H464" s="3">
        <v>80</v>
      </c>
      <c r="I464" s="3" t="str">
        <f t="shared" si="3042"/>
        <v/>
      </c>
      <c r="J464" s="33"/>
      <c r="K464" s="3"/>
      <c r="L464" s="41"/>
      <c r="M464" s="41"/>
      <c r="N464" s="41"/>
      <c r="O464" s="41"/>
      <c r="P464" s="41"/>
      <c r="Q464" s="41"/>
      <c r="R464" s="41"/>
      <c r="S464" s="41"/>
      <c r="T464" s="3" t="s">
        <v>645</v>
      </c>
      <c r="U464" s="3" t="str">
        <f t="shared" si="3043"/>
        <v/>
      </c>
      <c r="V464" s="41">
        <v>1</v>
      </c>
      <c r="W464" s="41">
        <f t="shared" si="3058"/>
        <v>0</v>
      </c>
      <c r="X464" s="3">
        <v>0</v>
      </c>
      <c r="Y464" s="3" t="str">
        <f t="shared" si="3044"/>
        <v/>
      </c>
      <c r="Z464" s="3"/>
      <c r="AA464" s="39" t="str">
        <f t="shared" si="3059"/>
        <v/>
      </c>
      <c r="AC464" s="46"/>
      <c r="AD464" s="7"/>
      <c r="AE464" s="3" t="str">
        <f t="shared" si="3045"/>
        <v/>
      </c>
      <c r="AF464" s="47">
        <f t="shared" si="3100"/>
        <v>0</v>
      </c>
      <c r="AG464" s="46"/>
      <c r="AH464" s="7"/>
      <c r="AI464" s="3" t="str">
        <f t="shared" si="3046"/>
        <v/>
      </c>
      <c r="AJ464" s="47">
        <f t="shared" si="3101"/>
        <v>0</v>
      </c>
      <c r="AK464" s="53">
        <f t="shared" si="3102"/>
        <v>0</v>
      </c>
      <c r="AL464" s="53">
        <f t="shared" si="3103"/>
        <v>0</v>
      </c>
      <c r="AN464" s="56">
        <f t="shared" si="3047"/>
        <v>0</v>
      </c>
      <c r="AP464" t="str">
        <f t="shared" si="3060"/>
        <v/>
      </c>
      <c r="AQ464" t="str">
        <f t="shared" si="3061"/>
        <v/>
      </c>
      <c r="AR464" t="str">
        <f t="shared" si="3062"/>
        <v/>
      </c>
      <c r="AS464" t="str">
        <f t="shared" si="3063"/>
        <v/>
      </c>
      <c r="AT464" t="str">
        <f t="shared" si="3064"/>
        <v/>
      </c>
      <c r="AU464" t="str">
        <f t="shared" si="3065"/>
        <v/>
      </c>
      <c r="AV464" t="str">
        <f t="shared" si="3066"/>
        <v/>
      </c>
      <c r="AW464" t="str">
        <f t="shared" si="3067"/>
        <v xml:space="preserve">                              </v>
      </c>
      <c r="AX464" s="24">
        <f t="shared" si="3068"/>
        <v>0</v>
      </c>
      <c r="AY464" s="65" t="str">
        <f t="shared" si="3069"/>
        <v>000000000000000</v>
      </c>
      <c r="AZ464" s="24">
        <f t="shared" si="3070"/>
        <v>0</v>
      </c>
      <c r="BA464" s="65" t="str">
        <f t="shared" si="3069"/>
        <v>000000000000000</v>
      </c>
      <c r="BB464" s="24">
        <f t="shared" si="3071"/>
        <v>0</v>
      </c>
      <c r="BC464" s="65" t="str">
        <f t="shared" ref="BC464" si="3116">IF(BB464&lt;0,SUBSTITUTE(TEXT(BB464,"000000000000,00"),",",""),SUBSTITUTE(TEXT(BB464,"0000000000000,00"),",",""))</f>
        <v>000000000000000</v>
      </c>
      <c r="BD464" s="24">
        <f t="shared" si="3073"/>
        <v>0</v>
      </c>
      <c r="BE464" s="65" t="str">
        <f t="shared" ref="BE464" si="3117">IF(BD464&lt;0,SUBSTITUTE(TEXT(BD464,"000000000000,00"),",",""),SUBSTITUTE(TEXT(BD464,"0000000000000,00"),",",""))</f>
        <v>000000000000000</v>
      </c>
      <c r="BF464" s="24">
        <f t="shared" si="3075"/>
        <v>0</v>
      </c>
      <c r="BG464" s="65" t="str">
        <f t="shared" ref="BG464" si="3118">IF(BF464&lt;0,SUBSTITUTE(TEXT(BF464,"000000000000,00"),",",""),SUBSTITUTE(TEXT(BF464,"0000000000000,00"),",",""))</f>
        <v>000000000000000</v>
      </c>
      <c r="BH464" s="24">
        <f t="shared" si="3077"/>
        <v>0</v>
      </c>
      <c r="BI464" s="65" t="str">
        <f t="shared" ref="BI464" si="3119">IF(BH464&lt;0,SUBSTITUTE(TEXT(BH464,"000000000000,00"),",",""),SUBSTITUTE(TEXT(BH464,"0000000000000,00"),",",""))</f>
        <v>000000000000000</v>
      </c>
      <c r="BJ464" s="24">
        <f t="shared" si="3079"/>
        <v>0</v>
      </c>
      <c r="BK464" s="65" t="str">
        <f t="shared" ref="BK464" si="3120">IF(BJ464&lt;0,SUBSTITUTE(TEXT(BJ464,"000000000000,00"),",",""),SUBSTITUTE(TEXT(BJ464,"0000000000000,00"),",",""))</f>
        <v>000000000000000</v>
      </c>
      <c r="BL464" s="24">
        <f t="shared" si="3081"/>
        <v>0</v>
      </c>
      <c r="BM464" s="65" t="str">
        <f t="shared" ref="BM464" si="3121">IF(BL464&lt;0,SUBSTITUTE(TEXT(BL464,"000000000000,00"),",",""),SUBSTITUTE(TEXT(BL464,"0000000000000,00"),",",""))</f>
        <v>000000000000000</v>
      </c>
      <c r="BN464" t="str">
        <f t="shared" si="3083"/>
        <v>PES</v>
      </c>
      <c r="BO464" t="str">
        <f t="shared" si="3084"/>
        <v>0001000000</v>
      </c>
      <c r="BP464">
        <f t="shared" si="3085"/>
        <v>0</v>
      </c>
      <c r="BQ464">
        <f t="shared" si="3086"/>
        <v>0</v>
      </c>
      <c r="BR464" s="24">
        <f t="shared" si="3087"/>
        <v>0</v>
      </c>
      <c r="BS464" s="65" t="str">
        <f t="shared" si="3088"/>
        <v>000000000000000</v>
      </c>
      <c r="BT464" t="str">
        <f t="shared" si="3089"/>
        <v>00000000</v>
      </c>
      <c r="BU464" s="24">
        <f t="shared" si="3090"/>
        <v>0</v>
      </c>
      <c r="BV464" s="65" t="str">
        <f t="shared" si="3091"/>
        <v/>
      </c>
      <c r="BW464" s="69" t="str">
        <f t="shared" si="3092"/>
        <v/>
      </c>
      <c r="BX464" s="24">
        <f t="shared" si="3093"/>
        <v>0</v>
      </c>
      <c r="BY464" s="65" t="str">
        <f t="shared" si="3094"/>
        <v/>
      </c>
      <c r="BZ464" s="24">
        <f t="shared" si="3095"/>
        <v>0</v>
      </c>
      <c r="CA464" s="65" t="str">
        <f t="shared" si="3096"/>
        <v/>
      </c>
      <c r="CB464" s="69" t="str">
        <f t="shared" si="3097"/>
        <v/>
      </c>
      <c r="CC464" s="24">
        <f t="shared" si="3098"/>
        <v>0</v>
      </c>
      <c r="CD464" s="65" t="str">
        <f t="shared" si="3099"/>
        <v/>
      </c>
      <c r="CE464" s="73" t="str">
        <f>IF(CF464="","",MAX(CE$10:$CE463)+1)</f>
        <v/>
      </c>
      <c r="CF464" t="str">
        <f t="shared" si="3054"/>
        <v/>
      </c>
      <c r="CG464" s="22" t="str">
        <f>IF(CH464="","",MAX($CG$10:CG463)+1)</f>
        <v/>
      </c>
      <c r="CH464" s="22" t="str">
        <f t="shared" si="3055"/>
        <v/>
      </c>
      <c r="CI464" s="22" t="str">
        <f>IF(CJ464="","",MAX($CI$10:CI463)+1)</f>
        <v/>
      </c>
      <c r="CJ464" s="22" t="str">
        <f t="shared" si="3056"/>
        <v/>
      </c>
    </row>
    <row r="465" spans="2:88">
      <c r="B465" s="39"/>
      <c r="C465" s="3"/>
      <c r="D465" s="3" t="str">
        <f t="shared" si="3041"/>
        <v/>
      </c>
      <c r="E465" s="40"/>
      <c r="F465" s="40"/>
      <c r="G465" s="40">
        <f t="shared" si="3057"/>
        <v>0</v>
      </c>
      <c r="H465" s="3">
        <v>80</v>
      </c>
      <c r="I465" s="3" t="str">
        <f t="shared" si="3042"/>
        <v/>
      </c>
      <c r="J465" s="33"/>
      <c r="K465" s="3"/>
      <c r="L465" s="41"/>
      <c r="M465" s="41"/>
      <c r="N465" s="41"/>
      <c r="O465" s="41"/>
      <c r="P465" s="41"/>
      <c r="Q465" s="41"/>
      <c r="R465" s="41"/>
      <c r="S465" s="41"/>
      <c r="T465" s="3" t="s">
        <v>645</v>
      </c>
      <c r="U465" s="3" t="str">
        <f t="shared" si="3043"/>
        <v/>
      </c>
      <c r="V465" s="41">
        <v>1</v>
      </c>
      <c r="W465" s="41">
        <f t="shared" si="3058"/>
        <v>0</v>
      </c>
      <c r="X465" s="3">
        <v>0</v>
      </c>
      <c r="Y465" s="3" t="str">
        <f t="shared" si="3044"/>
        <v/>
      </c>
      <c r="Z465" s="3"/>
      <c r="AA465" s="39" t="str">
        <f t="shared" si="3059"/>
        <v/>
      </c>
      <c r="AC465" s="46"/>
      <c r="AD465" s="7"/>
      <c r="AE465" s="3" t="str">
        <f t="shared" si="3045"/>
        <v/>
      </c>
      <c r="AF465" s="47">
        <f t="shared" si="3100"/>
        <v>0</v>
      </c>
      <c r="AG465" s="46"/>
      <c r="AH465" s="7"/>
      <c r="AI465" s="3" t="str">
        <f t="shared" si="3046"/>
        <v/>
      </c>
      <c r="AJ465" s="47">
        <f t="shared" si="3101"/>
        <v>0</v>
      </c>
      <c r="AK465" s="53">
        <f t="shared" si="3102"/>
        <v>0</v>
      </c>
      <c r="AL465" s="53">
        <f t="shared" si="3103"/>
        <v>0</v>
      </c>
      <c r="AN465" s="56">
        <f t="shared" si="3047"/>
        <v>0</v>
      </c>
      <c r="AP465" t="str">
        <f t="shared" si="3060"/>
        <v/>
      </c>
      <c r="AQ465" t="str">
        <f t="shared" si="3061"/>
        <v/>
      </c>
      <c r="AR465" t="str">
        <f t="shared" si="3062"/>
        <v/>
      </c>
      <c r="AS465" t="str">
        <f t="shared" si="3063"/>
        <v/>
      </c>
      <c r="AT465" t="str">
        <f t="shared" si="3064"/>
        <v/>
      </c>
      <c r="AU465" t="str">
        <f t="shared" si="3065"/>
        <v/>
      </c>
      <c r="AV465" t="str">
        <f t="shared" si="3066"/>
        <v/>
      </c>
      <c r="AW465" t="str">
        <f t="shared" si="3067"/>
        <v xml:space="preserve">                              </v>
      </c>
      <c r="AX465" s="24">
        <f t="shared" si="3068"/>
        <v>0</v>
      </c>
      <c r="AY465" s="65" t="str">
        <f t="shared" si="3069"/>
        <v>000000000000000</v>
      </c>
      <c r="AZ465" s="24">
        <f t="shared" si="3070"/>
        <v>0</v>
      </c>
      <c r="BA465" s="65" t="str">
        <f t="shared" si="3069"/>
        <v>000000000000000</v>
      </c>
      <c r="BB465" s="24">
        <f t="shared" si="3071"/>
        <v>0</v>
      </c>
      <c r="BC465" s="65" t="str">
        <f t="shared" ref="BC465" si="3122">IF(BB465&lt;0,SUBSTITUTE(TEXT(BB465,"000000000000,00"),",",""),SUBSTITUTE(TEXT(BB465,"0000000000000,00"),",",""))</f>
        <v>000000000000000</v>
      </c>
      <c r="BD465" s="24">
        <f t="shared" si="3073"/>
        <v>0</v>
      </c>
      <c r="BE465" s="65" t="str">
        <f t="shared" ref="BE465" si="3123">IF(BD465&lt;0,SUBSTITUTE(TEXT(BD465,"000000000000,00"),",",""),SUBSTITUTE(TEXT(BD465,"0000000000000,00"),",",""))</f>
        <v>000000000000000</v>
      </c>
      <c r="BF465" s="24">
        <f t="shared" si="3075"/>
        <v>0</v>
      </c>
      <c r="BG465" s="65" t="str">
        <f t="shared" ref="BG465" si="3124">IF(BF465&lt;0,SUBSTITUTE(TEXT(BF465,"000000000000,00"),",",""),SUBSTITUTE(TEXT(BF465,"0000000000000,00"),",",""))</f>
        <v>000000000000000</v>
      </c>
      <c r="BH465" s="24">
        <f t="shared" si="3077"/>
        <v>0</v>
      </c>
      <c r="BI465" s="65" t="str">
        <f t="shared" ref="BI465" si="3125">IF(BH465&lt;0,SUBSTITUTE(TEXT(BH465,"000000000000,00"),",",""),SUBSTITUTE(TEXT(BH465,"0000000000000,00"),",",""))</f>
        <v>000000000000000</v>
      </c>
      <c r="BJ465" s="24">
        <f t="shared" si="3079"/>
        <v>0</v>
      </c>
      <c r="BK465" s="65" t="str">
        <f t="shared" ref="BK465" si="3126">IF(BJ465&lt;0,SUBSTITUTE(TEXT(BJ465,"000000000000,00"),",",""),SUBSTITUTE(TEXT(BJ465,"0000000000000,00"),",",""))</f>
        <v>000000000000000</v>
      </c>
      <c r="BL465" s="24">
        <f t="shared" si="3081"/>
        <v>0</v>
      </c>
      <c r="BM465" s="65" t="str">
        <f t="shared" ref="BM465" si="3127">IF(BL465&lt;0,SUBSTITUTE(TEXT(BL465,"000000000000,00"),",",""),SUBSTITUTE(TEXT(BL465,"0000000000000,00"),",",""))</f>
        <v>000000000000000</v>
      </c>
      <c r="BN465" t="str">
        <f t="shared" si="3083"/>
        <v>PES</v>
      </c>
      <c r="BO465" t="str">
        <f t="shared" si="3084"/>
        <v>0001000000</v>
      </c>
      <c r="BP465">
        <f t="shared" si="3085"/>
        <v>0</v>
      </c>
      <c r="BQ465">
        <f t="shared" si="3086"/>
        <v>0</v>
      </c>
      <c r="BR465" s="24">
        <f t="shared" si="3087"/>
        <v>0</v>
      </c>
      <c r="BS465" s="65" t="str">
        <f t="shared" si="3088"/>
        <v>000000000000000</v>
      </c>
      <c r="BT465" t="str">
        <f t="shared" si="3089"/>
        <v>00000000</v>
      </c>
      <c r="BU465" s="24">
        <f t="shared" si="3090"/>
        <v>0</v>
      </c>
      <c r="BV465" s="65" t="str">
        <f t="shared" si="3091"/>
        <v/>
      </c>
      <c r="BW465" s="69" t="str">
        <f t="shared" si="3092"/>
        <v/>
      </c>
      <c r="BX465" s="24">
        <f t="shared" si="3093"/>
        <v>0</v>
      </c>
      <c r="BY465" s="65" t="str">
        <f t="shared" si="3094"/>
        <v/>
      </c>
      <c r="BZ465" s="24">
        <f t="shared" si="3095"/>
        <v>0</v>
      </c>
      <c r="CA465" s="65" t="str">
        <f t="shared" si="3096"/>
        <v/>
      </c>
      <c r="CB465" s="69" t="str">
        <f t="shared" si="3097"/>
        <v/>
      </c>
      <c r="CC465" s="24">
        <f t="shared" si="3098"/>
        <v>0</v>
      </c>
      <c r="CD465" s="65" t="str">
        <f t="shared" si="3099"/>
        <v/>
      </c>
      <c r="CE465" s="73" t="str">
        <f>IF(CF465="","",MAX(CE$10:$CE464)+1)</f>
        <v/>
      </c>
      <c r="CF465" t="str">
        <f t="shared" si="3054"/>
        <v/>
      </c>
      <c r="CG465" s="22" t="str">
        <f>IF(CH465="","",MAX($CG$10:CG464)+1)</f>
        <v/>
      </c>
      <c r="CH465" s="22" t="str">
        <f t="shared" si="3055"/>
        <v/>
      </c>
      <c r="CI465" s="22" t="str">
        <f>IF(CJ465="","",MAX($CI$10:CI464)+1)</f>
        <v/>
      </c>
      <c r="CJ465" s="22" t="str">
        <f t="shared" si="3056"/>
        <v/>
      </c>
    </row>
    <row r="466" spans="2:88">
      <c r="B466" s="39"/>
      <c r="C466" s="3"/>
      <c r="D466" s="3" t="str">
        <f t="shared" si="3041"/>
        <v/>
      </c>
      <c r="E466" s="40"/>
      <c r="F466" s="40"/>
      <c r="G466" s="40">
        <f t="shared" si="3057"/>
        <v>0</v>
      </c>
      <c r="H466" s="3">
        <v>80</v>
      </c>
      <c r="I466" s="3" t="str">
        <f t="shared" si="3042"/>
        <v/>
      </c>
      <c r="J466" s="33"/>
      <c r="K466" s="3"/>
      <c r="L466" s="41"/>
      <c r="M466" s="41"/>
      <c r="N466" s="41"/>
      <c r="O466" s="41"/>
      <c r="P466" s="41"/>
      <c r="Q466" s="41"/>
      <c r="R466" s="41"/>
      <c r="S466" s="41"/>
      <c r="T466" s="3" t="s">
        <v>645</v>
      </c>
      <c r="U466" s="3" t="str">
        <f t="shared" si="3043"/>
        <v/>
      </c>
      <c r="V466" s="41">
        <v>1</v>
      </c>
      <c r="W466" s="41">
        <f t="shared" si="3058"/>
        <v>0</v>
      </c>
      <c r="X466" s="3">
        <v>0</v>
      </c>
      <c r="Y466" s="3" t="str">
        <f t="shared" si="3044"/>
        <v/>
      </c>
      <c r="Z466" s="3"/>
      <c r="AA466" s="39" t="str">
        <f t="shared" si="3059"/>
        <v/>
      </c>
      <c r="AC466" s="46"/>
      <c r="AD466" s="7"/>
      <c r="AE466" s="3" t="str">
        <f t="shared" si="3045"/>
        <v/>
      </c>
      <c r="AF466" s="47">
        <f t="shared" si="3100"/>
        <v>0</v>
      </c>
      <c r="AG466" s="46"/>
      <c r="AH466" s="7"/>
      <c r="AI466" s="3" t="str">
        <f t="shared" si="3046"/>
        <v/>
      </c>
      <c r="AJ466" s="47">
        <f t="shared" si="3101"/>
        <v>0</v>
      </c>
      <c r="AK466" s="53">
        <f t="shared" si="3102"/>
        <v>0</v>
      </c>
      <c r="AL466" s="53">
        <f t="shared" si="3103"/>
        <v>0</v>
      </c>
      <c r="AN466" s="56">
        <f t="shared" si="3047"/>
        <v>0</v>
      </c>
      <c r="AP466" t="str">
        <f t="shared" si="3060"/>
        <v/>
      </c>
      <c r="AQ466" t="str">
        <f t="shared" si="3061"/>
        <v/>
      </c>
      <c r="AR466" t="str">
        <f t="shared" si="3062"/>
        <v/>
      </c>
      <c r="AS466" t="str">
        <f t="shared" si="3063"/>
        <v/>
      </c>
      <c r="AT466" t="str">
        <f t="shared" si="3064"/>
        <v/>
      </c>
      <c r="AU466" t="str">
        <f t="shared" si="3065"/>
        <v/>
      </c>
      <c r="AV466" t="str">
        <f t="shared" si="3066"/>
        <v/>
      </c>
      <c r="AW466" t="str">
        <f t="shared" si="3067"/>
        <v xml:space="preserve">                              </v>
      </c>
      <c r="AX466" s="24">
        <f t="shared" si="3068"/>
        <v>0</v>
      </c>
      <c r="AY466" s="65" t="str">
        <f t="shared" si="3069"/>
        <v>000000000000000</v>
      </c>
      <c r="AZ466" s="24">
        <f t="shared" si="3070"/>
        <v>0</v>
      </c>
      <c r="BA466" s="65" t="str">
        <f t="shared" si="3069"/>
        <v>000000000000000</v>
      </c>
      <c r="BB466" s="24">
        <f t="shared" si="3071"/>
        <v>0</v>
      </c>
      <c r="BC466" s="65" t="str">
        <f t="shared" ref="BC466" si="3128">IF(BB466&lt;0,SUBSTITUTE(TEXT(BB466,"000000000000,00"),",",""),SUBSTITUTE(TEXT(BB466,"0000000000000,00"),",",""))</f>
        <v>000000000000000</v>
      </c>
      <c r="BD466" s="24">
        <f t="shared" si="3073"/>
        <v>0</v>
      </c>
      <c r="BE466" s="65" t="str">
        <f t="shared" ref="BE466" si="3129">IF(BD466&lt;0,SUBSTITUTE(TEXT(BD466,"000000000000,00"),",",""),SUBSTITUTE(TEXT(BD466,"0000000000000,00"),",",""))</f>
        <v>000000000000000</v>
      </c>
      <c r="BF466" s="24">
        <f t="shared" si="3075"/>
        <v>0</v>
      </c>
      <c r="BG466" s="65" t="str">
        <f t="shared" ref="BG466" si="3130">IF(BF466&lt;0,SUBSTITUTE(TEXT(BF466,"000000000000,00"),",",""),SUBSTITUTE(TEXT(BF466,"0000000000000,00"),",",""))</f>
        <v>000000000000000</v>
      </c>
      <c r="BH466" s="24">
        <f t="shared" si="3077"/>
        <v>0</v>
      </c>
      <c r="BI466" s="65" t="str">
        <f t="shared" ref="BI466" si="3131">IF(BH466&lt;0,SUBSTITUTE(TEXT(BH466,"000000000000,00"),",",""),SUBSTITUTE(TEXT(BH466,"0000000000000,00"),",",""))</f>
        <v>000000000000000</v>
      </c>
      <c r="BJ466" s="24">
        <f t="shared" si="3079"/>
        <v>0</v>
      </c>
      <c r="BK466" s="65" t="str">
        <f t="shared" ref="BK466" si="3132">IF(BJ466&lt;0,SUBSTITUTE(TEXT(BJ466,"000000000000,00"),",",""),SUBSTITUTE(TEXT(BJ466,"0000000000000,00"),",",""))</f>
        <v>000000000000000</v>
      </c>
      <c r="BL466" s="24">
        <f t="shared" si="3081"/>
        <v>0</v>
      </c>
      <c r="BM466" s="65" t="str">
        <f t="shared" ref="BM466" si="3133">IF(BL466&lt;0,SUBSTITUTE(TEXT(BL466,"000000000000,00"),",",""),SUBSTITUTE(TEXT(BL466,"0000000000000,00"),",",""))</f>
        <v>000000000000000</v>
      </c>
      <c r="BN466" t="str">
        <f t="shared" si="3083"/>
        <v>PES</v>
      </c>
      <c r="BO466" t="str">
        <f t="shared" si="3084"/>
        <v>0001000000</v>
      </c>
      <c r="BP466">
        <f t="shared" si="3085"/>
        <v>0</v>
      </c>
      <c r="BQ466">
        <f t="shared" si="3086"/>
        <v>0</v>
      </c>
      <c r="BR466" s="24">
        <f t="shared" si="3087"/>
        <v>0</v>
      </c>
      <c r="BS466" s="65" t="str">
        <f t="shared" si="3088"/>
        <v>000000000000000</v>
      </c>
      <c r="BT466" t="str">
        <f t="shared" si="3089"/>
        <v>00000000</v>
      </c>
      <c r="BU466" s="24">
        <f t="shared" si="3090"/>
        <v>0</v>
      </c>
      <c r="BV466" s="65" t="str">
        <f t="shared" si="3091"/>
        <v/>
      </c>
      <c r="BW466" s="69" t="str">
        <f t="shared" si="3092"/>
        <v/>
      </c>
      <c r="BX466" s="24">
        <f t="shared" si="3093"/>
        <v>0</v>
      </c>
      <c r="BY466" s="65" t="str">
        <f t="shared" si="3094"/>
        <v/>
      </c>
      <c r="BZ466" s="24">
        <f t="shared" si="3095"/>
        <v>0</v>
      </c>
      <c r="CA466" s="65" t="str">
        <f t="shared" si="3096"/>
        <v/>
      </c>
      <c r="CB466" s="69" t="str">
        <f t="shared" si="3097"/>
        <v/>
      </c>
      <c r="CC466" s="24">
        <f t="shared" si="3098"/>
        <v>0</v>
      </c>
      <c r="CD466" s="65" t="str">
        <f t="shared" si="3099"/>
        <v/>
      </c>
      <c r="CE466" s="73" t="str">
        <f>IF(CF466="","",MAX(CE$10:$CE465)+1)</f>
        <v/>
      </c>
      <c r="CF466" t="str">
        <f t="shared" si="3054"/>
        <v/>
      </c>
      <c r="CG466" s="22" t="str">
        <f>IF(CH466="","",MAX($CG$10:CG465)+1)</f>
        <v/>
      </c>
      <c r="CH466" s="22" t="str">
        <f t="shared" si="3055"/>
        <v/>
      </c>
      <c r="CI466" s="22" t="str">
        <f>IF(CJ466="","",MAX($CI$10:CI465)+1)</f>
        <v/>
      </c>
      <c r="CJ466" s="22" t="str">
        <f t="shared" si="3056"/>
        <v/>
      </c>
    </row>
    <row r="467" spans="2:88">
      <c r="B467" s="39"/>
      <c r="C467" s="3"/>
      <c r="D467" s="3" t="str">
        <f t="shared" si="3041"/>
        <v/>
      </c>
      <c r="E467" s="40"/>
      <c r="F467" s="40"/>
      <c r="G467" s="40">
        <f t="shared" si="3057"/>
        <v>0</v>
      </c>
      <c r="H467" s="3">
        <v>80</v>
      </c>
      <c r="I467" s="3" t="str">
        <f t="shared" si="3042"/>
        <v/>
      </c>
      <c r="J467" s="33"/>
      <c r="K467" s="3"/>
      <c r="L467" s="41"/>
      <c r="M467" s="41"/>
      <c r="N467" s="41"/>
      <c r="O467" s="41"/>
      <c r="P467" s="41"/>
      <c r="Q467" s="41"/>
      <c r="R467" s="41"/>
      <c r="S467" s="41"/>
      <c r="T467" s="3" t="s">
        <v>645</v>
      </c>
      <c r="U467" s="3" t="str">
        <f t="shared" si="3043"/>
        <v/>
      </c>
      <c r="V467" s="41">
        <v>1</v>
      </c>
      <c r="W467" s="41">
        <f t="shared" si="3058"/>
        <v>0</v>
      </c>
      <c r="X467" s="3">
        <v>0</v>
      </c>
      <c r="Y467" s="3" t="str">
        <f t="shared" si="3044"/>
        <v/>
      </c>
      <c r="Z467" s="3"/>
      <c r="AA467" s="39" t="str">
        <f t="shared" si="3059"/>
        <v/>
      </c>
      <c r="AC467" s="46"/>
      <c r="AD467" s="7"/>
      <c r="AE467" s="3" t="str">
        <f t="shared" si="3045"/>
        <v/>
      </c>
      <c r="AF467" s="47">
        <f t="shared" si="3100"/>
        <v>0</v>
      </c>
      <c r="AG467" s="46"/>
      <c r="AH467" s="7"/>
      <c r="AI467" s="3" t="str">
        <f t="shared" si="3046"/>
        <v/>
      </c>
      <c r="AJ467" s="47">
        <f t="shared" si="3101"/>
        <v>0</v>
      </c>
      <c r="AK467" s="53">
        <f t="shared" si="3102"/>
        <v>0</v>
      </c>
      <c r="AL467" s="53">
        <f t="shared" si="3103"/>
        <v>0</v>
      </c>
      <c r="AN467" s="56">
        <f t="shared" si="3047"/>
        <v>0</v>
      </c>
      <c r="AP467" t="str">
        <f t="shared" si="3060"/>
        <v/>
      </c>
      <c r="AQ467" t="str">
        <f t="shared" si="3061"/>
        <v/>
      </c>
      <c r="AR467" t="str">
        <f t="shared" si="3062"/>
        <v/>
      </c>
      <c r="AS467" t="str">
        <f t="shared" si="3063"/>
        <v/>
      </c>
      <c r="AT467" t="str">
        <f t="shared" si="3064"/>
        <v/>
      </c>
      <c r="AU467" t="str">
        <f t="shared" si="3065"/>
        <v/>
      </c>
      <c r="AV467" t="str">
        <f t="shared" si="3066"/>
        <v/>
      </c>
      <c r="AW467" t="str">
        <f t="shared" si="3067"/>
        <v xml:space="preserve">                              </v>
      </c>
      <c r="AX467" s="24">
        <f t="shared" si="3068"/>
        <v>0</v>
      </c>
      <c r="AY467" s="65" t="str">
        <f t="shared" si="3069"/>
        <v>000000000000000</v>
      </c>
      <c r="AZ467" s="24">
        <f t="shared" si="3070"/>
        <v>0</v>
      </c>
      <c r="BA467" s="65" t="str">
        <f t="shared" si="3069"/>
        <v>000000000000000</v>
      </c>
      <c r="BB467" s="24">
        <f t="shared" si="3071"/>
        <v>0</v>
      </c>
      <c r="BC467" s="65" t="str">
        <f t="shared" ref="BC467" si="3134">IF(BB467&lt;0,SUBSTITUTE(TEXT(BB467,"000000000000,00"),",",""),SUBSTITUTE(TEXT(BB467,"0000000000000,00"),",",""))</f>
        <v>000000000000000</v>
      </c>
      <c r="BD467" s="24">
        <f t="shared" si="3073"/>
        <v>0</v>
      </c>
      <c r="BE467" s="65" t="str">
        <f t="shared" ref="BE467" si="3135">IF(BD467&lt;0,SUBSTITUTE(TEXT(BD467,"000000000000,00"),",",""),SUBSTITUTE(TEXT(BD467,"0000000000000,00"),",",""))</f>
        <v>000000000000000</v>
      </c>
      <c r="BF467" s="24">
        <f t="shared" si="3075"/>
        <v>0</v>
      </c>
      <c r="BG467" s="65" t="str">
        <f t="shared" ref="BG467" si="3136">IF(BF467&lt;0,SUBSTITUTE(TEXT(BF467,"000000000000,00"),",",""),SUBSTITUTE(TEXT(BF467,"0000000000000,00"),",",""))</f>
        <v>000000000000000</v>
      </c>
      <c r="BH467" s="24">
        <f t="shared" si="3077"/>
        <v>0</v>
      </c>
      <c r="BI467" s="65" t="str">
        <f t="shared" ref="BI467" si="3137">IF(BH467&lt;0,SUBSTITUTE(TEXT(BH467,"000000000000,00"),",",""),SUBSTITUTE(TEXT(BH467,"0000000000000,00"),",",""))</f>
        <v>000000000000000</v>
      </c>
      <c r="BJ467" s="24">
        <f t="shared" si="3079"/>
        <v>0</v>
      </c>
      <c r="BK467" s="65" t="str">
        <f t="shared" ref="BK467" si="3138">IF(BJ467&lt;0,SUBSTITUTE(TEXT(BJ467,"000000000000,00"),",",""),SUBSTITUTE(TEXT(BJ467,"0000000000000,00"),",",""))</f>
        <v>000000000000000</v>
      </c>
      <c r="BL467" s="24">
        <f t="shared" si="3081"/>
        <v>0</v>
      </c>
      <c r="BM467" s="65" t="str">
        <f t="shared" ref="BM467" si="3139">IF(BL467&lt;0,SUBSTITUTE(TEXT(BL467,"000000000000,00"),",",""),SUBSTITUTE(TEXT(BL467,"0000000000000,00"),",",""))</f>
        <v>000000000000000</v>
      </c>
      <c r="BN467" t="str">
        <f t="shared" si="3083"/>
        <v>PES</v>
      </c>
      <c r="BO467" t="str">
        <f t="shared" si="3084"/>
        <v>0001000000</v>
      </c>
      <c r="BP467">
        <f t="shared" si="3085"/>
        <v>0</v>
      </c>
      <c r="BQ467">
        <f t="shared" si="3086"/>
        <v>0</v>
      </c>
      <c r="BR467" s="24">
        <f t="shared" si="3087"/>
        <v>0</v>
      </c>
      <c r="BS467" s="65" t="str">
        <f t="shared" si="3088"/>
        <v>000000000000000</v>
      </c>
      <c r="BT467" t="str">
        <f t="shared" si="3089"/>
        <v>00000000</v>
      </c>
      <c r="BU467" s="24">
        <f t="shared" si="3090"/>
        <v>0</v>
      </c>
      <c r="BV467" s="65" t="str">
        <f t="shared" si="3091"/>
        <v/>
      </c>
      <c r="BW467" s="69" t="str">
        <f t="shared" si="3092"/>
        <v/>
      </c>
      <c r="BX467" s="24">
        <f t="shared" si="3093"/>
        <v>0</v>
      </c>
      <c r="BY467" s="65" t="str">
        <f t="shared" si="3094"/>
        <v/>
      </c>
      <c r="BZ467" s="24">
        <f t="shared" si="3095"/>
        <v>0</v>
      </c>
      <c r="CA467" s="65" t="str">
        <f t="shared" si="3096"/>
        <v/>
      </c>
      <c r="CB467" s="69" t="str">
        <f t="shared" si="3097"/>
        <v/>
      </c>
      <c r="CC467" s="24">
        <f t="shared" si="3098"/>
        <v>0</v>
      </c>
      <c r="CD467" s="65" t="str">
        <f t="shared" si="3099"/>
        <v/>
      </c>
      <c r="CE467" s="73" t="str">
        <f>IF(CF467="","",MAX(CE$10:$CE466)+1)</f>
        <v/>
      </c>
      <c r="CF467" t="str">
        <f t="shared" si="3054"/>
        <v/>
      </c>
      <c r="CG467" s="22" t="str">
        <f>IF(CH467="","",MAX($CG$10:CG466)+1)</f>
        <v/>
      </c>
      <c r="CH467" s="22" t="str">
        <f t="shared" si="3055"/>
        <v/>
      </c>
      <c r="CI467" s="22" t="str">
        <f>IF(CJ467="","",MAX($CI$10:CI466)+1)</f>
        <v/>
      </c>
      <c r="CJ467" s="22" t="str">
        <f t="shared" si="3056"/>
        <v/>
      </c>
    </row>
    <row r="468" spans="2:88">
      <c r="B468" s="39"/>
      <c r="C468" s="3"/>
      <c r="D468" s="3" t="str">
        <f t="shared" si="3041"/>
        <v/>
      </c>
      <c r="E468" s="40"/>
      <c r="F468" s="40"/>
      <c r="G468" s="40">
        <f t="shared" si="3057"/>
        <v>0</v>
      </c>
      <c r="H468" s="3">
        <v>80</v>
      </c>
      <c r="I468" s="3" t="str">
        <f t="shared" si="3042"/>
        <v/>
      </c>
      <c r="J468" s="33"/>
      <c r="K468" s="3"/>
      <c r="L468" s="41"/>
      <c r="M468" s="41"/>
      <c r="N468" s="41"/>
      <c r="O468" s="41"/>
      <c r="P468" s="41"/>
      <c r="Q468" s="41"/>
      <c r="R468" s="41"/>
      <c r="S468" s="41"/>
      <c r="T468" s="3" t="s">
        <v>645</v>
      </c>
      <c r="U468" s="3" t="str">
        <f t="shared" si="3043"/>
        <v/>
      </c>
      <c r="V468" s="41">
        <v>1</v>
      </c>
      <c r="W468" s="41">
        <f t="shared" si="3058"/>
        <v>0</v>
      </c>
      <c r="X468" s="3">
        <v>0</v>
      </c>
      <c r="Y468" s="3" t="str">
        <f t="shared" si="3044"/>
        <v/>
      </c>
      <c r="Z468" s="3"/>
      <c r="AA468" s="39" t="str">
        <f t="shared" si="3059"/>
        <v/>
      </c>
      <c r="AC468" s="46"/>
      <c r="AD468" s="7"/>
      <c r="AE468" s="3" t="str">
        <f t="shared" si="3045"/>
        <v/>
      </c>
      <c r="AF468" s="47">
        <f t="shared" si="3100"/>
        <v>0</v>
      </c>
      <c r="AG468" s="46"/>
      <c r="AH468" s="7"/>
      <c r="AI468" s="3" t="str">
        <f t="shared" si="3046"/>
        <v/>
      </c>
      <c r="AJ468" s="47">
        <f t="shared" si="3101"/>
        <v>0</v>
      </c>
      <c r="AK468" s="53">
        <f t="shared" si="3102"/>
        <v>0</v>
      </c>
      <c r="AL468" s="53">
        <f t="shared" si="3103"/>
        <v>0</v>
      </c>
      <c r="AN468" s="56">
        <f t="shared" si="3047"/>
        <v>0</v>
      </c>
      <c r="AP468" t="str">
        <f t="shared" si="3060"/>
        <v/>
      </c>
      <c r="AQ468" t="str">
        <f t="shared" si="3061"/>
        <v/>
      </c>
      <c r="AR468" t="str">
        <f t="shared" si="3062"/>
        <v/>
      </c>
      <c r="AS468" t="str">
        <f t="shared" si="3063"/>
        <v/>
      </c>
      <c r="AT468" t="str">
        <f t="shared" si="3064"/>
        <v/>
      </c>
      <c r="AU468" t="str">
        <f t="shared" si="3065"/>
        <v/>
      </c>
      <c r="AV468" t="str">
        <f t="shared" si="3066"/>
        <v/>
      </c>
      <c r="AW468" t="str">
        <f t="shared" si="3067"/>
        <v xml:space="preserve">                              </v>
      </c>
      <c r="AX468" s="24">
        <f t="shared" si="3068"/>
        <v>0</v>
      </c>
      <c r="AY468" s="65" t="str">
        <f t="shared" si="3069"/>
        <v>000000000000000</v>
      </c>
      <c r="AZ468" s="24">
        <f t="shared" si="3070"/>
        <v>0</v>
      </c>
      <c r="BA468" s="65" t="str">
        <f t="shared" si="3069"/>
        <v>000000000000000</v>
      </c>
      <c r="BB468" s="24">
        <f t="shared" si="3071"/>
        <v>0</v>
      </c>
      <c r="BC468" s="65" t="str">
        <f t="shared" ref="BC468" si="3140">IF(BB468&lt;0,SUBSTITUTE(TEXT(BB468,"000000000000,00"),",",""),SUBSTITUTE(TEXT(BB468,"0000000000000,00"),",",""))</f>
        <v>000000000000000</v>
      </c>
      <c r="BD468" s="24">
        <f t="shared" si="3073"/>
        <v>0</v>
      </c>
      <c r="BE468" s="65" t="str">
        <f t="shared" ref="BE468" si="3141">IF(BD468&lt;0,SUBSTITUTE(TEXT(BD468,"000000000000,00"),",",""),SUBSTITUTE(TEXT(BD468,"0000000000000,00"),",",""))</f>
        <v>000000000000000</v>
      </c>
      <c r="BF468" s="24">
        <f t="shared" si="3075"/>
        <v>0</v>
      </c>
      <c r="BG468" s="65" t="str">
        <f t="shared" ref="BG468" si="3142">IF(BF468&lt;0,SUBSTITUTE(TEXT(BF468,"000000000000,00"),",",""),SUBSTITUTE(TEXT(BF468,"0000000000000,00"),",",""))</f>
        <v>000000000000000</v>
      </c>
      <c r="BH468" s="24">
        <f t="shared" si="3077"/>
        <v>0</v>
      </c>
      <c r="BI468" s="65" t="str">
        <f t="shared" ref="BI468" si="3143">IF(BH468&lt;0,SUBSTITUTE(TEXT(BH468,"000000000000,00"),",",""),SUBSTITUTE(TEXT(BH468,"0000000000000,00"),",",""))</f>
        <v>000000000000000</v>
      </c>
      <c r="BJ468" s="24">
        <f t="shared" si="3079"/>
        <v>0</v>
      </c>
      <c r="BK468" s="65" t="str">
        <f t="shared" ref="BK468" si="3144">IF(BJ468&lt;0,SUBSTITUTE(TEXT(BJ468,"000000000000,00"),",",""),SUBSTITUTE(TEXT(BJ468,"0000000000000,00"),",",""))</f>
        <v>000000000000000</v>
      </c>
      <c r="BL468" s="24">
        <f t="shared" si="3081"/>
        <v>0</v>
      </c>
      <c r="BM468" s="65" t="str">
        <f t="shared" ref="BM468" si="3145">IF(BL468&lt;0,SUBSTITUTE(TEXT(BL468,"000000000000,00"),",",""),SUBSTITUTE(TEXT(BL468,"0000000000000,00"),",",""))</f>
        <v>000000000000000</v>
      </c>
      <c r="BN468" t="str">
        <f t="shared" si="3083"/>
        <v>PES</v>
      </c>
      <c r="BO468" t="str">
        <f t="shared" si="3084"/>
        <v>0001000000</v>
      </c>
      <c r="BP468">
        <f t="shared" si="3085"/>
        <v>0</v>
      </c>
      <c r="BQ468">
        <f t="shared" si="3086"/>
        <v>0</v>
      </c>
      <c r="BR468" s="24">
        <f t="shared" si="3087"/>
        <v>0</v>
      </c>
      <c r="BS468" s="65" t="str">
        <f t="shared" si="3088"/>
        <v>000000000000000</v>
      </c>
      <c r="BT468" t="str">
        <f t="shared" si="3089"/>
        <v>00000000</v>
      </c>
      <c r="BU468" s="24">
        <f t="shared" si="3090"/>
        <v>0</v>
      </c>
      <c r="BV468" s="65" t="str">
        <f t="shared" si="3091"/>
        <v/>
      </c>
      <c r="BW468" s="69" t="str">
        <f t="shared" si="3092"/>
        <v/>
      </c>
      <c r="BX468" s="24">
        <f t="shared" si="3093"/>
        <v>0</v>
      </c>
      <c r="BY468" s="65" t="str">
        <f t="shared" si="3094"/>
        <v/>
      </c>
      <c r="BZ468" s="24">
        <f t="shared" si="3095"/>
        <v>0</v>
      </c>
      <c r="CA468" s="65" t="str">
        <f t="shared" si="3096"/>
        <v/>
      </c>
      <c r="CB468" s="69" t="str">
        <f t="shared" si="3097"/>
        <v/>
      </c>
      <c r="CC468" s="24">
        <f t="shared" si="3098"/>
        <v>0</v>
      </c>
      <c r="CD468" s="65" t="str">
        <f t="shared" si="3099"/>
        <v/>
      </c>
      <c r="CE468" s="73" t="str">
        <f>IF(CF468="","",MAX(CE$10:$CE467)+1)</f>
        <v/>
      </c>
      <c r="CF468" t="str">
        <f t="shared" si="3054"/>
        <v/>
      </c>
      <c r="CG468" s="22" t="str">
        <f>IF(CH468="","",MAX($CG$10:CG467)+1)</f>
        <v/>
      </c>
      <c r="CH468" s="22" t="str">
        <f t="shared" si="3055"/>
        <v/>
      </c>
      <c r="CI468" s="22" t="str">
        <f>IF(CJ468="","",MAX($CI$10:CI467)+1)</f>
        <v/>
      </c>
      <c r="CJ468" s="22" t="str">
        <f t="shared" si="3056"/>
        <v/>
      </c>
    </row>
    <row r="469" spans="2:88">
      <c r="B469" s="39"/>
      <c r="C469" s="3"/>
      <c r="D469" s="3" t="str">
        <f t="shared" si="3041"/>
        <v/>
      </c>
      <c r="E469" s="40"/>
      <c r="F469" s="40"/>
      <c r="G469" s="40">
        <f t="shared" si="3057"/>
        <v>0</v>
      </c>
      <c r="H469" s="3">
        <v>80</v>
      </c>
      <c r="I469" s="3" t="str">
        <f t="shared" si="3042"/>
        <v/>
      </c>
      <c r="J469" s="33"/>
      <c r="K469" s="3"/>
      <c r="L469" s="41"/>
      <c r="M469" s="41"/>
      <c r="N469" s="41"/>
      <c r="O469" s="41"/>
      <c r="P469" s="41"/>
      <c r="Q469" s="41"/>
      <c r="R469" s="41"/>
      <c r="S469" s="41"/>
      <c r="T469" s="3" t="s">
        <v>645</v>
      </c>
      <c r="U469" s="3" t="str">
        <f t="shared" si="3043"/>
        <v/>
      </c>
      <c r="V469" s="41">
        <v>1</v>
      </c>
      <c r="W469" s="41">
        <f t="shared" si="3058"/>
        <v>0</v>
      </c>
      <c r="X469" s="3">
        <v>0</v>
      </c>
      <c r="Y469" s="3" t="str">
        <f t="shared" si="3044"/>
        <v/>
      </c>
      <c r="Z469" s="3"/>
      <c r="AA469" s="39" t="str">
        <f t="shared" si="3059"/>
        <v/>
      </c>
      <c r="AC469" s="46"/>
      <c r="AD469" s="7"/>
      <c r="AE469" s="3" t="str">
        <f t="shared" si="3045"/>
        <v/>
      </c>
      <c r="AF469" s="47">
        <f t="shared" si="3100"/>
        <v>0</v>
      </c>
      <c r="AG469" s="46"/>
      <c r="AH469" s="7"/>
      <c r="AI469" s="3" t="str">
        <f t="shared" si="3046"/>
        <v/>
      </c>
      <c r="AJ469" s="47">
        <f t="shared" si="3101"/>
        <v>0</v>
      </c>
      <c r="AK469" s="53">
        <f t="shared" si="3102"/>
        <v>0</v>
      </c>
      <c r="AL469" s="53">
        <f t="shared" si="3103"/>
        <v>0</v>
      </c>
      <c r="AN469" s="56">
        <f t="shared" si="3047"/>
        <v>0</v>
      </c>
      <c r="AP469" t="str">
        <f t="shared" si="3060"/>
        <v/>
      </c>
      <c r="AQ469" t="str">
        <f t="shared" si="3061"/>
        <v/>
      </c>
      <c r="AR469" t="str">
        <f t="shared" si="3062"/>
        <v/>
      </c>
      <c r="AS469" t="str">
        <f t="shared" si="3063"/>
        <v/>
      </c>
      <c r="AT469" t="str">
        <f t="shared" si="3064"/>
        <v/>
      </c>
      <c r="AU469" t="str">
        <f t="shared" si="3065"/>
        <v/>
      </c>
      <c r="AV469" t="str">
        <f t="shared" si="3066"/>
        <v/>
      </c>
      <c r="AW469" t="str">
        <f t="shared" si="3067"/>
        <v xml:space="preserve">                              </v>
      </c>
      <c r="AX469" s="24">
        <f t="shared" si="3068"/>
        <v>0</v>
      </c>
      <c r="AY469" s="65" t="str">
        <f t="shared" si="3069"/>
        <v>000000000000000</v>
      </c>
      <c r="AZ469" s="24">
        <f t="shared" si="3070"/>
        <v>0</v>
      </c>
      <c r="BA469" s="65" t="str">
        <f t="shared" si="3069"/>
        <v>000000000000000</v>
      </c>
      <c r="BB469" s="24">
        <f t="shared" si="3071"/>
        <v>0</v>
      </c>
      <c r="BC469" s="65" t="str">
        <f t="shared" ref="BC469" si="3146">IF(BB469&lt;0,SUBSTITUTE(TEXT(BB469,"000000000000,00"),",",""),SUBSTITUTE(TEXT(BB469,"0000000000000,00"),",",""))</f>
        <v>000000000000000</v>
      </c>
      <c r="BD469" s="24">
        <f t="shared" si="3073"/>
        <v>0</v>
      </c>
      <c r="BE469" s="65" t="str">
        <f t="shared" ref="BE469" si="3147">IF(BD469&lt;0,SUBSTITUTE(TEXT(BD469,"000000000000,00"),",",""),SUBSTITUTE(TEXT(BD469,"0000000000000,00"),",",""))</f>
        <v>000000000000000</v>
      </c>
      <c r="BF469" s="24">
        <f t="shared" si="3075"/>
        <v>0</v>
      </c>
      <c r="BG469" s="65" t="str">
        <f t="shared" ref="BG469" si="3148">IF(BF469&lt;0,SUBSTITUTE(TEXT(BF469,"000000000000,00"),",",""),SUBSTITUTE(TEXT(BF469,"0000000000000,00"),",",""))</f>
        <v>000000000000000</v>
      </c>
      <c r="BH469" s="24">
        <f t="shared" si="3077"/>
        <v>0</v>
      </c>
      <c r="BI469" s="65" t="str">
        <f t="shared" ref="BI469" si="3149">IF(BH469&lt;0,SUBSTITUTE(TEXT(BH469,"000000000000,00"),",",""),SUBSTITUTE(TEXT(BH469,"0000000000000,00"),",",""))</f>
        <v>000000000000000</v>
      </c>
      <c r="BJ469" s="24">
        <f t="shared" si="3079"/>
        <v>0</v>
      </c>
      <c r="BK469" s="65" t="str">
        <f t="shared" ref="BK469" si="3150">IF(BJ469&lt;0,SUBSTITUTE(TEXT(BJ469,"000000000000,00"),",",""),SUBSTITUTE(TEXT(BJ469,"0000000000000,00"),",",""))</f>
        <v>000000000000000</v>
      </c>
      <c r="BL469" s="24">
        <f t="shared" si="3081"/>
        <v>0</v>
      </c>
      <c r="BM469" s="65" t="str">
        <f t="shared" ref="BM469" si="3151">IF(BL469&lt;0,SUBSTITUTE(TEXT(BL469,"000000000000,00"),",",""),SUBSTITUTE(TEXT(BL469,"0000000000000,00"),",",""))</f>
        <v>000000000000000</v>
      </c>
      <c r="BN469" t="str">
        <f t="shared" si="3083"/>
        <v>PES</v>
      </c>
      <c r="BO469" t="str">
        <f t="shared" si="3084"/>
        <v>0001000000</v>
      </c>
      <c r="BP469">
        <f t="shared" si="3085"/>
        <v>0</v>
      </c>
      <c r="BQ469">
        <f t="shared" si="3086"/>
        <v>0</v>
      </c>
      <c r="BR469" s="24">
        <f t="shared" si="3087"/>
        <v>0</v>
      </c>
      <c r="BS469" s="65" t="str">
        <f t="shared" si="3088"/>
        <v>000000000000000</v>
      </c>
      <c r="BT469" t="str">
        <f t="shared" si="3089"/>
        <v>00000000</v>
      </c>
      <c r="BU469" s="24">
        <f t="shared" si="3090"/>
        <v>0</v>
      </c>
      <c r="BV469" s="65" t="str">
        <f t="shared" si="3091"/>
        <v/>
      </c>
      <c r="BW469" s="69" t="str">
        <f t="shared" si="3092"/>
        <v/>
      </c>
      <c r="BX469" s="24">
        <f t="shared" si="3093"/>
        <v>0</v>
      </c>
      <c r="BY469" s="65" t="str">
        <f t="shared" si="3094"/>
        <v/>
      </c>
      <c r="BZ469" s="24">
        <f t="shared" si="3095"/>
        <v>0</v>
      </c>
      <c r="CA469" s="65" t="str">
        <f t="shared" si="3096"/>
        <v/>
      </c>
      <c r="CB469" s="69" t="str">
        <f t="shared" si="3097"/>
        <v/>
      </c>
      <c r="CC469" s="24">
        <f t="shared" si="3098"/>
        <v>0</v>
      </c>
      <c r="CD469" s="65" t="str">
        <f t="shared" si="3099"/>
        <v/>
      </c>
      <c r="CE469" s="73" t="str">
        <f>IF(CF469="","",MAX(CE$10:$CE468)+1)</f>
        <v/>
      </c>
      <c r="CF469" t="str">
        <f t="shared" si="3054"/>
        <v/>
      </c>
      <c r="CG469" s="22" t="str">
        <f>IF(CH469="","",MAX($CG$10:CG468)+1)</f>
        <v/>
      </c>
      <c r="CH469" s="22" t="str">
        <f t="shared" si="3055"/>
        <v/>
      </c>
      <c r="CI469" s="22" t="str">
        <f>IF(CJ469="","",MAX($CI$10:CI468)+1)</f>
        <v/>
      </c>
      <c r="CJ469" s="22" t="str">
        <f t="shared" si="3056"/>
        <v/>
      </c>
    </row>
    <row r="470" spans="2:88">
      <c r="B470" s="39"/>
      <c r="C470" s="3"/>
      <c r="D470" s="3" t="str">
        <f t="shared" si="3041"/>
        <v/>
      </c>
      <c r="E470" s="40"/>
      <c r="F470" s="40"/>
      <c r="G470" s="40">
        <f t="shared" si="3057"/>
        <v>0</v>
      </c>
      <c r="H470" s="3">
        <v>80</v>
      </c>
      <c r="I470" s="3" t="str">
        <f t="shared" si="3042"/>
        <v/>
      </c>
      <c r="J470" s="33"/>
      <c r="K470" s="3"/>
      <c r="L470" s="41"/>
      <c r="M470" s="41"/>
      <c r="N470" s="41"/>
      <c r="O470" s="41"/>
      <c r="P470" s="41"/>
      <c r="Q470" s="41"/>
      <c r="R470" s="41"/>
      <c r="S470" s="41"/>
      <c r="T470" s="3" t="s">
        <v>645</v>
      </c>
      <c r="U470" s="3" t="str">
        <f t="shared" si="3043"/>
        <v/>
      </c>
      <c r="V470" s="41">
        <v>1</v>
      </c>
      <c r="W470" s="41">
        <f t="shared" si="3058"/>
        <v>0</v>
      </c>
      <c r="X470" s="3">
        <v>0</v>
      </c>
      <c r="Y470" s="3" t="str">
        <f t="shared" si="3044"/>
        <v/>
      </c>
      <c r="Z470" s="3"/>
      <c r="AA470" s="39" t="str">
        <f t="shared" si="3059"/>
        <v/>
      </c>
      <c r="AC470" s="46"/>
      <c r="AD470" s="7"/>
      <c r="AE470" s="3" t="str">
        <f t="shared" si="3045"/>
        <v/>
      </c>
      <c r="AF470" s="47">
        <f t="shared" si="3100"/>
        <v>0</v>
      </c>
      <c r="AG470" s="46"/>
      <c r="AH470" s="7"/>
      <c r="AI470" s="3" t="str">
        <f t="shared" si="3046"/>
        <v/>
      </c>
      <c r="AJ470" s="47">
        <f t="shared" si="3101"/>
        <v>0</v>
      </c>
      <c r="AK470" s="53">
        <f t="shared" si="3102"/>
        <v>0</v>
      </c>
      <c r="AL470" s="53">
        <f t="shared" si="3103"/>
        <v>0</v>
      </c>
      <c r="AN470" s="56">
        <f t="shared" si="3047"/>
        <v>0</v>
      </c>
      <c r="AP470" t="str">
        <f t="shared" si="3060"/>
        <v/>
      </c>
      <c r="AQ470" t="str">
        <f t="shared" si="3061"/>
        <v/>
      </c>
      <c r="AR470" t="str">
        <f t="shared" si="3062"/>
        <v/>
      </c>
      <c r="AS470" t="str">
        <f t="shared" si="3063"/>
        <v/>
      </c>
      <c r="AT470" t="str">
        <f t="shared" si="3064"/>
        <v/>
      </c>
      <c r="AU470" t="str">
        <f t="shared" si="3065"/>
        <v/>
      </c>
      <c r="AV470" t="str">
        <f t="shared" si="3066"/>
        <v/>
      </c>
      <c r="AW470" t="str">
        <f t="shared" si="3067"/>
        <v xml:space="preserve">                              </v>
      </c>
      <c r="AX470" s="24">
        <f t="shared" si="3068"/>
        <v>0</v>
      </c>
      <c r="AY470" s="65" t="str">
        <f t="shared" si="3069"/>
        <v>000000000000000</v>
      </c>
      <c r="AZ470" s="24">
        <f t="shared" si="3070"/>
        <v>0</v>
      </c>
      <c r="BA470" s="65" t="str">
        <f t="shared" si="3069"/>
        <v>000000000000000</v>
      </c>
      <c r="BB470" s="24">
        <f t="shared" si="3071"/>
        <v>0</v>
      </c>
      <c r="BC470" s="65" t="str">
        <f t="shared" ref="BC470" si="3152">IF(BB470&lt;0,SUBSTITUTE(TEXT(BB470,"000000000000,00"),",",""),SUBSTITUTE(TEXT(BB470,"0000000000000,00"),",",""))</f>
        <v>000000000000000</v>
      </c>
      <c r="BD470" s="24">
        <f t="shared" si="3073"/>
        <v>0</v>
      </c>
      <c r="BE470" s="65" t="str">
        <f t="shared" ref="BE470" si="3153">IF(BD470&lt;0,SUBSTITUTE(TEXT(BD470,"000000000000,00"),",",""),SUBSTITUTE(TEXT(BD470,"0000000000000,00"),",",""))</f>
        <v>000000000000000</v>
      </c>
      <c r="BF470" s="24">
        <f t="shared" si="3075"/>
        <v>0</v>
      </c>
      <c r="BG470" s="65" t="str">
        <f t="shared" ref="BG470" si="3154">IF(BF470&lt;0,SUBSTITUTE(TEXT(BF470,"000000000000,00"),",",""),SUBSTITUTE(TEXT(BF470,"0000000000000,00"),",",""))</f>
        <v>000000000000000</v>
      </c>
      <c r="BH470" s="24">
        <f t="shared" si="3077"/>
        <v>0</v>
      </c>
      <c r="BI470" s="65" t="str">
        <f t="shared" ref="BI470" si="3155">IF(BH470&lt;0,SUBSTITUTE(TEXT(BH470,"000000000000,00"),",",""),SUBSTITUTE(TEXT(BH470,"0000000000000,00"),",",""))</f>
        <v>000000000000000</v>
      </c>
      <c r="BJ470" s="24">
        <f t="shared" si="3079"/>
        <v>0</v>
      </c>
      <c r="BK470" s="65" t="str">
        <f t="shared" ref="BK470" si="3156">IF(BJ470&lt;0,SUBSTITUTE(TEXT(BJ470,"000000000000,00"),",",""),SUBSTITUTE(TEXT(BJ470,"0000000000000,00"),",",""))</f>
        <v>000000000000000</v>
      </c>
      <c r="BL470" s="24">
        <f t="shared" si="3081"/>
        <v>0</v>
      </c>
      <c r="BM470" s="65" t="str">
        <f t="shared" ref="BM470" si="3157">IF(BL470&lt;0,SUBSTITUTE(TEXT(BL470,"000000000000,00"),",",""),SUBSTITUTE(TEXT(BL470,"0000000000000,00"),",",""))</f>
        <v>000000000000000</v>
      </c>
      <c r="BN470" t="str">
        <f t="shared" si="3083"/>
        <v>PES</v>
      </c>
      <c r="BO470" t="str">
        <f t="shared" si="3084"/>
        <v>0001000000</v>
      </c>
      <c r="BP470">
        <f t="shared" si="3085"/>
        <v>0</v>
      </c>
      <c r="BQ470">
        <f t="shared" si="3086"/>
        <v>0</v>
      </c>
      <c r="BR470" s="24">
        <f t="shared" si="3087"/>
        <v>0</v>
      </c>
      <c r="BS470" s="65" t="str">
        <f t="shared" si="3088"/>
        <v>000000000000000</v>
      </c>
      <c r="BT470" t="str">
        <f t="shared" si="3089"/>
        <v>00000000</v>
      </c>
      <c r="BU470" s="24">
        <f t="shared" si="3090"/>
        <v>0</v>
      </c>
      <c r="BV470" s="65" t="str">
        <f t="shared" si="3091"/>
        <v/>
      </c>
      <c r="BW470" s="69" t="str">
        <f t="shared" si="3092"/>
        <v/>
      </c>
      <c r="BX470" s="24">
        <f t="shared" si="3093"/>
        <v>0</v>
      </c>
      <c r="BY470" s="65" t="str">
        <f t="shared" si="3094"/>
        <v/>
      </c>
      <c r="BZ470" s="24">
        <f t="shared" si="3095"/>
        <v>0</v>
      </c>
      <c r="CA470" s="65" t="str">
        <f t="shared" si="3096"/>
        <v/>
      </c>
      <c r="CB470" s="69" t="str">
        <f t="shared" si="3097"/>
        <v/>
      </c>
      <c r="CC470" s="24">
        <f t="shared" si="3098"/>
        <v>0</v>
      </c>
      <c r="CD470" s="65" t="str">
        <f t="shared" si="3099"/>
        <v/>
      </c>
      <c r="CE470" s="73" t="str">
        <f>IF(CF470="","",MAX(CE$10:$CE469)+1)</f>
        <v/>
      </c>
      <c r="CF470" t="str">
        <f t="shared" si="3054"/>
        <v/>
      </c>
      <c r="CG470" s="22" t="str">
        <f>IF(CH470="","",MAX($CG$10:CG469)+1)</f>
        <v/>
      </c>
      <c r="CH470" s="22" t="str">
        <f t="shared" si="3055"/>
        <v/>
      </c>
      <c r="CI470" s="22" t="str">
        <f>IF(CJ470="","",MAX($CI$10:CI469)+1)</f>
        <v/>
      </c>
      <c r="CJ470" s="22" t="str">
        <f t="shared" si="3056"/>
        <v/>
      </c>
    </row>
    <row r="471" spans="2:88">
      <c r="B471" s="39"/>
      <c r="C471" s="3"/>
      <c r="D471" s="3" t="str">
        <f t="shared" si="3041"/>
        <v/>
      </c>
      <c r="E471" s="40"/>
      <c r="F471" s="40"/>
      <c r="G471" s="40">
        <f t="shared" si="3057"/>
        <v>0</v>
      </c>
      <c r="H471" s="3">
        <v>80</v>
      </c>
      <c r="I471" s="3" t="str">
        <f t="shared" si="3042"/>
        <v/>
      </c>
      <c r="J471" s="33"/>
      <c r="K471" s="3"/>
      <c r="L471" s="41"/>
      <c r="M471" s="41"/>
      <c r="N471" s="41"/>
      <c r="O471" s="41"/>
      <c r="P471" s="41"/>
      <c r="Q471" s="41"/>
      <c r="R471" s="41"/>
      <c r="S471" s="41"/>
      <c r="T471" s="3" t="s">
        <v>645</v>
      </c>
      <c r="U471" s="3" t="str">
        <f t="shared" si="3043"/>
        <v/>
      </c>
      <c r="V471" s="41">
        <v>1</v>
      </c>
      <c r="W471" s="41">
        <f t="shared" si="3058"/>
        <v>0</v>
      </c>
      <c r="X471" s="3">
        <v>0</v>
      </c>
      <c r="Y471" s="3" t="str">
        <f t="shared" si="3044"/>
        <v/>
      </c>
      <c r="Z471" s="3"/>
      <c r="AA471" s="39" t="str">
        <f t="shared" si="3059"/>
        <v/>
      </c>
      <c r="AC471" s="46"/>
      <c r="AD471" s="7"/>
      <c r="AE471" s="3" t="str">
        <f t="shared" si="3045"/>
        <v/>
      </c>
      <c r="AF471" s="47">
        <f t="shared" si="3100"/>
        <v>0</v>
      </c>
      <c r="AG471" s="46"/>
      <c r="AH471" s="7"/>
      <c r="AI471" s="3" t="str">
        <f t="shared" si="3046"/>
        <v/>
      </c>
      <c r="AJ471" s="47">
        <f t="shared" si="3101"/>
        <v>0</v>
      </c>
      <c r="AK471" s="53">
        <f t="shared" si="3102"/>
        <v>0</v>
      </c>
      <c r="AL471" s="53">
        <f t="shared" si="3103"/>
        <v>0</v>
      </c>
      <c r="AN471" s="56">
        <f t="shared" si="3047"/>
        <v>0</v>
      </c>
      <c r="AP471" t="str">
        <f t="shared" si="3060"/>
        <v/>
      </c>
      <c r="AQ471" t="str">
        <f t="shared" si="3061"/>
        <v/>
      </c>
      <c r="AR471" t="str">
        <f t="shared" si="3062"/>
        <v/>
      </c>
      <c r="AS471" t="str">
        <f t="shared" si="3063"/>
        <v/>
      </c>
      <c r="AT471" t="str">
        <f t="shared" si="3064"/>
        <v/>
      </c>
      <c r="AU471" t="str">
        <f t="shared" si="3065"/>
        <v/>
      </c>
      <c r="AV471" t="str">
        <f t="shared" si="3066"/>
        <v/>
      </c>
      <c r="AW471" t="str">
        <f t="shared" si="3067"/>
        <v xml:space="preserve">                              </v>
      </c>
      <c r="AX471" s="24">
        <f t="shared" si="3068"/>
        <v>0</v>
      </c>
      <c r="AY471" s="65" t="str">
        <f t="shared" si="3069"/>
        <v>000000000000000</v>
      </c>
      <c r="AZ471" s="24">
        <f t="shared" si="3070"/>
        <v>0</v>
      </c>
      <c r="BA471" s="65" t="str">
        <f t="shared" si="3069"/>
        <v>000000000000000</v>
      </c>
      <c r="BB471" s="24">
        <f t="shared" si="3071"/>
        <v>0</v>
      </c>
      <c r="BC471" s="65" t="str">
        <f t="shared" ref="BC471" si="3158">IF(BB471&lt;0,SUBSTITUTE(TEXT(BB471,"000000000000,00"),",",""),SUBSTITUTE(TEXT(BB471,"0000000000000,00"),",",""))</f>
        <v>000000000000000</v>
      </c>
      <c r="BD471" s="24">
        <f t="shared" si="3073"/>
        <v>0</v>
      </c>
      <c r="BE471" s="65" t="str">
        <f t="shared" ref="BE471" si="3159">IF(BD471&lt;0,SUBSTITUTE(TEXT(BD471,"000000000000,00"),",",""),SUBSTITUTE(TEXT(BD471,"0000000000000,00"),",",""))</f>
        <v>000000000000000</v>
      </c>
      <c r="BF471" s="24">
        <f t="shared" si="3075"/>
        <v>0</v>
      </c>
      <c r="BG471" s="65" t="str">
        <f t="shared" ref="BG471" si="3160">IF(BF471&lt;0,SUBSTITUTE(TEXT(BF471,"000000000000,00"),",",""),SUBSTITUTE(TEXT(BF471,"0000000000000,00"),",",""))</f>
        <v>000000000000000</v>
      </c>
      <c r="BH471" s="24">
        <f t="shared" si="3077"/>
        <v>0</v>
      </c>
      <c r="BI471" s="65" t="str">
        <f t="shared" ref="BI471" si="3161">IF(BH471&lt;0,SUBSTITUTE(TEXT(BH471,"000000000000,00"),",",""),SUBSTITUTE(TEXT(BH471,"0000000000000,00"),",",""))</f>
        <v>000000000000000</v>
      </c>
      <c r="BJ471" s="24">
        <f t="shared" si="3079"/>
        <v>0</v>
      </c>
      <c r="BK471" s="65" t="str">
        <f t="shared" ref="BK471" si="3162">IF(BJ471&lt;0,SUBSTITUTE(TEXT(BJ471,"000000000000,00"),",",""),SUBSTITUTE(TEXT(BJ471,"0000000000000,00"),",",""))</f>
        <v>000000000000000</v>
      </c>
      <c r="BL471" s="24">
        <f t="shared" si="3081"/>
        <v>0</v>
      </c>
      <c r="BM471" s="65" t="str">
        <f t="shared" ref="BM471" si="3163">IF(BL471&lt;0,SUBSTITUTE(TEXT(BL471,"000000000000,00"),",",""),SUBSTITUTE(TEXT(BL471,"0000000000000,00"),",",""))</f>
        <v>000000000000000</v>
      </c>
      <c r="BN471" t="str">
        <f t="shared" si="3083"/>
        <v>PES</v>
      </c>
      <c r="BO471" t="str">
        <f t="shared" si="3084"/>
        <v>0001000000</v>
      </c>
      <c r="BP471">
        <f t="shared" si="3085"/>
        <v>0</v>
      </c>
      <c r="BQ471">
        <f t="shared" si="3086"/>
        <v>0</v>
      </c>
      <c r="BR471" s="24">
        <f t="shared" si="3087"/>
        <v>0</v>
      </c>
      <c r="BS471" s="65" t="str">
        <f t="shared" si="3088"/>
        <v>000000000000000</v>
      </c>
      <c r="BT471" t="str">
        <f t="shared" si="3089"/>
        <v>00000000</v>
      </c>
      <c r="BU471" s="24">
        <f t="shared" si="3090"/>
        <v>0</v>
      </c>
      <c r="BV471" s="65" t="str">
        <f t="shared" si="3091"/>
        <v/>
      </c>
      <c r="BW471" s="69" t="str">
        <f t="shared" si="3092"/>
        <v/>
      </c>
      <c r="BX471" s="24">
        <f t="shared" si="3093"/>
        <v>0</v>
      </c>
      <c r="BY471" s="65" t="str">
        <f t="shared" si="3094"/>
        <v/>
      </c>
      <c r="BZ471" s="24">
        <f t="shared" si="3095"/>
        <v>0</v>
      </c>
      <c r="CA471" s="65" t="str">
        <f t="shared" si="3096"/>
        <v/>
      </c>
      <c r="CB471" s="69" t="str">
        <f t="shared" si="3097"/>
        <v/>
      </c>
      <c r="CC471" s="24">
        <f t="shared" si="3098"/>
        <v>0</v>
      </c>
      <c r="CD471" s="65" t="str">
        <f t="shared" si="3099"/>
        <v/>
      </c>
      <c r="CE471" s="73" t="str">
        <f>IF(CF471="","",MAX(CE$10:$CE470)+1)</f>
        <v/>
      </c>
      <c r="CF471" t="str">
        <f t="shared" si="3054"/>
        <v/>
      </c>
      <c r="CG471" s="22" t="str">
        <f>IF(CH471="","",MAX($CG$10:CG470)+1)</f>
        <v/>
      </c>
      <c r="CH471" s="22" t="str">
        <f t="shared" si="3055"/>
        <v/>
      </c>
      <c r="CI471" s="22" t="str">
        <f>IF(CJ471="","",MAX($CI$10:CI470)+1)</f>
        <v/>
      </c>
      <c r="CJ471" s="22" t="str">
        <f t="shared" si="3056"/>
        <v/>
      </c>
    </row>
    <row r="472" spans="2:88">
      <c r="B472" s="39"/>
      <c r="C472" s="3"/>
      <c r="D472" s="3" t="str">
        <f t="shared" si="3041"/>
        <v/>
      </c>
      <c r="E472" s="40"/>
      <c r="F472" s="40"/>
      <c r="G472" s="40">
        <f t="shared" si="3057"/>
        <v>0</v>
      </c>
      <c r="H472" s="3">
        <v>80</v>
      </c>
      <c r="I472" s="3" t="str">
        <f t="shared" si="3042"/>
        <v/>
      </c>
      <c r="J472" s="33"/>
      <c r="K472" s="3"/>
      <c r="L472" s="41"/>
      <c r="M472" s="41"/>
      <c r="N472" s="41"/>
      <c r="O472" s="41"/>
      <c r="P472" s="41"/>
      <c r="Q472" s="41"/>
      <c r="R472" s="41"/>
      <c r="S472" s="41"/>
      <c r="T472" s="3" t="s">
        <v>645</v>
      </c>
      <c r="U472" s="3" t="str">
        <f t="shared" si="3043"/>
        <v/>
      </c>
      <c r="V472" s="41">
        <v>1</v>
      </c>
      <c r="W472" s="41">
        <f t="shared" si="3058"/>
        <v>0</v>
      </c>
      <c r="X472" s="3">
        <v>0</v>
      </c>
      <c r="Y472" s="3" t="str">
        <f t="shared" si="3044"/>
        <v/>
      </c>
      <c r="Z472" s="3"/>
      <c r="AA472" s="39" t="str">
        <f t="shared" si="3059"/>
        <v/>
      </c>
      <c r="AC472" s="46"/>
      <c r="AD472" s="7"/>
      <c r="AE472" s="3" t="str">
        <f t="shared" si="3045"/>
        <v/>
      </c>
      <c r="AF472" s="47">
        <f t="shared" si="3100"/>
        <v>0</v>
      </c>
      <c r="AG472" s="46"/>
      <c r="AH472" s="7"/>
      <c r="AI472" s="3" t="str">
        <f t="shared" si="3046"/>
        <v/>
      </c>
      <c r="AJ472" s="47">
        <f t="shared" si="3101"/>
        <v>0</v>
      </c>
      <c r="AK472" s="53">
        <f t="shared" si="3102"/>
        <v>0</v>
      </c>
      <c r="AL472" s="53">
        <f t="shared" si="3103"/>
        <v>0</v>
      </c>
      <c r="AN472" s="56">
        <f t="shared" si="3047"/>
        <v>0</v>
      </c>
      <c r="AP472" t="str">
        <f t="shared" si="3060"/>
        <v/>
      </c>
      <c r="AQ472" t="str">
        <f t="shared" si="3061"/>
        <v/>
      </c>
      <c r="AR472" t="str">
        <f t="shared" si="3062"/>
        <v/>
      </c>
      <c r="AS472" t="str">
        <f t="shared" si="3063"/>
        <v/>
      </c>
      <c r="AT472" t="str">
        <f t="shared" si="3064"/>
        <v/>
      </c>
      <c r="AU472" t="str">
        <f t="shared" si="3065"/>
        <v/>
      </c>
      <c r="AV472" t="str">
        <f t="shared" si="3066"/>
        <v/>
      </c>
      <c r="AW472" t="str">
        <f t="shared" si="3067"/>
        <v xml:space="preserve">                              </v>
      </c>
      <c r="AX472" s="24">
        <f t="shared" si="3068"/>
        <v>0</v>
      </c>
      <c r="AY472" s="65" t="str">
        <f t="shared" si="3069"/>
        <v>000000000000000</v>
      </c>
      <c r="AZ472" s="24">
        <f t="shared" si="3070"/>
        <v>0</v>
      </c>
      <c r="BA472" s="65" t="str">
        <f t="shared" si="3069"/>
        <v>000000000000000</v>
      </c>
      <c r="BB472" s="24">
        <f t="shared" si="3071"/>
        <v>0</v>
      </c>
      <c r="BC472" s="65" t="str">
        <f t="shared" ref="BC472" si="3164">IF(BB472&lt;0,SUBSTITUTE(TEXT(BB472,"000000000000,00"),",",""),SUBSTITUTE(TEXT(BB472,"0000000000000,00"),",",""))</f>
        <v>000000000000000</v>
      </c>
      <c r="BD472" s="24">
        <f t="shared" si="3073"/>
        <v>0</v>
      </c>
      <c r="BE472" s="65" t="str">
        <f t="shared" ref="BE472" si="3165">IF(BD472&lt;0,SUBSTITUTE(TEXT(BD472,"000000000000,00"),",",""),SUBSTITUTE(TEXT(BD472,"0000000000000,00"),",",""))</f>
        <v>000000000000000</v>
      </c>
      <c r="BF472" s="24">
        <f t="shared" si="3075"/>
        <v>0</v>
      </c>
      <c r="BG472" s="65" t="str">
        <f t="shared" ref="BG472" si="3166">IF(BF472&lt;0,SUBSTITUTE(TEXT(BF472,"000000000000,00"),",",""),SUBSTITUTE(TEXT(BF472,"0000000000000,00"),",",""))</f>
        <v>000000000000000</v>
      </c>
      <c r="BH472" s="24">
        <f t="shared" si="3077"/>
        <v>0</v>
      </c>
      <c r="BI472" s="65" t="str">
        <f t="shared" ref="BI472" si="3167">IF(BH472&lt;0,SUBSTITUTE(TEXT(BH472,"000000000000,00"),",",""),SUBSTITUTE(TEXT(BH472,"0000000000000,00"),",",""))</f>
        <v>000000000000000</v>
      </c>
      <c r="BJ472" s="24">
        <f t="shared" si="3079"/>
        <v>0</v>
      </c>
      <c r="BK472" s="65" t="str">
        <f t="shared" ref="BK472" si="3168">IF(BJ472&lt;0,SUBSTITUTE(TEXT(BJ472,"000000000000,00"),",",""),SUBSTITUTE(TEXT(BJ472,"0000000000000,00"),",",""))</f>
        <v>000000000000000</v>
      </c>
      <c r="BL472" s="24">
        <f t="shared" si="3081"/>
        <v>0</v>
      </c>
      <c r="BM472" s="65" t="str">
        <f t="shared" ref="BM472" si="3169">IF(BL472&lt;0,SUBSTITUTE(TEXT(BL472,"000000000000,00"),",",""),SUBSTITUTE(TEXT(BL472,"0000000000000,00"),",",""))</f>
        <v>000000000000000</v>
      </c>
      <c r="BN472" t="str">
        <f t="shared" si="3083"/>
        <v>PES</v>
      </c>
      <c r="BO472" t="str">
        <f t="shared" si="3084"/>
        <v>0001000000</v>
      </c>
      <c r="BP472">
        <f t="shared" si="3085"/>
        <v>0</v>
      </c>
      <c r="BQ472">
        <f t="shared" si="3086"/>
        <v>0</v>
      </c>
      <c r="BR472" s="24">
        <f t="shared" si="3087"/>
        <v>0</v>
      </c>
      <c r="BS472" s="65" t="str">
        <f t="shared" si="3088"/>
        <v>000000000000000</v>
      </c>
      <c r="BT472" t="str">
        <f t="shared" si="3089"/>
        <v>00000000</v>
      </c>
      <c r="BU472" s="24">
        <f t="shared" si="3090"/>
        <v>0</v>
      </c>
      <c r="BV472" s="65" t="str">
        <f t="shared" si="3091"/>
        <v/>
      </c>
      <c r="BW472" s="69" t="str">
        <f t="shared" si="3092"/>
        <v/>
      </c>
      <c r="BX472" s="24">
        <f t="shared" si="3093"/>
        <v>0</v>
      </c>
      <c r="BY472" s="65" t="str">
        <f t="shared" si="3094"/>
        <v/>
      </c>
      <c r="BZ472" s="24">
        <f t="shared" si="3095"/>
        <v>0</v>
      </c>
      <c r="CA472" s="65" t="str">
        <f t="shared" si="3096"/>
        <v/>
      </c>
      <c r="CB472" s="69" t="str">
        <f t="shared" si="3097"/>
        <v/>
      </c>
      <c r="CC472" s="24">
        <f t="shared" si="3098"/>
        <v>0</v>
      </c>
      <c r="CD472" s="65" t="str">
        <f t="shared" si="3099"/>
        <v/>
      </c>
      <c r="CE472" s="73" t="str">
        <f>IF(CF472="","",MAX(CE$10:$CE471)+1)</f>
        <v/>
      </c>
      <c r="CF472" t="str">
        <f t="shared" si="3054"/>
        <v/>
      </c>
      <c r="CG472" s="22" t="str">
        <f>IF(CH472="","",MAX($CG$10:CG471)+1)</f>
        <v/>
      </c>
      <c r="CH472" s="22" t="str">
        <f t="shared" si="3055"/>
        <v/>
      </c>
      <c r="CI472" s="22" t="str">
        <f>IF(CJ472="","",MAX($CI$10:CI471)+1)</f>
        <v/>
      </c>
      <c r="CJ472" s="22" t="str">
        <f t="shared" si="3056"/>
        <v/>
      </c>
    </row>
    <row r="473" spans="2:88">
      <c r="B473" s="39"/>
      <c r="C473" s="3"/>
      <c r="D473" s="3" t="str">
        <f t="shared" si="3041"/>
        <v/>
      </c>
      <c r="E473" s="40"/>
      <c r="F473" s="40"/>
      <c r="G473" s="40">
        <f t="shared" si="3057"/>
        <v>0</v>
      </c>
      <c r="H473" s="3">
        <v>80</v>
      </c>
      <c r="I473" s="3" t="str">
        <f t="shared" si="3042"/>
        <v/>
      </c>
      <c r="J473" s="33"/>
      <c r="K473" s="3"/>
      <c r="L473" s="41"/>
      <c r="M473" s="41"/>
      <c r="N473" s="41"/>
      <c r="O473" s="41"/>
      <c r="P473" s="41"/>
      <c r="Q473" s="41"/>
      <c r="R473" s="41"/>
      <c r="S473" s="41"/>
      <c r="T473" s="3" t="s">
        <v>645</v>
      </c>
      <c r="U473" s="3" t="str">
        <f t="shared" si="3043"/>
        <v/>
      </c>
      <c r="V473" s="41">
        <v>1</v>
      </c>
      <c r="W473" s="41">
        <f t="shared" si="3058"/>
        <v>0</v>
      </c>
      <c r="X473" s="3">
        <v>0</v>
      </c>
      <c r="Y473" s="3" t="str">
        <f t="shared" si="3044"/>
        <v/>
      </c>
      <c r="Z473" s="3"/>
      <c r="AA473" s="39" t="str">
        <f t="shared" si="3059"/>
        <v/>
      </c>
      <c r="AC473" s="46"/>
      <c r="AD473" s="7"/>
      <c r="AE473" s="3" t="str">
        <f t="shared" si="3045"/>
        <v/>
      </c>
      <c r="AF473" s="47">
        <f t="shared" si="3100"/>
        <v>0</v>
      </c>
      <c r="AG473" s="46"/>
      <c r="AH473" s="7"/>
      <c r="AI473" s="3" t="str">
        <f t="shared" si="3046"/>
        <v/>
      </c>
      <c r="AJ473" s="47">
        <f t="shared" si="3101"/>
        <v>0</v>
      </c>
      <c r="AK473" s="53">
        <f t="shared" si="3102"/>
        <v>0</v>
      </c>
      <c r="AL473" s="53">
        <f t="shared" si="3103"/>
        <v>0</v>
      </c>
      <c r="AN473" s="56">
        <f t="shared" si="3047"/>
        <v>0</v>
      </c>
      <c r="AP473" t="str">
        <f t="shared" si="3060"/>
        <v/>
      </c>
      <c r="AQ473" t="str">
        <f t="shared" si="3061"/>
        <v/>
      </c>
      <c r="AR473" t="str">
        <f t="shared" si="3062"/>
        <v/>
      </c>
      <c r="AS473" t="str">
        <f t="shared" si="3063"/>
        <v/>
      </c>
      <c r="AT473" t="str">
        <f t="shared" si="3064"/>
        <v/>
      </c>
      <c r="AU473" t="str">
        <f t="shared" si="3065"/>
        <v/>
      </c>
      <c r="AV473" t="str">
        <f t="shared" si="3066"/>
        <v/>
      </c>
      <c r="AW473" t="str">
        <f t="shared" si="3067"/>
        <v xml:space="preserve">                              </v>
      </c>
      <c r="AX473" s="24">
        <f t="shared" si="3068"/>
        <v>0</v>
      </c>
      <c r="AY473" s="65" t="str">
        <f t="shared" si="3069"/>
        <v>000000000000000</v>
      </c>
      <c r="AZ473" s="24">
        <f t="shared" si="3070"/>
        <v>0</v>
      </c>
      <c r="BA473" s="65" t="str">
        <f t="shared" si="3069"/>
        <v>000000000000000</v>
      </c>
      <c r="BB473" s="24">
        <f t="shared" si="3071"/>
        <v>0</v>
      </c>
      <c r="BC473" s="65" t="str">
        <f t="shared" ref="BC473" si="3170">IF(BB473&lt;0,SUBSTITUTE(TEXT(BB473,"000000000000,00"),",",""),SUBSTITUTE(TEXT(BB473,"0000000000000,00"),",",""))</f>
        <v>000000000000000</v>
      </c>
      <c r="BD473" s="24">
        <f t="shared" si="3073"/>
        <v>0</v>
      </c>
      <c r="BE473" s="65" t="str">
        <f t="shared" ref="BE473" si="3171">IF(BD473&lt;0,SUBSTITUTE(TEXT(BD473,"000000000000,00"),",",""),SUBSTITUTE(TEXT(BD473,"0000000000000,00"),",",""))</f>
        <v>000000000000000</v>
      </c>
      <c r="BF473" s="24">
        <f t="shared" si="3075"/>
        <v>0</v>
      </c>
      <c r="BG473" s="65" t="str">
        <f t="shared" ref="BG473" si="3172">IF(BF473&lt;0,SUBSTITUTE(TEXT(BF473,"000000000000,00"),",",""),SUBSTITUTE(TEXT(BF473,"0000000000000,00"),",",""))</f>
        <v>000000000000000</v>
      </c>
      <c r="BH473" s="24">
        <f t="shared" si="3077"/>
        <v>0</v>
      </c>
      <c r="BI473" s="65" t="str">
        <f t="shared" ref="BI473" si="3173">IF(BH473&lt;0,SUBSTITUTE(TEXT(BH473,"000000000000,00"),",",""),SUBSTITUTE(TEXT(BH473,"0000000000000,00"),",",""))</f>
        <v>000000000000000</v>
      </c>
      <c r="BJ473" s="24">
        <f t="shared" si="3079"/>
        <v>0</v>
      </c>
      <c r="BK473" s="65" t="str">
        <f t="shared" ref="BK473" si="3174">IF(BJ473&lt;0,SUBSTITUTE(TEXT(BJ473,"000000000000,00"),",",""),SUBSTITUTE(TEXT(BJ473,"0000000000000,00"),",",""))</f>
        <v>000000000000000</v>
      </c>
      <c r="BL473" s="24">
        <f t="shared" si="3081"/>
        <v>0</v>
      </c>
      <c r="BM473" s="65" t="str">
        <f t="shared" ref="BM473" si="3175">IF(BL473&lt;0,SUBSTITUTE(TEXT(BL473,"000000000000,00"),",",""),SUBSTITUTE(TEXT(BL473,"0000000000000,00"),",",""))</f>
        <v>000000000000000</v>
      </c>
      <c r="BN473" t="str">
        <f t="shared" si="3083"/>
        <v>PES</v>
      </c>
      <c r="BO473" t="str">
        <f t="shared" si="3084"/>
        <v>0001000000</v>
      </c>
      <c r="BP473">
        <f t="shared" si="3085"/>
        <v>0</v>
      </c>
      <c r="BQ473">
        <f t="shared" si="3086"/>
        <v>0</v>
      </c>
      <c r="BR473" s="24">
        <f t="shared" si="3087"/>
        <v>0</v>
      </c>
      <c r="BS473" s="65" t="str">
        <f t="shared" si="3088"/>
        <v>000000000000000</v>
      </c>
      <c r="BT473" t="str">
        <f t="shared" si="3089"/>
        <v>00000000</v>
      </c>
      <c r="BU473" s="24">
        <f t="shared" si="3090"/>
        <v>0</v>
      </c>
      <c r="BV473" s="65" t="str">
        <f t="shared" si="3091"/>
        <v/>
      </c>
      <c r="BW473" s="69" t="str">
        <f t="shared" si="3092"/>
        <v/>
      </c>
      <c r="BX473" s="24">
        <f t="shared" si="3093"/>
        <v>0</v>
      </c>
      <c r="BY473" s="65" t="str">
        <f t="shared" si="3094"/>
        <v/>
      </c>
      <c r="BZ473" s="24">
        <f t="shared" si="3095"/>
        <v>0</v>
      </c>
      <c r="CA473" s="65" t="str">
        <f t="shared" si="3096"/>
        <v/>
      </c>
      <c r="CB473" s="69" t="str">
        <f t="shared" si="3097"/>
        <v/>
      </c>
      <c r="CC473" s="24">
        <f t="shared" si="3098"/>
        <v>0</v>
      </c>
      <c r="CD473" s="65" t="str">
        <f t="shared" si="3099"/>
        <v/>
      </c>
      <c r="CE473" s="73" t="str">
        <f>IF(CF473="","",MAX(CE$10:$CE472)+1)</f>
        <v/>
      </c>
      <c r="CF473" t="str">
        <f t="shared" si="3054"/>
        <v/>
      </c>
      <c r="CG473" s="22" t="str">
        <f>IF(CH473="","",MAX($CG$10:CG472)+1)</f>
        <v/>
      </c>
      <c r="CH473" s="22" t="str">
        <f t="shared" si="3055"/>
        <v/>
      </c>
      <c r="CI473" s="22" t="str">
        <f>IF(CJ473="","",MAX($CI$10:CI472)+1)</f>
        <v/>
      </c>
      <c r="CJ473" s="22" t="str">
        <f t="shared" si="3056"/>
        <v/>
      </c>
    </row>
    <row r="474" spans="2:88">
      <c r="B474" s="39"/>
      <c r="C474" s="3"/>
      <c r="D474" s="3" t="str">
        <f t="shared" si="3041"/>
        <v/>
      </c>
      <c r="E474" s="40"/>
      <c r="F474" s="40"/>
      <c r="G474" s="40">
        <f t="shared" si="3057"/>
        <v>0</v>
      </c>
      <c r="H474" s="3">
        <v>80</v>
      </c>
      <c r="I474" s="3" t="str">
        <f t="shared" si="3042"/>
        <v/>
      </c>
      <c r="J474" s="33"/>
      <c r="K474" s="3"/>
      <c r="L474" s="41"/>
      <c r="M474" s="41"/>
      <c r="N474" s="41"/>
      <c r="O474" s="41"/>
      <c r="P474" s="41"/>
      <c r="Q474" s="41"/>
      <c r="R474" s="41"/>
      <c r="S474" s="41"/>
      <c r="T474" s="3" t="s">
        <v>645</v>
      </c>
      <c r="U474" s="3" t="str">
        <f t="shared" si="3043"/>
        <v/>
      </c>
      <c r="V474" s="41">
        <v>1</v>
      </c>
      <c r="W474" s="41">
        <f t="shared" si="3058"/>
        <v>0</v>
      </c>
      <c r="X474" s="3">
        <v>0</v>
      </c>
      <c r="Y474" s="3" t="str">
        <f t="shared" si="3044"/>
        <v/>
      </c>
      <c r="Z474" s="3"/>
      <c r="AA474" s="39" t="str">
        <f t="shared" si="3059"/>
        <v/>
      </c>
      <c r="AC474" s="46"/>
      <c r="AD474" s="7"/>
      <c r="AE474" s="3" t="str">
        <f t="shared" si="3045"/>
        <v/>
      </c>
      <c r="AF474" s="47">
        <f t="shared" si="3100"/>
        <v>0</v>
      </c>
      <c r="AG474" s="46"/>
      <c r="AH474" s="7"/>
      <c r="AI474" s="3" t="str">
        <f t="shared" si="3046"/>
        <v/>
      </c>
      <c r="AJ474" s="47">
        <f t="shared" si="3101"/>
        <v>0</v>
      </c>
      <c r="AK474" s="53">
        <f t="shared" si="3102"/>
        <v>0</v>
      </c>
      <c r="AL474" s="53">
        <f t="shared" si="3103"/>
        <v>0</v>
      </c>
      <c r="AN474" s="56">
        <f t="shared" si="3047"/>
        <v>0</v>
      </c>
      <c r="AP474" t="str">
        <f t="shared" si="3060"/>
        <v/>
      </c>
      <c r="AQ474" t="str">
        <f t="shared" si="3061"/>
        <v/>
      </c>
      <c r="AR474" t="str">
        <f t="shared" si="3062"/>
        <v/>
      </c>
      <c r="AS474" t="str">
        <f t="shared" si="3063"/>
        <v/>
      </c>
      <c r="AT474" t="str">
        <f t="shared" si="3064"/>
        <v/>
      </c>
      <c r="AU474" t="str">
        <f t="shared" si="3065"/>
        <v/>
      </c>
      <c r="AV474" t="str">
        <f t="shared" si="3066"/>
        <v/>
      </c>
      <c r="AW474" t="str">
        <f t="shared" si="3067"/>
        <v xml:space="preserve">                              </v>
      </c>
      <c r="AX474" s="24">
        <f t="shared" si="3068"/>
        <v>0</v>
      </c>
      <c r="AY474" s="65" t="str">
        <f t="shared" si="3069"/>
        <v>000000000000000</v>
      </c>
      <c r="AZ474" s="24">
        <f t="shared" si="3070"/>
        <v>0</v>
      </c>
      <c r="BA474" s="65" t="str">
        <f t="shared" si="3069"/>
        <v>000000000000000</v>
      </c>
      <c r="BB474" s="24">
        <f t="shared" si="3071"/>
        <v>0</v>
      </c>
      <c r="BC474" s="65" t="str">
        <f t="shared" ref="BC474" si="3176">IF(BB474&lt;0,SUBSTITUTE(TEXT(BB474,"000000000000,00"),",",""),SUBSTITUTE(TEXT(BB474,"0000000000000,00"),",",""))</f>
        <v>000000000000000</v>
      </c>
      <c r="BD474" s="24">
        <f t="shared" si="3073"/>
        <v>0</v>
      </c>
      <c r="BE474" s="65" t="str">
        <f t="shared" ref="BE474" si="3177">IF(BD474&lt;0,SUBSTITUTE(TEXT(BD474,"000000000000,00"),",",""),SUBSTITUTE(TEXT(BD474,"0000000000000,00"),",",""))</f>
        <v>000000000000000</v>
      </c>
      <c r="BF474" s="24">
        <f t="shared" si="3075"/>
        <v>0</v>
      </c>
      <c r="BG474" s="65" t="str">
        <f t="shared" ref="BG474" si="3178">IF(BF474&lt;0,SUBSTITUTE(TEXT(BF474,"000000000000,00"),",",""),SUBSTITUTE(TEXT(BF474,"0000000000000,00"),",",""))</f>
        <v>000000000000000</v>
      </c>
      <c r="BH474" s="24">
        <f t="shared" si="3077"/>
        <v>0</v>
      </c>
      <c r="BI474" s="65" t="str">
        <f t="shared" ref="BI474" si="3179">IF(BH474&lt;0,SUBSTITUTE(TEXT(BH474,"000000000000,00"),",",""),SUBSTITUTE(TEXT(BH474,"0000000000000,00"),",",""))</f>
        <v>000000000000000</v>
      </c>
      <c r="BJ474" s="24">
        <f t="shared" si="3079"/>
        <v>0</v>
      </c>
      <c r="BK474" s="65" t="str">
        <f t="shared" ref="BK474" si="3180">IF(BJ474&lt;0,SUBSTITUTE(TEXT(BJ474,"000000000000,00"),",",""),SUBSTITUTE(TEXT(BJ474,"0000000000000,00"),",",""))</f>
        <v>000000000000000</v>
      </c>
      <c r="BL474" s="24">
        <f t="shared" si="3081"/>
        <v>0</v>
      </c>
      <c r="BM474" s="65" t="str">
        <f t="shared" ref="BM474" si="3181">IF(BL474&lt;0,SUBSTITUTE(TEXT(BL474,"000000000000,00"),",",""),SUBSTITUTE(TEXT(BL474,"0000000000000,00"),",",""))</f>
        <v>000000000000000</v>
      </c>
      <c r="BN474" t="str">
        <f t="shared" si="3083"/>
        <v>PES</v>
      </c>
      <c r="BO474" t="str">
        <f t="shared" si="3084"/>
        <v>0001000000</v>
      </c>
      <c r="BP474">
        <f t="shared" si="3085"/>
        <v>0</v>
      </c>
      <c r="BQ474">
        <f t="shared" si="3086"/>
        <v>0</v>
      </c>
      <c r="BR474" s="24">
        <f t="shared" si="3087"/>
        <v>0</v>
      </c>
      <c r="BS474" s="65" t="str">
        <f t="shared" si="3088"/>
        <v>000000000000000</v>
      </c>
      <c r="BT474" t="str">
        <f t="shared" si="3089"/>
        <v>00000000</v>
      </c>
      <c r="BU474" s="24">
        <f t="shared" si="3090"/>
        <v>0</v>
      </c>
      <c r="BV474" s="65" t="str">
        <f t="shared" si="3091"/>
        <v/>
      </c>
      <c r="BW474" s="69" t="str">
        <f t="shared" si="3092"/>
        <v/>
      </c>
      <c r="BX474" s="24">
        <f t="shared" si="3093"/>
        <v>0</v>
      </c>
      <c r="BY474" s="65" t="str">
        <f t="shared" si="3094"/>
        <v/>
      </c>
      <c r="BZ474" s="24">
        <f t="shared" si="3095"/>
        <v>0</v>
      </c>
      <c r="CA474" s="65" t="str">
        <f t="shared" si="3096"/>
        <v/>
      </c>
      <c r="CB474" s="69" t="str">
        <f t="shared" si="3097"/>
        <v/>
      </c>
      <c r="CC474" s="24">
        <f t="shared" si="3098"/>
        <v>0</v>
      </c>
      <c r="CD474" s="65" t="str">
        <f t="shared" si="3099"/>
        <v/>
      </c>
      <c r="CE474" s="73" t="str">
        <f>IF(CF474="","",MAX(CE$10:$CE473)+1)</f>
        <v/>
      </c>
      <c r="CF474" t="str">
        <f t="shared" si="3054"/>
        <v/>
      </c>
      <c r="CG474" s="22" t="str">
        <f>IF(CH474="","",MAX($CG$10:CG473)+1)</f>
        <v/>
      </c>
      <c r="CH474" s="22" t="str">
        <f t="shared" si="3055"/>
        <v/>
      </c>
      <c r="CI474" s="22" t="str">
        <f>IF(CJ474="","",MAX($CI$10:CI473)+1)</f>
        <v/>
      </c>
      <c r="CJ474" s="22" t="str">
        <f t="shared" si="3056"/>
        <v/>
      </c>
    </row>
    <row r="475" spans="2:88">
      <c r="B475" s="39"/>
      <c r="C475" s="3"/>
      <c r="D475" s="3" t="str">
        <f t="shared" si="3041"/>
        <v/>
      </c>
      <c r="E475" s="40"/>
      <c r="F475" s="40"/>
      <c r="G475" s="40">
        <f t="shared" si="3057"/>
        <v>0</v>
      </c>
      <c r="H475" s="3">
        <v>80</v>
      </c>
      <c r="I475" s="3" t="str">
        <f t="shared" si="3042"/>
        <v/>
      </c>
      <c r="J475" s="33"/>
      <c r="K475" s="3"/>
      <c r="L475" s="41"/>
      <c r="M475" s="41"/>
      <c r="N475" s="41"/>
      <c r="O475" s="41"/>
      <c r="P475" s="41"/>
      <c r="Q475" s="41"/>
      <c r="R475" s="41"/>
      <c r="S475" s="41"/>
      <c r="T475" s="3" t="s">
        <v>645</v>
      </c>
      <c r="U475" s="3" t="str">
        <f t="shared" si="3043"/>
        <v/>
      </c>
      <c r="V475" s="41">
        <v>1</v>
      </c>
      <c r="W475" s="41">
        <f t="shared" si="3058"/>
        <v>0</v>
      </c>
      <c r="X475" s="3">
        <v>0</v>
      </c>
      <c r="Y475" s="3" t="str">
        <f t="shared" si="3044"/>
        <v/>
      </c>
      <c r="Z475" s="3"/>
      <c r="AA475" s="39" t="str">
        <f t="shared" si="3059"/>
        <v/>
      </c>
      <c r="AC475" s="46"/>
      <c r="AD475" s="7"/>
      <c r="AE475" s="3" t="str">
        <f t="shared" si="3045"/>
        <v/>
      </c>
      <c r="AF475" s="47">
        <f t="shared" si="3100"/>
        <v>0</v>
      </c>
      <c r="AG475" s="46"/>
      <c r="AH475" s="7"/>
      <c r="AI475" s="3" t="str">
        <f t="shared" si="3046"/>
        <v/>
      </c>
      <c r="AJ475" s="47">
        <f t="shared" si="3101"/>
        <v>0</v>
      </c>
      <c r="AK475" s="53">
        <f t="shared" si="3102"/>
        <v>0</v>
      </c>
      <c r="AL475" s="53">
        <f t="shared" si="3103"/>
        <v>0</v>
      </c>
      <c r="AN475" s="56">
        <f t="shared" si="3047"/>
        <v>0</v>
      </c>
      <c r="AP475" t="str">
        <f t="shared" si="3060"/>
        <v/>
      </c>
      <c r="AQ475" t="str">
        <f t="shared" si="3061"/>
        <v/>
      </c>
      <c r="AR475" t="str">
        <f t="shared" si="3062"/>
        <v/>
      </c>
      <c r="AS475" t="str">
        <f t="shared" si="3063"/>
        <v/>
      </c>
      <c r="AT475" t="str">
        <f t="shared" si="3064"/>
        <v/>
      </c>
      <c r="AU475" t="str">
        <f t="shared" si="3065"/>
        <v/>
      </c>
      <c r="AV475" t="str">
        <f t="shared" si="3066"/>
        <v/>
      </c>
      <c r="AW475" t="str">
        <f t="shared" si="3067"/>
        <v xml:space="preserve">                              </v>
      </c>
      <c r="AX475" s="24">
        <f t="shared" si="3068"/>
        <v>0</v>
      </c>
      <c r="AY475" s="65" t="str">
        <f t="shared" si="3069"/>
        <v>000000000000000</v>
      </c>
      <c r="AZ475" s="24">
        <f t="shared" si="3070"/>
        <v>0</v>
      </c>
      <c r="BA475" s="65" t="str">
        <f t="shared" si="3069"/>
        <v>000000000000000</v>
      </c>
      <c r="BB475" s="24">
        <f t="shared" si="3071"/>
        <v>0</v>
      </c>
      <c r="BC475" s="65" t="str">
        <f t="shared" ref="BC475" si="3182">IF(BB475&lt;0,SUBSTITUTE(TEXT(BB475,"000000000000,00"),",",""),SUBSTITUTE(TEXT(BB475,"0000000000000,00"),",",""))</f>
        <v>000000000000000</v>
      </c>
      <c r="BD475" s="24">
        <f t="shared" si="3073"/>
        <v>0</v>
      </c>
      <c r="BE475" s="65" t="str">
        <f t="shared" ref="BE475" si="3183">IF(BD475&lt;0,SUBSTITUTE(TEXT(BD475,"000000000000,00"),",",""),SUBSTITUTE(TEXT(BD475,"0000000000000,00"),",",""))</f>
        <v>000000000000000</v>
      </c>
      <c r="BF475" s="24">
        <f t="shared" si="3075"/>
        <v>0</v>
      </c>
      <c r="BG475" s="65" t="str">
        <f t="shared" ref="BG475" si="3184">IF(BF475&lt;0,SUBSTITUTE(TEXT(BF475,"000000000000,00"),",",""),SUBSTITUTE(TEXT(BF475,"0000000000000,00"),",",""))</f>
        <v>000000000000000</v>
      </c>
      <c r="BH475" s="24">
        <f t="shared" si="3077"/>
        <v>0</v>
      </c>
      <c r="BI475" s="65" t="str">
        <f t="shared" ref="BI475" si="3185">IF(BH475&lt;0,SUBSTITUTE(TEXT(BH475,"000000000000,00"),",",""),SUBSTITUTE(TEXT(BH475,"0000000000000,00"),",",""))</f>
        <v>000000000000000</v>
      </c>
      <c r="BJ475" s="24">
        <f t="shared" si="3079"/>
        <v>0</v>
      </c>
      <c r="BK475" s="65" t="str">
        <f t="shared" ref="BK475" si="3186">IF(BJ475&lt;0,SUBSTITUTE(TEXT(BJ475,"000000000000,00"),",",""),SUBSTITUTE(TEXT(BJ475,"0000000000000,00"),",",""))</f>
        <v>000000000000000</v>
      </c>
      <c r="BL475" s="24">
        <f t="shared" si="3081"/>
        <v>0</v>
      </c>
      <c r="BM475" s="65" t="str">
        <f t="shared" ref="BM475" si="3187">IF(BL475&lt;0,SUBSTITUTE(TEXT(BL475,"000000000000,00"),",",""),SUBSTITUTE(TEXT(BL475,"0000000000000,00"),",",""))</f>
        <v>000000000000000</v>
      </c>
      <c r="BN475" t="str">
        <f t="shared" si="3083"/>
        <v>PES</v>
      </c>
      <c r="BO475" t="str">
        <f t="shared" si="3084"/>
        <v>0001000000</v>
      </c>
      <c r="BP475">
        <f t="shared" si="3085"/>
        <v>0</v>
      </c>
      <c r="BQ475">
        <f t="shared" si="3086"/>
        <v>0</v>
      </c>
      <c r="BR475" s="24">
        <f t="shared" si="3087"/>
        <v>0</v>
      </c>
      <c r="BS475" s="65" t="str">
        <f t="shared" si="3088"/>
        <v>000000000000000</v>
      </c>
      <c r="BT475" t="str">
        <f t="shared" si="3089"/>
        <v>00000000</v>
      </c>
      <c r="BU475" s="24">
        <f t="shared" si="3090"/>
        <v>0</v>
      </c>
      <c r="BV475" s="65" t="str">
        <f t="shared" si="3091"/>
        <v/>
      </c>
      <c r="BW475" s="69" t="str">
        <f t="shared" si="3092"/>
        <v/>
      </c>
      <c r="BX475" s="24">
        <f t="shared" si="3093"/>
        <v>0</v>
      </c>
      <c r="BY475" s="65" t="str">
        <f t="shared" si="3094"/>
        <v/>
      </c>
      <c r="BZ475" s="24">
        <f t="shared" si="3095"/>
        <v>0</v>
      </c>
      <c r="CA475" s="65" t="str">
        <f t="shared" si="3096"/>
        <v/>
      </c>
      <c r="CB475" s="69" t="str">
        <f t="shared" si="3097"/>
        <v/>
      </c>
      <c r="CC475" s="24">
        <f t="shared" si="3098"/>
        <v>0</v>
      </c>
      <c r="CD475" s="65" t="str">
        <f t="shared" si="3099"/>
        <v/>
      </c>
      <c r="CE475" s="73" t="str">
        <f>IF(CF475="","",MAX(CE$10:$CE474)+1)</f>
        <v/>
      </c>
      <c r="CF475" t="str">
        <f t="shared" si="3054"/>
        <v/>
      </c>
      <c r="CG475" s="22" t="str">
        <f>IF(CH475="","",MAX($CG$10:CG474)+1)</f>
        <v/>
      </c>
      <c r="CH475" s="22" t="str">
        <f t="shared" si="3055"/>
        <v/>
      </c>
      <c r="CI475" s="22" t="str">
        <f>IF(CJ475="","",MAX($CI$10:CI474)+1)</f>
        <v/>
      </c>
      <c r="CJ475" s="22" t="str">
        <f t="shared" si="3056"/>
        <v/>
      </c>
    </row>
    <row r="476" spans="2:88">
      <c r="B476" s="39"/>
      <c r="C476" s="3"/>
      <c r="D476" s="3" t="str">
        <f t="shared" si="3041"/>
        <v/>
      </c>
      <c r="E476" s="40"/>
      <c r="F476" s="40"/>
      <c r="G476" s="40">
        <f t="shared" si="3057"/>
        <v>0</v>
      </c>
      <c r="H476" s="3">
        <v>80</v>
      </c>
      <c r="I476" s="3" t="str">
        <f t="shared" si="3042"/>
        <v/>
      </c>
      <c r="J476" s="33"/>
      <c r="K476" s="3"/>
      <c r="L476" s="41"/>
      <c r="M476" s="41"/>
      <c r="N476" s="41"/>
      <c r="O476" s="41"/>
      <c r="P476" s="41"/>
      <c r="Q476" s="41"/>
      <c r="R476" s="41"/>
      <c r="S476" s="41"/>
      <c r="T476" s="3" t="s">
        <v>645</v>
      </c>
      <c r="U476" s="3" t="str">
        <f t="shared" si="3043"/>
        <v/>
      </c>
      <c r="V476" s="41">
        <v>1</v>
      </c>
      <c r="W476" s="41">
        <f t="shared" si="3058"/>
        <v>0</v>
      </c>
      <c r="X476" s="3">
        <v>0</v>
      </c>
      <c r="Y476" s="3" t="str">
        <f t="shared" si="3044"/>
        <v/>
      </c>
      <c r="Z476" s="3"/>
      <c r="AA476" s="39" t="str">
        <f t="shared" si="3059"/>
        <v/>
      </c>
      <c r="AC476" s="46"/>
      <c r="AD476" s="7"/>
      <c r="AE476" s="3" t="str">
        <f t="shared" si="3045"/>
        <v/>
      </c>
      <c r="AF476" s="47">
        <f t="shared" si="3100"/>
        <v>0</v>
      </c>
      <c r="AG476" s="46"/>
      <c r="AH476" s="7"/>
      <c r="AI476" s="3" t="str">
        <f t="shared" si="3046"/>
        <v/>
      </c>
      <c r="AJ476" s="47">
        <f t="shared" si="3101"/>
        <v>0</v>
      </c>
      <c r="AK476" s="53">
        <f t="shared" si="3102"/>
        <v>0</v>
      </c>
      <c r="AL476" s="53">
        <f t="shared" si="3103"/>
        <v>0</v>
      </c>
      <c r="AN476" s="56">
        <f t="shared" si="3047"/>
        <v>0</v>
      </c>
      <c r="AP476" t="str">
        <f t="shared" si="3060"/>
        <v/>
      </c>
      <c r="AQ476" t="str">
        <f t="shared" si="3061"/>
        <v/>
      </c>
      <c r="AR476" t="str">
        <f t="shared" si="3062"/>
        <v/>
      </c>
      <c r="AS476" t="str">
        <f t="shared" si="3063"/>
        <v/>
      </c>
      <c r="AT476" t="str">
        <f t="shared" si="3064"/>
        <v/>
      </c>
      <c r="AU476" t="str">
        <f t="shared" si="3065"/>
        <v/>
      </c>
      <c r="AV476" t="str">
        <f t="shared" si="3066"/>
        <v/>
      </c>
      <c r="AW476" t="str">
        <f t="shared" si="3067"/>
        <v xml:space="preserve">                              </v>
      </c>
      <c r="AX476" s="24">
        <f t="shared" si="3068"/>
        <v>0</v>
      </c>
      <c r="AY476" s="65" t="str">
        <f t="shared" si="3069"/>
        <v>000000000000000</v>
      </c>
      <c r="AZ476" s="24">
        <f t="shared" si="3070"/>
        <v>0</v>
      </c>
      <c r="BA476" s="65" t="str">
        <f t="shared" si="3069"/>
        <v>000000000000000</v>
      </c>
      <c r="BB476" s="24">
        <f t="shared" si="3071"/>
        <v>0</v>
      </c>
      <c r="BC476" s="65" t="str">
        <f t="shared" ref="BC476" si="3188">IF(BB476&lt;0,SUBSTITUTE(TEXT(BB476,"000000000000,00"),",",""),SUBSTITUTE(TEXT(BB476,"0000000000000,00"),",",""))</f>
        <v>000000000000000</v>
      </c>
      <c r="BD476" s="24">
        <f t="shared" si="3073"/>
        <v>0</v>
      </c>
      <c r="BE476" s="65" t="str">
        <f t="shared" ref="BE476" si="3189">IF(BD476&lt;0,SUBSTITUTE(TEXT(BD476,"000000000000,00"),",",""),SUBSTITUTE(TEXT(BD476,"0000000000000,00"),",",""))</f>
        <v>000000000000000</v>
      </c>
      <c r="BF476" s="24">
        <f t="shared" si="3075"/>
        <v>0</v>
      </c>
      <c r="BG476" s="65" t="str">
        <f t="shared" ref="BG476" si="3190">IF(BF476&lt;0,SUBSTITUTE(TEXT(BF476,"000000000000,00"),",",""),SUBSTITUTE(TEXT(BF476,"0000000000000,00"),",",""))</f>
        <v>000000000000000</v>
      </c>
      <c r="BH476" s="24">
        <f t="shared" si="3077"/>
        <v>0</v>
      </c>
      <c r="BI476" s="65" t="str">
        <f t="shared" ref="BI476" si="3191">IF(BH476&lt;0,SUBSTITUTE(TEXT(BH476,"000000000000,00"),",",""),SUBSTITUTE(TEXT(BH476,"0000000000000,00"),",",""))</f>
        <v>000000000000000</v>
      </c>
      <c r="BJ476" s="24">
        <f t="shared" si="3079"/>
        <v>0</v>
      </c>
      <c r="BK476" s="65" t="str">
        <f t="shared" ref="BK476" si="3192">IF(BJ476&lt;0,SUBSTITUTE(TEXT(BJ476,"000000000000,00"),",",""),SUBSTITUTE(TEXT(BJ476,"0000000000000,00"),",",""))</f>
        <v>000000000000000</v>
      </c>
      <c r="BL476" s="24">
        <f t="shared" si="3081"/>
        <v>0</v>
      </c>
      <c r="BM476" s="65" t="str">
        <f t="shared" ref="BM476" si="3193">IF(BL476&lt;0,SUBSTITUTE(TEXT(BL476,"000000000000,00"),",",""),SUBSTITUTE(TEXT(BL476,"0000000000000,00"),",",""))</f>
        <v>000000000000000</v>
      </c>
      <c r="BN476" t="str">
        <f t="shared" si="3083"/>
        <v>PES</v>
      </c>
      <c r="BO476" t="str">
        <f t="shared" si="3084"/>
        <v>0001000000</v>
      </c>
      <c r="BP476">
        <f t="shared" si="3085"/>
        <v>0</v>
      </c>
      <c r="BQ476">
        <f t="shared" si="3086"/>
        <v>0</v>
      </c>
      <c r="BR476" s="24">
        <f t="shared" si="3087"/>
        <v>0</v>
      </c>
      <c r="BS476" s="65" t="str">
        <f t="shared" si="3088"/>
        <v>000000000000000</v>
      </c>
      <c r="BT476" t="str">
        <f t="shared" si="3089"/>
        <v>00000000</v>
      </c>
      <c r="BU476" s="24">
        <f t="shared" si="3090"/>
        <v>0</v>
      </c>
      <c r="BV476" s="65" t="str">
        <f t="shared" si="3091"/>
        <v/>
      </c>
      <c r="BW476" s="69" t="str">
        <f t="shared" si="3092"/>
        <v/>
      </c>
      <c r="BX476" s="24">
        <f t="shared" si="3093"/>
        <v>0</v>
      </c>
      <c r="BY476" s="65" t="str">
        <f t="shared" si="3094"/>
        <v/>
      </c>
      <c r="BZ476" s="24">
        <f t="shared" si="3095"/>
        <v>0</v>
      </c>
      <c r="CA476" s="65" t="str">
        <f t="shared" si="3096"/>
        <v/>
      </c>
      <c r="CB476" s="69" t="str">
        <f t="shared" si="3097"/>
        <v/>
      </c>
      <c r="CC476" s="24">
        <f t="shared" si="3098"/>
        <v>0</v>
      </c>
      <c r="CD476" s="65" t="str">
        <f t="shared" si="3099"/>
        <v/>
      </c>
      <c r="CE476" s="73" t="str">
        <f>IF(CF476="","",MAX(CE$10:$CE475)+1)</f>
        <v/>
      </c>
      <c r="CF476" t="str">
        <f t="shared" si="3054"/>
        <v/>
      </c>
      <c r="CG476" s="22" t="str">
        <f>IF(CH476="","",MAX($CG$10:CG475)+1)</f>
        <v/>
      </c>
      <c r="CH476" s="22" t="str">
        <f t="shared" si="3055"/>
        <v/>
      </c>
      <c r="CI476" s="22" t="str">
        <f>IF(CJ476="","",MAX($CI$10:CI475)+1)</f>
        <v/>
      </c>
      <c r="CJ476" s="22" t="str">
        <f t="shared" si="3056"/>
        <v/>
      </c>
    </row>
    <row r="477" spans="2:88">
      <c r="B477" s="39"/>
      <c r="C477" s="3"/>
      <c r="D477" s="3" t="str">
        <f t="shared" si="3041"/>
        <v/>
      </c>
      <c r="E477" s="40"/>
      <c r="F477" s="40"/>
      <c r="G477" s="40">
        <f t="shared" si="3057"/>
        <v>0</v>
      </c>
      <c r="H477" s="3">
        <v>80</v>
      </c>
      <c r="I477" s="3" t="str">
        <f t="shared" si="3042"/>
        <v/>
      </c>
      <c r="J477" s="33"/>
      <c r="K477" s="3"/>
      <c r="L477" s="41"/>
      <c r="M477" s="41"/>
      <c r="N477" s="41"/>
      <c r="O477" s="41"/>
      <c r="P477" s="41"/>
      <c r="Q477" s="41"/>
      <c r="R477" s="41"/>
      <c r="S477" s="41"/>
      <c r="T477" s="3" t="s">
        <v>645</v>
      </c>
      <c r="U477" s="3" t="str">
        <f t="shared" si="3043"/>
        <v/>
      </c>
      <c r="V477" s="41">
        <v>1</v>
      </c>
      <c r="W477" s="41">
        <f t="shared" si="3058"/>
        <v>0</v>
      </c>
      <c r="X477" s="3">
        <v>0</v>
      </c>
      <c r="Y477" s="3" t="str">
        <f t="shared" si="3044"/>
        <v/>
      </c>
      <c r="Z477" s="3"/>
      <c r="AA477" s="39" t="str">
        <f t="shared" si="3059"/>
        <v/>
      </c>
      <c r="AC477" s="46"/>
      <c r="AD477" s="7"/>
      <c r="AE477" s="3" t="str">
        <f t="shared" si="3045"/>
        <v/>
      </c>
      <c r="AF477" s="47">
        <f t="shared" si="3100"/>
        <v>0</v>
      </c>
      <c r="AG477" s="46"/>
      <c r="AH477" s="7"/>
      <c r="AI477" s="3" t="str">
        <f t="shared" si="3046"/>
        <v/>
      </c>
      <c r="AJ477" s="47">
        <f t="shared" si="3101"/>
        <v>0</v>
      </c>
      <c r="AK477" s="53">
        <f t="shared" si="3102"/>
        <v>0</v>
      </c>
      <c r="AL477" s="53">
        <f t="shared" si="3103"/>
        <v>0</v>
      </c>
      <c r="AN477" s="56">
        <f t="shared" si="3047"/>
        <v>0</v>
      </c>
      <c r="AP477" t="str">
        <f t="shared" si="3060"/>
        <v/>
      </c>
      <c r="AQ477" t="str">
        <f t="shared" si="3061"/>
        <v/>
      </c>
      <c r="AR477" t="str">
        <f t="shared" si="3062"/>
        <v/>
      </c>
      <c r="AS477" t="str">
        <f t="shared" si="3063"/>
        <v/>
      </c>
      <c r="AT477" t="str">
        <f t="shared" si="3064"/>
        <v/>
      </c>
      <c r="AU477" t="str">
        <f t="shared" si="3065"/>
        <v/>
      </c>
      <c r="AV477" t="str">
        <f t="shared" si="3066"/>
        <v/>
      </c>
      <c r="AW477" t="str">
        <f t="shared" si="3067"/>
        <v xml:space="preserve">                              </v>
      </c>
      <c r="AX477" s="24">
        <f t="shared" si="3068"/>
        <v>0</v>
      </c>
      <c r="AY477" s="65" t="str">
        <f t="shared" si="3069"/>
        <v>000000000000000</v>
      </c>
      <c r="AZ477" s="24">
        <f t="shared" si="3070"/>
        <v>0</v>
      </c>
      <c r="BA477" s="65" t="str">
        <f t="shared" si="3069"/>
        <v>000000000000000</v>
      </c>
      <c r="BB477" s="24">
        <f t="shared" si="3071"/>
        <v>0</v>
      </c>
      <c r="BC477" s="65" t="str">
        <f t="shared" ref="BC477" si="3194">IF(BB477&lt;0,SUBSTITUTE(TEXT(BB477,"000000000000,00"),",",""),SUBSTITUTE(TEXT(BB477,"0000000000000,00"),",",""))</f>
        <v>000000000000000</v>
      </c>
      <c r="BD477" s="24">
        <f t="shared" si="3073"/>
        <v>0</v>
      </c>
      <c r="BE477" s="65" t="str">
        <f t="shared" ref="BE477" si="3195">IF(BD477&lt;0,SUBSTITUTE(TEXT(BD477,"000000000000,00"),",",""),SUBSTITUTE(TEXT(BD477,"0000000000000,00"),",",""))</f>
        <v>000000000000000</v>
      </c>
      <c r="BF477" s="24">
        <f t="shared" si="3075"/>
        <v>0</v>
      </c>
      <c r="BG477" s="65" t="str">
        <f t="shared" ref="BG477" si="3196">IF(BF477&lt;0,SUBSTITUTE(TEXT(BF477,"000000000000,00"),",",""),SUBSTITUTE(TEXT(BF477,"0000000000000,00"),",",""))</f>
        <v>000000000000000</v>
      </c>
      <c r="BH477" s="24">
        <f t="shared" si="3077"/>
        <v>0</v>
      </c>
      <c r="BI477" s="65" t="str">
        <f t="shared" ref="BI477" si="3197">IF(BH477&lt;0,SUBSTITUTE(TEXT(BH477,"000000000000,00"),",",""),SUBSTITUTE(TEXT(BH477,"0000000000000,00"),",",""))</f>
        <v>000000000000000</v>
      </c>
      <c r="BJ477" s="24">
        <f t="shared" si="3079"/>
        <v>0</v>
      </c>
      <c r="BK477" s="65" t="str">
        <f t="shared" ref="BK477" si="3198">IF(BJ477&lt;0,SUBSTITUTE(TEXT(BJ477,"000000000000,00"),",",""),SUBSTITUTE(TEXT(BJ477,"0000000000000,00"),",",""))</f>
        <v>000000000000000</v>
      </c>
      <c r="BL477" s="24">
        <f t="shared" si="3081"/>
        <v>0</v>
      </c>
      <c r="BM477" s="65" t="str">
        <f t="shared" ref="BM477" si="3199">IF(BL477&lt;0,SUBSTITUTE(TEXT(BL477,"000000000000,00"),",",""),SUBSTITUTE(TEXT(BL477,"0000000000000,00"),",",""))</f>
        <v>000000000000000</v>
      </c>
      <c r="BN477" t="str">
        <f t="shared" si="3083"/>
        <v>PES</v>
      </c>
      <c r="BO477" t="str">
        <f t="shared" si="3084"/>
        <v>0001000000</v>
      </c>
      <c r="BP477">
        <f t="shared" si="3085"/>
        <v>0</v>
      </c>
      <c r="BQ477">
        <f t="shared" si="3086"/>
        <v>0</v>
      </c>
      <c r="BR477" s="24">
        <f t="shared" si="3087"/>
        <v>0</v>
      </c>
      <c r="BS477" s="65" t="str">
        <f t="shared" si="3088"/>
        <v>000000000000000</v>
      </c>
      <c r="BT477" t="str">
        <f t="shared" si="3089"/>
        <v>00000000</v>
      </c>
      <c r="BU477" s="24">
        <f t="shared" si="3090"/>
        <v>0</v>
      </c>
      <c r="BV477" s="65" t="str">
        <f t="shared" si="3091"/>
        <v/>
      </c>
      <c r="BW477" s="69" t="str">
        <f t="shared" si="3092"/>
        <v/>
      </c>
      <c r="BX477" s="24">
        <f t="shared" si="3093"/>
        <v>0</v>
      </c>
      <c r="BY477" s="65" t="str">
        <f t="shared" si="3094"/>
        <v/>
      </c>
      <c r="BZ477" s="24">
        <f t="shared" si="3095"/>
        <v>0</v>
      </c>
      <c r="CA477" s="65" t="str">
        <f t="shared" si="3096"/>
        <v/>
      </c>
      <c r="CB477" s="69" t="str">
        <f t="shared" si="3097"/>
        <v/>
      </c>
      <c r="CC477" s="24">
        <f t="shared" si="3098"/>
        <v>0</v>
      </c>
      <c r="CD477" s="65" t="str">
        <f t="shared" si="3099"/>
        <v/>
      </c>
      <c r="CE477" s="73" t="str">
        <f>IF(CF477="","",MAX(CE$10:$CE476)+1)</f>
        <v/>
      </c>
      <c r="CF477" t="str">
        <f t="shared" si="3054"/>
        <v/>
      </c>
      <c r="CG477" s="22" t="str">
        <f>IF(CH477="","",MAX($CG$10:CG476)+1)</f>
        <v/>
      </c>
      <c r="CH477" s="22" t="str">
        <f t="shared" si="3055"/>
        <v/>
      </c>
      <c r="CI477" s="22" t="str">
        <f>IF(CJ477="","",MAX($CI$10:CI476)+1)</f>
        <v/>
      </c>
      <c r="CJ477" s="22" t="str">
        <f t="shared" si="3056"/>
        <v/>
      </c>
    </row>
    <row r="478" spans="2:88">
      <c r="B478" s="39"/>
      <c r="C478" s="3"/>
      <c r="D478" s="3" t="str">
        <f t="shared" si="3041"/>
        <v/>
      </c>
      <c r="E478" s="40"/>
      <c r="F478" s="40"/>
      <c r="G478" s="40">
        <f t="shared" si="3057"/>
        <v>0</v>
      </c>
      <c r="H478" s="3">
        <v>80</v>
      </c>
      <c r="I478" s="3" t="str">
        <f t="shared" si="3042"/>
        <v/>
      </c>
      <c r="J478" s="33"/>
      <c r="K478" s="3"/>
      <c r="L478" s="41"/>
      <c r="M478" s="41"/>
      <c r="N478" s="41"/>
      <c r="O478" s="41"/>
      <c r="P478" s="41"/>
      <c r="Q478" s="41"/>
      <c r="R478" s="41"/>
      <c r="S478" s="41"/>
      <c r="T478" s="3" t="s">
        <v>645</v>
      </c>
      <c r="U478" s="3" t="str">
        <f t="shared" si="3043"/>
        <v/>
      </c>
      <c r="V478" s="41">
        <v>1</v>
      </c>
      <c r="W478" s="41">
        <f t="shared" si="3058"/>
        <v>0</v>
      </c>
      <c r="X478" s="3">
        <v>0</v>
      </c>
      <c r="Y478" s="3" t="str">
        <f t="shared" si="3044"/>
        <v/>
      </c>
      <c r="Z478" s="3"/>
      <c r="AA478" s="39" t="str">
        <f t="shared" si="3059"/>
        <v/>
      </c>
      <c r="AC478" s="46"/>
      <c r="AD478" s="7"/>
      <c r="AE478" s="3" t="str">
        <f t="shared" si="3045"/>
        <v/>
      </c>
      <c r="AF478" s="47">
        <f t="shared" si="3100"/>
        <v>0</v>
      </c>
      <c r="AG478" s="46"/>
      <c r="AH478" s="7"/>
      <c r="AI478" s="3" t="str">
        <f t="shared" si="3046"/>
        <v/>
      </c>
      <c r="AJ478" s="47">
        <f t="shared" si="3101"/>
        <v>0</v>
      </c>
      <c r="AK478" s="53">
        <f t="shared" si="3102"/>
        <v>0</v>
      </c>
      <c r="AL478" s="53">
        <f t="shared" si="3103"/>
        <v>0</v>
      </c>
      <c r="AN478" s="56">
        <f t="shared" si="3047"/>
        <v>0</v>
      </c>
      <c r="AP478" t="str">
        <f t="shared" si="3060"/>
        <v/>
      </c>
      <c r="AQ478" t="str">
        <f t="shared" si="3061"/>
        <v/>
      </c>
      <c r="AR478" t="str">
        <f t="shared" si="3062"/>
        <v/>
      </c>
      <c r="AS478" t="str">
        <f t="shared" si="3063"/>
        <v/>
      </c>
      <c r="AT478" t="str">
        <f t="shared" si="3064"/>
        <v/>
      </c>
      <c r="AU478" t="str">
        <f t="shared" si="3065"/>
        <v/>
      </c>
      <c r="AV478" t="str">
        <f t="shared" si="3066"/>
        <v/>
      </c>
      <c r="AW478" t="str">
        <f t="shared" si="3067"/>
        <v xml:space="preserve">                              </v>
      </c>
      <c r="AX478" s="24">
        <f t="shared" si="3068"/>
        <v>0</v>
      </c>
      <c r="AY478" s="65" t="str">
        <f t="shared" si="3069"/>
        <v>000000000000000</v>
      </c>
      <c r="AZ478" s="24">
        <f t="shared" si="3070"/>
        <v>0</v>
      </c>
      <c r="BA478" s="65" t="str">
        <f t="shared" si="3069"/>
        <v>000000000000000</v>
      </c>
      <c r="BB478" s="24">
        <f t="shared" si="3071"/>
        <v>0</v>
      </c>
      <c r="BC478" s="65" t="str">
        <f t="shared" ref="BC478" si="3200">IF(BB478&lt;0,SUBSTITUTE(TEXT(BB478,"000000000000,00"),",",""),SUBSTITUTE(TEXT(BB478,"0000000000000,00"),",",""))</f>
        <v>000000000000000</v>
      </c>
      <c r="BD478" s="24">
        <f t="shared" si="3073"/>
        <v>0</v>
      </c>
      <c r="BE478" s="65" t="str">
        <f t="shared" ref="BE478" si="3201">IF(BD478&lt;0,SUBSTITUTE(TEXT(BD478,"000000000000,00"),",",""),SUBSTITUTE(TEXT(BD478,"0000000000000,00"),",",""))</f>
        <v>000000000000000</v>
      </c>
      <c r="BF478" s="24">
        <f t="shared" si="3075"/>
        <v>0</v>
      </c>
      <c r="BG478" s="65" t="str">
        <f t="shared" ref="BG478" si="3202">IF(BF478&lt;0,SUBSTITUTE(TEXT(BF478,"000000000000,00"),",",""),SUBSTITUTE(TEXT(BF478,"0000000000000,00"),",",""))</f>
        <v>000000000000000</v>
      </c>
      <c r="BH478" s="24">
        <f t="shared" si="3077"/>
        <v>0</v>
      </c>
      <c r="BI478" s="65" t="str">
        <f t="shared" ref="BI478" si="3203">IF(BH478&lt;0,SUBSTITUTE(TEXT(BH478,"000000000000,00"),",",""),SUBSTITUTE(TEXT(BH478,"0000000000000,00"),",",""))</f>
        <v>000000000000000</v>
      </c>
      <c r="BJ478" s="24">
        <f t="shared" si="3079"/>
        <v>0</v>
      </c>
      <c r="BK478" s="65" t="str">
        <f t="shared" ref="BK478" si="3204">IF(BJ478&lt;0,SUBSTITUTE(TEXT(BJ478,"000000000000,00"),",",""),SUBSTITUTE(TEXT(BJ478,"0000000000000,00"),",",""))</f>
        <v>000000000000000</v>
      </c>
      <c r="BL478" s="24">
        <f t="shared" si="3081"/>
        <v>0</v>
      </c>
      <c r="BM478" s="65" t="str">
        <f t="shared" ref="BM478" si="3205">IF(BL478&lt;0,SUBSTITUTE(TEXT(BL478,"000000000000,00"),",",""),SUBSTITUTE(TEXT(BL478,"0000000000000,00"),",",""))</f>
        <v>000000000000000</v>
      </c>
      <c r="BN478" t="str">
        <f t="shared" si="3083"/>
        <v>PES</v>
      </c>
      <c r="BO478" t="str">
        <f t="shared" si="3084"/>
        <v>0001000000</v>
      </c>
      <c r="BP478">
        <f t="shared" si="3085"/>
        <v>0</v>
      </c>
      <c r="BQ478">
        <f t="shared" si="3086"/>
        <v>0</v>
      </c>
      <c r="BR478" s="24">
        <f t="shared" si="3087"/>
        <v>0</v>
      </c>
      <c r="BS478" s="65" t="str">
        <f t="shared" si="3088"/>
        <v>000000000000000</v>
      </c>
      <c r="BT478" t="str">
        <f t="shared" si="3089"/>
        <v>00000000</v>
      </c>
      <c r="BU478" s="24">
        <f t="shared" si="3090"/>
        <v>0</v>
      </c>
      <c r="BV478" s="65" t="str">
        <f t="shared" si="3091"/>
        <v/>
      </c>
      <c r="BW478" s="69" t="str">
        <f t="shared" si="3092"/>
        <v/>
      </c>
      <c r="BX478" s="24">
        <f t="shared" si="3093"/>
        <v>0</v>
      </c>
      <c r="BY478" s="65" t="str">
        <f t="shared" si="3094"/>
        <v/>
      </c>
      <c r="BZ478" s="24">
        <f t="shared" si="3095"/>
        <v>0</v>
      </c>
      <c r="CA478" s="65" t="str">
        <f t="shared" si="3096"/>
        <v/>
      </c>
      <c r="CB478" s="69" t="str">
        <f t="shared" si="3097"/>
        <v/>
      </c>
      <c r="CC478" s="24">
        <f t="shared" si="3098"/>
        <v>0</v>
      </c>
      <c r="CD478" s="65" t="str">
        <f t="shared" si="3099"/>
        <v/>
      </c>
      <c r="CE478" s="73" t="str">
        <f>IF(CF478="","",MAX(CE$10:$CE477)+1)</f>
        <v/>
      </c>
      <c r="CF478" t="str">
        <f t="shared" si="3054"/>
        <v/>
      </c>
      <c r="CG478" s="22" t="str">
        <f>IF(CH478="","",MAX($CG$10:CG477)+1)</f>
        <v/>
      </c>
      <c r="CH478" s="22" t="str">
        <f t="shared" si="3055"/>
        <v/>
      </c>
      <c r="CI478" s="22" t="str">
        <f>IF(CJ478="","",MAX($CI$10:CI477)+1)</f>
        <v/>
      </c>
      <c r="CJ478" s="22" t="str">
        <f t="shared" si="3056"/>
        <v/>
      </c>
    </row>
    <row r="479" spans="2:88">
      <c r="B479" s="39"/>
      <c r="C479" s="3"/>
      <c r="D479" s="3" t="str">
        <f t="shared" si="3041"/>
        <v/>
      </c>
      <c r="E479" s="40"/>
      <c r="F479" s="40"/>
      <c r="G479" s="40">
        <f t="shared" si="3057"/>
        <v>0</v>
      </c>
      <c r="H479" s="3">
        <v>80</v>
      </c>
      <c r="I479" s="3" t="str">
        <f t="shared" si="3042"/>
        <v/>
      </c>
      <c r="J479" s="33"/>
      <c r="K479" s="3"/>
      <c r="L479" s="41"/>
      <c r="M479" s="41"/>
      <c r="N479" s="41"/>
      <c r="O479" s="41"/>
      <c r="P479" s="41"/>
      <c r="Q479" s="41"/>
      <c r="R479" s="41"/>
      <c r="S479" s="41"/>
      <c r="T479" s="3" t="s">
        <v>645</v>
      </c>
      <c r="U479" s="3" t="str">
        <f t="shared" si="3043"/>
        <v/>
      </c>
      <c r="V479" s="41">
        <v>1</v>
      </c>
      <c r="W479" s="41">
        <f t="shared" si="3058"/>
        <v>0</v>
      </c>
      <c r="X479" s="3">
        <v>0</v>
      </c>
      <c r="Y479" s="3" t="str">
        <f t="shared" si="3044"/>
        <v/>
      </c>
      <c r="Z479" s="3"/>
      <c r="AA479" s="39" t="str">
        <f t="shared" si="3059"/>
        <v/>
      </c>
      <c r="AC479" s="46"/>
      <c r="AD479" s="7"/>
      <c r="AE479" s="3" t="str">
        <f t="shared" si="3045"/>
        <v/>
      </c>
      <c r="AF479" s="47">
        <f t="shared" si="3100"/>
        <v>0</v>
      </c>
      <c r="AG479" s="46"/>
      <c r="AH479" s="7"/>
      <c r="AI479" s="3" t="str">
        <f t="shared" si="3046"/>
        <v/>
      </c>
      <c r="AJ479" s="47">
        <f t="shared" si="3101"/>
        <v>0</v>
      </c>
      <c r="AK479" s="53">
        <f t="shared" si="3102"/>
        <v>0</v>
      </c>
      <c r="AL479" s="53">
        <f t="shared" si="3103"/>
        <v>0</v>
      </c>
      <c r="AN479" s="56">
        <f t="shared" si="3047"/>
        <v>0</v>
      </c>
      <c r="AP479" t="str">
        <f t="shared" si="3060"/>
        <v/>
      </c>
      <c r="AQ479" t="str">
        <f t="shared" si="3061"/>
        <v/>
      </c>
      <c r="AR479" t="str">
        <f t="shared" si="3062"/>
        <v/>
      </c>
      <c r="AS479" t="str">
        <f t="shared" si="3063"/>
        <v/>
      </c>
      <c r="AT479" t="str">
        <f t="shared" si="3064"/>
        <v/>
      </c>
      <c r="AU479" t="str">
        <f t="shared" si="3065"/>
        <v/>
      </c>
      <c r="AV479" t="str">
        <f t="shared" si="3066"/>
        <v/>
      </c>
      <c r="AW479" t="str">
        <f t="shared" si="3067"/>
        <v xml:space="preserve">                              </v>
      </c>
      <c r="AX479" s="24">
        <f t="shared" si="3068"/>
        <v>0</v>
      </c>
      <c r="AY479" s="65" t="str">
        <f t="shared" si="3069"/>
        <v>000000000000000</v>
      </c>
      <c r="AZ479" s="24">
        <f t="shared" si="3070"/>
        <v>0</v>
      </c>
      <c r="BA479" s="65" t="str">
        <f t="shared" si="3069"/>
        <v>000000000000000</v>
      </c>
      <c r="BB479" s="24">
        <f t="shared" si="3071"/>
        <v>0</v>
      </c>
      <c r="BC479" s="65" t="str">
        <f t="shared" ref="BC479" si="3206">IF(BB479&lt;0,SUBSTITUTE(TEXT(BB479,"000000000000,00"),",",""),SUBSTITUTE(TEXT(BB479,"0000000000000,00"),",",""))</f>
        <v>000000000000000</v>
      </c>
      <c r="BD479" s="24">
        <f t="shared" si="3073"/>
        <v>0</v>
      </c>
      <c r="BE479" s="65" t="str">
        <f t="shared" ref="BE479" si="3207">IF(BD479&lt;0,SUBSTITUTE(TEXT(BD479,"000000000000,00"),",",""),SUBSTITUTE(TEXT(BD479,"0000000000000,00"),",",""))</f>
        <v>000000000000000</v>
      </c>
      <c r="BF479" s="24">
        <f t="shared" si="3075"/>
        <v>0</v>
      </c>
      <c r="BG479" s="65" t="str">
        <f t="shared" ref="BG479" si="3208">IF(BF479&lt;0,SUBSTITUTE(TEXT(BF479,"000000000000,00"),",",""),SUBSTITUTE(TEXT(BF479,"0000000000000,00"),",",""))</f>
        <v>000000000000000</v>
      </c>
      <c r="BH479" s="24">
        <f t="shared" si="3077"/>
        <v>0</v>
      </c>
      <c r="BI479" s="65" t="str">
        <f t="shared" ref="BI479" si="3209">IF(BH479&lt;0,SUBSTITUTE(TEXT(BH479,"000000000000,00"),",",""),SUBSTITUTE(TEXT(BH479,"0000000000000,00"),",",""))</f>
        <v>000000000000000</v>
      </c>
      <c r="BJ479" s="24">
        <f t="shared" si="3079"/>
        <v>0</v>
      </c>
      <c r="BK479" s="65" t="str">
        <f t="shared" ref="BK479" si="3210">IF(BJ479&lt;0,SUBSTITUTE(TEXT(BJ479,"000000000000,00"),",",""),SUBSTITUTE(TEXT(BJ479,"0000000000000,00"),",",""))</f>
        <v>000000000000000</v>
      </c>
      <c r="BL479" s="24">
        <f t="shared" si="3081"/>
        <v>0</v>
      </c>
      <c r="BM479" s="65" t="str">
        <f t="shared" ref="BM479" si="3211">IF(BL479&lt;0,SUBSTITUTE(TEXT(BL479,"000000000000,00"),",",""),SUBSTITUTE(TEXT(BL479,"0000000000000,00"),",",""))</f>
        <v>000000000000000</v>
      </c>
      <c r="BN479" t="str">
        <f t="shared" si="3083"/>
        <v>PES</v>
      </c>
      <c r="BO479" t="str">
        <f t="shared" si="3084"/>
        <v>0001000000</v>
      </c>
      <c r="BP479">
        <f t="shared" si="3085"/>
        <v>0</v>
      </c>
      <c r="BQ479">
        <f t="shared" si="3086"/>
        <v>0</v>
      </c>
      <c r="BR479" s="24">
        <f t="shared" si="3087"/>
        <v>0</v>
      </c>
      <c r="BS479" s="65" t="str">
        <f t="shared" si="3088"/>
        <v>000000000000000</v>
      </c>
      <c r="BT479" t="str">
        <f t="shared" si="3089"/>
        <v>00000000</v>
      </c>
      <c r="BU479" s="24">
        <f t="shared" si="3090"/>
        <v>0</v>
      </c>
      <c r="BV479" s="65" t="str">
        <f t="shared" si="3091"/>
        <v/>
      </c>
      <c r="BW479" s="69" t="str">
        <f t="shared" si="3092"/>
        <v/>
      </c>
      <c r="BX479" s="24">
        <f t="shared" si="3093"/>
        <v>0</v>
      </c>
      <c r="BY479" s="65" t="str">
        <f t="shared" si="3094"/>
        <v/>
      </c>
      <c r="BZ479" s="24">
        <f t="shared" si="3095"/>
        <v>0</v>
      </c>
      <c r="CA479" s="65" t="str">
        <f t="shared" si="3096"/>
        <v/>
      </c>
      <c r="CB479" s="69" t="str">
        <f t="shared" si="3097"/>
        <v/>
      </c>
      <c r="CC479" s="24">
        <f t="shared" si="3098"/>
        <v>0</v>
      </c>
      <c r="CD479" s="65" t="str">
        <f t="shared" si="3099"/>
        <v/>
      </c>
      <c r="CE479" s="73" t="str">
        <f>IF(CF479="","",MAX(CE$10:$CE478)+1)</f>
        <v/>
      </c>
      <c r="CF479" t="str">
        <f t="shared" si="3054"/>
        <v/>
      </c>
      <c r="CG479" s="22" t="str">
        <f>IF(CH479="","",MAX($CG$10:CG478)+1)</f>
        <v/>
      </c>
      <c r="CH479" s="22" t="str">
        <f t="shared" si="3055"/>
        <v/>
      </c>
      <c r="CI479" s="22" t="str">
        <f>IF(CJ479="","",MAX($CI$10:CI478)+1)</f>
        <v/>
      </c>
      <c r="CJ479" s="22" t="str">
        <f t="shared" si="3056"/>
        <v/>
      </c>
    </row>
    <row r="480" spans="2:88">
      <c r="B480" s="39"/>
      <c r="C480" s="3"/>
      <c r="D480" s="3" t="str">
        <f t="shared" si="3041"/>
        <v/>
      </c>
      <c r="E480" s="40"/>
      <c r="F480" s="40"/>
      <c r="G480" s="40">
        <f t="shared" si="3057"/>
        <v>0</v>
      </c>
      <c r="H480" s="3">
        <v>80</v>
      </c>
      <c r="I480" s="3" t="str">
        <f t="shared" si="3042"/>
        <v/>
      </c>
      <c r="J480" s="33"/>
      <c r="K480" s="3"/>
      <c r="L480" s="41"/>
      <c r="M480" s="41"/>
      <c r="N480" s="41"/>
      <c r="O480" s="41"/>
      <c r="P480" s="41"/>
      <c r="Q480" s="41"/>
      <c r="R480" s="41"/>
      <c r="S480" s="41"/>
      <c r="T480" s="3" t="s">
        <v>645</v>
      </c>
      <c r="U480" s="3" t="str">
        <f t="shared" si="3043"/>
        <v/>
      </c>
      <c r="V480" s="41">
        <v>1</v>
      </c>
      <c r="W480" s="41">
        <f t="shared" si="3058"/>
        <v>0</v>
      </c>
      <c r="X480" s="3">
        <v>0</v>
      </c>
      <c r="Y480" s="3" t="str">
        <f t="shared" si="3044"/>
        <v/>
      </c>
      <c r="Z480" s="3"/>
      <c r="AA480" s="39" t="str">
        <f t="shared" si="3059"/>
        <v/>
      </c>
      <c r="AC480" s="46"/>
      <c r="AD480" s="7"/>
      <c r="AE480" s="3" t="str">
        <f t="shared" si="3045"/>
        <v/>
      </c>
      <c r="AF480" s="47">
        <f t="shared" si="3100"/>
        <v>0</v>
      </c>
      <c r="AG480" s="46"/>
      <c r="AH480" s="7"/>
      <c r="AI480" s="3" t="str">
        <f t="shared" si="3046"/>
        <v/>
      </c>
      <c r="AJ480" s="47">
        <f t="shared" si="3101"/>
        <v>0</v>
      </c>
      <c r="AK480" s="53">
        <f t="shared" si="3102"/>
        <v>0</v>
      </c>
      <c r="AL480" s="53">
        <f t="shared" si="3103"/>
        <v>0</v>
      </c>
      <c r="AN480" s="56">
        <f t="shared" si="3047"/>
        <v>0</v>
      </c>
      <c r="AP480" t="str">
        <f t="shared" si="3060"/>
        <v/>
      </c>
      <c r="AQ480" t="str">
        <f t="shared" si="3061"/>
        <v/>
      </c>
      <c r="AR480" t="str">
        <f t="shared" si="3062"/>
        <v/>
      </c>
      <c r="AS480" t="str">
        <f t="shared" si="3063"/>
        <v/>
      </c>
      <c r="AT480" t="str">
        <f t="shared" si="3064"/>
        <v/>
      </c>
      <c r="AU480" t="str">
        <f t="shared" si="3065"/>
        <v/>
      </c>
      <c r="AV480" t="str">
        <f t="shared" si="3066"/>
        <v/>
      </c>
      <c r="AW480" t="str">
        <f t="shared" si="3067"/>
        <v xml:space="preserve">                              </v>
      </c>
      <c r="AX480" s="24">
        <f t="shared" si="3068"/>
        <v>0</v>
      </c>
      <c r="AY480" s="65" t="str">
        <f t="shared" si="3069"/>
        <v>000000000000000</v>
      </c>
      <c r="AZ480" s="24">
        <f t="shared" si="3070"/>
        <v>0</v>
      </c>
      <c r="BA480" s="65" t="str">
        <f t="shared" si="3069"/>
        <v>000000000000000</v>
      </c>
      <c r="BB480" s="24">
        <f t="shared" si="3071"/>
        <v>0</v>
      </c>
      <c r="BC480" s="65" t="str">
        <f t="shared" ref="BC480" si="3212">IF(BB480&lt;0,SUBSTITUTE(TEXT(BB480,"000000000000,00"),",",""),SUBSTITUTE(TEXT(BB480,"0000000000000,00"),",",""))</f>
        <v>000000000000000</v>
      </c>
      <c r="BD480" s="24">
        <f t="shared" si="3073"/>
        <v>0</v>
      </c>
      <c r="BE480" s="65" t="str">
        <f t="shared" ref="BE480" si="3213">IF(BD480&lt;0,SUBSTITUTE(TEXT(BD480,"000000000000,00"),",",""),SUBSTITUTE(TEXT(BD480,"0000000000000,00"),",",""))</f>
        <v>000000000000000</v>
      </c>
      <c r="BF480" s="24">
        <f t="shared" si="3075"/>
        <v>0</v>
      </c>
      <c r="BG480" s="65" t="str">
        <f t="shared" ref="BG480" si="3214">IF(BF480&lt;0,SUBSTITUTE(TEXT(BF480,"000000000000,00"),",",""),SUBSTITUTE(TEXT(BF480,"0000000000000,00"),",",""))</f>
        <v>000000000000000</v>
      </c>
      <c r="BH480" s="24">
        <f t="shared" si="3077"/>
        <v>0</v>
      </c>
      <c r="BI480" s="65" t="str">
        <f t="shared" ref="BI480" si="3215">IF(BH480&lt;0,SUBSTITUTE(TEXT(BH480,"000000000000,00"),",",""),SUBSTITUTE(TEXT(BH480,"0000000000000,00"),",",""))</f>
        <v>000000000000000</v>
      </c>
      <c r="BJ480" s="24">
        <f t="shared" si="3079"/>
        <v>0</v>
      </c>
      <c r="BK480" s="65" t="str">
        <f t="shared" ref="BK480" si="3216">IF(BJ480&lt;0,SUBSTITUTE(TEXT(BJ480,"000000000000,00"),",",""),SUBSTITUTE(TEXT(BJ480,"0000000000000,00"),",",""))</f>
        <v>000000000000000</v>
      </c>
      <c r="BL480" s="24">
        <f t="shared" si="3081"/>
        <v>0</v>
      </c>
      <c r="BM480" s="65" t="str">
        <f t="shared" ref="BM480" si="3217">IF(BL480&lt;0,SUBSTITUTE(TEXT(BL480,"000000000000,00"),",",""),SUBSTITUTE(TEXT(BL480,"0000000000000,00"),",",""))</f>
        <v>000000000000000</v>
      </c>
      <c r="BN480" t="str">
        <f t="shared" si="3083"/>
        <v>PES</v>
      </c>
      <c r="BO480" t="str">
        <f t="shared" si="3084"/>
        <v>0001000000</v>
      </c>
      <c r="BP480">
        <f t="shared" si="3085"/>
        <v>0</v>
      </c>
      <c r="BQ480">
        <f t="shared" si="3086"/>
        <v>0</v>
      </c>
      <c r="BR480" s="24">
        <f t="shared" si="3087"/>
        <v>0</v>
      </c>
      <c r="BS480" s="65" t="str">
        <f t="shared" si="3088"/>
        <v>000000000000000</v>
      </c>
      <c r="BT480" t="str">
        <f t="shared" si="3089"/>
        <v>00000000</v>
      </c>
      <c r="BU480" s="24">
        <f t="shared" si="3090"/>
        <v>0</v>
      </c>
      <c r="BV480" s="65" t="str">
        <f t="shared" si="3091"/>
        <v/>
      </c>
      <c r="BW480" s="69" t="str">
        <f t="shared" si="3092"/>
        <v/>
      </c>
      <c r="BX480" s="24">
        <f t="shared" si="3093"/>
        <v>0</v>
      </c>
      <c r="BY480" s="65" t="str">
        <f t="shared" si="3094"/>
        <v/>
      </c>
      <c r="BZ480" s="24">
        <f t="shared" si="3095"/>
        <v>0</v>
      </c>
      <c r="CA480" s="65" t="str">
        <f t="shared" si="3096"/>
        <v/>
      </c>
      <c r="CB480" s="69" t="str">
        <f t="shared" si="3097"/>
        <v/>
      </c>
      <c r="CC480" s="24">
        <f t="shared" si="3098"/>
        <v>0</v>
      </c>
      <c r="CD480" s="65" t="str">
        <f t="shared" si="3099"/>
        <v/>
      </c>
      <c r="CE480" s="73" t="str">
        <f>IF(CF480="","",MAX(CE$10:$CE479)+1)</f>
        <v/>
      </c>
      <c r="CF480" t="str">
        <f t="shared" si="3054"/>
        <v/>
      </c>
      <c r="CG480" s="22" t="str">
        <f>IF(CH480="","",MAX($CG$10:CG479)+1)</f>
        <v/>
      </c>
      <c r="CH480" s="22" t="str">
        <f t="shared" si="3055"/>
        <v/>
      </c>
      <c r="CI480" s="22" t="str">
        <f>IF(CJ480="","",MAX($CI$10:CI479)+1)</f>
        <v/>
      </c>
      <c r="CJ480" s="22" t="str">
        <f t="shared" si="3056"/>
        <v/>
      </c>
    </row>
    <row r="481" spans="2:88">
      <c r="B481" s="39"/>
      <c r="C481" s="3"/>
      <c r="D481" s="3" t="str">
        <f t="shared" si="3041"/>
        <v/>
      </c>
      <c r="E481" s="40"/>
      <c r="F481" s="40"/>
      <c r="G481" s="40">
        <f t="shared" si="3057"/>
        <v>0</v>
      </c>
      <c r="H481" s="3">
        <v>80</v>
      </c>
      <c r="I481" s="3" t="str">
        <f t="shared" si="3042"/>
        <v/>
      </c>
      <c r="J481" s="33"/>
      <c r="K481" s="3"/>
      <c r="L481" s="41"/>
      <c r="M481" s="41"/>
      <c r="N481" s="41"/>
      <c r="O481" s="41"/>
      <c r="P481" s="41"/>
      <c r="Q481" s="41"/>
      <c r="R481" s="41"/>
      <c r="S481" s="41"/>
      <c r="T481" s="3" t="s">
        <v>645</v>
      </c>
      <c r="U481" s="3" t="str">
        <f t="shared" si="3043"/>
        <v/>
      </c>
      <c r="V481" s="41">
        <v>1</v>
      </c>
      <c r="W481" s="41">
        <f t="shared" si="3058"/>
        <v>0</v>
      </c>
      <c r="X481" s="3">
        <v>0</v>
      </c>
      <c r="Y481" s="3" t="str">
        <f t="shared" si="3044"/>
        <v/>
      </c>
      <c r="Z481" s="3"/>
      <c r="AA481" s="39" t="str">
        <f t="shared" si="3059"/>
        <v/>
      </c>
      <c r="AC481" s="46"/>
      <c r="AD481" s="7"/>
      <c r="AE481" s="3" t="str">
        <f t="shared" si="3045"/>
        <v/>
      </c>
      <c r="AF481" s="47">
        <f t="shared" si="3100"/>
        <v>0</v>
      </c>
      <c r="AG481" s="46"/>
      <c r="AH481" s="7"/>
      <c r="AI481" s="3" t="str">
        <f t="shared" si="3046"/>
        <v/>
      </c>
      <c r="AJ481" s="47">
        <f t="shared" si="3101"/>
        <v>0</v>
      </c>
      <c r="AK481" s="53">
        <f t="shared" si="3102"/>
        <v>0</v>
      </c>
      <c r="AL481" s="53">
        <f t="shared" si="3103"/>
        <v>0</v>
      </c>
      <c r="AN481" s="56">
        <f t="shared" si="3047"/>
        <v>0</v>
      </c>
      <c r="AP481" t="str">
        <f t="shared" si="3060"/>
        <v/>
      </c>
      <c r="AQ481" t="str">
        <f t="shared" si="3061"/>
        <v/>
      </c>
      <c r="AR481" t="str">
        <f t="shared" si="3062"/>
        <v/>
      </c>
      <c r="AS481" t="str">
        <f t="shared" si="3063"/>
        <v/>
      </c>
      <c r="AT481" t="str">
        <f t="shared" si="3064"/>
        <v/>
      </c>
      <c r="AU481" t="str">
        <f t="shared" si="3065"/>
        <v/>
      </c>
      <c r="AV481" t="str">
        <f t="shared" si="3066"/>
        <v/>
      </c>
      <c r="AW481" t="str">
        <f t="shared" si="3067"/>
        <v xml:space="preserve">                              </v>
      </c>
      <c r="AX481" s="24">
        <f t="shared" si="3068"/>
        <v>0</v>
      </c>
      <c r="AY481" s="65" t="str">
        <f t="shared" si="3069"/>
        <v>000000000000000</v>
      </c>
      <c r="AZ481" s="24">
        <f t="shared" si="3070"/>
        <v>0</v>
      </c>
      <c r="BA481" s="65" t="str">
        <f t="shared" si="3069"/>
        <v>000000000000000</v>
      </c>
      <c r="BB481" s="24">
        <f t="shared" si="3071"/>
        <v>0</v>
      </c>
      <c r="BC481" s="65" t="str">
        <f t="shared" ref="BC481" si="3218">IF(BB481&lt;0,SUBSTITUTE(TEXT(BB481,"000000000000,00"),",",""),SUBSTITUTE(TEXT(BB481,"0000000000000,00"),",",""))</f>
        <v>000000000000000</v>
      </c>
      <c r="BD481" s="24">
        <f t="shared" si="3073"/>
        <v>0</v>
      </c>
      <c r="BE481" s="65" t="str">
        <f t="shared" ref="BE481" si="3219">IF(BD481&lt;0,SUBSTITUTE(TEXT(BD481,"000000000000,00"),",",""),SUBSTITUTE(TEXT(BD481,"0000000000000,00"),",",""))</f>
        <v>000000000000000</v>
      </c>
      <c r="BF481" s="24">
        <f t="shared" si="3075"/>
        <v>0</v>
      </c>
      <c r="BG481" s="65" t="str">
        <f t="shared" ref="BG481" si="3220">IF(BF481&lt;0,SUBSTITUTE(TEXT(BF481,"000000000000,00"),",",""),SUBSTITUTE(TEXT(BF481,"0000000000000,00"),",",""))</f>
        <v>000000000000000</v>
      </c>
      <c r="BH481" s="24">
        <f t="shared" si="3077"/>
        <v>0</v>
      </c>
      <c r="BI481" s="65" t="str">
        <f t="shared" ref="BI481" si="3221">IF(BH481&lt;0,SUBSTITUTE(TEXT(BH481,"000000000000,00"),",",""),SUBSTITUTE(TEXT(BH481,"0000000000000,00"),",",""))</f>
        <v>000000000000000</v>
      </c>
      <c r="BJ481" s="24">
        <f t="shared" si="3079"/>
        <v>0</v>
      </c>
      <c r="BK481" s="65" t="str">
        <f t="shared" ref="BK481" si="3222">IF(BJ481&lt;0,SUBSTITUTE(TEXT(BJ481,"000000000000,00"),",",""),SUBSTITUTE(TEXT(BJ481,"0000000000000,00"),",",""))</f>
        <v>000000000000000</v>
      </c>
      <c r="BL481" s="24">
        <f t="shared" si="3081"/>
        <v>0</v>
      </c>
      <c r="BM481" s="65" t="str">
        <f t="shared" ref="BM481" si="3223">IF(BL481&lt;0,SUBSTITUTE(TEXT(BL481,"000000000000,00"),",",""),SUBSTITUTE(TEXT(BL481,"0000000000000,00"),",",""))</f>
        <v>000000000000000</v>
      </c>
      <c r="BN481" t="str">
        <f t="shared" si="3083"/>
        <v>PES</v>
      </c>
      <c r="BO481" t="str">
        <f t="shared" si="3084"/>
        <v>0001000000</v>
      </c>
      <c r="BP481">
        <f t="shared" si="3085"/>
        <v>0</v>
      </c>
      <c r="BQ481">
        <f t="shared" si="3086"/>
        <v>0</v>
      </c>
      <c r="BR481" s="24">
        <f t="shared" si="3087"/>
        <v>0</v>
      </c>
      <c r="BS481" s="65" t="str">
        <f t="shared" si="3088"/>
        <v>000000000000000</v>
      </c>
      <c r="BT481" t="str">
        <f t="shared" si="3089"/>
        <v>00000000</v>
      </c>
      <c r="BU481" s="24">
        <f t="shared" si="3090"/>
        <v>0</v>
      </c>
      <c r="BV481" s="65" t="str">
        <f t="shared" si="3091"/>
        <v/>
      </c>
      <c r="BW481" s="69" t="str">
        <f t="shared" si="3092"/>
        <v/>
      </c>
      <c r="BX481" s="24">
        <f t="shared" si="3093"/>
        <v>0</v>
      </c>
      <c r="BY481" s="65" t="str">
        <f t="shared" si="3094"/>
        <v/>
      </c>
      <c r="BZ481" s="24">
        <f t="shared" si="3095"/>
        <v>0</v>
      </c>
      <c r="CA481" s="65" t="str">
        <f t="shared" si="3096"/>
        <v/>
      </c>
      <c r="CB481" s="69" t="str">
        <f t="shared" si="3097"/>
        <v/>
      </c>
      <c r="CC481" s="24">
        <f t="shared" si="3098"/>
        <v>0</v>
      </c>
      <c r="CD481" s="65" t="str">
        <f t="shared" si="3099"/>
        <v/>
      </c>
      <c r="CE481" s="73" t="str">
        <f>IF(CF481="","",MAX(CE$10:$CE480)+1)</f>
        <v/>
      </c>
      <c r="CF481" t="str">
        <f t="shared" si="3054"/>
        <v/>
      </c>
      <c r="CG481" s="22" t="str">
        <f>IF(CH481="","",MAX($CG$10:CG480)+1)</f>
        <v/>
      </c>
      <c r="CH481" s="22" t="str">
        <f t="shared" si="3055"/>
        <v/>
      </c>
      <c r="CI481" s="22" t="str">
        <f>IF(CJ481="","",MAX($CI$10:CI480)+1)</f>
        <v/>
      </c>
      <c r="CJ481" s="22" t="str">
        <f t="shared" si="3056"/>
        <v/>
      </c>
    </row>
    <row r="482" spans="2:88">
      <c r="B482" s="39"/>
      <c r="C482" s="3"/>
      <c r="D482" s="3" t="str">
        <f t="shared" si="3041"/>
        <v/>
      </c>
      <c r="E482" s="40"/>
      <c r="F482" s="40"/>
      <c r="G482" s="40">
        <f t="shared" si="3057"/>
        <v>0</v>
      </c>
      <c r="H482" s="3">
        <v>80</v>
      </c>
      <c r="I482" s="3" t="str">
        <f t="shared" si="3042"/>
        <v/>
      </c>
      <c r="J482" s="33"/>
      <c r="K482" s="3"/>
      <c r="L482" s="41"/>
      <c r="M482" s="41"/>
      <c r="N482" s="41"/>
      <c r="O482" s="41"/>
      <c r="P482" s="41"/>
      <c r="Q482" s="41"/>
      <c r="R482" s="41"/>
      <c r="S482" s="41"/>
      <c r="T482" s="3" t="s">
        <v>645</v>
      </c>
      <c r="U482" s="3" t="str">
        <f t="shared" si="3043"/>
        <v/>
      </c>
      <c r="V482" s="41">
        <v>1</v>
      </c>
      <c r="W482" s="41">
        <f t="shared" si="3058"/>
        <v>0</v>
      </c>
      <c r="X482" s="3">
        <v>0</v>
      </c>
      <c r="Y482" s="3" t="str">
        <f t="shared" si="3044"/>
        <v/>
      </c>
      <c r="Z482" s="3"/>
      <c r="AA482" s="39" t="str">
        <f t="shared" si="3059"/>
        <v/>
      </c>
      <c r="AC482" s="46"/>
      <c r="AD482" s="7"/>
      <c r="AE482" s="3" t="str">
        <f t="shared" si="3045"/>
        <v/>
      </c>
      <c r="AF482" s="47">
        <f t="shared" si="3100"/>
        <v>0</v>
      </c>
      <c r="AG482" s="46"/>
      <c r="AH482" s="7"/>
      <c r="AI482" s="3" t="str">
        <f t="shared" si="3046"/>
        <v/>
      </c>
      <c r="AJ482" s="47">
        <f t="shared" si="3101"/>
        <v>0</v>
      </c>
      <c r="AK482" s="53">
        <f t="shared" si="3102"/>
        <v>0</v>
      </c>
      <c r="AL482" s="53">
        <f t="shared" si="3103"/>
        <v>0</v>
      </c>
      <c r="AN482" s="56">
        <f t="shared" si="3047"/>
        <v>0</v>
      </c>
      <c r="AP482" t="str">
        <f t="shared" si="3060"/>
        <v/>
      </c>
      <c r="AQ482" t="str">
        <f t="shared" si="3061"/>
        <v/>
      </c>
      <c r="AR482" t="str">
        <f t="shared" si="3062"/>
        <v/>
      </c>
      <c r="AS482" t="str">
        <f t="shared" si="3063"/>
        <v/>
      </c>
      <c r="AT482" t="str">
        <f t="shared" si="3064"/>
        <v/>
      </c>
      <c r="AU482" t="str">
        <f t="shared" si="3065"/>
        <v/>
      </c>
      <c r="AV482" t="str">
        <f t="shared" si="3066"/>
        <v/>
      </c>
      <c r="AW482" t="str">
        <f t="shared" si="3067"/>
        <v xml:space="preserve">                              </v>
      </c>
      <c r="AX482" s="24">
        <f t="shared" si="3068"/>
        <v>0</v>
      </c>
      <c r="AY482" s="65" t="str">
        <f t="shared" si="3069"/>
        <v>000000000000000</v>
      </c>
      <c r="AZ482" s="24">
        <f t="shared" si="3070"/>
        <v>0</v>
      </c>
      <c r="BA482" s="65" t="str">
        <f t="shared" si="3069"/>
        <v>000000000000000</v>
      </c>
      <c r="BB482" s="24">
        <f t="shared" si="3071"/>
        <v>0</v>
      </c>
      <c r="BC482" s="65" t="str">
        <f t="shared" ref="BC482" si="3224">IF(BB482&lt;0,SUBSTITUTE(TEXT(BB482,"000000000000,00"),",",""),SUBSTITUTE(TEXT(BB482,"0000000000000,00"),",",""))</f>
        <v>000000000000000</v>
      </c>
      <c r="BD482" s="24">
        <f t="shared" si="3073"/>
        <v>0</v>
      </c>
      <c r="BE482" s="65" t="str">
        <f t="shared" ref="BE482" si="3225">IF(BD482&lt;0,SUBSTITUTE(TEXT(BD482,"000000000000,00"),",",""),SUBSTITUTE(TEXT(BD482,"0000000000000,00"),",",""))</f>
        <v>000000000000000</v>
      </c>
      <c r="BF482" s="24">
        <f t="shared" si="3075"/>
        <v>0</v>
      </c>
      <c r="BG482" s="65" t="str">
        <f t="shared" ref="BG482" si="3226">IF(BF482&lt;0,SUBSTITUTE(TEXT(BF482,"000000000000,00"),",",""),SUBSTITUTE(TEXT(BF482,"0000000000000,00"),",",""))</f>
        <v>000000000000000</v>
      </c>
      <c r="BH482" s="24">
        <f t="shared" si="3077"/>
        <v>0</v>
      </c>
      <c r="BI482" s="65" t="str">
        <f t="shared" ref="BI482" si="3227">IF(BH482&lt;0,SUBSTITUTE(TEXT(BH482,"000000000000,00"),",",""),SUBSTITUTE(TEXT(BH482,"0000000000000,00"),",",""))</f>
        <v>000000000000000</v>
      </c>
      <c r="BJ482" s="24">
        <f t="shared" si="3079"/>
        <v>0</v>
      </c>
      <c r="BK482" s="65" t="str">
        <f t="shared" ref="BK482" si="3228">IF(BJ482&lt;0,SUBSTITUTE(TEXT(BJ482,"000000000000,00"),",",""),SUBSTITUTE(TEXT(BJ482,"0000000000000,00"),",",""))</f>
        <v>000000000000000</v>
      </c>
      <c r="BL482" s="24">
        <f t="shared" si="3081"/>
        <v>0</v>
      </c>
      <c r="BM482" s="65" t="str">
        <f t="shared" ref="BM482" si="3229">IF(BL482&lt;0,SUBSTITUTE(TEXT(BL482,"000000000000,00"),",",""),SUBSTITUTE(TEXT(BL482,"0000000000000,00"),",",""))</f>
        <v>000000000000000</v>
      </c>
      <c r="BN482" t="str">
        <f t="shared" si="3083"/>
        <v>PES</v>
      </c>
      <c r="BO482" t="str">
        <f t="shared" si="3084"/>
        <v>0001000000</v>
      </c>
      <c r="BP482">
        <f t="shared" si="3085"/>
        <v>0</v>
      </c>
      <c r="BQ482">
        <f t="shared" si="3086"/>
        <v>0</v>
      </c>
      <c r="BR482" s="24">
        <f t="shared" si="3087"/>
        <v>0</v>
      </c>
      <c r="BS482" s="65" t="str">
        <f t="shared" si="3088"/>
        <v>000000000000000</v>
      </c>
      <c r="BT482" t="str">
        <f t="shared" si="3089"/>
        <v>00000000</v>
      </c>
      <c r="BU482" s="24">
        <f t="shared" si="3090"/>
        <v>0</v>
      </c>
      <c r="BV482" s="65" t="str">
        <f t="shared" si="3091"/>
        <v/>
      </c>
      <c r="BW482" s="69" t="str">
        <f t="shared" si="3092"/>
        <v/>
      </c>
      <c r="BX482" s="24">
        <f t="shared" si="3093"/>
        <v>0</v>
      </c>
      <c r="BY482" s="65" t="str">
        <f t="shared" si="3094"/>
        <v/>
      </c>
      <c r="BZ482" s="24">
        <f t="shared" si="3095"/>
        <v>0</v>
      </c>
      <c r="CA482" s="65" t="str">
        <f t="shared" si="3096"/>
        <v/>
      </c>
      <c r="CB482" s="69" t="str">
        <f t="shared" si="3097"/>
        <v/>
      </c>
      <c r="CC482" s="24">
        <f t="shared" si="3098"/>
        <v>0</v>
      </c>
      <c r="CD482" s="65" t="str">
        <f t="shared" si="3099"/>
        <v/>
      </c>
      <c r="CE482" s="73" t="str">
        <f>IF(CF482="","",MAX(CE$10:$CE481)+1)</f>
        <v/>
      </c>
      <c r="CF482" t="str">
        <f t="shared" si="3054"/>
        <v/>
      </c>
      <c r="CG482" s="22" t="str">
        <f>IF(CH482="","",MAX($CG$10:CG481)+1)</f>
        <v/>
      </c>
      <c r="CH482" s="22" t="str">
        <f t="shared" si="3055"/>
        <v/>
      </c>
      <c r="CI482" s="22" t="str">
        <f>IF(CJ482="","",MAX($CI$10:CI481)+1)</f>
        <v/>
      </c>
      <c r="CJ482" s="22" t="str">
        <f t="shared" si="3056"/>
        <v/>
      </c>
    </row>
    <row r="483" spans="2:88">
      <c r="B483" s="39"/>
      <c r="C483" s="3"/>
      <c r="D483" s="3" t="str">
        <f t="shared" si="3041"/>
        <v/>
      </c>
      <c r="E483" s="40"/>
      <c r="F483" s="40"/>
      <c r="G483" s="40">
        <f t="shared" si="3057"/>
        <v>0</v>
      </c>
      <c r="H483" s="3">
        <v>80</v>
      </c>
      <c r="I483" s="3" t="str">
        <f t="shared" si="3042"/>
        <v/>
      </c>
      <c r="J483" s="33"/>
      <c r="K483" s="3"/>
      <c r="L483" s="41"/>
      <c r="M483" s="41"/>
      <c r="N483" s="41"/>
      <c r="O483" s="41"/>
      <c r="P483" s="41"/>
      <c r="Q483" s="41"/>
      <c r="R483" s="41"/>
      <c r="S483" s="41"/>
      <c r="T483" s="3" t="s">
        <v>645</v>
      </c>
      <c r="U483" s="3" t="str">
        <f t="shared" si="3043"/>
        <v/>
      </c>
      <c r="V483" s="41">
        <v>1</v>
      </c>
      <c r="W483" s="41">
        <f t="shared" si="3058"/>
        <v>0</v>
      </c>
      <c r="X483" s="3">
        <v>0</v>
      </c>
      <c r="Y483" s="3" t="str">
        <f t="shared" si="3044"/>
        <v/>
      </c>
      <c r="Z483" s="3"/>
      <c r="AA483" s="39" t="str">
        <f t="shared" si="3059"/>
        <v/>
      </c>
      <c r="AC483" s="46"/>
      <c r="AD483" s="7"/>
      <c r="AE483" s="3" t="str">
        <f t="shared" si="3045"/>
        <v/>
      </c>
      <c r="AF483" s="47">
        <f t="shared" si="3100"/>
        <v>0</v>
      </c>
      <c r="AG483" s="46"/>
      <c r="AH483" s="7"/>
      <c r="AI483" s="3" t="str">
        <f t="shared" si="3046"/>
        <v/>
      </c>
      <c r="AJ483" s="47">
        <f t="shared" si="3101"/>
        <v>0</v>
      </c>
      <c r="AK483" s="53">
        <f t="shared" si="3102"/>
        <v>0</v>
      </c>
      <c r="AL483" s="53">
        <f t="shared" si="3103"/>
        <v>0</v>
      </c>
      <c r="AN483" s="56">
        <f t="shared" si="3047"/>
        <v>0</v>
      </c>
      <c r="AP483" t="str">
        <f t="shared" si="3060"/>
        <v/>
      </c>
      <c r="AQ483" t="str">
        <f t="shared" si="3061"/>
        <v/>
      </c>
      <c r="AR483" t="str">
        <f t="shared" si="3062"/>
        <v/>
      </c>
      <c r="AS483" t="str">
        <f t="shared" si="3063"/>
        <v/>
      </c>
      <c r="AT483" t="str">
        <f t="shared" si="3064"/>
        <v/>
      </c>
      <c r="AU483" t="str">
        <f t="shared" si="3065"/>
        <v/>
      </c>
      <c r="AV483" t="str">
        <f t="shared" si="3066"/>
        <v/>
      </c>
      <c r="AW483" t="str">
        <f t="shared" si="3067"/>
        <v xml:space="preserve">                              </v>
      </c>
      <c r="AX483" s="24">
        <f t="shared" si="3068"/>
        <v>0</v>
      </c>
      <c r="AY483" s="65" t="str">
        <f t="shared" si="3069"/>
        <v>000000000000000</v>
      </c>
      <c r="AZ483" s="24">
        <f t="shared" si="3070"/>
        <v>0</v>
      </c>
      <c r="BA483" s="65" t="str">
        <f t="shared" si="3069"/>
        <v>000000000000000</v>
      </c>
      <c r="BB483" s="24">
        <f t="shared" si="3071"/>
        <v>0</v>
      </c>
      <c r="BC483" s="65" t="str">
        <f t="shared" ref="BC483" si="3230">IF(BB483&lt;0,SUBSTITUTE(TEXT(BB483,"000000000000,00"),",",""),SUBSTITUTE(TEXT(BB483,"0000000000000,00"),",",""))</f>
        <v>000000000000000</v>
      </c>
      <c r="BD483" s="24">
        <f t="shared" si="3073"/>
        <v>0</v>
      </c>
      <c r="BE483" s="65" t="str">
        <f t="shared" ref="BE483" si="3231">IF(BD483&lt;0,SUBSTITUTE(TEXT(BD483,"000000000000,00"),",",""),SUBSTITUTE(TEXT(BD483,"0000000000000,00"),",",""))</f>
        <v>000000000000000</v>
      </c>
      <c r="BF483" s="24">
        <f t="shared" si="3075"/>
        <v>0</v>
      </c>
      <c r="BG483" s="65" t="str">
        <f t="shared" ref="BG483" si="3232">IF(BF483&lt;0,SUBSTITUTE(TEXT(BF483,"000000000000,00"),",",""),SUBSTITUTE(TEXT(BF483,"0000000000000,00"),",",""))</f>
        <v>000000000000000</v>
      </c>
      <c r="BH483" s="24">
        <f t="shared" si="3077"/>
        <v>0</v>
      </c>
      <c r="BI483" s="65" t="str">
        <f t="shared" ref="BI483" si="3233">IF(BH483&lt;0,SUBSTITUTE(TEXT(BH483,"000000000000,00"),",",""),SUBSTITUTE(TEXT(BH483,"0000000000000,00"),",",""))</f>
        <v>000000000000000</v>
      </c>
      <c r="BJ483" s="24">
        <f t="shared" si="3079"/>
        <v>0</v>
      </c>
      <c r="BK483" s="65" t="str">
        <f t="shared" ref="BK483" si="3234">IF(BJ483&lt;0,SUBSTITUTE(TEXT(BJ483,"000000000000,00"),",",""),SUBSTITUTE(TEXT(BJ483,"0000000000000,00"),",",""))</f>
        <v>000000000000000</v>
      </c>
      <c r="BL483" s="24">
        <f t="shared" si="3081"/>
        <v>0</v>
      </c>
      <c r="BM483" s="65" t="str">
        <f t="shared" ref="BM483" si="3235">IF(BL483&lt;0,SUBSTITUTE(TEXT(BL483,"000000000000,00"),",",""),SUBSTITUTE(TEXT(BL483,"0000000000000,00"),",",""))</f>
        <v>000000000000000</v>
      </c>
      <c r="BN483" t="str">
        <f t="shared" si="3083"/>
        <v>PES</v>
      </c>
      <c r="BO483" t="str">
        <f t="shared" si="3084"/>
        <v>0001000000</v>
      </c>
      <c r="BP483">
        <f t="shared" si="3085"/>
        <v>0</v>
      </c>
      <c r="BQ483">
        <f t="shared" si="3086"/>
        <v>0</v>
      </c>
      <c r="BR483" s="24">
        <f t="shared" si="3087"/>
        <v>0</v>
      </c>
      <c r="BS483" s="65" t="str">
        <f t="shared" si="3088"/>
        <v>000000000000000</v>
      </c>
      <c r="BT483" t="str">
        <f t="shared" si="3089"/>
        <v>00000000</v>
      </c>
      <c r="BU483" s="24">
        <f t="shared" si="3090"/>
        <v>0</v>
      </c>
      <c r="BV483" s="65" t="str">
        <f t="shared" si="3091"/>
        <v/>
      </c>
      <c r="BW483" s="69" t="str">
        <f t="shared" si="3092"/>
        <v/>
      </c>
      <c r="BX483" s="24">
        <f t="shared" si="3093"/>
        <v>0</v>
      </c>
      <c r="BY483" s="65" t="str">
        <f t="shared" si="3094"/>
        <v/>
      </c>
      <c r="BZ483" s="24">
        <f t="shared" si="3095"/>
        <v>0</v>
      </c>
      <c r="CA483" s="65" t="str">
        <f t="shared" si="3096"/>
        <v/>
      </c>
      <c r="CB483" s="69" t="str">
        <f t="shared" si="3097"/>
        <v/>
      </c>
      <c r="CC483" s="24">
        <f t="shared" si="3098"/>
        <v>0</v>
      </c>
      <c r="CD483" s="65" t="str">
        <f t="shared" si="3099"/>
        <v/>
      </c>
      <c r="CE483" s="73" t="str">
        <f>IF(CF483="","",MAX(CE$10:$CE482)+1)</f>
        <v/>
      </c>
      <c r="CF483" t="str">
        <f t="shared" si="3054"/>
        <v/>
      </c>
      <c r="CG483" s="22" t="str">
        <f>IF(CH483="","",MAX($CG$10:CG482)+1)</f>
        <v/>
      </c>
      <c r="CH483" s="22" t="str">
        <f t="shared" si="3055"/>
        <v/>
      </c>
      <c r="CI483" s="22" t="str">
        <f>IF(CJ483="","",MAX($CI$10:CI482)+1)</f>
        <v/>
      </c>
      <c r="CJ483" s="22" t="str">
        <f t="shared" si="3056"/>
        <v/>
      </c>
    </row>
    <row r="484" spans="2:88">
      <c r="B484" s="39"/>
      <c r="C484" s="3"/>
      <c r="D484" s="3" t="str">
        <f t="shared" si="3041"/>
        <v/>
      </c>
      <c r="E484" s="40"/>
      <c r="F484" s="40"/>
      <c r="G484" s="40">
        <f t="shared" si="3057"/>
        <v>0</v>
      </c>
      <c r="H484" s="3">
        <v>80</v>
      </c>
      <c r="I484" s="3" t="str">
        <f t="shared" si="3042"/>
        <v/>
      </c>
      <c r="J484" s="33"/>
      <c r="K484" s="3"/>
      <c r="L484" s="41"/>
      <c r="M484" s="41"/>
      <c r="N484" s="41"/>
      <c r="O484" s="41"/>
      <c r="P484" s="41"/>
      <c r="Q484" s="41"/>
      <c r="R484" s="41"/>
      <c r="S484" s="41"/>
      <c r="T484" s="3" t="s">
        <v>645</v>
      </c>
      <c r="U484" s="3" t="str">
        <f t="shared" si="3043"/>
        <v/>
      </c>
      <c r="V484" s="41">
        <v>1</v>
      </c>
      <c r="W484" s="41">
        <f t="shared" si="3058"/>
        <v>0</v>
      </c>
      <c r="X484" s="3">
        <v>0</v>
      </c>
      <c r="Y484" s="3" t="str">
        <f t="shared" si="3044"/>
        <v/>
      </c>
      <c r="Z484" s="3"/>
      <c r="AA484" s="39" t="str">
        <f t="shared" si="3059"/>
        <v/>
      </c>
      <c r="AC484" s="46"/>
      <c r="AD484" s="7"/>
      <c r="AE484" s="3" t="str">
        <f t="shared" si="3045"/>
        <v/>
      </c>
      <c r="AF484" s="47">
        <f t="shared" si="3100"/>
        <v>0</v>
      </c>
      <c r="AG484" s="46"/>
      <c r="AH484" s="7"/>
      <c r="AI484" s="3" t="str">
        <f t="shared" si="3046"/>
        <v/>
      </c>
      <c r="AJ484" s="47">
        <f t="shared" si="3101"/>
        <v>0</v>
      </c>
      <c r="AK484" s="53">
        <f t="shared" si="3102"/>
        <v>0</v>
      </c>
      <c r="AL484" s="53">
        <f t="shared" si="3103"/>
        <v>0</v>
      </c>
      <c r="AN484" s="56">
        <f t="shared" si="3047"/>
        <v>0</v>
      </c>
      <c r="AP484" t="str">
        <f t="shared" si="3060"/>
        <v/>
      </c>
      <c r="AQ484" t="str">
        <f t="shared" si="3061"/>
        <v/>
      </c>
      <c r="AR484" t="str">
        <f t="shared" si="3062"/>
        <v/>
      </c>
      <c r="AS484" t="str">
        <f t="shared" si="3063"/>
        <v/>
      </c>
      <c r="AT484" t="str">
        <f t="shared" si="3064"/>
        <v/>
      </c>
      <c r="AU484" t="str">
        <f t="shared" si="3065"/>
        <v/>
      </c>
      <c r="AV484" t="str">
        <f t="shared" si="3066"/>
        <v/>
      </c>
      <c r="AW484" t="str">
        <f t="shared" si="3067"/>
        <v xml:space="preserve">                              </v>
      </c>
      <c r="AX484" s="24">
        <f t="shared" si="3068"/>
        <v>0</v>
      </c>
      <c r="AY484" s="65" t="str">
        <f t="shared" si="3069"/>
        <v>000000000000000</v>
      </c>
      <c r="AZ484" s="24">
        <f t="shared" si="3070"/>
        <v>0</v>
      </c>
      <c r="BA484" s="65" t="str">
        <f t="shared" si="3069"/>
        <v>000000000000000</v>
      </c>
      <c r="BB484" s="24">
        <f t="shared" si="3071"/>
        <v>0</v>
      </c>
      <c r="BC484" s="65" t="str">
        <f t="shared" ref="BC484" si="3236">IF(BB484&lt;0,SUBSTITUTE(TEXT(BB484,"000000000000,00"),",",""),SUBSTITUTE(TEXT(BB484,"0000000000000,00"),",",""))</f>
        <v>000000000000000</v>
      </c>
      <c r="BD484" s="24">
        <f t="shared" si="3073"/>
        <v>0</v>
      </c>
      <c r="BE484" s="65" t="str">
        <f t="shared" ref="BE484" si="3237">IF(BD484&lt;0,SUBSTITUTE(TEXT(BD484,"000000000000,00"),",",""),SUBSTITUTE(TEXT(BD484,"0000000000000,00"),",",""))</f>
        <v>000000000000000</v>
      </c>
      <c r="BF484" s="24">
        <f t="shared" si="3075"/>
        <v>0</v>
      </c>
      <c r="BG484" s="65" t="str">
        <f t="shared" ref="BG484" si="3238">IF(BF484&lt;0,SUBSTITUTE(TEXT(BF484,"000000000000,00"),",",""),SUBSTITUTE(TEXT(BF484,"0000000000000,00"),",",""))</f>
        <v>000000000000000</v>
      </c>
      <c r="BH484" s="24">
        <f t="shared" si="3077"/>
        <v>0</v>
      </c>
      <c r="BI484" s="65" t="str">
        <f t="shared" ref="BI484" si="3239">IF(BH484&lt;0,SUBSTITUTE(TEXT(BH484,"000000000000,00"),",",""),SUBSTITUTE(TEXT(BH484,"0000000000000,00"),",",""))</f>
        <v>000000000000000</v>
      </c>
      <c r="BJ484" s="24">
        <f t="shared" si="3079"/>
        <v>0</v>
      </c>
      <c r="BK484" s="65" t="str">
        <f t="shared" ref="BK484" si="3240">IF(BJ484&lt;0,SUBSTITUTE(TEXT(BJ484,"000000000000,00"),",",""),SUBSTITUTE(TEXT(BJ484,"0000000000000,00"),",",""))</f>
        <v>000000000000000</v>
      </c>
      <c r="BL484" s="24">
        <f t="shared" si="3081"/>
        <v>0</v>
      </c>
      <c r="BM484" s="65" t="str">
        <f t="shared" ref="BM484" si="3241">IF(BL484&lt;0,SUBSTITUTE(TEXT(BL484,"000000000000,00"),",",""),SUBSTITUTE(TEXT(BL484,"0000000000000,00"),",",""))</f>
        <v>000000000000000</v>
      </c>
      <c r="BN484" t="str">
        <f t="shared" si="3083"/>
        <v>PES</v>
      </c>
      <c r="BO484" t="str">
        <f t="shared" si="3084"/>
        <v>0001000000</v>
      </c>
      <c r="BP484">
        <f t="shared" si="3085"/>
        <v>0</v>
      </c>
      <c r="BQ484">
        <f t="shared" si="3086"/>
        <v>0</v>
      </c>
      <c r="BR484" s="24">
        <f t="shared" si="3087"/>
        <v>0</v>
      </c>
      <c r="BS484" s="65" t="str">
        <f t="shared" si="3088"/>
        <v>000000000000000</v>
      </c>
      <c r="BT484" t="str">
        <f t="shared" si="3089"/>
        <v>00000000</v>
      </c>
      <c r="BU484" s="24">
        <f t="shared" si="3090"/>
        <v>0</v>
      </c>
      <c r="BV484" s="65" t="str">
        <f t="shared" si="3091"/>
        <v/>
      </c>
      <c r="BW484" s="69" t="str">
        <f t="shared" si="3092"/>
        <v/>
      </c>
      <c r="BX484" s="24">
        <f t="shared" si="3093"/>
        <v>0</v>
      </c>
      <c r="BY484" s="65" t="str">
        <f t="shared" si="3094"/>
        <v/>
      </c>
      <c r="BZ484" s="24">
        <f t="shared" si="3095"/>
        <v>0</v>
      </c>
      <c r="CA484" s="65" t="str">
        <f t="shared" si="3096"/>
        <v/>
      </c>
      <c r="CB484" s="69" t="str">
        <f t="shared" si="3097"/>
        <v/>
      </c>
      <c r="CC484" s="24">
        <f t="shared" si="3098"/>
        <v>0</v>
      </c>
      <c r="CD484" s="65" t="str">
        <f t="shared" si="3099"/>
        <v/>
      </c>
      <c r="CE484" s="73" t="str">
        <f>IF(CF484="","",MAX(CE$10:$CE483)+1)</f>
        <v/>
      </c>
      <c r="CF484" t="str">
        <f t="shared" si="3054"/>
        <v/>
      </c>
      <c r="CG484" s="22" t="str">
        <f>IF(CH484="","",MAX($CG$10:CG483)+1)</f>
        <v/>
      </c>
      <c r="CH484" s="22" t="str">
        <f t="shared" si="3055"/>
        <v/>
      </c>
      <c r="CI484" s="22" t="str">
        <f>IF(CJ484="","",MAX($CI$10:CI483)+1)</f>
        <v/>
      </c>
      <c r="CJ484" s="22" t="str">
        <f t="shared" si="3056"/>
        <v/>
      </c>
    </row>
    <row r="485" spans="2:88">
      <c r="B485" s="39"/>
      <c r="C485" s="3"/>
      <c r="D485" s="3" t="str">
        <f t="shared" si="3041"/>
        <v/>
      </c>
      <c r="E485" s="40"/>
      <c r="F485" s="40"/>
      <c r="G485" s="40">
        <f t="shared" si="3057"/>
        <v>0</v>
      </c>
      <c r="H485" s="3">
        <v>80</v>
      </c>
      <c r="I485" s="3" t="str">
        <f t="shared" si="3042"/>
        <v/>
      </c>
      <c r="J485" s="33"/>
      <c r="K485" s="3"/>
      <c r="L485" s="41"/>
      <c r="M485" s="41"/>
      <c r="N485" s="41"/>
      <c r="O485" s="41"/>
      <c r="P485" s="41"/>
      <c r="Q485" s="41"/>
      <c r="R485" s="41"/>
      <c r="S485" s="41"/>
      <c r="T485" s="3" t="s">
        <v>645</v>
      </c>
      <c r="U485" s="3" t="str">
        <f t="shared" si="3043"/>
        <v/>
      </c>
      <c r="V485" s="41">
        <v>1</v>
      </c>
      <c r="W485" s="41">
        <f t="shared" si="3058"/>
        <v>0</v>
      </c>
      <c r="X485" s="3">
        <v>0</v>
      </c>
      <c r="Y485" s="3" t="str">
        <f t="shared" si="3044"/>
        <v/>
      </c>
      <c r="Z485" s="3"/>
      <c r="AA485" s="39" t="str">
        <f t="shared" si="3059"/>
        <v/>
      </c>
      <c r="AC485" s="46"/>
      <c r="AD485" s="7"/>
      <c r="AE485" s="3" t="str">
        <f t="shared" si="3045"/>
        <v/>
      </c>
      <c r="AF485" s="47">
        <f t="shared" si="3100"/>
        <v>0</v>
      </c>
      <c r="AG485" s="46"/>
      <c r="AH485" s="7"/>
      <c r="AI485" s="3" t="str">
        <f t="shared" si="3046"/>
        <v/>
      </c>
      <c r="AJ485" s="47">
        <f t="shared" si="3101"/>
        <v>0</v>
      </c>
      <c r="AK485" s="53">
        <f t="shared" si="3102"/>
        <v>0</v>
      </c>
      <c r="AL485" s="53">
        <f t="shared" si="3103"/>
        <v>0</v>
      </c>
      <c r="AN485" s="56">
        <f t="shared" si="3047"/>
        <v>0</v>
      </c>
      <c r="AP485" t="str">
        <f t="shared" si="3060"/>
        <v/>
      </c>
      <c r="AQ485" t="str">
        <f t="shared" si="3061"/>
        <v/>
      </c>
      <c r="AR485" t="str">
        <f t="shared" si="3062"/>
        <v/>
      </c>
      <c r="AS485" t="str">
        <f t="shared" si="3063"/>
        <v/>
      </c>
      <c r="AT485" t="str">
        <f t="shared" si="3064"/>
        <v/>
      </c>
      <c r="AU485" t="str">
        <f t="shared" si="3065"/>
        <v/>
      </c>
      <c r="AV485" t="str">
        <f t="shared" si="3066"/>
        <v/>
      </c>
      <c r="AW485" t="str">
        <f t="shared" si="3067"/>
        <v xml:space="preserve">                              </v>
      </c>
      <c r="AX485" s="24">
        <f t="shared" si="3068"/>
        <v>0</v>
      </c>
      <c r="AY485" s="65" t="str">
        <f t="shared" si="3069"/>
        <v>000000000000000</v>
      </c>
      <c r="AZ485" s="24">
        <f t="shared" si="3070"/>
        <v>0</v>
      </c>
      <c r="BA485" s="65" t="str">
        <f t="shared" si="3069"/>
        <v>000000000000000</v>
      </c>
      <c r="BB485" s="24">
        <f t="shared" si="3071"/>
        <v>0</v>
      </c>
      <c r="BC485" s="65" t="str">
        <f t="shared" ref="BC485" si="3242">IF(BB485&lt;0,SUBSTITUTE(TEXT(BB485,"000000000000,00"),",",""),SUBSTITUTE(TEXT(BB485,"0000000000000,00"),",",""))</f>
        <v>000000000000000</v>
      </c>
      <c r="BD485" s="24">
        <f t="shared" si="3073"/>
        <v>0</v>
      </c>
      <c r="BE485" s="65" t="str">
        <f t="shared" ref="BE485" si="3243">IF(BD485&lt;0,SUBSTITUTE(TEXT(BD485,"000000000000,00"),",",""),SUBSTITUTE(TEXT(BD485,"0000000000000,00"),",",""))</f>
        <v>000000000000000</v>
      </c>
      <c r="BF485" s="24">
        <f t="shared" si="3075"/>
        <v>0</v>
      </c>
      <c r="BG485" s="65" t="str">
        <f t="shared" ref="BG485" si="3244">IF(BF485&lt;0,SUBSTITUTE(TEXT(BF485,"000000000000,00"),",",""),SUBSTITUTE(TEXT(BF485,"0000000000000,00"),",",""))</f>
        <v>000000000000000</v>
      </c>
      <c r="BH485" s="24">
        <f t="shared" si="3077"/>
        <v>0</v>
      </c>
      <c r="BI485" s="65" t="str">
        <f t="shared" ref="BI485" si="3245">IF(BH485&lt;0,SUBSTITUTE(TEXT(BH485,"000000000000,00"),",",""),SUBSTITUTE(TEXT(BH485,"0000000000000,00"),",",""))</f>
        <v>000000000000000</v>
      </c>
      <c r="BJ485" s="24">
        <f t="shared" si="3079"/>
        <v>0</v>
      </c>
      <c r="BK485" s="65" t="str">
        <f t="shared" ref="BK485" si="3246">IF(BJ485&lt;0,SUBSTITUTE(TEXT(BJ485,"000000000000,00"),",",""),SUBSTITUTE(TEXT(BJ485,"0000000000000,00"),",",""))</f>
        <v>000000000000000</v>
      </c>
      <c r="BL485" s="24">
        <f t="shared" si="3081"/>
        <v>0</v>
      </c>
      <c r="BM485" s="65" t="str">
        <f t="shared" ref="BM485" si="3247">IF(BL485&lt;0,SUBSTITUTE(TEXT(BL485,"000000000000,00"),",",""),SUBSTITUTE(TEXT(BL485,"0000000000000,00"),",",""))</f>
        <v>000000000000000</v>
      </c>
      <c r="BN485" t="str">
        <f t="shared" si="3083"/>
        <v>PES</v>
      </c>
      <c r="BO485" t="str">
        <f t="shared" si="3084"/>
        <v>0001000000</v>
      </c>
      <c r="BP485">
        <f t="shared" si="3085"/>
        <v>0</v>
      </c>
      <c r="BQ485">
        <f t="shared" si="3086"/>
        <v>0</v>
      </c>
      <c r="BR485" s="24">
        <f t="shared" si="3087"/>
        <v>0</v>
      </c>
      <c r="BS485" s="65" t="str">
        <f t="shared" si="3088"/>
        <v>000000000000000</v>
      </c>
      <c r="BT485" t="str">
        <f t="shared" si="3089"/>
        <v>00000000</v>
      </c>
      <c r="BU485" s="24">
        <f t="shared" si="3090"/>
        <v>0</v>
      </c>
      <c r="BV485" s="65" t="str">
        <f t="shared" si="3091"/>
        <v/>
      </c>
      <c r="BW485" s="69" t="str">
        <f t="shared" si="3092"/>
        <v/>
      </c>
      <c r="BX485" s="24">
        <f t="shared" si="3093"/>
        <v>0</v>
      </c>
      <c r="BY485" s="65" t="str">
        <f t="shared" si="3094"/>
        <v/>
      </c>
      <c r="BZ485" s="24">
        <f t="shared" si="3095"/>
        <v>0</v>
      </c>
      <c r="CA485" s="65" t="str">
        <f t="shared" si="3096"/>
        <v/>
      </c>
      <c r="CB485" s="69" t="str">
        <f t="shared" si="3097"/>
        <v/>
      </c>
      <c r="CC485" s="24">
        <f t="shared" si="3098"/>
        <v>0</v>
      </c>
      <c r="CD485" s="65" t="str">
        <f t="shared" si="3099"/>
        <v/>
      </c>
      <c r="CE485" s="73" t="str">
        <f>IF(CF485="","",MAX(CE$10:$CE484)+1)</f>
        <v/>
      </c>
      <c r="CF485" t="str">
        <f t="shared" si="3054"/>
        <v/>
      </c>
      <c r="CG485" s="22" t="str">
        <f>IF(CH485="","",MAX($CG$10:CG484)+1)</f>
        <v/>
      </c>
      <c r="CH485" s="22" t="str">
        <f t="shared" si="3055"/>
        <v/>
      </c>
      <c r="CI485" s="22" t="str">
        <f>IF(CJ485="","",MAX($CI$10:CI484)+1)</f>
        <v/>
      </c>
      <c r="CJ485" s="22" t="str">
        <f t="shared" si="3056"/>
        <v/>
      </c>
    </row>
    <row r="486" spans="2:88">
      <c r="B486" s="39"/>
      <c r="C486" s="3"/>
      <c r="D486" s="3" t="str">
        <f t="shared" si="3041"/>
        <v/>
      </c>
      <c r="E486" s="40"/>
      <c r="F486" s="40"/>
      <c r="G486" s="40">
        <f t="shared" si="3057"/>
        <v>0</v>
      </c>
      <c r="H486" s="3">
        <v>80</v>
      </c>
      <c r="I486" s="3" t="str">
        <f t="shared" si="3042"/>
        <v/>
      </c>
      <c r="J486" s="33"/>
      <c r="K486" s="3"/>
      <c r="L486" s="41"/>
      <c r="M486" s="41"/>
      <c r="N486" s="41"/>
      <c r="O486" s="41"/>
      <c r="P486" s="41"/>
      <c r="Q486" s="41"/>
      <c r="R486" s="41"/>
      <c r="S486" s="41"/>
      <c r="T486" s="3" t="s">
        <v>645</v>
      </c>
      <c r="U486" s="3" t="str">
        <f t="shared" si="3043"/>
        <v/>
      </c>
      <c r="V486" s="41">
        <v>1</v>
      </c>
      <c r="W486" s="41">
        <f t="shared" si="3058"/>
        <v>0</v>
      </c>
      <c r="X486" s="3">
        <v>0</v>
      </c>
      <c r="Y486" s="3" t="str">
        <f t="shared" si="3044"/>
        <v/>
      </c>
      <c r="Z486" s="3"/>
      <c r="AA486" s="39" t="str">
        <f t="shared" si="3059"/>
        <v/>
      </c>
      <c r="AC486" s="46"/>
      <c r="AD486" s="7"/>
      <c r="AE486" s="3" t="str">
        <f t="shared" si="3045"/>
        <v/>
      </c>
      <c r="AF486" s="47">
        <f t="shared" si="3100"/>
        <v>0</v>
      </c>
      <c r="AG486" s="46"/>
      <c r="AH486" s="7"/>
      <c r="AI486" s="3" t="str">
        <f t="shared" si="3046"/>
        <v/>
      </c>
      <c r="AJ486" s="47">
        <f t="shared" si="3101"/>
        <v>0</v>
      </c>
      <c r="AK486" s="53">
        <f t="shared" si="3102"/>
        <v>0</v>
      </c>
      <c r="AL486" s="53">
        <f t="shared" si="3103"/>
        <v>0</v>
      </c>
      <c r="AN486" s="56">
        <f t="shared" si="3047"/>
        <v>0</v>
      </c>
      <c r="AP486" t="str">
        <f t="shared" si="3060"/>
        <v/>
      </c>
      <c r="AQ486" t="str">
        <f t="shared" si="3061"/>
        <v/>
      </c>
      <c r="AR486" t="str">
        <f t="shared" si="3062"/>
        <v/>
      </c>
      <c r="AS486" t="str">
        <f t="shared" si="3063"/>
        <v/>
      </c>
      <c r="AT486" t="str">
        <f t="shared" si="3064"/>
        <v/>
      </c>
      <c r="AU486" t="str">
        <f t="shared" si="3065"/>
        <v/>
      </c>
      <c r="AV486" t="str">
        <f t="shared" si="3066"/>
        <v/>
      </c>
      <c r="AW486" t="str">
        <f t="shared" si="3067"/>
        <v xml:space="preserve">                              </v>
      </c>
      <c r="AX486" s="24">
        <f t="shared" si="3068"/>
        <v>0</v>
      </c>
      <c r="AY486" s="65" t="str">
        <f t="shared" si="3069"/>
        <v>000000000000000</v>
      </c>
      <c r="AZ486" s="24">
        <f t="shared" si="3070"/>
        <v>0</v>
      </c>
      <c r="BA486" s="65" t="str">
        <f t="shared" si="3069"/>
        <v>000000000000000</v>
      </c>
      <c r="BB486" s="24">
        <f t="shared" si="3071"/>
        <v>0</v>
      </c>
      <c r="BC486" s="65" t="str">
        <f t="shared" ref="BC486" si="3248">IF(BB486&lt;0,SUBSTITUTE(TEXT(BB486,"000000000000,00"),",",""),SUBSTITUTE(TEXT(BB486,"0000000000000,00"),",",""))</f>
        <v>000000000000000</v>
      </c>
      <c r="BD486" s="24">
        <f t="shared" si="3073"/>
        <v>0</v>
      </c>
      <c r="BE486" s="65" t="str">
        <f t="shared" ref="BE486" si="3249">IF(BD486&lt;0,SUBSTITUTE(TEXT(BD486,"000000000000,00"),",",""),SUBSTITUTE(TEXT(BD486,"0000000000000,00"),",",""))</f>
        <v>000000000000000</v>
      </c>
      <c r="BF486" s="24">
        <f t="shared" si="3075"/>
        <v>0</v>
      </c>
      <c r="BG486" s="65" t="str">
        <f t="shared" ref="BG486" si="3250">IF(BF486&lt;0,SUBSTITUTE(TEXT(BF486,"000000000000,00"),",",""),SUBSTITUTE(TEXT(BF486,"0000000000000,00"),",",""))</f>
        <v>000000000000000</v>
      </c>
      <c r="BH486" s="24">
        <f t="shared" si="3077"/>
        <v>0</v>
      </c>
      <c r="BI486" s="65" t="str">
        <f t="shared" ref="BI486" si="3251">IF(BH486&lt;0,SUBSTITUTE(TEXT(BH486,"000000000000,00"),",",""),SUBSTITUTE(TEXT(BH486,"0000000000000,00"),",",""))</f>
        <v>000000000000000</v>
      </c>
      <c r="BJ486" s="24">
        <f t="shared" si="3079"/>
        <v>0</v>
      </c>
      <c r="BK486" s="65" t="str">
        <f t="shared" ref="BK486" si="3252">IF(BJ486&lt;0,SUBSTITUTE(TEXT(BJ486,"000000000000,00"),",",""),SUBSTITUTE(TEXT(BJ486,"0000000000000,00"),",",""))</f>
        <v>000000000000000</v>
      </c>
      <c r="BL486" s="24">
        <f t="shared" si="3081"/>
        <v>0</v>
      </c>
      <c r="BM486" s="65" t="str">
        <f t="shared" ref="BM486" si="3253">IF(BL486&lt;0,SUBSTITUTE(TEXT(BL486,"000000000000,00"),",",""),SUBSTITUTE(TEXT(BL486,"0000000000000,00"),",",""))</f>
        <v>000000000000000</v>
      </c>
      <c r="BN486" t="str">
        <f t="shared" si="3083"/>
        <v>PES</v>
      </c>
      <c r="BO486" t="str">
        <f t="shared" si="3084"/>
        <v>0001000000</v>
      </c>
      <c r="BP486">
        <f t="shared" si="3085"/>
        <v>0</v>
      </c>
      <c r="BQ486">
        <f t="shared" si="3086"/>
        <v>0</v>
      </c>
      <c r="BR486" s="24">
        <f t="shared" si="3087"/>
        <v>0</v>
      </c>
      <c r="BS486" s="65" t="str">
        <f t="shared" si="3088"/>
        <v>000000000000000</v>
      </c>
      <c r="BT486" t="str">
        <f t="shared" si="3089"/>
        <v>00000000</v>
      </c>
      <c r="BU486" s="24">
        <f t="shared" si="3090"/>
        <v>0</v>
      </c>
      <c r="BV486" s="65" t="str">
        <f t="shared" si="3091"/>
        <v/>
      </c>
      <c r="BW486" s="69" t="str">
        <f t="shared" si="3092"/>
        <v/>
      </c>
      <c r="BX486" s="24">
        <f t="shared" si="3093"/>
        <v>0</v>
      </c>
      <c r="BY486" s="65" t="str">
        <f t="shared" si="3094"/>
        <v/>
      </c>
      <c r="BZ486" s="24">
        <f t="shared" si="3095"/>
        <v>0</v>
      </c>
      <c r="CA486" s="65" t="str">
        <f t="shared" si="3096"/>
        <v/>
      </c>
      <c r="CB486" s="69" t="str">
        <f t="shared" si="3097"/>
        <v/>
      </c>
      <c r="CC486" s="24">
        <f t="shared" si="3098"/>
        <v>0</v>
      </c>
      <c r="CD486" s="65" t="str">
        <f t="shared" si="3099"/>
        <v/>
      </c>
      <c r="CE486" s="73" t="str">
        <f>IF(CF486="","",MAX(CE$10:$CE485)+1)</f>
        <v/>
      </c>
      <c r="CF486" t="str">
        <f t="shared" si="3054"/>
        <v/>
      </c>
      <c r="CG486" s="22" t="str">
        <f>IF(CH486="","",MAX($CG$10:CG485)+1)</f>
        <v/>
      </c>
      <c r="CH486" s="22" t="str">
        <f t="shared" si="3055"/>
        <v/>
      </c>
      <c r="CI486" s="22" t="str">
        <f>IF(CJ486="","",MAX($CI$10:CI485)+1)</f>
        <v/>
      </c>
      <c r="CJ486" s="22" t="str">
        <f t="shared" si="3056"/>
        <v/>
      </c>
    </row>
    <row r="487" spans="2:88">
      <c r="B487" s="39"/>
      <c r="C487" s="3"/>
      <c r="D487" s="3" t="str">
        <f t="shared" si="3041"/>
        <v/>
      </c>
      <c r="E487" s="40"/>
      <c r="F487" s="40"/>
      <c r="G487" s="40">
        <f t="shared" si="3057"/>
        <v>0</v>
      </c>
      <c r="H487" s="3">
        <v>80</v>
      </c>
      <c r="I487" s="3" t="str">
        <f t="shared" si="3042"/>
        <v/>
      </c>
      <c r="J487" s="33"/>
      <c r="K487" s="3"/>
      <c r="L487" s="41"/>
      <c r="M487" s="41"/>
      <c r="N487" s="41"/>
      <c r="O487" s="41"/>
      <c r="P487" s="41"/>
      <c r="Q487" s="41"/>
      <c r="R487" s="41"/>
      <c r="S487" s="41"/>
      <c r="T487" s="3" t="s">
        <v>645</v>
      </c>
      <c r="U487" s="3" t="str">
        <f t="shared" si="3043"/>
        <v/>
      </c>
      <c r="V487" s="41">
        <v>1</v>
      </c>
      <c r="W487" s="41">
        <f t="shared" si="3058"/>
        <v>0</v>
      </c>
      <c r="X487" s="3">
        <v>0</v>
      </c>
      <c r="Y487" s="3" t="str">
        <f t="shared" si="3044"/>
        <v/>
      </c>
      <c r="Z487" s="3"/>
      <c r="AA487" s="39" t="str">
        <f t="shared" si="3059"/>
        <v/>
      </c>
      <c r="AC487" s="46"/>
      <c r="AD487" s="7"/>
      <c r="AE487" s="3" t="str">
        <f t="shared" si="3045"/>
        <v/>
      </c>
      <c r="AF487" s="47">
        <f t="shared" si="3100"/>
        <v>0</v>
      </c>
      <c r="AG487" s="46"/>
      <c r="AH487" s="7"/>
      <c r="AI487" s="3" t="str">
        <f t="shared" si="3046"/>
        <v/>
      </c>
      <c r="AJ487" s="47">
        <f t="shared" si="3101"/>
        <v>0</v>
      </c>
      <c r="AK487" s="53">
        <f t="shared" si="3102"/>
        <v>0</v>
      </c>
      <c r="AL487" s="53">
        <f t="shared" si="3103"/>
        <v>0</v>
      </c>
      <c r="AN487" s="56">
        <f t="shared" si="3047"/>
        <v>0</v>
      </c>
      <c r="AP487" t="str">
        <f t="shared" si="3060"/>
        <v/>
      </c>
      <c r="AQ487" t="str">
        <f t="shared" si="3061"/>
        <v/>
      </c>
      <c r="AR487" t="str">
        <f t="shared" si="3062"/>
        <v/>
      </c>
      <c r="AS487" t="str">
        <f t="shared" si="3063"/>
        <v/>
      </c>
      <c r="AT487" t="str">
        <f t="shared" si="3064"/>
        <v/>
      </c>
      <c r="AU487" t="str">
        <f t="shared" si="3065"/>
        <v/>
      </c>
      <c r="AV487" t="str">
        <f t="shared" si="3066"/>
        <v/>
      </c>
      <c r="AW487" t="str">
        <f t="shared" si="3067"/>
        <v xml:space="preserve">                              </v>
      </c>
      <c r="AX487" s="24">
        <f t="shared" si="3068"/>
        <v>0</v>
      </c>
      <c r="AY487" s="65" t="str">
        <f t="shared" si="3069"/>
        <v>000000000000000</v>
      </c>
      <c r="AZ487" s="24">
        <f t="shared" si="3070"/>
        <v>0</v>
      </c>
      <c r="BA487" s="65" t="str">
        <f t="shared" si="3069"/>
        <v>000000000000000</v>
      </c>
      <c r="BB487" s="24">
        <f t="shared" si="3071"/>
        <v>0</v>
      </c>
      <c r="BC487" s="65" t="str">
        <f t="shared" ref="BC487" si="3254">IF(BB487&lt;0,SUBSTITUTE(TEXT(BB487,"000000000000,00"),",",""),SUBSTITUTE(TEXT(BB487,"0000000000000,00"),",",""))</f>
        <v>000000000000000</v>
      </c>
      <c r="BD487" s="24">
        <f t="shared" si="3073"/>
        <v>0</v>
      </c>
      <c r="BE487" s="65" t="str">
        <f t="shared" ref="BE487" si="3255">IF(BD487&lt;0,SUBSTITUTE(TEXT(BD487,"000000000000,00"),",",""),SUBSTITUTE(TEXT(BD487,"0000000000000,00"),",",""))</f>
        <v>000000000000000</v>
      </c>
      <c r="BF487" s="24">
        <f t="shared" si="3075"/>
        <v>0</v>
      </c>
      <c r="BG487" s="65" t="str">
        <f t="shared" ref="BG487" si="3256">IF(BF487&lt;0,SUBSTITUTE(TEXT(BF487,"000000000000,00"),",",""),SUBSTITUTE(TEXT(BF487,"0000000000000,00"),",",""))</f>
        <v>000000000000000</v>
      </c>
      <c r="BH487" s="24">
        <f t="shared" si="3077"/>
        <v>0</v>
      </c>
      <c r="BI487" s="65" t="str">
        <f t="shared" ref="BI487" si="3257">IF(BH487&lt;0,SUBSTITUTE(TEXT(BH487,"000000000000,00"),",",""),SUBSTITUTE(TEXT(BH487,"0000000000000,00"),",",""))</f>
        <v>000000000000000</v>
      </c>
      <c r="BJ487" s="24">
        <f t="shared" si="3079"/>
        <v>0</v>
      </c>
      <c r="BK487" s="65" t="str">
        <f t="shared" ref="BK487" si="3258">IF(BJ487&lt;0,SUBSTITUTE(TEXT(BJ487,"000000000000,00"),",",""),SUBSTITUTE(TEXT(BJ487,"0000000000000,00"),",",""))</f>
        <v>000000000000000</v>
      </c>
      <c r="BL487" s="24">
        <f t="shared" si="3081"/>
        <v>0</v>
      </c>
      <c r="BM487" s="65" t="str">
        <f t="shared" ref="BM487" si="3259">IF(BL487&lt;0,SUBSTITUTE(TEXT(BL487,"000000000000,00"),",",""),SUBSTITUTE(TEXT(BL487,"0000000000000,00"),",",""))</f>
        <v>000000000000000</v>
      </c>
      <c r="BN487" t="str">
        <f t="shared" si="3083"/>
        <v>PES</v>
      </c>
      <c r="BO487" t="str">
        <f t="shared" si="3084"/>
        <v>0001000000</v>
      </c>
      <c r="BP487">
        <f t="shared" si="3085"/>
        <v>0</v>
      </c>
      <c r="BQ487">
        <f t="shared" si="3086"/>
        <v>0</v>
      </c>
      <c r="BR487" s="24">
        <f t="shared" si="3087"/>
        <v>0</v>
      </c>
      <c r="BS487" s="65" t="str">
        <f t="shared" si="3088"/>
        <v>000000000000000</v>
      </c>
      <c r="BT487" t="str">
        <f t="shared" si="3089"/>
        <v>00000000</v>
      </c>
      <c r="BU487" s="24">
        <f t="shared" si="3090"/>
        <v>0</v>
      </c>
      <c r="BV487" s="65" t="str">
        <f t="shared" si="3091"/>
        <v/>
      </c>
      <c r="BW487" s="69" t="str">
        <f t="shared" si="3092"/>
        <v/>
      </c>
      <c r="BX487" s="24">
        <f t="shared" si="3093"/>
        <v>0</v>
      </c>
      <c r="BY487" s="65" t="str">
        <f t="shared" si="3094"/>
        <v/>
      </c>
      <c r="BZ487" s="24">
        <f t="shared" si="3095"/>
        <v>0</v>
      </c>
      <c r="CA487" s="65" t="str">
        <f t="shared" si="3096"/>
        <v/>
      </c>
      <c r="CB487" s="69" t="str">
        <f t="shared" si="3097"/>
        <v/>
      </c>
      <c r="CC487" s="24">
        <f t="shared" si="3098"/>
        <v>0</v>
      </c>
      <c r="CD487" s="65" t="str">
        <f t="shared" si="3099"/>
        <v/>
      </c>
      <c r="CE487" s="73" t="str">
        <f>IF(CF487="","",MAX(CE$10:$CE486)+1)</f>
        <v/>
      </c>
      <c r="CF487" t="str">
        <f t="shared" si="3054"/>
        <v/>
      </c>
      <c r="CG487" s="22" t="str">
        <f>IF(CH487="","",MAX($CG$10:CG486)+1)</f>
        <v/>
      </c>
      <c r="CH487" s="22" t="str">
        <f t="shared" si="3055"/>
        <v/>
      </c>
      <c r="CI487" s="22" t="str">
        <f>IF(CJ487="","",MAX($CI$10:CI486)+1)</f>
        <v/>
      </c>
      <c r="CJ487" s="22" t="str">
        <f t="shared" si="3056"/>
        <v/>
      </c>
    </row>
    <row r="488" spans="2:88">
      <c r="B488" s="39"/>
      <c r="C488" s="3"/>
      <c r="D488" s="3" t="str">
        <f t="shared" si="3041"/>
        <v/>
      </c>
      <c r="E488" s="40"/>
      <c r="F488" s="40"/>
      <c r="G488" s="40">
        <f t="shared" si="3057"/>
        <v>0</v>
      </c>
      <c r="H488" s="3">
        <v>80</v>
      </c>
      <c r="I488" s="3" t="str">
        <f t="shared" si="3042"/>
        <v/>
      </c>
      <c r="J488" s="33"/>
      <c r="K488" s="3"/>
      <c r="L488" s="41"/>
      <c r="M488" s="41"/>
      <c r="N488" s="41"/>
      <c r="O488" s="41"/>
      <c r="P488" s="41"/>
      <c r="Q488" s="41"/>
      <c r="R488" s="41"/>
      <c r="S488" s="41"/>
      <c r="T488" s="3" t="s">
        <v>645</v>
      </c>
      <c r="U488" s="3" t="str">
        <f t="shared" si="3043"/>
        <v/>
      </c>
      <c r="V488" s="41">
        <v>1</v>
      </c>
      <c r="W488" s="41">
        <f t="shared" si="3058"/>
        <v>0</v>
      </c>
      <c r="X488" s="3">
        <v>0</v>
      </c>
      <c r="Y488" s="3" t="str">
        <f t="shared" si="3044"/>
        <v/>
      </c>
      <c r="Z488" s="3"/>
      <c r="AA488" s="39" t="str">
        <f t="shared" si="3059"/>
        <v/>
      </c>
      <c r="AC488" s="46"/>
      <c r="AD488" s="7"/>
      <c r="AE488" s="3" t="str">
        <f t="shared" si="3045"/>
        <v/>
      </c>
      <c r="AF488" s="47">
        <f t="shared" si="3100"/>
        <v>0</v>
      </c>
      <c r="AG488" s="46"/>
      <c r="AH488" s="7"/>
      <c r="AI488" s="3" t="str">
        <f t="shared" si="3046"/>
        <v/>
      </c>
      <c r="AJ488" s="47">
        <f t="shared" si="3101"/>
        <v>0</v>
      </c>
      <c r="AK488" s="53">
        <f t="shared" si="3102"/>
        <v>0</v>
      </c>
      <c r="AL488" s="53">
        <f t="shared" si="3103"/>
        <v>0</v>
      </c>
      <c r="AN488" s="56">
        <f t="shared" si="3047"/>
        <v>0</v>
      </c>
      <c r="AP488" t="str">
        <f t="shared" si="3060"/>
        <v/>
      </c>
      <c r="AQ488" t="str">
        <f t="shared" si="3061"/>
        <v/>
      </c>
      <c r="AR488" t="str">
        <f t="shared" si="3062"/>
        <v/>
      </c>
      <c r="AS488" t="str">
        <f t="shared" si="3063"/>
        <v/>
      </c>
      <c r="AT488" t="str">
        <f t="shared" si="3064"/>
        <v/>
      </c>
      <c r="AU488" t="str">
        <f t="shared" si="3065"/>
        <v/>
      </c>
      <c r="AV488" t="str">
        <f t="shared" si="3066"/>
        <v/>
      </c>
      <c r="AW488" t="str">
        <f t="shared" si="3067"/>
        <v xml:space="preserve">                              </v>
      </c>
      <c r="AX488" s="24">
        <f t="shared" si="3068"/>
        <v>0</v>
      </c>
      <c r="AY488" s="65" t="str">
        <f t="shared" si="3069"/>
        <v>000000000000000</v>
      </c>
      <c r="AZ488" s="24">
        <f t="shared" si="3070"/>
        <v>0</v>
      </c>
      <c r="BA488" s="65" t="str">
        <f t="shared" si="3069"/>
        <v>000000000000000</v>
      </c>
      <c r="BB488" s="24">
        <f t="shared" si="3071"/>
        <v>0</v>
      </c>
      <c r="BC488" s="65" t="str">
        <f t="shared" ref="BC488" si="3260">IF(BB488&lt;0,SUBSTITUTE(TEXT(BB488,"000000000000,00"),",",""),SUBSTITUTE(TEXT(BB488,"0000000000000,00"),",",""))</f>
        <v>000000000000000</v>
      </c>
      <c r="BD488" s="24">
        <f t="shared" si="3073"/>
        <v>0</v>
      </c>
      <c r="BE488" s="65" t="str">
        <f t="shared" ref="BE488" si="3261">IF(BD488&lt;0,SUBSTITUTE(TEXT(BD488,"000000000000,00"),",",""),SUBSTITUTE(TEXT(BD488,"0000000000000,00"),",",""))</f>
        <v>000000000000000</v>
      </c>
      <c r="BF488" s="24">
        <f t="shared" si="3075"/>
        <v>0</v>
      </c>
      <c r="BG488" s="65" t="str">
        <f t="shared" ref="BG488" si="3262">IF(BF488&lt;0,SUBSTITUTE(TEXT(BF488,"000000000000,00"),",",""),SUBSTITUTE(TEXT(BF488,"0000000000000,00"),",",""))</f>
        <v>000000000000000</v>
      </c>
      <c r="BH488" s="24">
        <f t="shared" si="3077"/>
        <v>0</v>
      </c>
      <c r="BI488" s="65" t="str">
        <f t="shared" ref="BI488" si="3263">IF(BH488&lt;0,SUBSTITUTE(TEXT(BH488,"000000000000,00"),",",""),SUBSTITUTE(TEXT(BH488,"0000000000000,00"),",",""))</f>
        <v>000000000000000</v>
      </c>
      <c r="BJ488" s="24">
        <f t="shared" si="3079"/>
        <v>0</v>
      </c>
      <c r="BK488" s="65" t="str">
        <f t="shared" ref="BK488" si="3264">IF(BJ488&lt;0,SUBSTITUTE(TEXT(BJ488,"000000000000,00"),",",""),SUBSTITUTE(TEXT(BJ488,"0000000000000,00"),",",""))</f>
        <v>000000000000000</v>
      </c>
      <c r="BL488" s="24">
        <f t="shared" si="3081"/>
        <v>0</v>
      </c>
      <c r="BM488" s="65" t="str">
        <f t="shared" ref="BM488" si="3265">IF(BL488&lt;0,SUBSTITUTE(TEXT(BL488,"000000000000,00"),",",""),SUBSTITUTE(TEXT(BL488,"0000000000000,00"),",",""))</f>
        <v>000000000000000</v>
      </c>
      <c r="BN488" t="str">
        <f t="shared" si="3083"/>
        <v>PES</v>
      </c>
      <c r="BO488" t="str">
        <f t="shared" si="3084"/>
        <v>0001000000</v>
      </c>
      <c r="BP488">
        <f t="shared" si="3085"/>
        <v>0</v>
      </c>
      <c r="BQ488">
        <f t="shared" si="3086"/>
        <v>0</v>
      </c>
      <c r="BR488" s="24">
        <f t="shared" si="3087"/>
        <v>0</v>
      </c>
      <c r="BS488" s="65" t="str">
        <f t="shared" si="3088"/>
        <v>000000000000000</v>
      </c>
      <c r="BT488" t="str">
        <f t="shared" si="3089"/>
        <v>00000000</v>
      </c>
      <c r="BU488" s="24">
        <f t="shared" si="3090"/>
        <v>0</v>
      </c>
      <c r="BV488" s="65" t="str">
        <f t="shared" si="3091"/>
        <v/>
      </c>
      <c r="BW488" s="69" t="str">
        <f t="shared" si="3092"/>
        <v/>
      </c>
      <c r="BX488" s="24">
        <f t="shared" si="3093"/>
        <v>0</v>
      </c>
      <c r="BY488" s="65" t="str">
        <f t="shared" si="3094"/>
        <v/>
      </c>
      <c r="BZ488" s="24">
        <f t="shared" si="3095"/>
        <v>0</v>
      </c>
      <c r="CA488" s="65" t="str">
        <f t="shared" si="3096"/>
        <v/>
      </c>
      <c r="CB488" s="69" t="str">
        <f t="shared" si="3097"/>
        <v/>
      </c>
      <c r="CC488" s="24">
        <f t="shared" si="3098"/>
        <v>0</v>
      </c>
      <c r="CD488" s="65" t="str">
        <f t="shared" si="3099"/>
        <v/>
      </c>
      <c r="CE488" s="73" t="str">
        <f>IF(CF488="","",MAX(CE$10:$CE487)+1)</f>
        <v/>
      </c>
      <c r="CF488" t="str">
        <f t="shared" si="3054"/>
        <v/>
      </c>
      <c r="CG488" s="22" t="str">
        <f>IF(CH488="","",MAX($CG$10:CG487)+1)</f>
        <v/>
      </c>
      <c r="CH488" s="22" t="str">
        <f t="shared" si="3055"/>
        <v/>
      </c>
      <c r="CI488" s="22" t="str">
        <f>IF(CJ488="","",MAX($CI$10:CI487)+1)</f>
        <v/>
      </c>
      <c r="CJ488" s="22" t="str">
        <f t="shared" si="3056"/>
        <v/>
      </c>
    </row>
    <row r="489" spans="2:88">
      <c r="B489" s="39"/>
      <c r="C489" s="3"/>
      <c r="D489" s="3" t="str">
        <f t="shared" si="3041"/>
        <v/>
      </c>
      <c r="E489" s="40"/>
      <c r="F489" s="40"/>
      <c r="G489" s="40">
        <f t="shared" si="3057"/>
        <v>0</v>
      </c>
      <c r="H489" s="3">
        <v>80</v>
      </c>
      <c r="I489" s="3" t="str">
        <f t="shared" si="3042"/>
        <v/>
      </c>
      <c r="J489" s="33"/>
      <c r="K489" s="3"/>
      <c r="L489" s="41"/>
      <c r="M489" s="41"/>
      <c r="N489" s="41"/>
      <c r="O489" s="41"/>
      <c r="P489" s="41"/>
      <c r="Q489" s="41"/>
      <c r="R489" s="41"/>
      <c r="S489" s="41"/>
      <c r="T489" s="3" t="s">
        <v>645</v>
      </c>
      <c r="U489" s="3" t="str">
        <f t="shared" si="3043"/>
        <v/>
      </c>
      <c r="V489" s="41">
        <v>1</v>
      </c>
      <c r="W489" s="41">
        <f t="shared" si="3058"/>
        <v>0</v>
      </c>
      <c r="X489" s="3">
        <v>0</v>
      </c>
      <c r="Y489" s="3" t="str">
        <f t="shared" si="3044"/>
        <v/>
      </c>
      <c r="Z489" s="3"/>
      <c r="AA489" s="39" t="str">
        <f t="shared" si="3059"/>
        <v/>
      </c>
      <c r="AC489" s="46"/>
      <c r="AD489" s="7"/>
      <c r="AE489" s="3" t="str">
        <f t="shared" si="3045"/>
        <v/>
      </c>
      <c r="AF489" s="47">
        <f t="shared" si="3100"/>
        <v>0</v>
      </c>
      <c r="AG489" s="46"/>
      <c r="AH489" s="7"/>
      <c r="AI489" s="3" t="str">
        <f t="shared" si="3046"/>
        <v/>
      </c>
      <c r="AJ489" s="47">
        <f t="shared" si="3101"/>
        <v>0</v>
      </c>
      <c r="AK489" s="53">
        <f t="shared" si="3102"/>
        <v>0</v>
      </c>
      <c r="AL489" s="53">
        <f t="shared" si="3103"/>
        <v>0</v>
      </c>
      <c r="AN489" s="56">
        <f t="shared" si="3047"/>
        <v>0</v>
      </c>
      <c r="AP489" t="str">
        <f t="shared" si="3060"/>
        <v/>
      </c>
      <c r="AQ489" t="str">
        <f t="shared" si="3061"/>
        <v/>
      </c>
      <c r="AR489" t="str">
        <f t="shared" si="3062"/>
        <v/>
      </c>
      <c r="AS489" t="str">
        <f t="shared" si="3063"/>
        <v/>
      </c>
      <c r="AT489" t="str">
        <f t="shared" si="3064"/>
        <v/>
      </c>
      <c r="AU489" t="str">
        <f t="shared" si="3065"/>
        <v/>
      </c>
      <c r="AV489" t="str">
        <f t="shared" si="3066"/>
        <v/>
      </c>
      <c r="AW489" t="str">
        <f t="shared" si="3067"/>
        <v xml:space="preserve">                              </v>
      </c>
      <c r="AX489" s="24">
        <f t="shared" si="3068"/>
        <v>0</v>
      </c>
      <c r="AY489" s="65" t="str">
        <f t="shared" si="3069"/>
        <v>000000000000000</v>
      </c>
      <c r="AZ489" s="24">
        <f t="shared" si="3070"/>
        <v>0</v>
      </c>
      <c r="BA489" s="65" t="str">
        <f t="shared" si="3069"/>
        <v>000000000000000</v>
      </c>
      <c r="BB489" s="24">
        <f t="shared" si="3071"/>
        <v>0</v>
      </c>
      <c r="BC489" s="65" t="str">
        <f t="shared" ref="BC489" si="3266">IF(BB489&lt;0,SUBSTITUTE(TEXT(BB489,"000000000000,00"),",",""),SUBSTITUTE(TEXT(BB489,"0000000000000,00"),",",""))</f>
        <v>000000000000000</v>
      </c>
      <c r="BD489" s="24">
        <f t="shared" si="3073"/>
        <v>0</v>
      </c>
      <c r="BE489" s="65" t="str">
        <f t="shared" ref="BE489" si="3267">IF(BD489&lt;0,SUBSTITUTE(TEXT(BD489,"000000000000,00"),",",""),SUBSTITUTE(TEXT(BD489,"0000000000000,00"),",",""))</f>
        <v>000000000000000</v>
      </c>
      <c r="BF489" s="24">
        <f t="shared" si="3075"/>
        <v>0</v>
      </c>
      <c r="BG489" s="65" t="str">
        <f t="shared" ref="BG489" si="3268">IF(BF489&lt;0,SUBSTITUTE(TEXT(BF489,"000000000000,00"),",",""),SUBSTITUTE(TEXT(BF489,"0000000000000,00"),",",""))</f>
        <v>000000000000000</v>
      </c>
      <c r="BH489" s="24">
        <f t="shared" si="3077"/>
        <v>0</v>
      </c>
      <c r="BI489" s="65" t="str">
        <f t="shared" ref="BI489" si="3269">IF(BH489&lt;0,SUBSTITUTE(TEXT(BH489,"000000000000,00"),",",""),SUBSTITUTE(TEXT(BH489,"0000000000000,00"),",",""))</f>
        <v>000000000000000</v>
      </c>
      <c r="BJ489" s="24">
        <f t="shared" si="3079"/>
        <v>0</v>
      </c>
      <c r="BK489" s="65" t="str">
        <f t="shared" ref="BK489" si="3270">IF(BJ489&lt;0,SUBSTITUTE(TEXT(BJ489,"000000000000,00"),",",""),SUBSTITUTE(TEXT(BJ489,"0000000000000,00"),",",""))</f>
        <v>000000000000000</v>
      </c>
      <c r="BL489" s="24">
        <f t="shared" si="3081"/>
        <v>0</v>
      </c>
      <c r="BM489" s="65" t="str">
        <f t="shared" ref="BM489" si="3271">IF(BL489&lt;0,SUBSTITUTE(TEXT(BL489,"000000000000,00"),",",""),SUBSTITUTE(TEXT(BL489,"0000000000000,00"),",",""))</f>
        <v>000000000000000</v>
      </c>
      <c r="BN489" t="str">
        <f t="shared" si="3083"/>
        <v>PES</v>
      </c>
      <c r="BO489" t="str">
        <f t="shared" si="3084"/>
        <v>0001000000</v>
      </c>
      <c r="BP489">
        <f t="shared" si="3085"/>
        <v>0</v>
      </c>
      <c r="BQ489">
        <f t="shared" si="3086"/>
        <v>0</v>
      </c>
      <c r="BR489" s="24">
        <f t="shared" si="3087"/>
        <v>0</v>
      </c>
      <c r="BS489" s="65" t="str">
        <f t="shared" si="3088"/>
        <v>000000000000000</v>
      </c>
      <c r="BT489" t="str">
        <f t="shared" si="3089"/>
        <v>00000000</v>
      </c>
      <c r="BU489" s="24">
        <f t="shared" si="3090"/>
        <v>0</v>
      </c>
      <c r="BV489" s="65" t="str">
        <f t="shared" si="3091"/>
        <v/>
      </c>
      <c r="BW489" s="69" t="str">
        <f t="shared" si="3092"/>
        <v/>
      </c>
      <c r="BX489" s="24">
        <f t="shared" si="3093"/>
        <v>0</v>
      </c>
      <c r="BY489" s="65" t="str">
        <f t="shared" si="3094"/>
        <v/>
      </c>
      <c r="BZ489" s="24">
        <f t="shared" si="3095"/>
        <v>0</v>
      </c>
      <c r="CA489" s="65" t="str">
        <f t="shared" si="3096"/>
        <v/>
      </c>
      <c r="CB489" s="69" t="str">
        <f t="shared" si="3097"/>
        <v/>
      </c>
      <c r="CC489" s="24">
        <f t="shared" si="3098"/>
        <v>0</v>
      </c>
      <c r="CD489" s="65" t="str">
        <f t="shared" si="3099"/>
        <v/>
      </c>
      <c r="CE489" s="73" t="str">
        <f>IF(CF489="","",MAX(CE$10:$CE488)+1)</f>
        <v/>
      </c>
      <c r="CF489" t="str">
        <f t="shared" si="3054"/>
        <v/>
      </c>
      <c r="CG489" s="22" t="str">
        <f>IF(CH489="","",MAX($CG$10:CG488)+1)</f>
        <v/>
      </c>
      <c r="CH489" s="22" t="str">
        <f t="shared" si="3055"/>
        <v/>
      </c>
      <c r="CI489" s="22" t="str">
        <f>IF(CJ489="","",MAX($CI$10:CI488)+1)</f>
        <v/>
      </c>
      <c r="CJ489" s="22" t="str">
        <f t="shared" si="3056"/>
        <v/>
      </c>
    </row>
    <row r="490" spans="2:88">
      <c r="B490" s="39"/>
      <c r="C490" s="3"/>
      <c r="D490" s="3" t="str">
        <f t="shared" si="3041"/>
        <v/>
      </c>
      <c r="E490" s="40"/>
      <c r="F490" s="40"/>
      <c r="G490" s="40">
        <f t="shared" si="3057"/>
        <v>0</v>
      </c>
      <c r="H490" s="3">
        <v>80</v>
      </c>
      <c r="I490" s="3" t="str">
        <f t="shared" si="3042"/>
        <v/>
      </c>
      <c r="J490" s="33"/>
      <c r="K490" s="3"/>
      <c r="L490" s="41"/>
      <c r="M490" s="41"/>
      <c r="N490" s="41"/>
      <c r="O490" s="41"/>
      <c r="P490" s="41"/>
      <c r="Q490" s="41"/>
      <c r="R490" s="41"/>
      <c r="S490" s="41"/>
      <c r="T490" s="3" t="s">
        <v>645</v>
      </c>
      <c r="U490" s="3" t="str">
        <f t="shared" si="3043"/>
        <v/>
      </c>
      <c r="V490" s="41">
        <v>1</v>
      </c>
      <c r="W490" s="41">
        <f t="shared" si="3058"/>
        <v>0</v>
      </c>
      <c r="X490" s="3">
        <v>0</v>
      </c>
      <c r="Y490" s="3" t="str">
        <f t="shared" si="3044"/>
        <v/>
      </c>
      <c r="Z490" s="3"/>
      <c r="AA490" s="39" t="str">
        <f t="shared" si="3059"/>
        <v/>
      </c>
      <c r="AC490" s="46"/>
      <c r="AD490" s="7"/>
      <c r="AE490" s="3" t="str">
        <f t="shared" si="3045"/>
        <v/>
      </c>
      <c r="AF490" s="47">
        <f t="shared" si="3100"/>
        <v>0</v>
      </c>
      <c r="AG490" s="46"/>
      <c r="AH490" s="7"/>
      <c r="AI490" s="3" t="str">
        <f t="shared" si="3046"/>
        <v/>
      </c>
      <c r="AJ490" s="47">
        <f t="shared" si="3101"/>
        <v>0</v>
      </c>
      <c r="AK490" s="53">
        <f t="shared" si="3102"/>
        <v>0</v>
      </c>
      <c r="AL490" s="53">
        <f t="shared" si="3103"/>
        <v>0</v>
      </c>
      <c r="AN490" s="56">
        <f t="shared" si="3047"/>
        <v>0</v>
      </c>
      <c r="AP490" t="str">
        <f t="shared" si="3060"/>
        <v/>
      </c>
      <c r="AQ490" t="str">
        <f t="shared" si="3061"/>
        <v/>
      </c>
      <c r="AR490" t="str">
        <f t="shared" si="3062"/>
        <v/>
      </c>
      <c r="AS490" t="str">
        <f t="shared" si="3063"/>
        <v/>
      </c>
      <c r="AT490" t="str">
        <f t="shared" si="3064"/>
        <v/>
      </c>
      <c r="AU490" t="str">
        <f t="shared" si="3065"/>
        <v/>
      </c>
      <c r="AV490" t="str">
        <f t="shared" si="3066"/>
        <v/>
      </c>
      <c r="AW490" t="str">
        <f t="shared" si="3067"/>
        <v xml:space="preserve">                              </v>
      </c>
      <c r="AX490" s="24">
        <f t="shared" si="3068"/>
        <v>0</v>
      </c>
      <c r="AY490" s="65" t="str">
        <f t="shared" si="3069"/>
        <v>000000000000000</v>
      </c>
      <c r="AZ490" s="24">
        <f t="shared" si="3070"/>
        <v>0</v>
      </c>
      <c r="BA490" s="65" t="str">
        <f t="shared" si="3069"/>
        <v>000000000000000</v>
      </c>
      <c r="BB490" s="24">
        <f t="shared" si="3071"/>
        <v>0</v>
      </c>
      <c r="BC490" s="65" t="str">
        <f t="shared" ref="BC490" si="3272">IF(BB490&lt;0,SUBSTITUTE(TEXT(BB490,"000000000000,00"),",",""),SUBSTITUTE(TEXT(BB490,"0000000000000,00"),",",""))</f>
        <v>000000000000000</v>
      </c>
      <c r="BD490" s="24">
        <f t="shared" si="3073"/>
        <v>0</v>
      </c>
      <c r="BE490" s="65" t="str">
        <f t="shared" ref="BE490" si="3273">IF(BD490&lt;0,SUBSTITUTE(TEXT(BD490,"000000000000,00"),",",""),SUBSTITUTE(TEXT(BD490,"0000000000000,00"),",",""))</f>
        <v>000000000000000</v>
      </c>
      <c r="BF490" s="24">
        <f t="shared" si="3075"/>
        <v>0</v>
      </c>
      <c r="BG490" s="65" t="str">
        <f t="shared" ref="BG490" si="3274">IF(BF490&lt;0,SUBSTITUTE(TEXT(BF490,"000000000000,00"),",",""),SUBSTITUTE(TEXT(BF490,"0000000000000,00"),",",""))</f>
        <v>000000000000000</v>
      </c>
      <c r="BH490" s="24">
        <f t="shared" si="3077"/>
        <v>0</v>
      </c>
      <c r="BI490" s="65" t="str">
        <f t="shared" ref="BI490" si="3275">IF(BH490&lt;0,SUBSTITUTE(TEXT(BH490,"000000000000,00"),",",""),SUBSTITUTE(TEXT(BH490,"0000000000000,00"),",",""))</f>
        <v>000000000000000</v>
      </c>
      <c r="BJ490" s="24">
        <f t="shared" si="3079"/>
        <v>0</v>
      </c>
      <c r="BK490" s="65" t="str">
        <f t="shared" ref="BK490" si="3276">IF(BJ490&lt;0,SUBSTITUTE(TEXT(BJ490,"000000000000,00"),",",""),SUBSTITUTE(TEXT(BJ490,"0000000000000,00"),",",""))</f>
        <v>000000000000000</v>
      </c>
      <c r="BL490" s="24">
        <f t="shared" si="3081"/>
        <v>0</v>
      </c>
      <c r="BM490" s="65" t="str">
        <f t="shared" ref="BM490" si="3277">IF(BL490&lt;0,SUBSTITUTE(TEXT(BL490,"000000000000,00"),",",""),SUBSTITUTE(TEXT(BL490,"0000000000000,00"),",",""))</f>
        <v>000000000000000</v>
      </c>
      <c r="BN490" t="str">
        <f t="shared" si="3083"/>
        <v>PES</v>
      </c>
      <c r="BO490" t="str">
        <f t="shared" si="3084"/>
        <v>0001000000</v>
      </c>
      <c r="BP490">
        <f t="shared" si="3085"/>
        <v>0</v>
      </c>
      <c r="BQ490">
        <f t="shared" si="3086"/>
        <v>0</v>
      </c>
      <c r="BR490" s="24">
        <f t="shared" si="3087"/>
        <v>0</v>
      </c>
      <c r="BS490" s="65" t="str">
        <f t="shared" si="3088"/>
        <v>000000000000000</v>
      </c>
      <c r="BT490" t="str">
        <f t="shared" si="3089"/>
        <v>00000000</v>
      </c>
      <c r="BU490" s="24">
        <f t="shared" si="3090"/>
        <v>0</v>
      </c>
      <c r="BV490" s="65" t="str">
        <f t="shared" si="3091"/>
        <v/>
      </c>
      <c r="BW490" s="69" t="str">
        <f t="shared" si="3092"/>
        <v/>
      </c>
      <c r="BX490" s="24">
        <f t="shared" si="3093"/>
        <v>0</v>
      </c>
      <c r="BY490" s="65" t="str">
        <f t="shared" si="3094"/>
        <v/>
      </c>
      <c r="BZ490" s="24">
        <f t="shared" si="3095"/>
        <v>0</v>
      </c>
      <c r="CA490" s="65" t="str">
        <f t="shared" si="3096"/>
        <v/>
      </c>
      <c r="CB490" s="69" t="str">
        <f t="shared" si="3097"/>
        <v/>
      </c>
      <c r="CC490" s="24">
        <f t="shared" si="3098"/>
        <v>0</v>
      </c>
      <c r="CD490" s="65" t="str">
        <f t="shared" si="3099"/>
        <v/>
      </c>
      <c r="CE490" s="73" t="str">
        <f>IF(CF490="","",MAX(CE$10:$CE489)+1)</f>
        <v/>
      </c>
      <c r="CF490" t="str">
        <f t="shared" si="3054"/>
        <v/>
      </c>
      <c r="CG490" s="22" t="str">
        <f>IF(CH490="","",MAX($CG$10:CG489)+1)</f>
        <v/>
      </c>
      <c r="CH490" s="22" t="str">
        <f t="shared" si="3055"/>
        <v/>
      </c>
      <c r="CI490" s="22" t="str">
        <f>IF(CJ490="","",MAX($CI$10:CI489)+1)</f>
        <v/>
      </c>
      <c r="CJ490" s="22" t="str">
        <f t="shared" si="3056"/>
        <v/>
      </c>
    </row>
    <row r="491" spans="2:88">
      <c r="B491" s="39"/>
      <c r="C491" s="3"/>
      <c r="D491" s="3" t="str">
        <f t="shared" si="3041"/>
        <v/>
      </c>
      <c r="E491" s="40"/>
      <c r="F491" s="40"/>
      <c r="G491" s="40">
        <f t="shared" si="3057"/>
        <v>0</v>
      </c>
      <c r="H491" s="3">
        <v>80</v>
      </c>
      <c r="I491" s="3" t="str">
        <f t="shared" si="3042"/>
        <v/>
      </c>
      <c r="J491" s="33"/>
      <c r="K491" s="3"/>
      <c r="L491" s="41"/>
      <c r="M491" s="41"/>
      <c r="N491" s="41"/>
      <c r="O491" s="41"/>
      <c r="P491" s="41"/>
      <c r="Q491" s="41"/>
      <c r="R491" s="41"/>
      <c r="S491" s="41"/>
      <c r="T491" s="3" t="s">
        <v>645</v>
      </c>
      <c r="U491" s="3" t="str">
        <f t="shared" si="3043"/>
        <v/>
      </c>
      <c r="V491" s="41">
        <v>1</v>
      </c>
      <c r="W491" s="41">
        <f t="shared" si="3058"/>
        <v>0</v>
      </c>
      <c r="X491" s="3">
        <v>0</v>
      </c>
      <c r="Y491" s="3" t="str">
        <f t="shared" si="3044"/>
        <v/>
      </c>
      <c r="Z491" s="3"/>
      <c r="AA491" s="39" t="str">
        <f t="shared" si="3059"/>
        <v/>
      </c>
      <c r="AC491" s="46"/>
      <c r="AD491" s="7"/>
      <c r="AE491" s="3" t="str">
        <f t="shared" si="3045"/>
        <v/>
      </c>
      <c r="AF491" s="47">
        <f t="shared" si="3100"/>
        <v>0</v>
      </c>
      <c r="AG491" s="46"/>
      <c r="AH491" s="7"/>
      <c r="AI491" s="3" t="str">
        <f t="shared" si="3046"/>
        <v/>
      </c>
      <c r="AJ491" s="47">
        <f t="shared" si="3101"/>
        <v>0</v>
      </c>
      <c r="AK491" s="53">
        <f t="shared" si="3102"/>
        <v>0</v>
      </c>
      <c r="AL491" s="53">
        <f t="shared" si="3103"/>
        <v>0</v>
      </c>
      <c r="AN491" s="56">
        <f t="shared" si="3047"/>
        <v>0</v>
      </c>
      <c r="AP491" t="str">
        <f t="shared" si="3060"/>
        <v/>
      </c>
      <c r="AQ491" t="str">
        <f t="shared" si="3061"/>
        <v/>
      </c>
      <c r="AR491" t="str">
        <f t="shared" si="3062"/>
        <v/>
      </c>
      <c r="AS491" t="str">
        <f t="shared" si="3063"/>
        <v/>
      </c>
      <c r="AT491" t="str">
        <f t="shared" si="3064"/>
        <v/>
      </c>
      <c r="AU491" t="str">
        <f t="shared" si="3065"/>
        <v/>
      </c>
      <c r="AV491" t="str">
        <f t="shared" si="3066"/>
        <v/>
      </c>
      <c r="AW491" t="str">
        <f t="shared" si="3067"/>
        <v xml:space="preserve">                              </v>
      </c>
      <c r="AX491" s="24">
        <f t="shared" si="3068"/>
        <v>0</v>
      </c>
      <c r="AY491" s="65" t="str">
        <f t="shared" si="3069"/>
        <v>000000000000000</v>
      </c>
      <c r="AZ491" s="24">
        <f t="shared" si="3070"/>
        <v>0</v>
      </c>
      <c r="BA491" s="65" t="str">
        <f t="shared" si="3069"/>
        <v>000000000000000</v>
      </c>
      <c r="BB491" s="24">
        <f t="shared" si="3071"/>
        <v>0</v>
      </c>
      <c r="BC491" s="65" t="str">
        <f t="shared" ref="BC491" si="3278">IF(BB491&lt;0,SUBSTITUTE(TEXT(BB491,"000000000000,00"),",",""),SUBSTITUTE(TEXT(BB491,"0000000000000,00"),",",""))</f>
        <v>000000000000000</v>
      </c>
      <c r="BD491" s="24">
        <f t="shared" si="3073"/>
        <v>0</v>
      </c>
      <c r="BE491" s="65" t="str">
        <f t="shared" ref="BE491" si="3279">IF(BD491&lt;0,SUBSTITUTE(TEXT(BD491,"000000000000,00"),",",""),SUBSTITUTE(TEXT(BD491,"0000000000000,00"),",",""))</f>
        <v>000000000000000</v>
      </c>
      <c r="BF491" s="24">
        <f t="shared" si="3075"/>
        <v>0</v>
      </c>
      <c r="BG491" s="65" t="str">
        <f t="shared" ref="BG491" si="3280">IF(BF491&lt;0,SUBSTITUTE(TEXT(BF491,"000000000000,00"),",",""),SUBSTITUTE(TEXT(BF491,"0000000000000,00"),",",""))</f>
        <v>000000000000000</v>
      </c>
      <c r="BH491" s="24">
        <f t="shared" si="3077"/>
        <v>0</v>
      </c>
      <c r="BI491" s="65" t="str">
        <f t="shared" ref="BI491" si="3281">IF(BH491&lt;0,SUBSTITUTE(TEXT(BH491,"000000000000,00"),",",""),SUBSTITUTE(TEXT(BH491,"0000000000000,00"),",",""))</f>
        <v>000000000000000</v>
      </c>
      <c r="BJ491" s="24">
        <f t="shared" si="3079"/>
        <v>0</v>
      </c>
      <c r="BK491" s="65" t="str">
        <f t="shared" ref="BK491" si="3282">IF(BJ491&lt;0,SUBSTITUTE(TEXT(BJ491,"000000000000,00"),",",""),SUBSTITUTE(TEXT(BJ491,"0000000000000,00"),",",""))</f>
        <v>000000000000000</v>
      </c>
      <c r="BL491" s="24">
        <f t="shared" si="3081"/>
        <v>0</v>
      </c>
      <c r="BM491" s="65" t="str">
        <f t="shared" ref="BM491" si="3283">IF(BL491&lt;0,SUBSTITUTE(TEXT(BL491,"000000000000,00"),",",""),SUBSTITUTE(TEXT(BL491,"0000000000000,00"),",",""))</f>
        <v>000000000000000</v>
      </c>
      <c r="BN491" t="str">
        <f t="shared" si="3083"/>
        <v>PES</v>
      </c>
      <c r="BO491" t="str">
        <f t="shared" si="3084"/>
        <v>0001000000</v>
      </c>
      <c r="BP491">
        <f t="shared" si="3085"/>
        <v>0</v>
      </c>
      <c r="BQ491">
        <f t="shared" si="3086"/>
        <v>0</v>
      </c>
      <c r="BR491" s="24">
        <f t="shared" si="3087"/>
        <v>0</v>
      </c>
      <c r="BS491" s="65" t="str">
        <f t="shared" si="3088"/>
        <v>000000000000000</v>
      </c>
      <c r="BT491" t="str">
        <f t="shared" si="3089"/>
        <v>00000000</v>
      </c>
      <c r="BU491" s="24">
        <f t="shared" si="3090"/>
        <v>0</v>
      </c>
      <c r="BV491" s="65" t="str">
        <f t="shared" si="3091"/>
        <v/>
      </c>
      <c r="BW491" s="69" t="str">
        <f t="shared" si="3092"/>
        <v/>
      </c>
      <c r="BX491" s="24">
        <f t="shared" si="3093"/>
        <v>0</v>
      </c>
      <c r="BY491" s="65" t="str">
        <f t="shared" si="3094"/>
        <v/>
      </c>
      <c r="BZ491" s="24">
        <f t="shared" si="3095"/>
        <v>0</v>
      </c>
      <c r="CA491" s="65" t="str">
        <f t="shared" si="3096"/>
        <v/>
      </c>
      <c r="CB491" s="69" t="str">
        <f t="shared" si="3097"/>
        <v/>
      </c>
      <c r="CC491" s="24">
        <f t="shared" si="3098"/>
        <v>0</v>
      </c>
      <c r="CD491" s="65" t="str">
        <f t="shared" si="3099"/>
        <v/>
      </c>
      <c r="CE491" s="73" t="str">
        <f>IF(CF491="","",MAX(CE$10:$CE490)+1)</f>
        <v/>
      </c>
      <c r="CF491" t="str">
        <f t="shared" si="3054"/>
        <v/>
      </c>
      <c r="CG491" s="22" t="str">
        <f>IF(CH491="","",MAX($CG$10:CG490)+1)</f>
        <v/>
      </c>
      <c r="CH491" s="22" t="str">
        <f t="shared" si="3055"/>
        <v/>
      </c>
      <c r="CI491" s="22" t="str">
        <f>IF(CJ491="","",MAX($CI$10:CI490)+1)</f>
        <v/>
      </c>
      <c r="CJ491" s="22" t="str">
        <f t="shared" si="3056"/>
        <v/>
      </c>
    </row>
    <row r="492" spans="2:88">
      <c r="B492" s="39"/>
      <c r="C492" s="3"/>
      <c r="D492" s="3" t="str">
        <f t="shared" si="3041"/>
        <v/>
      </c>
      <c r="E492" s="40"/>
      <c r="F492" s="40"/>
      <c r="G492" s="40">
        <f t="shared" si="3057"/>
        <v>0</v>
      </c>
      <c r="H492" s="3">
        <v>80</v>
      </c>
      <c r="I492" s="3" t="str">
        <f t="shared" si="3042"/>
        <v/>
      </c>
      <c r="J492" s="33"/>
      <c r="K492" s="3"/>
      <c r="L492" s="41"/>
      <c r="M492" s="41"/>
      <c r="N492" s="41"/>
      <c r="O492" s="41"/>
      <c r="P492" s="41"/>
      <c r="Q492" s="41"/>
      <c r="R492" s="41"/>
      <c r="S492" s="41"/>
      <c r="T492" s="3" t="s">
        <v>645</v>
      </c>
      <c r="U492" s="3" t="str">
        <f t="shared" si="3043"/>
        <v/>
      </c>
      <c r="V492" s="41">
        <v>1</v>
      </c>
      <c r="W492" s="41">
        <f t="shared" si="3058"/>
        <v>0</v>
      </c>
      <c r="X492" s="3">
        <v>0</v>
      </c>
      <c r="Y492" s="3" t="str">
        <f t="shared" si="3044"/>
        <v/>
      </c>
      <c r="Z492" s="3"/>
      <c r="AA492" s="39" t="str">
        <f t="shared" si="3059"/>
        <v/>
      </c>
      <c r="AC492" s="46"/>
      <c r="AD492" s="7"/>
      <c r="AE492" s="3" t="str">
        <f t="shared" si="3045"/>
        <v/>
      </c>
      <c r="AF492" s="47">
        <f t="shared" si="3100"/>
        <v>0</v>
      </c>
      <c r="AG492" s="46"/>
      <c r="AH492" s="7"/>
      <c r="AI492" s="3" t="str">
        <f t="shared" si="3046"/>
        <v/>
      </c>
      <c r="AJ492" s="47">
        <f t="shared" si="3101"/>
        <v>0</v>
      </c>
      <c r="AK492" s="53">
        <f t="shared" si="3102"/>
        <v>0</v>
      </c>
      <c r="AL492" s="53">
        <f t="shared" si="3103"/>
        <v>0</v>
      </c>
      <c r="AN492" s="56">
        <f t="shared" si="3047"/>
        <v>0</v>
      </c>
      <c r="AP492" t="str">
        <f t="shared" si="3060"/>
        <v/>
      </c>
      <c r="AQ492" t="str">
        <f t="shared" si="3061"/>
        <v/>
      </c>
      <c r="AR492" t="str">
        <f t="shared" si="3062"/>
        <v/>
      </c>
      <c r="AS492" t="str">
        <f t="shared" si="3063"/>
        <v/>
      </c>
      <c r="AT492" t="str">
        <f t="shared" si="3064"/>
        <v/>
      </c>
      <c r="AU492" t="str">
        <f t="shared" si="3065"/>
        <v/>
      </c>
      <c r="AV492" t="str">
        <f t="shared" si="3066"/>
        <v/>
      </c>
      <c r="AW492" t="str">
        <f t="shared" si="3067"/>
        <v xml:space="preserve">                              </v>
      </c>
      <c r="AX492" s="24">
        <f t="shared" si="3068"/>
        <v>0</v>
      </c>
      <c r="AY492" s="65" t="str">
        <f t="shared" si="3069"/>
        <v>000000000000000</v>
      </c>
      <c r="AZ492" s="24">
        <f t="shared" si="3070"/>
        <v>0</v>
      </c>
      <c r="BA492" s="65" t="str">
        <f t="shared" si="3069"/>
        <v>000000000000000</v>
      </c>
      <c r="BB492" s="24">
        <f t="shared" si="3071"/>
        <v>0</v>
      </c>
      <c r="BC492" s="65" t="str">
        <f t="shared" ref="BC492" si="3284">IF(BB492&lt;0,SUBSTITUTE(TEXT(BB492,"000000000000,00"),",",""),SUBSTITUTE(TEXT(BB492,"0000000000000,00"),",",""))</f>
        <v>000000000000000</v>
      </c>
      <c r="BD492" s="24">
        <f t="shared" si="3073"/>
        <v>0</v>
      </c>
      <c r="BE492" s="65" t="str">
        <f t="shared" ref="BE492" si="3285">IF(BD492&lt;0,SUBSTITUTE(TEXT(BD492,"000000000000,00"),",",""),SUBSTITUTE(TEXT(BD492,"0000000000000,00"),",",""))</f>
        <v>000000000000000</v>
      </c>
      <c r="BF492" s="24">
        <f t="shared" si="3075"/>
        <v>0</v>
      </c>
      <c r="BG492" s="65" t="str">
        <f t="shared" ref="BG492" si="3286">IF(BF492&lt;0,SUBSTITUTE(TEXT(BF492,"000000000000,00"),",",""),SUBSTITUTE(TEXT(BF492,"0000000000000,00"),",",""))</f>
        <v>000000000000000</v>
      </c>
      <c r="BH492" s="24">
        <f t="shared" si="3077"/>
        <v>0</v>
      </c>
      <c r="BI492" s="65" t="str">
        <f t="shared" ref="BI492" si="3287">IF(BH492&lt;0,SUBSTITUTE(TEXT(BH492,"000000000000,00"),",",""),SUBSTITUTE(TEXT(BH492,"0000000000000,00"),",",""))</f>
        <v>000000000000000</v>
      </c>
      <c r="BJ492" s="24">
        <f t="shared" si="3079"/>
        <v>0</v>
      </c>
      <c r="BK492" s="65" t="str">
        <f t="shared" ref="BK492" si="3288">IF(BJ492&lt;0,SUBSTITUTE(TEXT(BJ492,"000000000000,00"),",",""),SUBSTITUTE(TEXT(BJ492,"0000000000000,00"),",",""))</f>
        <v>000000000000000</v>
      </c>
      <c r="BL492" s="24">
        <f t="shared" si="3081"/>
        <v>0</v>
      </c>
      <c r="BM492" s="65" t="str">
        <f t="shared" ref="BM492" si="3289">IF(BL492&lt;0,SUBSTITUTE(TEXT(BL492,"000000000000,00"),",",""),SUBSTITUTE(TEXT(BL492,"0000000000000,00"),",",""))</f>
        <v>000000000000000</v>
      </c>
      <c r="BN492" t="str">
        <f t="shared" si="3083"/>
        <v>PES</v>
      </c>
      <c r="BO492" t="str">
        <f t="shared" si="3084"/>
        <v>0001000000</v>
      </c>
      <c r="BP492">
        <f t="shared" si="3085"/>
        <v>0</v>
      </c>
      <c r="BQ492">
        <f t="shared" si="3086"/>
        <v>0</v>
      </c>
      <c r="BR492" s="24">
        <f t="shared" si="3087"/>
        <v>0</v>
      </c>
      <c r="BS492" s="65" t="str">
        <f t="shared" si="3088"/>
        <v>000000000000000</v>
      </c>
      <c r="BT492" t="str">
        <f t="shared" si="3089"/>
        <v>00000000</v>
      </c>
      <c r="BU492" s="24">
        <f t="shared" si="3090"/>
        <v>0</v>
      </c>
      <c r="BV492" s="65" t="str">
        <f t="shared" si="3091"/>
        <v/>
      </c>
      <c r="BW492" s="69" t="str">
        <f t="shared" si="3092"/>
        <v/>
      </c>
      <c r="BX492" s="24">
        <f t="shared" si="3093"/>
        <v>0</v>
      </c>
      <c r="BY492" s="65" t="str">
        <f t="shared" si="3094"/>
        <v/>
      </c>
      <c r="BZ492" s="24">
        <f t="shared" si="3095"/>
        <v>0</v>
      </c>
      <c r="CA492" s="65" t="str">
        <f t="shared" si="3096"/>
        <v/>
      </c>
      <c r="CB492" s="69" t="str">
        <f t="shared" si="3097"/>
        <v/>
      </c>
      <c r="CC492" s="24">
        <f t="shared" si="3098"/>
        <v>0</v>
      </c>
      <c r="CD492" s="65" t="str">
        <f t="shared" si="3099"/>
        <v/>
      </c>
      <c r="CE492" s="73" t="str">
        <f>IF(CF492="","",MAX(CE$10:$CE491)+1)</f>
        <v/>
      </c>
      <c r="CF492" t="str">
        <f t="shared" si="3054"/>
        <v/>
      </c>
      <c r="CG492" s="22" t="str">
        <f>IF(CH492="","",MAX($CG$10:CG491)+1)</f>
        <v/>
      </c>
      <c r="CH492" s="22" t="str">
        <f t="shared" si="3055"/>
        <v/>
      </c>
      <c r="CI492" s="22" t="str">
        <f>IF(CJ492="","",MAX($CI$10:CI491)+1)</f>
        <v/>
      </c>
      <c r="CJ492" s="22" t="str">
        <f t="shared" si="3056"/>
        <v/>
      </c>
    </row>
    <row r="493" spans="2:88">
      <c r="B493" s="39"/>
      <c r="C493" s="3"/>
      <c r="D493" s="3" t="str">
        <f t="shared" si="3041"/>
        <v/>
      </c>
      <c r="E493" s="40"/>
      <c r="F493" s="40"/>
      <c r="G493" s="40">
        <f t="shared" si="3057"/>
        <v>0</v>
      </c>
      <c r="H493" s="3">
        <v>80</v>
      </c>
      <c r="I493" s="3" t="str">
        <f t="shared" si="3042"/>
        <v/>
      </c>
      <c r="J493" s="33"/>
      <c r="K493" s="3"/>
      <c r="L493" s="41"/>
      <c r="M493" s="41"/>
      <c r="N493" s="41"/>
      <c r="O493" s="41"/>
      <c r="P493" s="41"/>
      <c r="Q493" s="41"/>
      <c r="R493" s="41"/>
      <c r="S493" s="41"/>
      <c r="T493" s="3" t="s">
        <v>645</v>
      </c>
      <c r="U493" s="3" t="str">
        <f t="shared" si="3043"/>
        <v/>
      </c>
      <c r="V493" s="41">
        <v>1</v>
      </c>
      <c r="W493" s="41">
        <f t="shared" si="3058"/>
        <v>0</v>
      </c>
      <c r="X493" s="3">
        <v>0</v>
      </c>
      <c r="Y493" s="3" t="str">
        <f t="shared" si="3044"/>
        <v/>
      </c>
      <c r="Z493" s="3"/>
      <c r="AA493" s="39" t="str">
        <f t="shared" si="3059"/>
        <v/>
      </c>
      <c r="AC493" s="46"/>
      <c r="AD493" s="7"/>
      <c r="AE493" s="3" t="str">
        <f t="shared" si="3045"/>
        <v/>
      </c>
      <c r="AF493" s="47">
        <f t="shared" si="3100"/>
        <v>0</v>
      </c>
      <c r="AG493" s="46"/>
      <c r="AH493" s="7"/>
      <c r="AI493" s="3" t="str">
        <f t="shared" si="3046"/>
        <v/>
      </c>
      <c r="AJ493" s="47">
        <f t="shared" si="3101"/>
        <v>0</v>
      </c>
      <c r="AK493" s="53">
        <f t="shared" si="3102"/>
        <v>0</v>
      </c>
      <c r="AL493" s="53">
        <f t="shared" si="3103"/>
        <v>0</v>
      </c>
      <c r="AN493" s="56">
        <f t="shared" si="3047"/>
        <v>0</v>
      </c>
      <c r="AP493" t="str">
        <f t="shared" si="3060"/>
        <v/>
      </c>
      <c r="AQ493" t="str">
        <f t="shared" si="3061"/>
        <v/>
      </c>
      <c r="AR493" t="str">
        <f t="shared" si="3062"/>
        <v/>
      </c>
      <c r="AS493" t="str">
        <f t="shared" si="3063"/>
        <v/>
      </c>
      <c r="AT493" t="str">
        <f t="shared" si="3064"/>
        <v/>
      </c>
      <c r="AU493" t="str">
        <f t="shared" si="3065"/>
        <v/>
      </c>
      <c r="AV493" t="str">
        <f t="shared" si="3066"/>
        <v/>
      </c>
      <c r="AW493" t="str">
        <f t="shared" si="3067"/>
        <v xml:space="preserve">                              </v>
      </c>
      <c r="AX493" s="24">
        <f t="shared" si="3068"/>
        <v>0</v>
      </c>
      <c r="AY493" s="65" t="str">
        <f t="shared" si="3069"/>
        <v>000000000000000</v>
      </c>
      <c r="AZ493" s="24">
        <f t="shared" si="3070"/>
        <v>0</v>
      </c>
      <c r="BA493" s="65" t="str">
        <f t="shared" si="3069"/>
        <v>000000000000000</v>
      </c>
      <c r="BB493" s="24">
        <f t="shared" si="3071"/>
        <v>0</v>
      </c>
      <c r="BC493" s="65" t="str">
        <f t="shared" ref="BC493" si="3290">IF(BB493&lt;0,SUBSTITUTE(TEXT(BB493,"000000000000,00"),",",""),SUBSTITUTE(TEXT(BB493,"0000000000000,00"),",",""))</f>
        <v>000000000000000</v>
      </c>
      <c r="BD493" s="24">
        <f t="shared" si="3073"/>
        <v>0</v>
      </c>
      <c r="BE493" s="65" t="str">
        <f t="shared" ref="BE493" si="3291">IF(BD493&lt;0,SUBSTITUTE(TEXT(BD493,"000000000000,00"),",",""),SUBSTITUTE(TEXT(BD493,"0000000000000,00"),",",""))</f>
        <v>000000000000000</v>
      </c>
      <c r="BF493" s="24">
        <f t="shared" si="3075"/>
        <v>0</v>
      </c>
      <c r="BG493" s="65" t="str">
        <f t="shared" ref="BG493" si="3292">IF(BF493&lt;0,SUBSTITUTE(TEXT(BF493,"000000000000,00"),",",""),SUBSTITUTE(TEXT(BF493,"0000000000000,00"),",",""))</f>
        <v>000000000000000</v>
      </c>
      <c r="BH493" s="24">
        <f t="shared" si="3077"/>
        <v>0</v>
      </c>
      <c r="BI493" s="65" t="str">
        <f t="shared" ref="BI493" si="3293">IF(BH493&lt;0,SUBSTITUTE(TEXT(BH493,"000000000000,00"),",",""),SUBSTITUTE(TEXT(BH493,"0000000000000,00"),",",""))</f>
        <v>000000000000000</v>
      </c>
      <c r="BJ493" s="24">
        <f t="shared" si="3079"/>
        <v>0</v>
      </c>
      <c r="BK493" s="65" t="str">
        <f t="shared" ref="BK493" si="3294">IF(BJ493&lt;0,SUBSTITUTE(TEXT(BJ493,"000000000000,00"),",",""),SUBSTITUTE(TEXT(BJ493,"0000000000000,00"),",",""))</f>
        <v>000000000000000</v>
      </c>
      <c r="BL493" s="24">
        <f t="shared" si="3081"/>
        <v>0</v>
      </c>
      <c r="BM493" s="65" t="str">
        <f t="shared" ref="BM493" si="3295">IF(BL493&lt;0,SUBSTITUTE(TEXT(BL493,"000000000000,00"),",",""),SUBSTITUTE(TEXT(BL493,"0000000000000,00"),",",""))</f>
        <v>000000000000000</v>
      </c>
      <c r="BN493" t="str">
        <f t="shared" si="3083"/>
        <v>PES</v>
      </c>
      <c r="BO493" t="str">
        <f t="shared" si="3084"/>
        <v>0001000000</v>
      </c>
      <c r="BP493">
        <f t="shared" si="3085"/>
        <v>0</v>
      </c>
      <c r="BQ493">
        <f t="shared" si="3086"/>
        <v>0</v>
      </c>
      <c r="BR493" s="24">
        <f t="shared" si="3087"/>
        <v>0</v>
      </c>
      <c r="BS493" s="65" t="str">
        <f t="shared" si="3088"/>
        <v>000000000000000</v>
      </c>
      <c r="BT493" t="str">
        <f t="shared" si="3089"/>
        <v>00000000</v>
      </c>
      <c r="BU493" s="24">
        <f t="shared" si="3090"/>
        <v>0</v>
      </c>
      <c r="BV493" s="65" t="str">
        <f t="shared" si="3091"/>
        <v/>
      </c>
      <c r="BW493" s="69" t="str">
        <f t="shared" si="3092"/>
        <v/>
      </c>
      <c r="BX493" s="24">
        <f t="shared" si="3093"/>
        <v>0</v>
      </c>
      <c r="BY493" s="65" t="str">
        <f t="shared" si="3094"/>
        <v/>
      </c>
      <c r="BZ493" s="24">
        <f t="shared" si="3095"/>
        <v>0</v>
      </c>
      <c r="CA493" s="65" t="str">
        <f t="shared" si="3096"/>
        <v/>
      </c>
      <c r="CB493" s="69" t="str">
        <f t="shared" si="3097"/>
        <v/>
      </c>
      <c r="CC493" s="24">
        <f t="shared" si="3098"/>
        <v>0</v>
      </c>
      <c r="CD493" s="65" t="str">
        <f t="shared" si="3099"/>
        <v/>
      </c>
      <c r="CE493" s="73" t="str">
        <f>IF(CF493="","",MAX(CE$10:$CE492)+1)</f>
        <v/>
      </c>
      <c r="CF493" t="str">
        <f t="shared" si="3054"/>
        <v/>
      </c>
      <c r="CG493" s="22" t="str">
        <f>IF(CH493="","",MAX($CG$10:CG492)+1)</f>
        <v/>
      </c>
      <c r="CH493" s="22" t="str">
        <f t="shared" si="3055"/>
        <v/>
      </c>
      <c r="CI493" s="22" t="str">
        <f>IF(CJ493="","",MAX($CI$10:CI492)+1)</f>
        <v/>
      </c>
      <c r="CJ493" s="22" t="str">
        <f t="shared" si="3056"/>
        <v/>
      </c>
    </row>
    <row r="494" spans="2:88">
      <c r="B494" s="39"/>
      <c r="C494" s="3"/>
      <c r="D494" s="3" t="str">
        <f t="shared" si="3041"/>
        <v/>
      </c>
      <c r="E494" s="40"/>
      <c r="F494" s="40"/>
      <c r="G494" s="40">
        <f t="shared" si="3057"/>
        <v>0</v>
      </c>
      <c r="H494" s="3">
        <v>80</v>
      </c>
      <c r="I494" s="3" t="str">
        <f t="shared" si="3042"/>
        <v/>
      </c>
      <c r="J494" s="33"/>
      <c r="K494" s="3"/>
      <c r="L494" s="41"/>
      <c r="M494" s="41"/>
      <c r="N494" s="41"/>
      <c r="O494" s="41"/>
      <c r="P494" s="41"/>
      <c r="Q494" s="41"/>
      <c r="R494" s="41"/>
      <c r="S494" s="41"/>
      <c r="T494" s="3" t="s">
        <v>645</v>
      </c>
      <c r="U494" s="3" t="str">
        <f t="shared" si="3043"/>
        <v/>
      </c>
      <c r="V494" s="41">
        <v>1</v>
      </c>
      <c r="W494" s="41">
        <f t="shared" si="3058"/>
        <v>0</v>
      </c>
      <c r="X494" s="3">
        <v>0</v>
      </c>
      <c r="Y494" s="3" t="str">
        <f t="shared" si="3044"/>
        <v/>
      </c>
      <c r="Z494" s="3"/>
      <c r="AA494" s="39" t="str">
        <f t="shared" si="3059"/>
        <v/>
      </c>
      <c r="AC494" s="46"/>
      <c r="AD494" s="7"/>
      <c r="AE494" s="3" t="str">
        <f t="shared" si="3045"/>
        <v/>
      </c>
      <c r="AF494" s="47">
        <f t="shared" si="3100"/>
        <v>0</v>
      </c>
      <c r="AG494" s="46"/>
      <c r="AH494" s="7"/>
      <c r="AI494" s="3" t="str">
        <f t="shared" si="3046"/>
        <v/>
      </c>
      <c r="AJ494" s="47">
        <f t="shared" si="3101"/>
        <v>0</v>
      </c>
      <c r="AK494" s="53">
        <f t="shared" si="3102"/>
        <v>0</v>
      </c>
      <c r="AL494" s="53">
        <f t="shared" si="3103"/>
        <v>0</v>
      </c>
      <c r="AN494" s="56">
        <f t="shared" si="3047"/>
        <v>0</v>
      </c>
      <c r="AP494" t="str">
        <f t="shared" si="3060"/>
        <v/>
      </c>
      <c r="AQ494" t="str">
        <f t="shared" si="3061"/>
        <v/>
      </c>
      <c r="AR494" t="str">
        <f t="shared" si="3062"/>
        <v/>
      </c>
      <c r="AS494" t="str">
        <f t="shared" si="3063"/>
        <v/>
      </c>
      <c r="AT494" t="str">
        <f t="shared" si="3064"/>
        <v/>
      </c>
      <c r="AU494" t="str">
        <f t="shared" si="3065"/>
        <v/>
      </c>
      <c r="AV494" t="str">
        <f t="shared" si="3066"/>
        <v/>
      </c>
      <c r="AW494" t="str">
        <f t="shared" si="3067"/>
        <v xml:space="preserve">                              </v>
      </c>
      <c r="AX494" s="24">
        <f t="shared" si="3068"/>
        <v>0</v>
      </c>
      <c r="AY494" s="65" t="str">
        <f t="shared" si="3069"/>
        <v>000000000000000</v>
      </c>
      <c r="AZ494" s="24">
        <f t="shared" si="3070"/>
        <v>0</v>
      </c>
      <c r="BA494" s="65" t="str">
        <f t="shared" si="3069"/>
        <v>000000000000000</v>
      </c>
      <c r="BB494" s="24">
        <f t="shared" si="3071"/>
        <v>0</v>
      </c>
      <c r="BC494" s="65" t="str">
        <f t="shared" ref="BC494" si="3296">IF(BB494&lt;0,SUBSTITUTE(TEXT(BB494,"000000000000,00"),",",""),SUBSTITUTE(TEXT(BB494,"0000000000000,00"),",",""))</f>
        <v>000000000000000</v>
      </c>
      <c r="BD494" s="24">
        <f t="shared" si="3073"/>
        <v>0</v>
      </c>
      <c r="BE494" s="65" t="str">
        <f t="shared" ref="BE494" si="3297">IF(BD494&lt;0,SUBSTITUTE(TEXT(BD494,"000000000000,00"),",",""),SUBSTITUTE(TEXT(BD494,"0000000000000,00"),",",""))</f>
        <v>000000000000000</v>
      </c>
      <c r="BF494" s="24">
        <f t="shared" si="3075"/>
        <v>0</v>
      </c>
      <c r="BG494" s="65" t="str">
        <f t="shared" ref="BG494" si="3298">IF(BF494&lt;0,SUBSTITUTE(TEXT(BF494,"000000000000,00"),",",""),SUBSTITUTE(TEXT(BF494,"0000000000000,00"),",",""))</f>
        <v>000000000000000</v>
      </c>
      <c r="BH494" s="24">
        <f t="shared" si="3077"/>
        <v>0</v>
      </c>
      <c r="BI494" s="65" t="str">
        <f t="shared" ref="BI494" si="3299">IF(BH494&lt;0,SUBSTITUTE(TEXT(BH494,"000000000000,00"),",",""),SUBSTITUTE(TEXT(BH494,"0000000000000,00"),",",""))</f>
        <v>000000000000000</v>
      </c>
      <c r="BJ494" s="24">
        <f t="shared" si="3079"/>
        <v>0</v>
      </c>
      <c r="BK494" s="65" t="str">
        <f t="shared" ref="BK494" si="3300">IF(BJ494&lt;0,SUBSTITUTE(TEXT(BJ494,"000000000000,00"),",",""),SUBSTITUTE(TEXT(BJ494,"0000000000000,00"),",",""))</f>
        <v>000000000000000</v>
      </c>
      <c r="BL494" s="24">
        <f t="shared" si="3081"/>
        <v>0</v>
      </c>
      <c r="BM494" s="65" t="str">
        <f t="shared" ref="BM494" si="3301">IF(BL494&lt;0,SUBSTITUTE(TEXT(BL494,"000000000000,00"),",",""),SUBSTITUTE(TEXT(BL494,"0000000000000,00"),",",""))</f>
        <v>000000000000000</v>
      </c>
      <c r="BN494" t="str">
        <f t="shared" si="3083"/>
        <v>PES</v>
      </c>
      <c r="BO494" t="str">
        <f t="shared" si="3084"/>
        <v>0001000000</v>
      </c>
      <c r="BP494">
        <f t="shared" si="3085"/>
        <v>0</v>
      </c>
      <c r="BQ494">
        <f t="shared" si="3086"/>
        <v>0</v>
      </c>
      <c r="BR494" s="24">
        <f t="shared" si="3087"/>
        <v>0</v>
      </c>
      <c r="BS494" s="65" t="str">
        <f t="shared" si="3088"/>
        <v>000000000000000</v>
      </c>
      <c r="BT494" t="str">
        <f t="shared" si="3089"/>
        <v>00000000</v>
      </c>
      <c r="BU494" s="24">
        <f t="shared" si="3090"/>
        <v>0</v>
      </c>
      <c r="BV494" s="65" t="str">
        <f t="shared" si="3091"/>
        <v/>
      </c>
      <c r="BW494" s="69" t="str">
        <f t="shared" si="3092"/>
        <v/>
      </c>
      <c r="BX494" s="24">
        <f t="shared" si="3093"/>
        <v>0</v>
      </c>
      <c r="BY494" s="65" t="str">
        <f t="shared" si="3094"/>
        <v/>
      </c>
      <c r="BZ494" s="24">
        <f t="shared" si="3095"/>
        <v>0</v>
      </c>
      <c r="CA494" s="65" t="str">
        <f t="shared" si="3096"/>
        <v/>
      </c>
      <c r="CB494" s="69" t="str">
        <f t="shared" si="3097"/>
        <v/>
      </c>
      <c r="CC494" s="24">
        <f t="shared" si="3098"/>
        <v>0</v>
      </c>
      <c r="CD494" s="65" t="str">
        <f t="shared" si="3099"/>
        <v/>
      </c>
      <c r="CE494" s="73" t="str">
        <f>IF(CF494="","",MAX(CE$10:$CE493)+1)</f>
        <v/>
      </c>
      <c r="CF494" t="str">
        <f t="shared" si="3054"/>
        <v/>
      </c>
      <c r="CG494" s="22" t="str">
        <f>IF(CH494="","",MAX($CG$10:CG493)+1)</f>
        <v/>
      </c>
      <c r="CH494" s="22" t="str">
        <f t="shared" si="3055"/>
        <v/>
      </c>
      <c r="CI494" s="22" t="str">
        <f>IF(CJ494="","",MAX($CI$10:CI493)+1)</f>
        <v/>
      </c>
      <c r="CJ494" s="22" t="str">
        <f t="shared" si="3056"/>
        <v/>
      </c>
    </row>
    <row r="495" spans="2:88">
      <c r="B495" s="39"/>
      <c r="C495" s="3"/>
      <c r="D495" s="3" t="str">
        <f t="shared" si="3041"/>
        <v/>
      </c>
      <c r="E495" s="40"/>
      <c r="F495" s="40"/>
      <c r="G495" s="40">
        <f t="shared" si="3057"/>
        <v>0</v>
      </c>
      <c r="H495" s="3">
        <v>80</v>
      </c>
      <c r="I495" s="3" t="str">
        <f t="shared" si="3042"/>
        <v/>
      </c>
      <c r="J495" s="33"/>
      <c r="K495" s="3"/>
      <c r="L495" s="41"/>
      <c r="M495" s="41"/>
      <c r="N495" s="41"/>
      <c r="O495" s="41"/>
      <c r="P495" s="41"/>
      <c r="Q495" s="41"/>
      <c r="R495" s="41"/>
      <c r="S495" s="41"/>
      <c r="T495" s="3" t="s">
        <v>645</v>
      </c>
      <c r="U495" s="3" t="str">
        <f t="shared" si="3043"/>
        <v/>
      </c>
      <c r="V495" s="41">
        <v>1</v>
      </c>
      <c r="W495" s="41">
        <f t="shared" si="3058"/>
        <v>0</v>
      </c>
      <c r="X495" s="3">
        <v>0</v>
      </c>
      <c r="Y495" s="3" t="str">
        <f t="shared" si="3044"/>
        <v/>
      </c>
      <c r="Z495" s="3"/>
      <c r="AA495" s="39" t="str">
        <f t="shared" si="3059"/>
        <v/>
      </c>
      <c r="AC495" s="46"/>
      <c r="AD495" s="7"/>
      <c r="AE495" s="3" t="str">
        <f t="shared" si="3045"/>
        <v/>
      </c>
      <c r="AF495" s="47">
        <f t="shared" si="3100"/>
        <v>0</v>
      </c>
      <c r="AG495" s="46"/>
      <c r="AH495" s="7"/>
      <c r="AI495" s="3" t="str">
        <f t="shared" si="3046"/>
        <v/>
      </c>
      <c r="AJ495" s="47">
        <f t="shared" si="3101"/>
        <v>0</v>
      </c>
      <c r="AK495" s="53">
        <f t="shared" si="3102"/>
        <v>0</v>
      </c>
      <c r="AL495" s="53">
        <f t="shared" si="3103"/>
        <v>0</v>
      </c>
      <c r="AN495" s="56">
        <f t="shared" si="3047"/>
        <v>0</v>
      </c>
      <c r="AP495" t="str">
        <f t="shared" si="3060"/>
        <v/>
      </c>
      <c r="AQ495" t="str">
        <f t="shared" si="3061"/>
        <v/>
      </c>
      <c r="AR495" t="str">
        <f t="shared" si="3062"/>
        <v/>
      </c>
      <c r="AS495" t="str">
        <f t="shared" si="3063"/>
        <v/>
      </c>
      <c r="AT495" t="str">
        <f t="shared" si="3064"/>
        <v/>
      </c>
      <c r="AU495" t="str">
        <f t="shared" si="3065"/>
        <v/>
      </c>
      <c r="AV495" t="str">
        <f t="shared" si="3066"/>
        <v/>
      </c>
      <c r="AW495" t="str">
        <f t="shared" si="3067"/>
        <v xml:space="preserve">                              </v>
      </c>
      <c r="AX495" s="24">
        <f t="shared" si="3068"/>
        <v>0</v>
      </c>
      <c r="AY495" s="65" t="str">
        <f t="shared" si="3069"/>
        <v>000000000000000</v>
      </c>
      <c r="AZ495" s="24">
        <f t="shared" si="3070"/>
        <v>0</v>
      </c>
      <c r="BA495" s="65" t="str">
        <f t="shared" si="3069"/>
        <v>000000000000000</v>
      </c>
      <c r="BB495" s="24">
        <f t="shared" si="3071"/>
        <v>0</v>
      </c>
      <c r="BC495" s="65" t="str">
        <f t="shared" ref="BC495" si="3302">IF(BB495&lt;0,SUBSTITUTE(TEXT(BB495,"000000000000,00"),",",""),SUBSTITUTE(TEXT(BB495,"0000000000000,00"),",",""))</f>
        <v>000000000000000</v>
      </c>
      <c r="BD495" s="24">
        <f t="shared" si="3073"/>
        <v>0</v>
      </c>
      <c r="BE495" s="65" t="str">
        <f t="shared" ref="BE495" si="3303">IF(BD495&lt;0,SUBSTITUTE(TEXT(BD495,"000000000000,00"),",",""),SUBSTITUTE(TEXT(BD495,"0000000000000,00"),",",""))</f>
        <v>000000000000000</v>
      </c>
      <c r="BF495" s="24">
        <f t="shared" si="3075"/>
        <v>0</v>
      </c>
      <c r="BG495" s="65" t="str">
        <f t="shared" ref="BG495" si="3304">IF(BF495&lt;0,SUBSTITUTE(TEXT(BF495,"000000000000,00"),",",""),SUBSTITUTE(TEXT(BF495,"0000000000000,00"),",",""))</f>
        <v>000000000000000</v>
      </c>
      <c r="BH495" s="24">
        <f t="shared" si="3077"/>
        <v>0</v>
      </c>
      <c r="BI495" s="65" t="str">
        <f t="shared" ref="BI495" si="3305">IF(BH495&lt;0,SUBSTITUTE(TEXT(BH495,"000000000000,00"),",",""),SUBSTITUTE(TEXT(BH495,"0000000000000,00"),",",""))</f>
        <v>000000000000000</v>
      </c>
      <c r="BJ495" s="24">
        <f t="shared" si="3079"/>
        <v>0</v>
      </c>
      <c r="BK495" s="65" t="str">
        <f t="shared" ref="BK495" si="3306">IF(BJ495&lt;0,SUBSTITUTE(TEXT(BJ495,"000000000000,00"),",",""),SUBSTITUTE(TEXT(BJ495,"0000000000000,00"),",",""))</f>
        <v>000000000000000</v>
      </c>
      <c r="BL495" s="24">
        <f t="shared" si="3081"/>
        <v>0</v>
      </c>
      <c r="BM495" s="65" t="str">
        <f t="shared" ref="BM495" si="3307">IF(BL495&lt;0,SUBSTITUTE(TEXT(BL495,"000000000000,00"),",",""),SUBSTITUTE(TEXT(BL495,"0000000000000,00"),",",""))</f>
        <v>000000000000000</v>
      </c>
      <c r="BN495" t="str">
        <f t="shared" si="3083"/>
        <v>PES</v>
      </c>
      <c r="BO495" t="str">
        <f t="shared" si="3084"/>
        <v>0001000000</v>
      </c>
      <c r="BP495">
        <f t="shared" si="3085"/>
        <v>0</v>
      </c>
      <c r="BQ495">
        <f t="shared" si="3086"/>
        <v>0</v>
      </c>
      <c r="BR495" s="24">
        <f t="shared" si="3087"/>
        <v>0</v>
      </c>
      <c r="BS495" s="65" t="str">
        <f t="shared" si="3088"/>
        <v>000000000000000</v>
      </c>
      <c r="BT495" t="str">
        <f t="shared" si="3089"/>
        <v>00000000</v>
      </c>
      <c r="BU495" s="24">
        <f t="shared" si="3090"/>
        <v>0</v>
      </c>
      <c r="BV495" s="65" t="str">
        <f t="shared" si="3091"/>
        <v/>
      </c>
      <c r="BW495" s="69" t="str">
        <f t="shared" si="3092"/>
        <v/>
      </c>
      <c r="BX495" s="24">
        <f t="shared" si="3093"/>
        <v>0</v>
      </c>
      <c r="BY495" s="65" t="str">
        <f t="shared" si="3094"/>
        <v/>
      </c>
      <c r="BZ495" s="24">
        <f t="shared" si="3095"/>
        <v>0</v>
      </c>
      <c r="CA495" s="65" t="str">
        <f t="shared" si="3096"/>
        <v/>
      </c>
      <c r="CB495" s="69" t="str">
        <f t="shared" si="3097"/>
        <v/>
      </c>
      <c r="CC495" s="24">
        <f t="shared" si="3098"/>
        <v>0</v>
      </c>
      <c r="CD495" s="65" t="str">
        <f t="shared" si="3099"/>
        <v/>
      </c>
      <c r="CE495" s="73" t="str">
        <f>IF(CF495="","",MAX(CE$10:$CE494)+1)</f>
        <v/>
      </c>
      <c r="CF495" t="str">
        <f t="shared" si="3054"/>
        <v/>
      </c>
      <c r="CG495" s="22" t="str">
        <f>IF(CH495="","",MAX($CG$10:CG494)+1)</f>
        <v/>
      </c>
      <c r="CH495" s="22" t="str">
        <f t="shared" si="3055"/>
        <v/>
      </c>
      <c r="CI495" s="22" t="str">
        <f>IF(CJ495="","",MAX($CI$10:CI494)+1)</f>
        <v/>
      </c>
      <c r="CJ495" s="22" t="str">
        <f t="shared" si="3056"/>
        <v/>
      </c>
    </row>
    <row r="496" spans="2:88">
      <c r="B496" s="39"/>
      <c r="C496" s="3"/>
      <c r="D496" s="3" t="str">
        <f t="shared" si="3041"/>
        <v/>
      </c>
      <c r="E496" s="40"/>
      <c r="F496" s="40"/>
      <c r="G496" s="40">
        <f t="shared" si="3057"/>
        <v>0</v>
      </c>
      <c r="H496" s="3">
        <v>80</v>
      </c>
      <c r="I496" s="3" t="str">
        <f t="shared" si="3042"/>
        <v/>
      </c>
      <c r="J496" s="33"/>
      <c r="K496" s="3"/>
      <c r="L496" s="41"/>
      <c r="M496" s="41"/>
      <c r="N496" s="41"/>
      <c r="O496" s="41"/>
      <c r="P496" s="41"/>
      <c r="Q496" s="41"/>
      <c r="R496" s="41"/>
      <c r="S496" s="41"/>
      <c r="T496" s="3" t="s">
        <v>645</v>
      </c>
      <c r="U496" s="3" t="str">
        <f t="shared" si="3043"/>
        <v/>
      </c>
      <c r="V496" s="41">
        <v>1</v>
      </c>
      <c r="W496" s="41">
        <f t="shared" si="3058"/>
        <v>0</v>
      </c>
      <c r="X496" s="3">
        <v>0</v>
      </c>
      <c r="Y496" s="3" t="str">
        <f t="shared" si="3044"/>
        <v/>
      </c>
      <c r="Z496" s="3"/>
      <c r="AA496" s="39" t="str">
        <f t="shared" si="3059"/>
        <v/>
      </c>
      <c r="AC496" s="46"/>
      <c r="AD496" s="7"/>
      <c r="AE496" s="3" t="str">
        <f t="shared" si="3045"/>
        <v/>
      </c>
      <c r="AF496" s="47">
        <f t="shared" si="3100"/>
        <v>0</v>
      </c>
      <c r="AG496" s="46"/>
      <c r="AH496" s="7"/>
      <c r="AI496" s="3" t="str">
        <f t="shared" si="3046"/>
        <v/>
      </c>
      <c r="AJ496" s="47">
        <f t="shared" si="3101"/>
        <v>0</v>
      </c>
      <c r="AK496" s="53">
        <f t="shared" si="3102"/>
        <v>0</v>
      </c>
      <c r="AL496" s="53">
        <f t="shared" si="3103"/>
        <v>0</v>
      </c>
      <c r="AN496" s="56">
        <f t="shared" si="3047"/>
        <v>0</v>
      </c>
      <c r="AP496" t="str">
        <f t="shared" si="3060"/>
        <v/>
      </c>
      <c r="AQ496" t="str">
        <f t="shared" si="3061"/>
        <v/>
      </c>
      <c r="AR496" t="str">
        <f t="shared" si="3062"/>
        <v/>
      </c>
      <c r="AS496" t="str">
        <f t="shared" si="3063"/>
        <v/>
      </c>
      <c r="AT496" t="str">
        <f t="shared" si="3064"/>
        <v/>
      </c>
      <c r="AU496" t="str">
        <f t="shared" si="3065"/>
        <v/>
      </c>
      <c r="AV496" t="str">
        <f t="shared" si="3066"/>
        <v/>
      </c>
      <c r="AW496" t="str">
        <f t="shared" si="3067"/>
        <v xml:space="preserve">                              </v>
      </c>
      <c r="AX496" s="24">
        <f t="shared" si="3068"/>
        <v>0</v>
      </c>
      <c r="AY496" s="65" t="str">
        <f t="shared" si="3069"/>
        <v>000000000000000</v>
      </c>
      <c r="AZ496" s="24">
        <f t="shared" si="3070"/>
        <v>0</v>
      </c>
      <c r="BA496" s="65" t="str">
        <f t="shared" si="3069"/>
        <v>000000000000000</v>
      </c>
      <c r="BB496" s="24">
        <f t="shared" si="3071"/>
        <v>0</v>
      </c>
      <c r="BC496" s="65" t="str">
        <f t="shared" ref="BC496" si="3308">IF(BB496&lt;0,SUBSTITUTE(TEXT(BB496,"000000000000,00"),",",""),SUBSTITUTE(TEXT(BB496,"0000000000000,00"),",",""))</f>
        <v>000000000000000</v>
      </c>
      <c r="BD496" s="24">
        <f t="shared" si="3073"/>
        <v>0</v>
      </c>
      <c r="BE496" s="65" t="str">
        <f t="shared" ref="BE496" si="3309">IF(BD496&lt;0,SUBSTITUTE(TEXT(BD496,"000000000000,00"),",",""),SUBSTITUTE(TEXT(BD496,"0000000000000,00"),",",""))</f>
        <v>000000000000000</v>
      </c>
      <c r="BF496" s="24">
        <f t="shared" si="3075"/>
        <v>0</v>
      </c>
      <c r="BG496" s="65" t="str">
        <f t="shared" ref="BG496" si="3310">IF(BF496&lt;0,SUBSTITUTE(TEXT(BF496,"000000000000,00"),",",""),SUBSTITUTE(TEXT(BF496,"0000000000000,00"),",",""))</f>
        <v>000000000000000</v>
      </c>
      <c r="BH496" s="24">
        <f t="shared" si="3077"/>
        <v>0</v>
      </c>
      <c r="BI496" s="65" t="str">
        <f t="shared" ref="BI496" si="3311">IF(BH496&lt;0,SUBSTITUTE(TEXT(BH496,"000000000000,00"),",",""),SUBSTITUTE(TEXT(BH496,"0000000000000,00"),",",""))</f>
        <v>000000000000000</v>
      </c>
      <c r="BJ496" s="24">
        <f t="shared" si="3079"/>
        <v>0</v>
      </c>
      <c r="BK496" s="65" t="str">
        <f t="shared" ref="BK496" si="3312">IF(BJ496&lt;0,SUBSTITUTE(TEXT(BJ496,"000000000000,00"),",",""),SUBSTITUTE(TEXT(BJ496,"0000000000000,00"),",",""))</f>
        <v>000000000000000</v>
      </c>
      <c r="BL496" s="24">
        <f t="shared" si="3081"/>
        <v>0</v>
      </c>
      <c r="BM496" s="65" t="str">
        <f t="shared" ref="BM496" si="3313">IF(BL496&lt;0,SUBSTITUTE(TEXT(BL496,"000000000000,00"),",",""),SUBSTITUTE(TEXT(BL496,"0000000000000,00"),",",""))</f>
        <v>000000000000000</v>
      </c>
      <c r="BN496" t="str">
        <f t="shared" si="3083"/>
        <v>PES</v>
      </c>
      <c r="BO496" t="str">
        <f t="shared" si="3084"/>
        <v>0001000000</v>
      </c>
      <c r="BP496">
        <f t="shared" si="3085"/>
        <v>0</v>
      </c>
      <c r="BQ496">
        <f t="shared" si="3086"/>
        <v>0</v>
      </c>
      <c r="BR496" s="24">
        <f t="shared" si="3087"/>
        <v>0</v>
      </c>
      <c r="BS496" s="65" t="str">
        <f t="shared" si="3088"/>
        <v>000000000000000</v>
      </c>
      <c r="BT496" t="str">
        <f t="shared" si="3089"/>
        <v>00000000</v>
      </c>
      <c r="BU496" s="24">
        <f t="shared" si="3090"/>
        <v>0</v>
      </c>
      <c r="BV496" s="65" t="str">
        <f t="shared" si="3091"/>
        <v/>
      </c>
      <c r="BW496" s="69" t="str">
        <f t="shared" si="3092"/>
        <v/>
      </c>
      <c r="BX496" s="24">
        <f t="shared" si="3093"/>
        <v>0</v>
      </c>
      <c r="BY496" s="65" t="str">
        <f t="shared" si="3094"/>
        <v/>
      </c>
      <c r="BZ496" s="24">
        <f t="shared" si="3095"/>
        <v>0</v>
      </c>
      <c r="CA496" s="65" t="str">
        <f t="shared" si="3096"/>
        <v/>
      </c>
      <c r="CB496" s="69" t="str">
        <f t="shared" si="3097"/>
        <v/>
      </c>
      <c r="CC496" s="24">
        <f t="shared" si="3098"/>
        <v>0</v>
      </c>
      <c r="CD496" s="65" t="str">
        <f t="shared" si="3099"/>
        <v/>
      </c>
      <c r="CE496" s="73" t="str">
        <f>IF(CF496="","",MAX(CE$10:$CE495)+1)</f>
        <v/>
      </c>
      <c r="CF496" t="str">
        <f t="shared" si="3054"/>
        <v/>
      </c>
      <c r="CG496" s="22" t="str">
        <f>IF(CH496="","",MAX($CG$10:CG495)+1)</f>
        <v/>
      </c>
      <c r="CH496" s="22" t="str">
        <f t="shared" si="3055"/>
        <v/>
      </c>
      <c r="CI496" s="22" t="str">
        <f>IF(CJ496="","",MAX($CI$10:CI495)+1)</f>
        <v/>
      </c>
      <c r="CJ496" s="22" t="str">
        <f t="shared" si="3056"/>
        <v/>
      </c>
    </row>
    <row r="497" spans="2:88">
      <c r="B497" s="39"/>
      <c r="C497" s="3"/>
      <c r="D497" s="3" t="str">
        <f t="shared" si="3041"/>
        <v/>
      </c>
      <c r="E497" s="40"/>
      <c r="F497" s="40"/>
      <c r="G497" s="40">
        <f t="shared" si="3057"/>
        <v>0</v>
      </c>
      <c r="H497" s="3">
        <v>80</v>
      </c>
      <c r="I497" s="3" t="str">
        <f t="shared" si="3042"/>
        <v/>
      </c>
      <c r="J497" s="33"/>
      <c r="K497" s="3"/>
      <c r="L497" s="41"/>
      <c r="M497" s="41"/>
      <c r="N497" s="41"/>
      <c r="O497" s="41"/>
      <c r="P497" s="41"/>
      <c r="Q497" s="41"/>
      <c r="R497" s="41"/>
      <c r="S497" s="41"/>
      <c r="T497" s="3" t="s">
        <v>645</v>
      </c>
      <c r="U497" s="3" t="str">
        <f t="shared" si="3043"/>
        <v/>
      </c>
      <c r="V497" s="41">
        <v>1</v>
      </c>
      <c r="W497" s="41">
        <f t="shared" si="3058"/>
        <v>0</v>
      </c>
      <c r="X497" s="3">
        <v>0</v>
      </c>
      <c r="Y497" s="3" t="str">
        <f t="shared" si="3044"/>
        <v/>
      </c>
      <c r="Z497" s="3"/>
      <c r="AA497" s="39" t="str">
        <f t="shared" si="3059"/>
        <v/>
      </c>
      <c r="AC497" s="46"/>
      <c r="AD497" s="7"/>
      <c r="AE497" s="3" t="str">
        <f t="shared" si="3045"/>
        <v/>
      </c>
      <c r="AF497" s="47">
        <f t="shared" si="3100"/>
        <v>0</v>
      </c>
      <c r="AG497" s="46"/>
      <c r="AH497" s="7"/>
      <c r="AI497" s="3" t="str">
        <f t="shared" si="3046"/>
        <v/>
      </c>
      <c r="AJ497" s="47">
        <f t="shared" si="3101"/>
        <v>0</v>
      </c>
      <c r="AK497" s="53">
        <f t="shared" si="3102"/>
        <v>0</v>
      </c>
      <c r="AL497" s="53">
        <f t="shared" si="3103"/>
        <v>0</v>
      </c>
      <c r="AN497" s="56">
        <f t="shared" si="3047"/>
        <v>0</v>
      </c>
      <c r="AP497" t="str">
        <f t="shared" si="3060"/>
        <v/>
      </c>
      <c r="AQ497" t="str">
        <f t="shared" si="3061"/>
        <v/>
      </c>
      <c r="AR497" t="str">
        <f t="shared" si="3062"/>
        <v/>
      </c>
      <c r="AS497" t="str">
        <f t="shared" si="3063"/>
        <v/>
      </c>
      <c r="AT497" t="str">
        <f t="shared" si="3064"/>
        <v/>
      </c>
      <c r="AU497" t="str">
        <f t="shared" si="3065"/>
        <v/>
      </c>
      <c r="AV497" t="str">
        <f t="shared" si="3066"/>
        <v/>
      </c>
      <c r="AW497" t="str">
        <f t="shared" si="3067"/>
        <v xml:space="preserve">                              </v>
      </c>
      <c r="AX497" s="24">
        <f t="shared" si="3068"/>
        <v>0</v>
      </c>
      <c r="AY497" s="65" t="str">
        <f t="shared" si="3069"/>
        <v>000000000000000</v>
      </c>
      <c r="AZ497" s="24">
        <f t="shared" si="3070"/>
        <v>0</v>
      </c>
      <c r="BA497" s="65" t="str">
        <f t="shared" si="3069"/>
        <v>000000000000000</v>
      </c>
      <c r="BB497" s="24">
        <f t="shared" si="3071"/>
        <v>0</v>
      </c>
      <c r="BC497" s="65" t="str">
        <f t="shared" ref="BC497" si="3314">IF(BB497&lt;0,SUBSTITUTE(TEXT(BB497,"000000000000,00"),",",""),SUBSTITUTE(TEXT(BB497,"0000000000000,00"),",",""))</f>
        <v>000000000000000</v>
      </c>
      <c r="BD497" s="24">
        <f t="shared" si="3073"/>
        <v>0</v>
      </c>
      <c r="BE497" s="65" t="str">
        <f t="shared" ref="BE497" si="3315">IF(BD497&lt;0,SUBSTITUTE(TEXT(BD497,"000000000000,00"),",",""),SUBSTITUTE(TEXT(BD497,"0000000000000,00"),",",""))</f>
        <v>000000000000000</v>
      </c>
      <c r="BF497" s="24">
        <f t="shared" si="3075"/>
        <v>0</v>
      </c>
      <c r="BG497" s="65" t="str">
        <f t="shared" ref="BG497" si="3316">IF(BF497&lt;0,SUBSTITUTE(TEXT(BF497,"000000000000,00"),",",""),SUBSTITUTE(TEXT(BF497,"0000000000000,00"),",",""))</f>
        <v>000000000000000</v>
      </c>
      <c r="BH497" s="24">
        <f t="shared" si="3077"/>
        <v>0</v>
      </c>
      <c r="BI497" s="65" t="str">
        <f t="shared" ref="BI497" si="3317">IF(BH497&lt;0,SUBSTITUTE(TEXT(BH497,"000000000000,00"),",",""),SUBSTITUTE(TEXT(BH497,"0000000000000,00"),",",""))</f>
        <v>000000000000000</v>
      </c>
      <c r="BJ497" s="24">
        <f t="shared" si="3079"/>
        <v>0</v>
      </c>
      <c r="BK497" s="65" t="str">
        <f t="shared" ref="BK497" si="3318">IF(BJ497&lt;0,SUBSTITUTE(TEXT(BJ497,"000000000000,00"),",",""),SUBSTITUTE(TEXT(BJ497,"0000000000000,00"),",",""))</f>
        <v>000000000000000</v>
      </c>
      <c r="BL497" s="24">
        <f t="shared" si="3081"/>
        <v>0</v>
      </c>
      <c r="BM497" s="65" t="str">
        <f t="shared" ref="BM497" si="3319">IF(BL497&lt;0,SUBSTITUTE(TEXT(BL497,"000000000000,00"),",",""),SUBSTITUTE(TEXT(BL497,"0000000000000,00"),",",""))</f>
        <v>000000000000000</v>
      </c>
      <c r="BN497" t="str">
        <f t="shared" si="3083"/>
        <v>PES</v>
      </c>
      <c r="BO497" t="str">
        <f t="shared" si="3084"/>
        <v>0001000000</v>
      </c>
      <c r="BP497">
        <f t="shared" si="3085"/>
        <v>0</v>
      </c>
      <c r="BQ497">
        <f t="shared" si="3086"/>
        <v>0</v>
      </c>
      <c r="BR497" s="24">
        <f t="shared" si="3087"/>
        <v>0</v>
      </c>
      <c r="BS497" s="65" t="str">
        <f t="shared" si="3088"/>
        <v>000000000000000</v>
      </c>
      <c r="BT497" t="str">
        <f t="shared" si="3089"/>
        <v>00000000</v>
      </c>
      <c r="BU497" s="24">
        <f t="shared" si="3090"/>
        <v>0</v>
      </c>
      <c r="BV497" s="65" t="str">
        <f t="shared" si="3091"/>
        <v/>
      </c>
      <c r="BW497" s="69" t="str">
        <f t="shared" si="3092"/>
        <v/>
      </c>
      <c r="BX497" s="24">
        <f t="shared" si="3093"/>
        <v>0</v>
      </c>
      <c r="BY497" s="65" t="str">
        <f t="shared" si="3094"/>
        <v/>
      </c>
      <c r="BZ497" s="24">
        <f t="shared" si="3095"/>
        <v>0</v>
      </c>
      <c r="CA497" s="65" t="str">
        <f t="shared" si="3096"/>
        <v/>
      </c>
      <c r="CB497" s="69" t="str">
        <f t="shared" si="3097"/>
        <v/>
      </c>
      <c r="CC497" s="24">
        <f t="shared" si="3098"/>
        <v>0</v>
      </c>
      <c r="CD497" s="65" t="str">
        <f t="shared" si="3099"/>
        <v/>
      </c>
      <c r="CE497" s="73" t="str">
        <f>IF(CF497="","",MAX(CE$10:$CE496)+1)</f>
        <v/>
      </c>
      <c r="CF497" t="str">
        <f t="shared" si="3054"/>
        <v/>
      </c>
      <c r="CG497" s="22" t="str">
        <f>IF(CH497="","",MAX($CG$10:CG496)+1)</f>
        <v/>
      </c>
      <c r="CH497" s="22" t="str">
        <f t="shared" si="3055"/>
        <v/>
      </c>
      <c r="CI497" s="22" t="str">
        <f>IF(CJ497="","",MAX($CI$10:CI496)+1)</f>
        <v/>
      </c>
      <c r="CJ497" s="22" t="str">
        <f t="shared" si="3056"/>
        <v/>
      </c>
    </row>
    <row r="498" spans="2:88">
      <c r="B498" s="39"/>
      <c r="C498" s="3"/>
      <c r="D498" s="3" t="str">
        <f t="shared" si="3041"/>
        <v/>
      </c>
      <c r="E498" s="40"/>
      <c r="F498" s="40"/>
      <c r="G498" s="40">
        <f t="shared" si="3057"/>
        <v>0</v>
      </c>
      <c r="H498" s="3">
        <v>80</v>
      </c>
      <c r="I498" s="3" t="str">
        <f t="shared" si="3042"/>
        <v/>
      </c>
      <c r="J498" s="33"/>
      <c r="K498" s="3"/>
      <c r="L498" s="41"/>
      <c r="M498" s="41"/>
      <c r="N498" s="41"/>
      <c r="O498" s="41"/>
      <c r="P498" s="41"/>
      <c r="Q498" s="41"/>
      <c r="R498" s="41"/>
      <c r="S498" s="41"/>
      <c r="T498" s="3" t="s">
        <v>645</v>
      </c>
      <c r="U498" s="3" t="str">
        <f t="shared" si="3043"/>
        <v/>
      </c>
      <c r="V498" s="41">
        <v>1</v>
      </c>
      <c r="W498" s="41">
        <f t="shared" si="3058"/>
        <v>0</v>
      </c>
      <c r="X498" s="3">
        <v>0</v>
      </c>
      <c r="Y498" s="3" t="str">
        <f t="shared" si="3044"/>
        <v/>
      </c>
      <c r="Z498" s="3"/>
      <c r="AA498" s="39" t="str">
        <f t="shared" si="3059"/>
        <v/>
      </c>
      <c r="AC498" s="46"/>
      <c r="AD498" s="7"/>
      <c r="AE498" s="3" t="str">
        <f t="shared" si="3045"/>
        <v/>
      </c>
      <c r="AF498" s="47">
        <f t="shared" si="3100"/>
        <v>0</v>
      </c>
      <c r="AG498" s="46"/>
      <c r="AH498" s="7"/>
      <c r="AI498" s="3" t="str">
        <f t="shared" si="3046"/>
        <v/>
      </c>
      <c r="AJ498" s="47">
        <f t="shared" si="3101"/>
        <v>0</v>
      </c>
      <c r="AK498" s="53">
        <f t="shared" si="3102"/>
        <v>0</v>
      </c>
      <c r="AL498" s="53">
        <f t="shared" si="3103"/>
        <v>0</v>
      </c>
      <c r="AN498" s="56">
        <f t="shared" si="3047"/>
        <v>0</v>
      </c>
      <c r="AP498" t="str">
        <f t="shared" si="3060"/>
        <v/>
      </c>
      <c r="AQ498" t="str">
        <f t="shared" si="3061"/>
        <v/>
      </c>
      <c r="AR498" t="str">
        <f t="shared" si="3062"/>
        <v/>
      </c>
      <c r="AS498" t="str">
        <f t="shared" si="3063"/>
        <v/>
      </c>
      <c r="AT498" t="str">
        <f t="shared" si="3064"/>
        <v/>
      </c>
      <c r="AU498" t="str">
        <f t="shared" si="3065"/>
        <v/>
      </c>
      <c r="AV498" t="str">
        <f t="shared" si="3066"/>
        <v/>
      </c>
      <c r="AW498" t="str">
        <f t="shared" si="3067"/>
        <v xml:space="preserve">                              </v>
      </c>
      <c r="AX498" s="24">
        <f t="shared" si="3068"/>
        <v>0</v>
      </c>
      <c r="AY498" s="65" t="str">
        <f t="shared" si="3069"/>
        <v>000000000000000</v>
      </c>
      <c r="AZ498" s="24">
        <f t="shared" si="3070"/>
        <v>0</v>
      </c>
      <c r="BA498" s="65" t="str">
        <f t="shared" si="3069"/>
        <v>000000000000000</v>
      </c>
      <c r="BB498" s="24">
        <f t="shared" si="3071"/>
        <v>0</v>
      </c>
      <c r="BC498" s="65" t="str">
        <f t="shared" ref="BC498" si="3320">IF(BB498&lt;0,SUBSTITUTE(TEXT(BB498,"000000000000,00"),",",""),SUBSTITUTE(TEXT(BB498,"0000000000000,00"),",",""))</f>
        <v>000000000000000</v>
      </c>
      <c r="BD498" s="24">
        <f t="shared" si="3073"/>
        <v>0</v>
      </c>
      <c r="BE498" s="65" t="str">
        <f t="shared" ref="BE498" si="3321">IF(BD498&lt;0,SUBSTITUTE(TEXT(BD498,"000000000000,00"),",",""),SUBSTITUTE(TEXT(BD498,"0000000000000,00"),",",""))</f>
        <v>000000000000000</v>
      </c>
      <c r="BF498" s="24">
        <f t="shared" si="3075"/>
        <v>0</v>
      </c>
      <c r="BG498" s="65" t="str">
        <f t="shared" ref="BG498" si="3322">IF(BF498&lt;0,SUBSTITUTE(TEXT(BF498,"000000000000,00"),",",""),SUBSTITUTE(TEXT(BF498,"0000000000000,00"),",",""))</f>
        <v>000000000000000</v>
      </c>
      <c r="BH498" s="24">
        <f t="shared" si="3077"/>
        <v>0</v>
      </c>
      <c r="BI498" s="65" t="str">
        <f t="shared" ref="BI498" si="3323">IF(BH498&lt;0,SUBSTITUTE(TEXT(BH498,"000000000000,00"),",",""),SUBSTITUTE(TEXT(BH498,"0000000000000,00"),",",""))</f>
        <v>000000000000000</v>
      </c>
      <c r="BJ498" s="24">
        <f t="shared" si="3079"/>
        <v>0</v>
      </c>
      <c r="BK498" s="65" t="str">
        <f t="shared" ref="BK498" si="3324">IF(BJ498&lt;0,SUBSTITUTE(TEXT(BJ498,"000000000000,00"),",",""),SUBSTITUTE(TEXT(BJ498,"0000000000000,00"),",",""))</f>
        <v>000000000000000</v>
      </c>
      <c r="BL498" s="24">
        <f t="shared" si="3081"/>
        <v>0</v>
      </c>
      <c r="BM498" s="65" t="str">
        <f t="shared" ref="BM498" si="3325">IF(BL498&lt;0,SUBSTITUTE(TEXT(BL498,"000000000000,00"),",",""),SUBSTITUTE(TEXT(BL498,"0000000000000,00"),",",""))</f>
        <v>000000000000000</v>
      </c>
      <c r="BN498" t="str">
        <f t="shared" si="3083"/>
        <v>PES</v>
      </c>
      <c r="BO498" t="str">
        <f t="shared" si="3084"/>
        <v>0001000000</v>
      </c>
      <c r="BP498">
        <f t="shared" si="3085"/>
        <v>0</v>
      </c>
      <c r="BQ498">
        <f t="shared" si="3086"/>
        <v>0</v>
      </c>
      <c r="BR498" s="24">
        <f t="shared" si="3087"/>
        <v>0</v>
      </c>
      <c r="BS498" s="65" t="str">
        <f t="shared" si="3088"/>
        <v>000000000000000</v>
      </c>
      <c r="BT498" t="str">
        <f t="shared" si="3089"/>
        <v>00000000</v>
      </c>
      <c r="BU498" s="24">
        <f t="shared" si="3090"/>
        <v>0</v>
      </c>
      <c r="BV498" s="65" t="str">
        <f t="shared" si="3091"/>
        <v/>
      </c>
      <c r="BW498" s="69" t="str">
        <f t="shared" si="3092"/>
        <v/>
      </c>
      <c r="BX498" s="24">
        <f t="shared" si="3093"/>
        <v>0</v>
      </c>
      <c r="BY498" s="65" t="str">
        <f t="shared" si="3094"/>
        <v/>
      </c>
      <c r="BZ498" s="24">
        <f t="shared" si="3095"/>
        <v>0</v>
      </c>
      <c r="CA498" s="65" t="str">
        <f t="shared" si="3096"/>
        <v/>
      </c>
      <c r="CB498" s="69" t="str">
        <f t="shared" si="3097"/>
        <v/>
      </c>
      <c r="CC498" s="24">
        <f t="shared" si="3098"/>
        <v>0</v>
      </c>
      <c r="CD498" s="65" t="str">
        <f t="shared" si="3099"/>
        <v/>
      </c>
      <c r="CE498" s="73" t="str">
        <f>IF(CF498="","",MAX(CE$10:$CE497)+1)</f>
        <v/>
      </c>
      <c r="CF498" t="str">
        <f t="shared" si="3054"/>
        <v/>
      </c>
      <c r="CG498" s="22" t="str">
        <f>IF(CH498="","",MAX($CG$10:CG497)+1)</f>
        <v/>
      </c>
      <c r="CH498" s="22" t="str">
        <f t="shared" si="3055"/>
        <v/>
      </c>
      <c r="CI498" s="22" t="str">
        <f>IF(CJ498="","",MAX($CI$10:CI497)+1)</f>
        <v/>
      </c>
      <c r="CJ498" s="22" t="str">
        <f t="shared" si="3056"/>
        <v/>
      </c>
    </row>
    <row r="499" spans="2:88">
      <c r="B499" s="39"/>
      <c r="C499" s="3"/>
      <c r="D499" s="3" t="str">
        <f t="shared" si="3041"/>
        <v/>
      </c>
      <c r="E499" s="40"/>
      <c r="F499" s="40"/>
      <c r="G499" s="40">
        <f t="shared" si="3057"/>
        <v>0</v>
      </c>
      <c r="H499" s="3">
        <v>80</v>
      </c>
      <c r="I499" s="3" t="str">
        <f t="shared" si="3042"/>
        <v/>
      </c>
      <c r="J499" s="33"/>
      <c r="K499" s="3"/>
      <c r="L499" s="41"/>
      <c r="M499" s="41"/>
      <c r="N499" s="41"/>
      <c r="O499" s="41"/>
      <c r="P499" s="41"/>
      <c r="Q499" s="41"/>
      <c r="R499" s="41"/>
      <c r="S499" s="41"/>
      <c r="T499" s="3" t="s">
        <v>645</v>
      </c>
      <c r="U499" s="3" t="str">
        <f t="shared" si="3043"/>
        <v/>
      </c>
      <c r="V499" s="41">
        <v>1</v>
      </c>
      <c r="W499" s="41">
        <f t="shared" si="3058"/>
        <v>0</v>
      </c>
      <c r="X499" s="3">
        <v>0</v>
      </c>
      <c r="Y499" s="3" t="str">
        <f t="shared" si="3044"/>
        <v/>
      </c>
      <c r="Z499" s="3"/>
      <c r="AA499" s="39" t="str">
        <f t="shared" si="3059"/>
        <v/>
      </c>
      <c r="AC499" s="46"/>
      <c r="AD499" s="7"/>
      <c r="AE499" s="3" t="str">
        <f t="shared" si="3045"/>
        <v/>
      </c>
      <c r="AF499" s="47">
        <f t="shared" si="3100"/>
        <v>0</v>
      </c>
      <c r="AG499" s="46"/>
      <c r="AH499" s="7"/>
      <c r="AI499" s="3" t="str">
        <f t="shared" si="3046"/>
        <v/>
      </c>
      <c r="AJ499" s="47">
        <f t="shared" si="3101"/>
        <v>0</v>
      </c>
      <c r="AK499" s="53">
        <f t="shared" si="3102"/>
        <v>0</v>
      </c>
      <c r="AL499" s="53">
        <f t="shared" si="3103"/>
        <v>0</v>
      </c>
      <c r="AN499" s="56">
        <f t="shared" si="3047"/>
        <v>0</v>
      </c>
      <c r="AP499" t="str">
        <f t="shared" si="3060"/>
        <v/>
      </c>
      <c r="AQ499" t="str">
        <f t="shared" si="3061"/>
        <v/>
      </c>
      <c r="AR499" t="str">
        <f t="shared" si="3062"/>
        <v/>
      </c>
      <c r="AS499" t="str">
        <f t="shared" si="3063"/>
        <v/>
      </c>
      <c r="AT499" t="str">
        <f t="shared" si="3064"/>
        <v/>
      </c>
      <c r="AU499" t="str">
        <f t="shared" si="3065"/>
        <v/>
      </c>
      <c r="AV499" t="str">
        <f t="shared" si="3066"/>
        <v/>
      </c>
      <c r="AW499" t="str">
        <f t="shared" si="3067"/>
        <v xml:space="preserve">                              </v>
      </c>
      <c r="AX499" s="24">
        <f t="shared" si="3068"/>
        <v>0</v>
      </c>
      <c r="AY499" s="65" t="str">
        <f t="shared" si="3069"/>
        <v>000000000000000</v>
      </c>
      <c r="AZ499" s="24">
        <f t="shared" si="3070"/>
        <v>0</v>
      </c>
      <c r="BA499" s="65" t="str">
        <f t="shared" si="3069"/>
        <v>000000000000000</v>
      </c>
      <c r="BB499" s="24">
        <f t="shared" si="3071"/>
        <v>0</v>
      </c>
      <c r="BC499" s="65" t="str">
        <f t="shared" ref="BC499" si="3326">IF(BB499&lt;0,SUBSTITUTE(TEXT(BB499,"000000000000,00"),",",""),SUBSTITUTE(TEXT(BB499,"0000000000000,00"),",",""))</f>
        <v>000000000000000</v>
      </c>
      <c r="BD499" s="24">
        <f t="shared" si="3073"/>
        <v>0</v>
      </c>
      <c r="BE499" s="65" t="str">
        <f t="shared" ref="BE499" si="3327">IF(BD499&lt;0,SUBSTITUTE(TEXT(BD499,"000000000000,00"),",",""),SUBSTITUTE(TEXT(BD499,"0000000000000,00"),",",""))</f>
        <v>000000000000000</v>
      </c>
      <c r="BF499" s="24">
        <f t="shared" si="3075"/>
        <v>0</v>
      </c>
      <c r="BG499" s="65" t="str">
        <f t="shared" ref="BG499" si="3328">IF(BF499&lt;0,SUBSTITUTE(TEXT(BF499,"000000000000,00"),",",""),SUBSTITUTE(TEXT(BF499,"0000000000000,00"),",",""))</f>
        <v>000000000000000</v>
      </c>
      <c r="BH499" s="24">
        <f t="shared" si="3077"/>
        <v>0</v>
      </c>
      <c r="BI499" s="65" t="str">
        <f t="shared" ref="BI499" si="3329">IF(BH499&lt;0,SUBSTITUTE(TEXT(BH499,"000000000000,00"),",",""),SUBSTITUTE(TEXT(BH499,"0000000000000,00"),",",""))</f>
        <v>000000000000000</v>
      </c>
      <c r="BJ499" s="24">
        <f t="shared" si="3079"/>
        <v>0</v>
      </c>
      <c r="BK499" s="65" t="str">
        <f t="shared" ref="BK499" si="3330">IF(BJ499&lt;0,SUBSTITUTE(TEXT(BJ499,"000000000000,00"),",",""),SUBSTITUTE(TEXT(BJ499,"0000000000000,00"),",",""))</f>
        <v>000000000000000</v>
      </c>
      <c r="BL499" s="24">
        <f t="shared" si="3081"/>
        <v>0</v>
      </c>
      <c r="BM499" s="65" t="str">
        <f t="shared" ref="BM499" si="3331">IF(BL499&lt;0,SUBSTITUTE(TEXT(BL499,"000000000000,00"),",",""),SUBSTITUTE(TEXT(BL499,"0000000000000,00"),",",""))</f>
        <v>000000000000000</v>
      </c>
      <c r="BN499" t="str">
        <f t="shared" si="3083"/>
        <v>PES</v>
      </c>
      <c r="BO499" t="str">
        <f t="shared" si="3084"/>
        <v>0001000000</v>
      </c>
      <c r="BP499">
        <f t="shared" si="3085"/>
        <v>0</v>
      </c>
      <c r="BQ499">
        <f t="shared" si="3086"/>
        <v>0</v>
      </c>
      <c r="BR499" s="24">
        <f t="shared" si="3087"/>
        <v>0</v>
      </c>
      <c r="BS499" s="65" t="str">
        <f t="shared" si="3088"/>
        <v>000000000000000</v>
      </c>
      <c r="BT499" t="str">
        <f t="shared" si="3089"/>
        <v>00000000</v>
      </c>
      <c r="BU499" s="24">
        <f t="shared" si="3090"/>
        <v>0</v>
      </c>
      <c r="BV499" s="65" t="str">
        <f t="shared" si="3091"/>
        <v/>
      </c>
      <c r="BW499" s="69" t="str">
        <f t="shared" si="3092"/>
        <v/>
      </c>
      <c r="BX499" s="24">
        <f t="shared" si="3093"/>
        <v>0</v>
      </c>
      <c r="BY499" s="65" t="str">
        <f t="shared" si="3094"/>
        <v/>
      </c>
      <c r="BZ499" s="24">
        <f t="shared" si="3095"/>
        <v>0</v>
      </c>
      <c r="CA499" s="65" t="str">
        <f t="shared" si="3096"/>
        <v/>
      </c>
      <c r="CB499" s="69" t="str">
        <f t="shared" si="3097"/>
        <v/>
      </c>
      <c r="CC499" s="24">
        <f t="shared" si="3098"/>
        <v>0</v>
      </c>
      <c r="CD499" s="65" t="str">
        <f t="shared" si="3099"/>
        <v/>
      </c>
      <c r="CE499" s="73" t="str">
        <f>IF(CF499="","",MAX(CE$10:$CE498)+1)</f>
        <v/>
      </c>
      <c r="CF499" t="str">
        <f t="shared" si="3054"/>
        <v/>
      </c>
      <c r="CG499" s="22" t="str">
        <f>IF(CH499="","",MAX($CG$10:CG498)+1)</f>
        <v/>
      </c>
      <c r="CH499" s="22" t="str">
        <f t="shared" si="3055"/>
        <v/>
      </c>
      <c r="CI499" s="22" t="str">
        <f>IF(CJ499="","",MAX($CI$10:CI498)+1)</f>
        <v/>
      </c>
      <c r="CJ499" s="22" t="str">
        <f t="shared" si="3056"/>
        <v/>
      </c>
    </row>
    <row r="500" spans="2:88">
      <c r="B500" s="39"/>
      <c r="C500" s="3"/>
      <c r="D500" s="3" t="str">
        <f t="shared" si="3041"/>
        <v/>
      </c>
      <c r="E500" s="40"/>
      <c r="F500" s="40"/>
      <c r="G500" s="40">
        <f t="shared" si="3057"/>
        <v>0</v>
      </c>
      <c r="H500" s="3">
        <v>80</v>
      </c>
      <c r="I500" s="3" t="str">
        <f t="shared" si="3042"/>
        <v/>
      </c>
      <c r="J500" s="33"/>
      <c r="K500" s="3"/>
      <c r="L500" s="41"/>
      <c r="M500" s="41"/>
      <c r="N500" s="41"/>
      <c r="O500" s="41"/>
      <c r="P500" s="41"/>
      <c r="Q500" s="41"/>
      <c r="R500" s="41"/>
      <c r="S500" s="41"/>
      <c r="T500" s="3" t="s">
        <v>645</v>
      </c>
      <c r="U500" s="3" t="str">
        <f t="shared" si="3043"/>
        <v/>
      </c>
      <c r="V500" s="41">
        <v>1</v>
      </c>
      <c r="W500" s="41">
        <f t="shared" si="3058"/>
        <v>0</v>
      </c>
      <c r="X500" s="3">
        <v>0</v>
      </c>
      <c r="Y500" s="3" t="str">
        <f t="shared" si="3044"/>
        <v/>
      </c>
      <c r="Z500" s="3"/>
      <c r="AA500" s="39" t="str">
        <f t="shared" si="3059"/>
        <v/>
      </c>
      <c r="AC500" s="46"/>
      <c r="AD500" s="7"/>
      <c r="AE500" s="3" t="str">
        <f t="shared" si="3045"/>
        <v/>
      </c>
      <c r="AF500" s="47">
        <f t="shared" si="3100"/>
        <v>0</v>
      </c>
      <c r="AG500" s="46"/>
      <c r="AH500" s="7"/>
      <c r="AI500" s="3" t="str">
        <f t="shared" si="3046"/>
        <v/>
      </c>
      <c r="AJ500" s="47">
        <f t="shared" si="3101"/>
        <v>0</v>
      </c>
      <c r="AK500" s="53">
        <f t="shared" si="3102"/>
        <v>0</v>
      </c>
      <c r="AL500" s="53">
        <f t="shared" si="3103"/>
        <v>0</v>
      </c>
      <c r="AN500" s="56">
        <f t="shared" si="3047"/>
        <v>0</v>
      </c>
      <c r="AP500" t="str">
        <f t="shared" si="3060"/>
        <v/>
      </c>
      <c r="AQ500" t="str">
        <f t="shared" si="3061"/>
        <v/>
      </c>
      <c r="AR500" t="str">
        <f t="shared" si="3062"/>
        <v/>
      </c>
      <c r="AS500" t="str">
        <f t="shared" si="3063"/>
        <v/>
      </c>
      <c r="AT500" t="str">
        <f t="shared" si="3064"/>
        <v/>
      </c>
      <c r="AU500" t="str">
        <f t="shared" si="3065"/>
        <v/>
      </c>
      <c r="AV500" t="str">
        <f t="shared" si="3066"/>
        <v/>
      </c>
      <c r="AW500" t="str">
        <f t="shared" si="3067"/>
        <v xml:space="preserve">                              </v>
      </c>
      <c r="AX500" s="24">
        <f t="shared" si="3068"/>
        <v>0</v>
      </c>
      <c r="AY500" s="65" t="str">
        <f t="shared" si="3069"/>
        <v>000000000000000</v>
      </c>
      <c r="AZ500" s="24">
        <f t="shared" si="3070"/>
        <v>0</v>
      </c>
      <c r="BA500" s="65" t="str">
        <f t="shared" si="3069"/>
        <v>000000000000000</v>
      </c>
      <c r="BB500" s="24">
        <f t="shared" si="3071"/>
        <v>0</v>
      </c>
      <c r="BC500" s="65" t="str">
        <f t="shared" ref="BC500" si="3332">IF(BB500&lt;0,SUBSTITUTE(TEXT(BB500,"000000000000,00"),",",""),SUBSTITUTE(TEXT(BB500,"0000000000000,00"),",",""))</f>
        <v>000000000000000</v>
      </c>
      <c r="BD500" s="24">
        <f t="shared" si="3073"/>
        <v>0</v>
      </c>
      <c r="BE500" s="65" t="str">
        <f t="shared" ref="BE500" si="3333">IF(BD500&lt;0,SUBSTITUTE(TEXT(BD500,"000000000000,00"),",",""),SUBSTITUTE(TEXT(BD500,"0000000000000,00"),",",""))</f>
        <v>000000000000000</v>
      </c>
      <c r="BF500" s="24">
        <f t="shared" si="3075"/>
        <v>0</v>
      </c>
      <c r="BG500" s="65" t="str">
        <f t="shared" ref="BG500" si="3334">IF(BF500&lt;0,SUBSTITUTE(TEXT(BF500,"000000000000,00"),",",""),SUBSTITUTE(TEXT(BF500,"0000000000000,00"),",",""))</f>
        <v>000000000000000</v>
      </c>
      <c r="BH500" s="24">
        <f t="shared" si="3077"/>
        <v>0</v>
      </c>
      <c r="BI500" s="65" t="str">
        <f t="shared" ref="BI500" si="3335">IF(BH500&lt;0,SUBSTITUTE(TEXT(BH500,"000000000000,00"),",",""),SUBSTITUTE(TEXT(BH500,"0000000000000,00"),",",""))</f>
        <v>000000000000000</v>
      </c>
      <c r="BJ500" s="24">
        <f t="shared" si="3079"/>
        <v>0</v>
      </c>
      <c r="BK500" s="65" t="str">
        <f t="shared" ref="BK500" si="3336">IF(BJ500&lt;0,SUBSTITUTE(TEXT(BJ500,"000000000000,00"),",",""),SUBSTITUTE(TEXT(BJ500,"0000000000000,00"),",",""))</f>
        <v>000000000000000</v>
      </c>
      <c r="BL500" s="24">
        <f t="shared" si="3081"/>
        <v>0</v>
      </c>
      <c r="BM500" s="65" t="str">
        <f t="shared" ref="BM500" si="3337">IF(BL500&lt;0,SUBSTITUTE(TEXT(BL500,"000000000000,00"),",",""),SUBSTITUTE(TEXT(BL500,"0000000000000,00"),",",""))</f>
        <v>000000000000000</v>
      </c>
      <c r="BN500" t="str">
        <f t="shared" si="3083"/>
        <v>PES</v>
      </c>
      <c r="BO500" t="str">
        <f t="shared" si="3084"/>
        <v>0001000000</v>
      </c>
      <c r="BP500">
        <f t="shared" si="3085"/>
        <v>0</v>
      </c>
      <c r="BQ500">
        <f t="shared" si="3086"/>
        <v>0</v>
      </c>
      <c r="BR500" s="24">
        <f t="shared" si="3087"/>
        <v>0</v>
      </c>
      <c r="BS500" s="65" t="str">
        <f t="shared" si="3088"/>
        <v>000000000000000</v>
      </c>
      <c r="BT500" t="str">
        <f t="shared" si="3089"/>
        <v>00000000</v>
      </c>
      <c r="BU500" s="24">
        <f t="shared" si="3090"/>
        <v>0</v>
      </c>
      <c r="BV500" s="65" t="str">
        <f t="shared" si="3091"/>
        <v/>
      </c>
      <c r="BW500" s="69" t="str">
        <f t="shared" si="3092"/>
        <v/>
      </c>
      <c r="BX500" s="24">
        <f t="shared" si="3093"/>
        <v>0</v>
      </c>
      <c r="BY500" s="65" t="str">
        <f t="shared" si="3094"/>
        <v/>
      </c>
      <c r="BZ500" s="24">
        <f t="shared" si="3095"/>
        <v>0</v>
      </c>
      <c r="CA500" s="65" t="str">
        <f t="shared" si="3096"/>
        <v/>
      </c>
      <c r="CB500" s="69" t="str">
        <f t="shared" si="3097"/>
        <v/>
      </c>
      <c r="CC500" s="24">
        <f t="shared" si="3098"/>
        <v>0</v>
      </c>
      <c r="CD500" s="65" t="str">
        <f t="shared" si="3099"/>
        <v/>
      </c>
      <c r="CE500" s="73" t="str">
        <f>IF(CF500="","",MAX(CE$10:$CE499)+1)</f>
        <v/>
      </c>
      <c r="CF500" t="str">
        <f t="shared" si="3054"/>
        <v/>
      </c>
      <c r="CG500" s="22" t="str">
        <f>IF(CH500="","",MAX($CG$10:CG499)+1)</f>
        <v/>
      </c>
      <c r="CH500" s="22" t="str">
        <f t="shared" si="3055"/>
        <v/>
      </c>
      <c r="CI500" s="22" t="str">
        <f>IF(CJ500="","",MAX($CI$10:CI499)+1)</f>
        <v/>
      </c>
      <c r="CJ500" s="22" t="str">
        <f t="shared" si="3056"/>
        <v/>
      </c>
    </row>
    <row r="501" spans="2:88">
      <c r="B501" s="39"/>
      <c r="C501" s="3"/>
      <c r="D501" s="3" t="str">
        <f t="shared" si="3041"/>
        <v/>
      </c>
      <c r="E501" s="40"/>
      <c r="F501" s="40"/>
      <c r="G501" s="40">
        <f t="shared" si="3057"/>
        <v>0</v>
      </c>
      <c r="H501" s="3">
        <v>80</v>
      </c>
      <c r="I501" s="3" t="str">
        <f t="shared" si="3042"/>
        <v/>
      </c>
      <c r="J501" s="33"/>
      <c r="K501" s="3"/>
      <c r="L501" s="41"/>
      <c r="M501" s="41"/>
      <c r="N501" s="41"/>
      <c r="O501" s="41"/>
      <c r="P501" s="41"/>
      <c r="Q501" s="41"/>
      <c r="R501" s="41"/>
      <c r="S501" s="41"/>
      <c r="T501" s="3" t="s">
        <v>645</v>
      </c>
      <c r="U501" s="3" t="str">
        <f t="shared" si="3043"/>
        <v/>
      </c>
      <c r="V501" s="41">
        <v>1</v>
      </c>
      <c r="W501" s="41">
        <f t="shared" si="3058"/>
        <v>0</v>
      </c>
      <c r="X501" s="3">
        <v>0</v>
      </c>
      <c r="Y501" s="3" t="str">
        <f t="shared" si="3044"/>
        <v/>
      </c>
      <c r="Z501" s="3"/>
      <c r="AA501" s="39" t="str">
        <f t="shared" si="3059"/>
        <v/>
      </c>
      <c r="AC501" s="46"/>
      <c r="AD501" s="7"/>
      <c r="AE501" s="3" t="str">
        <f t="shared" si="3045"/>
        <v/>
      </c>
      <c r="AF501" s="47">
        <f t="shared" si="3100"/>
        <v>0</v>
      </c>
      <c r="AG501" s="46"/>
      <c r="AH501" s="7"/>
      <c r="AI501" s="3" t="str">
        <f t="shared" si="3046"/>
        <v/>
      </c>
      <c r="AJ501" s="47">
        <f t="shared" si="3101"/>
        <v>0</v>
      </c>
      <c r="AK501" s="53">
        <f t="shared" si="3102"/>
        <v>0</v>
      </c>
      <c r="AL501" s="53">
        <f t="shared" si="3103"/>
        <v>0</v>
      </c>
      <c r="AN501" s="56">
        <f t="shared" si="3047"/>
        <v>0</v>
      </c>
      <c r="AP501" t="str">
        <f t="shared" si="3060"/>
        <v/>
      </c>
      <c r="AQ501" t="str">
        <f t="shared" si="3061"/>
        <v/>
      </c>
      <c r="AR501" t="str">
        <f t="shared" si="3062"/>
        <v/>
      </c>
      <c r="AS501" t="str">
        <f t="shared" si="3063"/>
        <v/>
      </c>
      <c r="AT501" t="str">
        <f t="shared" si="3064"/>
        <v/>
      </c>
      <c r="AU501" t="str">
        <f t="shared" si="3065"/>
        <v/>
      </c>
      <c r="AV501" t="str">
        <f t="shared" si="3066"/>
        <v/>
      </c>
      <c r="AW501" t="str">
        <f t="shared" si="3067"/>
        <v xml:space="preserve">                              </v>
      </c>
      <c r="AX501" s="24">
        <f t="shared" si="3068"/>
        <v>0</v>
      </c>
      <c r="AY501" s="65" t="str">
        <f t="shared" si="3069"/>
        <v>000000000000000</v>
      </c>
      <c r="AZ501" s="24">
        <f t="shared" si="3070"/>
        <v>0</v>
      </c>
      <c r="BA501" s="65" t="str">
        <f t="shared" si="3069"/>
        <v>000000000000000</v>
      </c>
      <c r="BB501" s="24">
        <f t="shared" si="3071"/>
        <v>0</v>
      </c>
      <c r="BC501" s="65" t="str">
        <f t="shared" ref="BC501" si="3338">IF(BB501&lt;0,SUBSTITUTE(TEXT(BB501,"000000000000,00"),",",""),SUBSTITUTE(TEXT(BB501,"0000000000000,00"),",",""))</f>
        <v>000000000000000</v>
      </c>
      <c r="BD501" s="24">
        <f t="shared" si="3073"/>
        <v>0</v>
      </c>
      <c r="BE501" s="65" t="str">
        <f t="shared" ref="BE501" si="3339">IF(BD501&lt;0,SUBSTITUTE(TEXT(BD501,"000000000000,00"),",",""),SUBSTITUTE(TEXT(BD501,"0000000000000,00"),",",""))</f>
        <v>000000000000000</v>
      </c>
      <c r="BF501" s="24">
        <f t="shared" si="3075"/>
        <v>0</v>
      </c>
      <c r="BG501" s="65" t="str">
        <f t="shared" ref="BG501" si="3340">IF(BF501&lt;0,SUBSTITUTE(TEXT(BF501,"000000000000,00"),",",""),SUBSTITUTE(TEXT(BF501,"0000000000000,00"),",",""))</f>
        <v>000000000000000</v>
      </c>
      <c r="BH501" s="24">
        <f t="shared" si="3077"/>
        <v>0</v>
      </c>
      <c r="BI501" s="65" t="str">
        <f t="shared" ref="BI501" si="3341">IF(BH501&lt;0,SUBSTITUTE(TEXT(BH501,"000000000000,00"),",",""),SUBSTITUTE(TEXT(BH501,"0000000000000,00"),",",""))</f>
        <v>000000000000000</v>
      </c>
      <c r="BJ501" s="24">
        <f t="shared" si="3079"/>
        <v>0</v>
      </c>
      <c r="BK501" s="65" t="str">
        <f t="shared" ref="BK501" si="3342">IF(BJ501&lt;0,SUBSTITUTE(TEXT(BJ501,"000000000000,00"),",",""),SUBSTITUTE(TEXT(BJ501,"0000000000000,00"),",",""))</f>
        <v>000000000000000</v>
      </c>
      <c r="BL501" s="24">
        <f t="shared" si="3081"/>
        <v>0</v>
      </c>
      <c r="BM501" s="65" t="str">
        <f t="shared" ref="BM501" si="3343">IF(BL501&lt;0,SUBSTITUTE(TEXT(BL501,"000000000000,00"),",",""),SUBSTITUTE(TEXT(BL501,"0000000000000,00"),",",""))</f>
        <v>000000000000000</v>
      </c>
      <c r="BN501" t="str">
        <f t="shared" si="3083"/>
        <v>PES</v>
      </c>
      <c r="BO501" t="str">
        <f t="shared" si="3084"/>
        <v>0001000000</v>
      </c>
      <c r="BP501">
        <f t="shared" si="3085"/>
        <v>0</v>
      </c>
      <c r="BQ501">
        <f t="shared" si="3086"/>
        <v>0</v>
      </c>
      <c r="BR501" s="24">
        <f t="shared" si="3087"/>
        <v>0</v>
      </c>
      <c r="BS501" s="65" t="str">
        <f t="shared" si="3088"/>
        <v>000000000000000</v>
      </c>
      <c r="BT501" t="str">
        <f t="shared" si="3089"/>
        <v>00000000</v>
      </c>
      <c r="BU501" s="24">
        <f t="shared" si="3090"/>
        <v>0</v>
      </c>
      <c r="BV501" s="65" t="str">
        <f t="shared" si="3091"/>
        <v/>
      </c>
      <c r="BW501" s="69" t="str">
        <f t="shared" si="3092"/>
        <v/>
      </c>
      <c r="BX501" s="24">
        <f t="shared" si="3093"/>
        <v>0</v>
      </c>
      <c r="BY501" s="65" t="str">
        <f t="shared" si="3094"/>
        <v/>
      </c>
      <c r="BZ501" s="24">
        <f t="shared" si="3095"/>
        <v>0</v>
      </c>
      <c r="CA501" s="65" t="str">
        <f t="shared" si="3096"/>
        <v/>
      </c>
      <c r="CB501" s="69" t="str">
        <f t="shared" si="3097"/>
        <v/>
      </c>
      <c r="CC501" s="24">
        <f t="shared" si="3098"/>
        <v>0</v>
      </c>
      <c r="CD501" s="65" t="str">
        <f t="shared" si="3099"/>
        <v/>
      </c>
      <c r="CE501" s="73" t="str">
        <f>IF(CF501="","",MAX(CE$10:$CE500)+1)</f>
        <v/>
      </c>
      <c r="CF501" t="str">
        <f t="shared" si="3054"/>
        <v/>
      </c>
      <c r="CG501" s="22" t="str">
        <f>IF(CH501="","",MAX($CG$10:CG500)+1)</f>
        <v/>
      </c>
      <c r="CH501" s="22" t="str">
        <f t="shared" si="3055"/>
        <v/>
      </c>
      <c r="CI501" s="22" t="str">
        <f>IF(CJ501="","",MAX($CI$10:CI500)+1)</f>
        <v/>
      </c>
      <c r="CJ501" s="22" t="str">
        <f t="shared" si="3056"/>
        <v/>
      </c>
    </row>
    <row r="502" spans="2:88">
      <c r="B502" s="39"/>
      <c r="C502" s="3"/>
      <c r="D502" s="3" t="str">
        <f t="shared" si="3041"/>
        <v/>
      </c>
      <c r="E502" s="40"/>
      <c r="F502" s="40"/>
      <c r="G502" s="40">
        <f t="shared" si="3057"/>
        <v>0</v>
      </c>
      <c r="H502" s="3">
        <v>80</v>
      </c>
      <c r="I502" s="3" t="str">
        <f t="shared" si="3042"/>
        <v/>
      </c>
      <c r="J502" s="33"/>
      <c r="K502" s="3"/>
      <c r="L502" s="41"/>
      <c r="M502" s="41"/>
      <c r="N502" s="41"/>
      <c r="O502" s="41"/>
      <c r="P502" s="41"/>
      <c r="Q502" s="41"/>
      <c r="R502" s="41"/>
      <c r="S502" s="41"/>
      <c r="T502" s="3" t="s">
        <v>645</v>
      </c>
      <c r="U502" s="3" t="str">
        <f t="shared" si="3043"/>
        <v/>
      </c>
      <c r="V502" s="41">
        <v>1</v>
      </c>
      <c r="W502" s="41">
        <f t="shared" si="3058"/>
        <v>0</v>
      </c>
      <c r="X502" s="3">
        <v>0</v>
      </c>
      <c r="Y502" s="3" t="str">
        <f t="shared" si="3044"/>
        <v/>
      </c>
      <c r="Z502" s="3"/>
      <c r="AA502" s="39" t="str">
        <f t="shared" si="3059"/>
        <v/>
      </c>
      <c r="AC502" s="46"/>
      <c r="AD502" s="7"/>
      <c r="AE502" s="3" t="str">
        <f t="shared" si="3045"/>
        <v/>
      </c>
      <c r="AF502" s="47">
        <f t="shared" si="3100"/>
        <v>0</v>
      </c>
      <c r="AG502" s="46"/>
      <c r="AH502" s="7"/>
      <c r="AI502" s="3" t="str">
        <f t="shared" si="3046"/>
        <v/>
      </c>
      <c r="AJ502" s="47">
        <f t="shared" si="3101"/>
        <v>0</v>
      </c>
      <c r="AK502" s="53">
        <f t="shared" si="3102"/>
        <v>0</v>
      </c>
      <c r="AL502" s="53">
        <f t="shared" si="3103"/>
        <v>0</v>
      </c>
      <c r="AN502" s="56">
        <f t="shared" si="3047"/>
        <v>0</v>
      </c>
      <c r="AP502" t="str">
        <f t="shared" si="3060"/>
        <v/>
      </c>
      <c r="AQ502" t="str">
        <f t="shared" si="3061"/>
        <v/>
      </c>
      <c r="AR502" t="str">
        <f t="shared" si="3062"/>
        <v/>
      </c>
      <c r="AS502" t="str">
        <f t="shared" si="3063"/>
        <v/>
      </c>
      <c r="AT502" t="str">
        <f t="shared" si="3064"/>
        <v/>
      </c>
      <c r="AU502" t="str">
        <f t="shared" si="3065"/>
        <v/>
      </c>
      <c r="AV502" t="str">
        <f t="shared" si="3066"/>
        <v/>
      </c>
      <c r="AW502" t="str">
        <f t="shared" si="3067"/>
        <v xml:space="preserve">                              </v>
      </c>
      <c r="AX502" s="24">
        <f t="shared" si="3068"/>
        <v>0</v>
      </c>
      <c r="AY502" s="65" t="str">
        <f t="shared" si="3069"/>
        <v>000000000000000</v>
      </c>
      <c r="AZ502" s="24">
        <f t="shared" si="3070"/>
        <v>0</v>
      </c>
      <c r="BA502" s="65" t="str">
        <f t="shared" si="3069"/>
        <v>000000000000000</v>
      </c>
      <c r="BB502" s="24">
        <f t="shared" si="3071"/>
        <v>0</v>
      </c>
      <c r="BC502" s="65" t="str">
        <f t="shared" ref="BC502" si="3344">IF(BB502&lt;0,SUBSTITUTE(TEXT(BB502,"000000000000,00"),",",""),SUBSTITUTE(TEXT(BB502,"0000000000000,00"),",",""))</f>
        <v>000000000000000</v>
      </c>
      <c r="BD502" s="24">
        <f t="shared" si="3073"/>
        <v>0</v>
      </c>
      <c r="BE502" s="65" t="str">
        <f t="shared" ref="BE502" si="3345">IF(BD502&lt;0,SUBSTITUTE(TEXT(BD502,"000000000000,00"),",",""),SUBSTITUTE(TEXT(BD502,"0000000000000,00"),",",""))</f>
        <v>000000000000000</v>
      </c>
      <c r="BF502" s="24">
        <f t="shared" si="3075"/>
        <v>0</v>
      </c>
      <c r="BG502" s="65" t="str">
        <f t="shared" ref="BG502" si="3346">IF(BF502&lt;0,SUBSTITUTE(TEXT(BF502,"000000000000,00"),",",""),SUBSTITUTE(TEXT(BF502,"0000000000000,00"),",",""))</f>
        <v>000000000000000</v>
      </c>
      <c r="BH502" s="24">
        <f t="shared" si="3077"/>
        <v>0</v>
      </c>
      <c r="BI502" s="65" t="str">
        <f t="shared" ref="BI502" si="3347">IF(BH502&lt;0,SUBSTITUTE(TEXT(BH502,"000000000000,00"),",",""),SUBSTITUTE(TEXT(BH502,"0000000000000,00"),",",""))</f>
        <v>000000000000000</v>
      </c>
      <c r="BJ502" s="24">
        <f t="shared" si="3079"/>
        <v>0</v>
      </c>
      <c r="BK502" s="65" t="str">
        <f t="shared" ref="BK502" si="3348">IF(BJ502&lt;0,SUBSTITUTE(TEXT(BJ502,"000000000000,00"),",",""),SUBSTITUTE(TEXT(BJ502,"0000000000000,00"),",",""))</f>
        <v>000000000000000</v>
      </c>
      <c r="BL502" s="24">
        <f t="shared" si="3081"/>
        <v>0</v>
      </c>
      <c r="BM502" s="65" t="str">
        <f t="shared" ref="BM502" si="3349">IF(BL502&lt;0,SUBSTITUTE(TEXT(BL502,"000000000000,00"),",",""),SUBSTITUTE(TEXT(BL502,"0000000000000,00"),",",""))</f>
        <v>000000000000000</v>
      </c>
      <c r="BN502" t="str">
        <f t="shared" si="3083"/>
        <v>PES</v>
      </c>
      <c r="BO502" t="str">
        <f t="shared" si="3084"/>
        <v>0001000000</v>
      </c>
      <c r="BP502">
        <f t="shared" si="3085"/>
        <v>0</v>
      </c>
      <c r="BQ502">
        <f t="shared" si="3086"/>
        <v>0</v>
      </c>
      <c r="BR502" s="24">
        <f t="shared" si="3087"/>
        <v>0</v>
      </c>
      <c r="BS502" s="65" t="str">
        <f t="shared" si="3088"/>
        <v>000000000000000</v>
      </c>
      <c r="BT502" t="str">
        <f t="shared" si="3089"/>
        <v>00000000</v>
      </c>
      <c r="BU502" s="24">
        <f t="shared" si="3090"/>
        <v>0</v>
      </c>
      <c r="BV502" s="65" t="str">
        <f t="shared" si="3091"/>
        <v/>
      </c>
      <c r="BW502" s="69" t="str">
        <f t="shared" si="3092"/>
        <v/>
      </c>
      <c r="BX502" s="24">
        <f t="shared" si="3093"/>
        <v>0</v>
      </c>
      <c r="BY502" s="65" t="str">
        <f t="shared" si="3094"/>
        <v/>
      </c>
      <c r="BZ502" s="24">
        <f t="shared" si="3095"/>
        <v>0</v>
      </c>
      <c r="CA502" s="65" t="str">
        <f t="shared" si="3096"/>
        <v/>
      </c>
      <c r="CB502" s="69" t="str">
        <f t="shared" si="3097"/>
        <v/>
      </c>
      <c r="CC502" s="24">
        <f t="shared" si="3098"/>
        <v>0</v>
      </c>
      <c r="CD502" s="65" t="str">
        <f t="shared" si="3099"/>
        <v/>
      </c>
      <c r="CE502" s="73" t="str">
        <f>IF(CF502="","",MAX(CE$10:$CE501)+1)</f>
        <v/>
      </c>
      <c r="CF502" t="str">
        <f t="shared" si="3054"/>
        <v/>
      </c>
      <c r="CG502" s="22" t="str">
        <f>IF(CH502="","",MAX($CG$10:CG501)+1)</f>
        <v/>
      </c>
      <c r="CH502" s="22" t="str">
        <f t="shared" si="3055"/>
        <v/>
      </c>
      <c r="CI502" s="22" t="str">
        <f>IF(CJ502="","",MAX($CI$10:CI501)+1)</f>
        <v/>
      </c>
      <c r="CJ502" s="22" t="str">
        <f t="shared" si="3056"/>
        <v/>
      </c>
    </row>
    <row r="503" spans="2:88">
      <c r="B503" s="39"/>
      <c r="C503" s="3"/>
      <c r="D503" s="3" t="str">
        <f t="shared" si="3041"/>
        <v/>
      </c>
      <c r="E503" s="40"/>
      <c r="F503" s="40"/>
      <c r="G503" s="40">
        <f t="shared" si="3057"/>
        <v>0</v>
      </c>
      <c r="H503" s="3">
        <v>80</v>
      </c>
      <c r="I503" s="3" t="str">
        <f t="shared" si="3042"/>
        <v/>
      </c>
      <c r="J503" s="33"/>
      <c r="K503" s="3"/>
      <c r="L503" s="41"/>
      <c r="M503" s="41"/>
      <c r="N503" s="41"/>
      <c r="O503" s="41"/>
      <c r="P503" s="41"/>
      <c r="Q503" s="41"/>
      <c r="R503" s="41"/>
      <c r="S503" s="41"/>
      <c r="T503" s="3" t="s">
        <v>645</v>
      </c>
      <c r="U503" s="3" t="str">
        <f t="shared" si="3043"/>
        <v/>
      </c>
      <c r="V503" s="41">
        <v>1</v>
      </c>
      <c r="W503" s="41">
        <f t="shared" si="3058"/>
        <v>0</v>
      </c>
      <c r="X503" s="3">
        <v>0</v>
      </c>
      <c r="Y503" s="3" t="str">
        <f t="shared" si="3044"/>
        <v/>
      </c>
      <c r="Z503" s="3"/>
      <c r="AA503" s="39" t="str">
        <f t="shared" si="3059"/>
        <v/>
      </c>
      <c r="AC503" s="46"/>
      <c r="AD503" s="7"/>
      <c r="AE503" s="3" t="str">
        <f t="shared" si="3045"/>
        <v/>
      </c>
      <c r="AF503" s="47">
        <f t="shared" si="3100"/>
        <v>0</v>
      </c>
      <c r="AG503" s="46"/>
      <c r="AH503" s="7"/>
      <c r="AI503" s="3" t="str">
        <f t="shared" si="3046"/>
        <v/>
      </c>
      <c r="AJ503" s="47">
        <f t="shared" si="3101"/>
        <v>0</v>
      </c>
      <c r="AK503" s="53">
        <f t="shared" si="3102"/>
        <v>0</v>
      </c>
      <c r="AL503" s="53">
        <f t="shared" si="3103"/>
        <v>0</v>
      </c>
      <c r="AN503" s="56">
        <f t="shared" si="3047"/>
        <v>0</v>
      </c>
      <c r="AP503" t="str">
        <f t="shared" si="3060"/>
        <v/>
      </c>
      <c r="AQ503" t="str">
        <f t="shared" si="3061"/>
        <v/>
      </c>
      <c r="AR503" t="str">
        <f t="shared" si="3062"/>
        <v/>
      </c>
      <c r="AS503" t="str">
        <f t="shared" si="3063"/>
        <v/>
      </c>
      <c r="AT503" t="str">
        <f t="shared" si="3064"/>
        <v/>
      </c>
      <c r="AU503" t="str">
        <f t="shared" si="3065"/>
        <v/>
      </c>
      <c r="AV503" t="str">
        <f t="shared" si="3066"/>
        <v/>
      </c>
      <c r="AW503" t="str">
        <f t="shared" si="3067"/>
        <v xml:space="preserve">                              </v>
      </c>
      <c r="AX503" s="24">
        <f t="shared" si="3068"/>
        <v>0</v>
      </c>
      <c r="AY503" s="65" t="str">
        <f t="shared" si="3069"/>
        <v>000000000000000</v>
      </c>
      <c r="AZ503" s="24">
        <f t="shared" si="3070"/>
        <v>0</v>
      </c>
      <c r="BA503" s="65" t="str">
        <f t="shared" si="3069"/>
        <v>000000000000000</v>
      </c>
      <c r="BB503" s="24">
        <f t="shared" si="3071"/>
        <v>0</v>
      </c>
      <c r="BC503" s="65" t="str">
        <f t="shared" ref="BC503" si="3350">IF(BB503&lt;0,SUBSTITUTE(TEXT(BB503,"000000000000,00"),",",""),SUBSTITUTE(TEXT(BB503,"0000000000000,00"),",",""))</f>
        <v>000000000000000</v>
      </c>
      <c r="BD503" s="24">
        <f t="shared" si="3073"/>
        <v>0</v>
      </c>
      <c r="BE503" s="65" t="str">
        <f t="shared" ref="BE503" si="3351">IF(BD503&lt;0,SUBSTITUTE(TEXT(BD503,"000000000000,00"),",",""),SUBSTITUTE(TEXT(BD503,"0000000000000,00"),",",""))</f>
        <v>000000000000000</v>
      </c>
      <c r="BF503" s="24">
        <f t="shared" si="3075"/>
        <v>0</v>
      </c>
      <c r="BG503" s="65" t="str">
        <f t="shared" ref="BG503" si="3352">IF(BF503&lt;0,SUBSTITUTE(TEXT(BF503,"000000000000,00"),",",""),SUBSTITUTE(TEXT(BF503,"0000000000000,00"),",",""))</f>
        <v>000000000000000</v>
      </c>
      <c r="BH503" s="24">
        <f t="shared" si="3077"/>
        <v>0</v>
      </c>
      <c r="BI503" s="65" t="str">
        <f t="shared" ref="BI503" si="3353">IF(BH503&lt;0,SUBSTITUTE(TEXT(BH503,"000000000000,00"),",",""),SUBSTITUTE(TEXT(BH503,"0000000000000,00"),",",""))</f>
        <v>000000000000000</v>
      </c>
      <c r="BJ503" s="24">
        <f t="shared" si="3079"/>
        <v>0</v>
      </c>
      <c r="BK503" s="65" t="str">
        <f t="shared" ref="BK503" si="3354">IF(BJ503&lt;0,SUBSTITUTE(TEXT(BJ503,"000000000000,00"),",",""),SUBSTITUTE(TEXT(BJ503,"0000000000000,00"),",",""))</f>
        <v>000000000000000</v>
      </c>
      <c r="BL503" s="24">
        <f t="shared" si="3081"/>
        <v>0</v>
      </c>
      <c r="BM503" s="65" t="str">
        <f t="shared" ref="BM503" si="3355">IF(BL503&lt;0,SUBSTITUTE(TEXT(BL503,"000000000000,00"),",",""),SUBSTITUTE(TEXT(BL503,"0000000000000,00"),",",""))</f>
        <v>000000000000000</v>
      </c>
      <c r="BN503" t="str">
        <f t="shared" si="3083"/>
        <v>PES</v>
      </c>
      <c r="BO503" t="str">
        <f t="shared" si="3084"/>
        <v>0001000000</v>
      </c>
      <c r="BP503">
        <f t="shared" si="3085"/>
        <v>0</v>
      </c>
      <c r="BQ503">
        <f t="shared" si="3086"/>
        <v>0</v>
      </c>
      <c r="BR503" s="24">
        <f t="shared" si="3087"/>
        <v>0</v>
      </c>
      <c r="BS503" s="65" t="str">
        <f t="shared" si="3088"/>
        <v>000000000000000</v>
      </c>
      <c r="BT503" t="str">
        <f t="shared" si="3089"/>
        <v>00000000</v>
      </c>
      <c r="BU503" s="24">
        <f t="shared" si="3090"/>
        <v>0</v>
      </c>
      <c r="BV503" s="65" t="str">
        <f t="shared" si="3091"/>
        <v/>
      </c>
      <c r="BW503" s="69" t="str">
        <f t="shared" si="3092"/>
        <v/>
      </c>
      <c r="BX503" s="24">
        <f t="shared" si="3093"/>
        <v>0</v>
      </c>
      <c r="BY503" s="65" t="str">
        <f t="shared" si="3094"/>
        <v/>
      </c>
      <c r="BZ503" s="24">
        <f t="shared" si="3095"/>
        <v>0</v>
      </c>
      <c r="CA503" s="65" t="str">
        <f t="shared" si="3096"/>
        <v/>
      </c>
      <c r="CB503" s="69" t="str">
        <f t="shared" si="3097"/>
        <v/>
      </c>
      <c r="CC503" s="24">
        <f t="shared" si="3098"/>
        <v>0</v>
      </c>
      <c r="CD503" s="65" t="str">
        <f t="shared" si="3099"/>
        <v/>
      </c>
      <c r="CE503" s="73" t="str">
        <f>IF(CF503="","",MAX(CE$10:$CE502)+1)</f>
        <v/>
      </c>
      <c r="CF503" t="str">
        <f t="shared" si="3054"/>
        <v/>
      </c>
      <c r="CG503" s="22" t="str">
        <f>IF(CH503="","",MAX($CG$10:CG502)+1)</f>
        <v/>
      </c>
      <c r="CH503" s="22" t="str">
        <f t="shared" si="3055"/>
        <v/>
      </c>
      <c r="CI503" s="22" t="str">
        <f>IF(CJ503="","",MAX($CI$10:CI502)+1)</f>
        <v/>
      </c>
      <c r="CJ503" s="22" t="str">
        <f t="shared" si="3056"/>
        <v/>
      </c>
    </row>
    <row r="504" spans="2:88">
      <c r="B504" s="39"/>
      <c r="C504" s="3"/>
      <c r="D504" s="3" t="str">
        <f t="shared" si="3041"/>
        <v/>
      </c>
      <c r="E504" s="40"/>
      <c r="F504" s="40"/>
      <c r="G504" s="40">
        <f t="shared" si="3057"/>
        <v>0</v>
      </c>
      <c r="H504" s="3">
        <v>80</v>
      </c>
      <c r="I504" s="3" t="str">
        <f t="shared" si="3042"/>
        <v/>
      </c>
      <c r="J504" s="33"/>
      <c r="K504" s="3"/>
      <c r="L504" s="41"/>
      <c r="M504" s="41"/>
      <c r="N504" s="41"/>
      <c r="O504" s="41"/>
      <c r="P504" s="41"/>
      <c r="Q504" s="41"/>
      <c r="R504" s="41"/>
      <c r="S504" s="41"/>
      <c r="T504" s="3" t="s">
        <v>645</v>
      </c>
      <c r="U504" s="3" t="str">
        <f t="shared" si="3043"/>
        <v/>
      </c>
      <c r="V504" s="41">
        <v>1</v>
      </c>
      <c r="W504" s="41">
        <f t="shared" si="3058"/>
        <v>0</v>
      </c>
      <c r="X504" s="3">
        <v>0</v>
      </c>
      <c r="Y504" s="3" t="str">
        <f t="shared" si="3044"/>
        <v/>
      </c>
      <c r="Z504" s="3"/>
      <c r="AA504" s="39" t="str">
        <f t="shared" si="3059"/>
        <v/>
      </c>
      <c r="AC504" s="46"/>
      <c r="AD504" s="7"/>
      <c r="AE504" s="3" t="str">
        <f t="shared" si="3045"/>
        <v/>
      </c>
      <c r="AF504" s="47">
        <f t="shared" si="3100"/>
        <v>0</v>
      </c>
      <c r="AG504" s="46"/>
      <c r="AH504" s="7"/>
      <c r="AI504" s="3" t="str">
        <f t="shared" si="3046"/>
        <v/>
      </c>
      <c r="AJ504" s="47">
        <f t="shared" si="3101"/>
        <v>0</v>
      </c>
      <c r="AK504" s="53">
        <f t="shared" si="3102"/>
        <v>0</v>
      </c>
      <c r="AL504" s="53">
        <f t="shared" si="3103"/>
        <v>0</v>
      </c>
      <c r="AN504" s="56">
        <f t="shared" si="3047"/>
        <v>0</v>
      </c>
      <c r="AP504" t="str">
        <f t="shared" si="3060"/>
        <v/>
      </c>
      <c r="AQ504" t="str">
        <f t="shared" si="3061"/>
        <v/>
      </c>
      <c r="AR504" t="str">
        <f t="shared" si="3062"/>
        <v/>
      </c>
      <c r="AS504" t="str">
        <f t="shared" si="3063"/>
        <v/>
      </c>
      <c r="AT504" t="str">
        <f t="shared" si="3064"/>
        <v/>
      </c>
      <c r="AU504" t="str">
        <f t="shared" si="3065"/>
        <v/>
      </c>
      <c r="AV504" t="str">
        <f t="shared" si="3066"/>
        <v/>
      </c>
      <c r="AW504" t="str">
        <f t="shared" si="3067"/>
        <v xml:space="preserve">                              </v>
      </c>
      <c r="AX504" s="24">
        <f t="shared" si="3068"/>
        <v>0</v>
      </c>
      <c r="AY504" s="65" t="str">
        <f t="shared" si="3069"/>
        <v>000000000000000</v>
      </c>
      <c r="AZ504" s="24">
        <f t="shared" si="3070"/>
        <v>0</v>
      </c>
      <c r="BA504" s="65" t="str">
        <f t="shared" si="3069"/>
        <v>000000000000000</v>
      </c>
      <c r="BB504" s="24">
        <f t="shared" si="3071"/>
        <v>0</v>
      </c>
      <c r="BC504" s="65" t="str">
        <f t="shared" ref="BC504" si="3356">IF(BB504&lt;0,SUBSTITUTE(TEXT(BB504,"000000000000,00"),",",""),SUBSTITUTE(TEXT(BB504,"0000000000000,00"),",",""))</f>
        <v>000000000000000</v>
      </c>
      <c r="BD504" s="24">
        <f t="shared" si="3073"/>
        <v>0</v>
      </c>
      <c r="BE504" s="65" t="str">
        <f t="shared" ref="BE504" si="3357">IF(BD504&lt;0,SUBSTITUTE(TEXT(BD504,"000000000000,00"),",",""),SUBSTITUTE(TEXT(BD504,"0000000000000,00"),",",""))</f>
        <v>000000000000000</v>
      </c>
      <c r="BF504" s="24">
        <f t="shared" si="3075"/>
        <v>0</v>
      </c>
      <c r="BG504" s="65" t="str">
        <f t="shared" ref="BG504" si="3358">IF(BF504&lt;0,SUBSTITUTE(TEXT(BF504,"000000000000,00"),",",""),SUBSTITUTE(TEXT(BF504,"0000000000000,00"),",",""))</f>
        <v>000000000000000</v>
      </c>
      <c r="BH504" s="24">
        <f t="shared" si="3077"/>
        <v>0</v>
      </c>
      <c r="BI504" s="65" t="str">
        <f t="shared" ref="BI504" si="3359">IF(BH504&lt;0,SUBSTITUTE(TEXT(BH504,"000000000000,00"),",",""),SUBSTITUTE(TEXT(BH504,"0000000000000,00"),",",""))</f>
        <v>000000000000000</v>
      </c>
      <c r="BJ504" s="24">
        <f t="shared" si="3079"/>
        <v>0</v>
      </c>
      <c r="BK504" s="65" t="str">
        <f t="shared" ref="BK504" si="3360">IF(BJ504&lt;0,SUBSTITUTE(TEXT(BJ504,"000000000000,00"),",",""),SUBSTITUTE(TEXT(BJ504,"0000000000000,00"),",",""))</f>
        <v>000000000000000</v>
      </c>
      <c r="BL504" s="24">
        <f t="shared" si="3081"/>
        <v>0</v>
      </c>
      <c r="BM504" s="65" t="str">
        <f t="shared" ref="BM504" si="3361">IF(BL504&lt;0,SUBSTITUTE(TEXT(BL504,"000000000000,00"),",",""),SUBSTITUTE(TEXT(BL504,"0000000000000,00"),",",""))</f>
        <v>000000000000000</v>
      </c>
      <c r="BN504" t="str">
        <f t="shared" si="3083"/>
        <v>PES</v>
      </c>
      <c r="BO504" t="str">
        <f t="shared" si="3084"/>
        <v>0001000000</v>
      </c>
      <c r="BP504">
        <f t="shared" si="3085"/>
        <v>0</v>
      </c>
      <c r="BQ504">
        <f t="shared" si="3086"/>
        <v>0</v>
      </c>
      <c r="BR504" s="24">
        <f t="shared" si="3087"/>
        <v>0</v>
      </c>
      <c r="BS504" s="65" t="str">
        <f t="shared" si="3088"/>
        <v>000000000000000</v>
      </c>
      <c r="BT504" t="str">
        <f t="shared" si="3089"/>
        <v>00000000</v>
      </c>
      <c r="BU504" s="24">
        <f t="shared" si="3090"/>
        <v>0</v>
      </c>
      <c r="BV504" s="65" t="str">
        <f t="shared" si="3091"/>
        <v/>
      </c>
      <c r="BW504" s="69" t="str">
        <f t="shared" si="3092"/>
        <v/>
      </c>
      <c r="BX504" s="24">
        <f t="shared" si="3093"/>
        <v>0</v>
      </c>
      <c r="BY504" s="65" t="str">
        <f t="shared" si="3094"/>
        <v/>
      </c>
      <c r="BZ504" s="24">
        <f t="shared" si="3095"/>
        <v>0</v>
      </c>
      <c r="CA504" s="65" t="str">
        <f t="shared" si="3096"/>
        <v/>
      </c>
      <c r="CB504" s="69" t="str">
        <f t="shared" si="3097"/>
        <v/>
      </c>
      <c r="CC504" s="24">
        <f t="shared" si="3098"/>
        <v>0</v>
      </c>
      <c r="CD504" s="65" t="str">
        <f t="shared" si="3099"/>
        <v/>
      </c>
      <c r="CE504" s="73" t="str">
        <f>IF(CF504="","",MAX(CE$10:$CE503)+1)</f>
        <v/>
      </c>
      <c r="CF504" t="str">
        <f t="shared" si="3054"/>
        <v/>
      </c>
      <c r="CG504" s="22" t="str">
        <f>IF(CH504="","",MAX($CG$10:CG503)+1)</f>
        <v/>
      </c>
      <c r="CH504" s="22" t="str">
        <f t="shared" si="3055"/>
        <v/>
      </c>
      <c r="CI504" s="22" t="str">
        <f>IF(CJ504="","",MAX($CI$10:CI503)+1)</f>
        <v/>
      </c>
      <c r="CJ504" s="22" t="str">
        <f t="shared" si="3056"/>
        <v/>
      </c>
    </row>
    <row r="505" spans="2:88">
      <c r="B505" s="39"/>
      <c r="C505" s="3"/>
      <c r="D505" s="3" t="str">
        <f t="shared" si="3041"/>
        <v/>
      </c>
      <c r="E505" s="40"/>
      <c r="F505" s="40"/>
      <c r="G505" s="40">
        <f t="shared" si="3057"/>
        <v>0</v>
      </c>
      <c r="H505" s="3">
        <v>80</v>
      </c>
      <c r="I505" s="3" t="str">
        <f t="shared" si="3042"/>
        <v/>
      </c>
      <c r="J505" s="33"/>
      <c r="K505" s="3"/>
      <c r="L505" s="41"/>
      <c r="M505" s="41"/>
      <c r="N505" s="41"/>
      <c r="O505" s="41"/>
      <c r="P505" s="41"/>
      <c r="Q505" s="41"/>
      <c r="R505" s="41"/>
      <c r="S505" s="41"/>
      <c r="T505" s="3" t="s">
        <v>645</v>
      </c>
      <c r="U505" s="3" t="str">
        <f t="shared" si="3043"/>
        <v/>
      </c>
      <c r="V505" s="41">
        <v>1</v>
      </c>
      <c r="W505" s="41">
        <f t="shared" si="3058"/>
        <v>0</v>
      </c>
      <c r="X505" s="3">
        <v>0</v>
      </c>
      <c r="Y505" s="3" t="str">
        <f t="shared" si="3044"/>
        <v/>
      </c>
      <c r="Z505" s="3"/>
      <c r="AA505" s="39" t="str">
        <f t="shared" si="3059"/>
        <v/>
      </c>
      <c r="AC505" s="46"/>
      <c r="AD505" s="7"/>
      <c r="AE505" s="3" t="str">
        <f t="shared" si="3045"/>
        <v/>
      </c>
      <c r="AF505" s="47">
        <f t="shared" si="3100"/>
        <v>0</v>
      </c>
      <c r="AG505" s="46"/>
      <c r="AH505" s="7"/>
      <c r="AI505" s="3" t="str">
        <f t="shared" si="3046"/>
        <v/>
      </c>
      <c r="AJ505" s="47">
        <f t="shared" si="3101"/>
        <v>0</v>
      </c>
      <c r="AK505" s="53">
        <f t="shared" si="3102"/>
        <v>0</v>
      </c>
      <c r="AL505" s="53">
        <f t="shared" si="3103"/>
        <v>0</v>
      </c>
      <c r="AN505" s="56">
        <f t="shared" si="3047"/>
        <v>0</v>
      </c>
      <c r="AP505" t="str">
        <f t="shared" si="3060"/>
        <v/>
      </c>
      <c r="AQ505" t="str">
        <f t="shared" si="3061"/>
        <v/>
      </c>
      <c r="AR505" t="str">
        <f t="shared" si="3062"/>
        <v/>
      </c>
      <c r="AS505" t="str">
        <f t="shared" si="3063"/>
        <v/>
      </c>
      <c r="AT505" t="str">
        <f t="shared" si="3064"/>
        <v/>
      </c>
      <c r="AU505" t="str">
        <f t="shared" si="3065"/>
        <v/>
      </c>
      <c r="AV505" t="str">
        <f t="shared" si="3066"/>
        <v/>
      </c>
      <c r="AW505" t="str">
        <f t="shared" si="3067"/>
        <v xml:space="preserve">                              </v>
      </c>
      <c r="AX505" s="24">
        <f t="shared" si="3068"/>
        <v>0</v>
      </c>
      <c r="AY505" s="65" t="str">
        <f t="shared" si="3069"/>
        <v>000000000000000</v>
      </c>
      <c r="AZ505" s="24">
        <f t="shared" si="3070"/>
        <v>0</v>
      </c>
      <c r="BA505" s="65" t="str">
        <f t="shared" si="3069"/>
        <v>000000000000000</v>
      </c>
      <c r="BB505" s="24">
        <f t="shared" si="3071"/>
        <v>0</v>
      </c>
      <c r="BC505" s="65" t="str">
        <f t="shared" ref="BC505" si="3362">IF(BB505&lt;0,SUBSTITUTE(TEXT(BB505,"000000000000,00"),",",""),SUBSTITUTE(TEXT(BB505,"0000000000000,00"),",",""))</f>
        <v>000000000000000</v>
      </c>
      <c r="BD505" s="24">
        <f t="shared" si="3073"/>
        <v>0</v>
      </c>
      <c r="BE505" s="65" t="str">
        <f t="shared" ref="BE505" si="3363">IF(BD505&lt;0,SUBSTITUTE(TEXT(BD505,"000000000000,00"),",",""),SUBSTITUTE(TEXT(BD505,"0000000000000,00"),",",""))</f>
        <v>000000000000000</v>
      </c>
      <c r="BF505" s="24">
        <f t="shared" si="3075"/>
        <v>0</v>
      </c>
      <c r="BG505" s="65" t="str">
        <f t="shared" ref="BG505" si="3364">IF(BF505&lt;0,SUBSTITUTE(TEXT(BF505,"000000000000,00"),",",""),SUBSTITUTE(TEXT(BF505,"0000000000000,00"),",",""))</f>
        <v>000000000000000</v>
      </c>
      <c r="BH505" s="24">
        <f t="shared" si="3077"/>
        <v>0</v>
      </c>
      <c r="BI505" s="65" t="str">
        <f t="shared" ref="BI505" si="3365">IF(BH505&lt;0,SUBSTITUTE(TEXT(BH505,"000000000000,00"),",",""),SUBSTITUTE(TEXT(BH505,"0000000000000,00"),",",""))</f>
        <v>000000000000000</v>
      </c>
      <c r="BJ505" s="24">
        <f t="shared" si="3079"/>
        <v>0</v>
      </c>
      <c r="BK505" s="65" t="str">
        <f t="shared" ref="BK505" si="3366">IF(BJ505&lt;0,SUBSTITUTE(TEXT(BJ505,"000000000000,00"),",",""),SUBSTITUTE(TEXT(BJ505,"0000000000000,00"),",",""))</f>
        <v>000000000000000</v>
      </c>
      <c r="BL505" s="24">
        <f t="shared" si="3081"/>
        <v>0</v>
      </c>
      <c r="BM505" s="65" t="str">
        <f t="shared" ref="BM505" si="3367">IF(BL505&lt;0,SUBSTITUTE(TEXT(BL505,"000000000000,00"),",",""),SUBSTITUTE(TEXT(BL505,"0000000000000,00"),",",""))</f>
        <v>000000000000000</v>
      </c>
      <c r="BN505" t="str">
        <f t="shared" si="3083"/>
        <v>PES</v>
      </c>
      <c r="BO505" t="str">
        <f t="shared" si="3084"/>
        <v>0001000000</v>
      </c>
      <c r="BP505">
        <f t="shared" si="3085"/>
        <v>0</v>
      </c>
      <c r="BQ505">
        <f t="shared" si="3086"/>
        <v>0</v>
      </c>
      <c r="BR505" s="24">
        <f t="shared" si="3087"/>
        <v>0</v>
      </c>
      <c r="BS505" s="65" t="str">
        <f t="shared" si="3088"/>
        <v>000000000000000</v>
      </c>
      <c r="BT505" t="str">
        <f t="shared" si="3089"/>
        <v>00000000</v>
      </c>
      <c r="BU505" s="24">
        <f t="shared" si="3090"/>
        <v>0</v>
      </c>
      <c r="BV505" s="65" t="str">
        <f t="shared" si="3091"/>
        <v/>
      </c>
      <c r="BW505" s="69" t="str">
        <f t="shared" si="3092"/>
        <v/>
      </c>
      <c r="BX505" s="24">
        <f t="shared" si="3093"/>
        <v>0</v>
      </c>
      <c r="BY505" s="65" t="str">
        <f t="shared" si="3094"/>
        <v/>
      </c>
      <c r="BZ505" s="24">
        <f t="shared" si="3095"/>
        <v>0</v>
      </c>
      <c r="CA505" s="65" t="str">
        <f t="shared" si="3096"/>
        <v/>
      </c>
      <c r="CB505" s="69" t="str">
        <f t="shared" si="3097"/>
        <v/>
      </c>
      <c r="CC505" s="24">
        <f t="shared" si="3098"/>
        <v>0</v>
      </c>
      <c r="CD505" s="65" t="str">
        <f t="shared" si="3099"/>
        <v/>
      </c>
      <c r="CE505" s="73" t="str">
        <f>IF(CF505="","",MAX(CE$10:$CE504)+1)</f>
        <v/>
      </c>
      <c r="CF505" t="str">
        <f t="shared" si="3054"/>
        <v/>
      </c>
      <c r="CG505" s="22" t="str">
        <f>IF(CH505="","",MAX($CG$10:CG504)+1)</f>
        <v/>
      </c>
      <c r="CH505" s="22" t="str">
        <f t="shared" si="3055"/>
        <v/>
      </c>
      <c r="CI505" s="22" t="str">
        <f>IF(CJ505="","",MAX($CI$10:CI504)+1)</f>
        <v/>
      </c>
      <c r="CJ505" s="22" t="str">
        <f t="shared" si="3056"/>
        <v/>
      </c>
    </row>
    <row r="506" spans="2:88">
      <c r="B506" s="39"/>
      <c r="C506" s="3"/>
      <c r="D506" s="3" t="str">
        <f t="shared" si="3041"/>
        <v/>
      </c>
      <c r="E506" s="40"/>
      <c r="F506" s="40"/>
      <c r="G506" s="40">
        <f t="shared" si="3057"/>
        <v>0</v>
      </c>
      <c r="H506" s="3">
        <v>80</v>
      </c>
      <c r="I506" s="3" t="str">
        <f t="shared" si="3042"/>
        <v/>
      </c>
      <c r="J506" s="33"/>
      <c r="K506" s="3"/>
      <c r="L506" s="41"/>
      <c r="M506" s="41"/>
      <c r="N506" s="41"/>
      <c r="O506" s="41"/>
      <c r="P506" s="41"/>
      <c r="Q506" s="41"/>
      <c r="R506" s="41"/>
      <c r="S506" s="41"/>
      <c r="T506" s="3" t="s">
        <v>645</v>
      </c>
      <c r="U506" s="3" t="str">
        <f t="shared" si="3043"/>
        <v/>
      </c>
      <c r="V506" s="41">
        <v>1</v>
      </c>
      <c r="W506" s="41">
        <f t="shared" si="3058"/>
        <v>0</v>
      </c>
      <c r="X506" s="3">
        <v>0</v>
      </c>
      <c r="Y506" s="3" t="str">
        <f t="shared" si="3044"/>
        <v/>
      </c>
      <c r="Z506" s="3"/>
      <c r="AA506" s="39" t="str">
        <f t="shared" si="3059"/>
        <v/>
      </c>
      <c r="AC506" s="46"/>
      <c r="AD506" s="7"/>
      <c r="AE506" s="3" t="str">
        <f t="shared" si="3045"/>
        <v/>
      </c>
      <c r="AF506" s="47">
        <f t="shared" si="3100"/>
        <v>0</v>
      </c>
      <c r="AG506" s="46"/>
      <c r="AH506" s="7"/>
      <c r="AI506" s="3" t="str">
        <f t="shared" si="3046"/>
        <v/>
      </c>
      <c r="AJ506" s="47">
        <f t="shared" si="3101"/>
        <v>0</v>
      </c>
      <c r="AK506" s="53">
        <f t="shared" si="3102"/>
        <v>0</v>
      </c>
      <c r="AL506" s="53">
        <f t="shared" si="3103"/>
        <v>0</v>
      </c>
      <c r="AN506" s="56">
        <f t="shared" si="3047"/>
        <v>0</v>
      </c>
      <c r="AP506" t="str">
        <f t="shared" si="3060"/>
        <v/>
      </c>
      <c r="AQ506" t="str">
        <f t="shared" si="3061"/>
        <v/>
      </c>
      <c r="AR506" t="str">
        <f t="shared" si="3062"/>
        <v/>
      </c>
      <c r="AS506" t="str">
        <f t="shared" si="3063"/>
        <v/>
      </c>
      <c r="AT506" t="str">
        <f t="shared" si="3064"/>
        <v/>
      </c>
      <c r="AU506" t="str">
        <f t="shared" si="3065"/>
        <v/>
      </c>
      <c r="AV506" t="str">
        <f t="shared" si="3066"/>
        <v/>
      </c>
      <c r="AW506" t="str">
        <f t="shared" si="3067"/>
        <v xml:space="preserve">                              </v>
      </c>
      <c r="AX506" s="24">
        <f t="shared" si="3068"/>
        <v>0</v>
      </c>
      <c r="AY506" s="65" t="str">
        <f t="shared" si="3069"/>
        <v>000000000000000</v>
      </c>
      <c r="AZ506" s="24">
        <f t="shared" si="3070"/>
        <v>0</v>
      </c>
      <c r="BA506" s="65" t="str">
        <f t="shared" si="3069"/>
        <v>000000000000000</v>
      </c>
      <c r="BB506" s="24">
        <f t="shared" si="3071"/>
        <v>0</v>
      </c>
      <c r="BC506" s="65" t="str">
        <f t="shared" ref="BC506" si="3368">IF(BB506&lt;0,SUBSTITUTE(TEXT(BB506,"000000000000,00"),",",""),SUBSTITUTE(TEXT(BB506,"0000000000000,00"),",",""))</f>
        <v>000000000000000</v>
      </c>
      <c r="BD506" s="24">
        <f t="shared" si="3073"/>
        <v>0</v>
      </c>
      <c r="BE506" s="65" t="str">
        <f t="shared" ref="BE506" si="3369">IF(BD506&lt;0,SUBSTITUTE(TEXT(BD506,"000000000000,00"),",",""),SUBSTITUTE(TEXT(BD506,"0000000000000,00"),",",""))</f>
        <v>000000000000000</v>
      </c>
      <c r="BF506" s="24">
        <f t="shared" si="3075"/>
        <v>0</v>
      </c>
      <c r="BG506" s="65" t="str">
        <f t="shared" ref="BG506" si="3370">IF(BF506&lt;0,SUBSTITUTE(TEXT(BF506,"000000000000,00"),",",""),SUBSTITUTE(TEXT(BF506,"0000000000000,00"),",",""))</f>
        <v>000000000000000</v>
      </c>
      <c r="BH506" s="24">
        <f t="shared" si="3077"/>
        <v>0</v>
      </c>
      <c r="BI506" s="65" t="str">
        <f t="shared" ref="BI506" si="3371">IF(BH506&lt;0,SUBSTITUTE(TEXT(BH506,"000000000000,00"),",",""),SUBSTITUTE(TEXT(BH506,"0000000000000,00"),",",""))</f>
        <v>000000000000000</v>
      </c>
      <c r="BJ506" s="24">
        <f t="shared" si="3079"/>
        <v>0</v>
      </c>
      <c r="BK506" s="65" t="str">
        <f t="shared" ref="BK506" si="3372">IF(BJ506&lt;0,SUBSTITUTE(TEXT(BJ506,"000000000000,00"),",",""),SUBSTITUTE(TEXT(BJ506,"0000000000000,00"),",",""))</f>
        <v>000000000000000</v>
      </c>
      <c r="BL506" s="24">
        <f t="shared" si="3081"/>
        <v>0</v>
      </c>
      <c r="BM506" s="65" t="str">
        <f t="shared" ref="BM506" si="3373">IF(BL506&lt;0,SUBSTITUTE(TEXT(BL506,"000000000000,00"),",",""),SUBSTITUTE(TEXT(BL506,"0000000000000,00"),",",""))</f>
        <v>000000000000000</v>
      </c>
      <c r="BN506" t="str">
        <f t="shared" si="3083"/>
        <v>PES</v>
      </c>
      <c r="BO506" t="str">
        <f t="shared" si="3084"/>
        <v>0001000000</v>
      </c>
      <c r="BP506">
        <f t="shared" si="3085"/>
        <v>0</v>
      </c>
      <c r="BQ506">
        <f t="shared" si="3086"/>
        <v>0</v>
      </c>
      <c r="BR506" s="24">
        <f t="shared" si="3087"/>
        <v>0</v>
      </c>
      <c r="BS506" s="65" t="str">
        <f t="shared" si="3088"/>
        <v>000000000000000</v>
      </c>
      <c r="BT506" t="str">
        <f t="shared" si="3089"/>
        <v>00000000</v>
      </c>
      <c r="BU506" s="24">
        <f t="shared" si="3090"/>
        <v>0</v>
      </c>
      <c r="BV506" s="65" t="str">
        <f t="shared" si="3091"/>
        <v/>
      </c>
      <c r="BW506" s="69" t="str">
        <f t="shared" si="3092"/>
        <v/>
      </c>
      <c r="BX506" s="24">
        <f t="shared" si="3093"/>
        <v>0</v>
      </c>
      <c r="BY506" s="65" t="str">
        <f t="shared" si="3094"/>
        <v/>
      </c>
      <c r="BZ506" s="24">
        <f t="shared" si="3095"/>
        <v>0</v>
      </c>
      <c r="CA506" s="65" t="str">
        <f t="shared" si="3096"/>
        <v/>
      </c>
      <c r="CB506" s="69" t="str">
        <f t="shared" si="3097"/>
        <v/>
      </c>
      <c r="CC506" s="24">
        <f t="shared" si="3098"/>
        <v>0</v>
      </c>
      <c r="CD506" s="65" t="str">
        <f t="shared" si="3099"/>
        <v/>
      </c>
      <c r="CE506" s="73" t="str">
        <f>IF(CF506="","",MAX(CE$10:$CE505)+1)</f>
        <v/>
      </c>
      <c r="CF506" t="str">
        <f t="shared" si="3054"/>
        <v/>
      </c>
      <c r="CG506" s="22" t="str">
        <f>IF(CH506="","",MAX($CG$10:CG505)+1)</f>
        <v/>
      </c>
      <c r="CH506" s="22" t="str">
        <f t="shared" si="3055"/>
        <v/>
      </c>
      <c r="CI506" s="22" t="str">
        <f>IF(CJ506="","",MAX($CI$10:CI505)+1)</f>
        <v/>
      </c>
      <c r="CJ506" s="22" t="str">
        <f t="shared" si="3056"/>
        <v/>
      </c>
    </row>
    <row r="507" spans="2:88">
      <c r="B507" s="39"/>
      <c r="C507" s="3"/>
      <c r="D507" s="3" t="str">
        <f t="shared" si="3041"/>
        <v/>
      </c>
      <c r="E507" s="40"/>
      <c r="F507" s="40"/>
      <c r="G507" s="40">
        <f t="shared" si="3057"/>
        <v>0</v>
      </c>
      <c r="H507" s="3">
        <v>80</v>
      </c>
      <c r="I507" s="3" t="str">
        <f t="shared" si="3042"/>
        <v/>
      </c>
      <c r="J507" s="33"/>
      <c r="K507" s="3"/>
      <c r="L507" s="41"/>
      <c r="M507" s="41"/>
      <c r="N507" s="41"/>
      <c r="O507" s="41"/>
      <c r="P507" s="41"/>
      <c r="Q507" s="41"/>
      <c r="R507" s="41"/>
      <c r="S507" s="41"/>
      <c r="T507" s="3" t="s">
        <v>645</v>
      </c>
      <c r="U507" s="3" t="str">
        <f t="shared" si="3043"/>
        <v/>
      </c>
      <c r="V507" s="41">
        <v>1</v>
      </c>
      <c r="W507" s="41">
        <f t="shared" si="3058"/>
        <v>0</v>
      </c>
      <c r="X507" s="3">
        <v>0</v>
      </c>
      <c r="Y507" s="3" t="str">
        <f t="shared" si="3044"/>
        <v/>
      </c>
      <c r="Z507" s="3"/>
      <c r="AA507" s="39" t="str">
        <f t="shared" si="3059"/>
        <v/>
      </c>
      <c r="AC507" s="46"/>
      <c r="AD507" s="7"/>
      <c r="AE507" s="3" t="str">
        <f t="shared" si="3045"/>
        <v/>
      </c>
      <c r="AF507" s="47">
        <f t="shared" si="3100"/>
        <v>0</v>
      </c>
      <c r="AG507" s="46"/>
      <c r="AH507" s="7"/>
      <c r="AI507" s="3" t="str">
        <f t="shared" si="3046"/>
        <v/>
      </c>
      <c r="AJ507" s="47">
        <f t="shared" si="3101"/>
        <v>0</v>
      </c>
      <c r="AK507" s="53">
        <f t="shared" si="3102"/>
        <v>0</v>
      </c>
      <c r="AL507" s="53">
        <f t="shared" si="3103"/>
        <v>0</v>
      </c>
      <c r="AN507" s="56">
        <f t="shared" si="3047"/>
        <v>0</v>
      </c>
      <c r="AP507" t="str">
        <f t="shared" si="3060"/>
        <v/>
      </c>
      <c r="AQ507" t="str">
        <f t="shared" si="3061"/>
        <v/>
      </c>
      <c r="AR507" t="str">
        <f t="shared" si="3062"/>
        <v/>
      </c>
      <c r="AS507" t="str">
        <f t="shared" si="3063"/>
        <v/>
      </c>
      <c r="AT507" t="str">
        <f t="shared" si="3064"/>
        <v/>
      </c>
      <c r="AU507" t="str">
        <f t="shared" si="3065"/>
        <v/>
      </c>
      <c r="AV507" t="str">
        <f t="shared" si="3066"/>
        <v/>
      </c>
      <c r="AW507" t="str">
        <f t="shared" si="3067"/>
        <v xml:space="preserve">                              </v>
      </c>
      <c r="AX507" s="24">
        <f t="shared" si="3068"/>
        <v>0</v>
      </c>
      <c r="AY507" s="65" t="str">
        <f t="shared" si="3069"/>
        <v>000000000000000</v>
      </c>
      <c r="AZ507" s="24">
        <f t="shared" si="3070"/>
        <v>0</v>
      </c>
      <c r="BA507" s="65" t="str">
        <f t="shared" si="3069"/>
        <v>000000000000000</v>
      </c>
      <c r="BB507" s="24">
        <f t="shared" si="3071"/>
        <v>0</v>
      </c>
      <c r="BC507" s="65" t="str">
        <f t="shared" ref="BC507" si="3374">IF(BB507&lt;0,SUBSTITUTE(TEXT(BB507,"000000000000,00"),",",""),SUBSTITUTE(TEXT(BB507,"0000000000000,00"),",",""))</f>
        <v>000000000000000</v>
      </c>
      <c r="BD507" s="24">
        <f t="shared" si="3073"/>
        <v>0</v>
      </c>
      <c r="BE507" s="65" t="str">
        <f t="shared" ref="BE507" si="3375">IF(BD507&lt;0,SUBSTITUTE(TEXT(BD507,"000000000000,00"),",",""),SUBSTITUTE(TEXT(BD507,"0000000000000,00"),",",""))</f>
        <v>000000000000000</v>
      </c>
      <c r="BF507" s="24">
        <f t="shared" si="3075"/>
        <v>0</v>
      </c>
      <c r="BG507" s="65" t="str">
        <f t="shared" ref="BG507" si="3376">IF(BF507&lt;0,SUBSTITUTE(TEXT(BF507,"000000000000,00"),",",""),SUBSTITUTE(TEXT(BF507,"0000000000000,00"),",",""))</f>
        <v>000000000000000</v>
      </c>
      <c r="BH507" s="24">
        <f t="shared" si="3077"/>
        <v>0</v>
      </c>
      <c r="BI507" s="65" t="str">
        <f t="shared" ref="BI507" si="3377">IF(BH507&lt;0,SUBSTITUTE(TEXT(BH507,"000000000000,00"),",",""),SUBSTITUTE(TEXT(BH507,"0000000000000,00"),",",""))</f>
        <v>000000000000000</v>
      </c>
      <c r="BJ507" s="24">
        <f t="shared" si="3079"/>
        <v>0</v>
      </c>
      <c r="BK507" s="65" t="str">
        <f t="shared" ref="BK507" si="3378">IF(BJ507&lt;0,SUBSTITUTE(TEXT(BJ507,"000000000000,00"),",",""),SUBSTITUTE(TEXT(BJ507,"0000000000000,00"),",",""))</f>
        <v>000000000000000</v>
      </c>
      <c r="BL507" s="24">
        <f t="shared" si="3081"/>
        <v>0</v>
      </c>
      <c r="BM507" s="65" t="str">
        <f t="shared" ref="BM507" si="3379">IF(BL507&lt;0,SUBSTITUTE(TEXT(BL507,"000000000000,00"),",",""),SUBSTITUTE(TEXT(BL507,"0000000000000,00"),",",""))</f>
        <v>000000000000000</v>
      </c>
      <c r="BN507" t="str">
        <f t="shared" si="3083"/>
        <v>PES</v>
      </c>
      <c r="BO507" t="str">
        <f t="shared" si="3084"/>
        <v>0001000000</v>
      </c>
      <c r="BP507">
        <f t="shared" si="3085"/>
        <v>0</v>
      </c>
      <c r="BQ507">
        <f t="shared" si="3086"/>
        <v>0</v>
      </c>
      <c r="BR507" s="24">
        <f t="shared" si="3087"/>
        <v>0</v>
      </c>
      <c r="BS507" s="65" t="str">
        <f t="shared" si="3088"/>
        <v>000000000000000</v>
      </c>
      <c r="BT507" t="str">
        <f t="shared" si="3089"/>
        <v>00000000</v>
      </c>
      <c r="BU507" s="24">
        <f t="shared" si="3090"/>
        <v>0</v>
      </c>
      <c r="BV507" s="65" t="str">
        <f t="shared" si="3091"/>
        <v/>
      </c>
      <c r="BW507" s="69" t="str">
        <f t="shared" si="3092"/>
        <v/>
      </c>
      <c r="BX507" s="24">
        <f t="shared" si="3093"/>
        <v>0</v>
      </c>
      <c r="BY507" s="65" t="str">
        <f t="shared" si="3094"/>
        <v/>
      </c>
      <c r="BZ507" s="24">
        <f t="shared" si="3095"/>
        <v>0</v>
      </c>
      <c r="CA507" s="65" t="str">
        <f t="shared" si="3096"/>
        <v/>
      </c>
      <c r="CB507" s="69" t="str">
        <f t="shared" si="3097"/>
        <v/>
      </c>
      <c r="CC507" s="24">
        <f t="shared" si="3098"/>
        <v>0</v>
      </c>
      <c r="CD507" s="65" t="str">
        <f t="shared" si="3099"/>
        <v/>
      </c>
      <c r="CE507" s="73" t="str">
        <f>IF(CF507="","",MAX(CE$10:$CE506)+1)</f>
        <v/>
      </c>
      <c r="CF507" t="str">
        <f t="shared" si="3054"/>
        <v/>
      </c>
      <c r="CG507" s="22" t="str">
        <f>IF(CH507="","",MAX($CG$10:CG506)+1)</f>
        <v/>
      </c>
      <c r="CH507" s="22" t="str">
        <f t="shared" si="3055"/>
        <v/>
      </c>
      <c r="CI507" s="22" t="str">
        <f>IF(CJ507="","",MAX($CI$10:CI506)+1)</f>
        <v/>
      </c>
      <c r="CJ507" s="22" t="str">
        <f t="shared" si="3056"/>
        <v/>
      </c>
    </row>
    <row r="508" spans="2:88">
      <c r="B508" s="39"/>
      <c r="C508" s="3"/>
      <c r="D508" s="3" t="str">
        <f t="shared" si="3041"/>
        <v/>
      </c>
      <c r="E508" s="40"/>
      <c r="F508" s="40"/>
      <c r="G508" s="40">
        <f t="shared" si="3057"/>
        <v>0</v>
      </c>
      <c r="H508" s="3">
        <v>80</v>
      </c>
      <c r="I508" s="3" t="str">
        <f t="shared" si="3042"/>
        <v/>
      </c>
      <c r="J508" s="33"/>
      <c r="K508" s="3"/>
      <c r="L508" s="41"/>
      <c r="M508" s="41"/>
      <c r="N508" s="41"/>
      <c r="O508" s="41"/>
      <c r="P508" s="41"/>
      <c r="Q508" s="41"/>
      <c r="R508" s="41"/>
      <c r="S508" s="41"/>
      <c r="T508" s="3" t="s">
        <v>645</v>
      </c>
      <c r="U508" s="3" t="str">
        <f t="shared" si="3043"/>
        <v/>
      </c>
      <c r="V508" s="41">
        <v>1</v>
      </c>
      <c r="W508" s="41">
        <f t="shared" si="3058"/>
        <v>0</v>
      </c>
      <c r="X508" s="3">
        <v>0</v>
      </c>
      <c r="Y508" s="3" t="str">
        <f t="shared" si="3044"/>
        <v/>
      </c>
      <c r="Z508" s="3"/>
      <c r="AA508" s="39" t="str">
        <f t="shared" si="3059"/>
        <v/>
      </c>
      <c r="AC508" s="46"/>
      <c r="AD508" s="7"/>
      <c r="AE508" s="3" t="str">
        <f t="shared" si="3045"/>
        <v/>
      </c>
      <c r="AF508" s="47">
        <f t="shared" si="3100"/>
        <v>0</v>
      </c>
      <c r="AG508" s="46"/>
      <c r="AH508" s="7"/>
      <c r="AI508" s="3" t="str">
        <f t="shared" si="3046"/>
        <v/>
      </c>
      <c r="AJ508" s="47">
        <f t="shared" si="3101"/>
        <v>0</v>
      </c>
      <c r="AK508" s="53">
        <f t="shared" si="3102"/>
        <v>0</v>
      </c>
      <c r="AL508" s="53">
        <f t="shared" si="3103"/>
        <v>0</v>
      </c>
      <c r="AN508" s="56">
        <f t="shared" si="3047"/>
        <v>0</v>
      </c>
      <c r="AP508" t="str">
        <f t="shared" si="3060"/>
        <v/>
      </c>
      <c r="AQ508" t="str">
        <f t="shared" si="3061"/>
        <v/>
      </c>
      <c r="AR508" t="str">
        <f t="shared" si="3062"/>
        <v/>
      </c>
      <c r="AS508" t="str">
        <f t="shared" si="3063"/>
        <v/>
      </c>
      <c r="AT508" t="str">
        <f t="shared" si="3064"/>
        <v/>
      </c>
      <c r="AU508" t="str">
        <f t="shared" si="3065"/>
        <v/>
      </c>
      <c r="AV508" t="str">
        <f t="shared" si="3066"/>
        <v/>
      </c>
      <c r="AW508" t="str">
        <f t="shared" si="3067"/>
        <v xml:space="preserve">                              </v>
      </c>
      <c r="AX508" s="24">
        <f t="shared" si="3068"/>
        <v>0</v>
      </c>
      <c r="AY508" s="65" t="str">
        <f t="shared" si="3069"/>
        <v>000000000000000</v>
      </c>
      <c r="AZ508" s="24">
        <f t="shared" si="3070"/>
        <v>0</v>
      </c>
      <c r="BA508" s="65" t="str">
        <f t="shared" si="3069"/>
        <v>000000000000000</v>
      </c>
      <c r="BB508" s="24">
        <f t="shared" si="3071"/>
        <v>0</v>
      </c>
      <c r="BC508" s="65" t="str">
        <f t="shared" ref="BC508" si="3380">IF(BB508&lt;0,SUBSTITUTE(TEXT(BB508,"000000000000,00"),",",""),SUBSTITUTE(TEXT(BB508,"0000000000000,00"),",",""))</f>
        <v>000000000000000</v>
      </c>
      <c r="BD508" s="24">
        <f t="shared" si="3073"/>
        <v>0</v>
      </c>
      <c r="BE508" s="65" t="str">
        <f t="shared" ref="BE508" si="3381">IF(BD508&lt;0,SUBSTITUTE(TEXT(BD508,"000000000000,00"),",",""),SUBSTITUTE(TEXT(BD508,"0000000000000,00"),",",""))</f>
        <v>000000000000000</v>
      </c>
      <c r="BF508" s="24">
        <f t="shared" si="3075"/>
        <v>0</v>
      </c>
      <c r="BG508" s="65" t="str">
        <f t="shared" ref="BG508" si="3382">IF(BF508&lt;0,SUBSTITUTE(TEXT(BF508,"000000000000,00"),",",""),SUBSTITUTE(TEXT(BF508,"0000000000000,00"),",",""))</f>
        <v>000000000000000</v>
      </c>
      <c r="BH508" s="24">
        <f t="shared" si="3077"/>
        <v>0</v>
      </c>
      <c r="BI508" s="65" t="str">
        <f t="shared" ref="BI508" si="3383">IF(BH508&lt;0,SUBSTITUTE(TEXT(BH508,"000000000000,00"),",",""),SUBSTITUTE(TEXT(BH508,"0000000000000,00"),",",""))</f>
        <v>000000000000000</v>
      </c>
      <c r="BJ508" s="24">
        <f t="shared" si="3079"/>
        <v>0</v>
      </c>
      <c r="BK508" s="65" t="str">
        <f t="shared" ref="BK508" si="3384">IF(BJ508&lt;0,SUBSTITUTE(TEXT(BJ508,"000000000000,00"),",",""),SUBSTITUTE(TEXT(BJ508,"0000000000000,00"),",",""))</f>
        <v>000000000000000</v>
      </c>
      <c r="BL508" s="24">
        <f t="shared" si="3081"/>
        <v>0</v>
      </c>
      <c r="BM508" s="65" t="str">
        <f t="shared" ref="BM508" si="3385">IF(BL508&lt;0,SUBSTITUTE(TEXT(BL508,"000000000000,00"),",",""),SUBSTITUTE(TEXT(BL508,"0000000000000,00"),",",""))</f>
        <v>000000000000000</v>
      </c>
      <c r="BN508" t="str">
        <f t="shared" si="3083"/>
        <v>PES</v>
      </c>
      <c r="BO508" t="str">
        <f t="shared" si="3084"/>
        <v>0001000000</v>
      </c>
      <c r="BP508">
        <f t="shared" si="3085"/>
        <v>0</v>
      </c>
      <c r="BQ508">
        <f t="shared" si="3086"/>
        <v>0</v>
      </c>
      <c r="BR508" s="24">
        <f t="shared" si="3087"/>
        <v>0</v>
      </c>
      <c r="BS508" s="65" t="str">
        <f t="shared" si="3088"/>
        <v>000000000000000</v>
      </c>
      <c r="BT508" t="str">
        <f t="shared" si="3089"/>
        <v>00000000</v>
      </c>
      <c r="BU508" s="24">
        <f t="shared" si="3090"/>
        <v>0</v>
      </c>
      <c r="BV508" s="65" t="str">
        <f t="shared" si="3091"/>
        <v/>
      </c>
      <c r="BW508" s="69" t="str">
        <f t="shared" si="3092"/>
        <v/>
      </c>
      <c r="BX508" s="24">
        <f t="shared" si="3093"/>
        <v>0</v>
      </c>
      <c r="BY508" s="65" t="str">
        <f t="shared" si="3094"/>
        <v/>
      </c>
      <c r="BZ508" s="24">
        <f t="shared" si="3095"/>
        <v>0</v>
      </c>
      <c r="CA508" s="65" t="str">
        <f t="shared" si="3096"/>
        <v/>
      </c>
      <c r="CB508" s="69" t="str">
        <f t="shared" si="3097"/>
        <v/>
      </c>
      <c r="CC508" s="24">
        <f t="shared" si="3098"/>
        <v>0</v>
      </c>
      <c r="CD508" s="65" t="str">
        <f t="shared" si="3099"/>
        <v/>
      </c>
      <c r="CE508" s="73" t="str">
        <f>IF(CF508="","",MAX(CE$10:$CE507)+1)</f>
        <v/>
      </c>
      <c r="CF508" t="str">
        <f t="shared" si="3054"/>
        <v/>
      </c>
      <c r="CG508" s="22" t="str">
        <f>IF(CH508="","",MAX($CG$10:CG507)+1)</f>
        <v/>
      </c>
      <c r="CH508" s="22" t="str">
        <f t="shared" si="3055"/>
        <v/>
      </c>
      <c r="CI508" s="22" t="str">
        <f>IF(CJ508="","",MAX($CI$10:CI507)+1)</f>
        <v/>
      </c>
      <c r="CJ508" s="22" t="str">
        <f t="shared" si="3056"/>
        <v/>
      </c>
    </row>
    <row r="509" spans="2:88">
      <c r="B509" s="39"/>
      <c r="C509" s="3"/>
      <c r="D509" s="3" t="str">
        <f t="shared" si="3041"/>
        <v/>
      </c>
      <c r="E509" s="40"/>
      <c r="F509" s="40"/>
      <c r="G509" s="40">
        <f t="shared" si="3057"/>
        <v>0</v>
      </c>
      <c r="H509" s="3">
        <v>80</v>
      </c>
      <c r="I509" s="3" t="str">
        <f t="shared" si="3042"/>
        <v/>
      </c>
      <c r="J509" s="33"/>
      <c r="K509" s="3"/>
      <c r="L509" s="41"/>
      <c r="M509" s="41"/>
      <c r="N509" s="41"/>
      <c r="O509" s="41"/>
      <c r="P509" s="41"/>
      <c r="Q509" s="41"/>
      <c r="R509" s="41"/>
      <c r="S509" s="41"/>
      <c r="T509" s="3" t="s">
        <v>645</v>
      </c>
      <c r="U509" s="3" t="str">
        <f t="shared" si="3043"/>
        <v/>
      </c>
      <c r="V509" s="41">
        <v>1</v>
      </c>
      <c r="W509" s="41">
        <f t="shared" si="3058"/>
        <v>0</v>
      </c>
      <c r="X509" s="3">
        <v>0</v>
      </c>
      <c r="Y509" s="3" t="str">
        <f t="shared" si="3044"/>
        <v/>
      </c>
      <c r="Z509" s="3"/>
      <c r="AA509" s="39" t="str">
        <f t="shared" si="3059"/>
        <v/>
      </c>
      <c r="AC509" s="46"/>
      <c r="AD509" s="7"/>
      <c r="AE509" s="3" t="str">
        <f t="shared" si="3045"/>
        <v/>
      </c>
      <c r="AF509" s="47">
        <f t="shared" si="3100"/>
        <v>0</v>
      </c>
      <c r="AG509" s="46"/>
      <c r="AH509" s="7"/>
      <c r="AI509" s="3" t="str">
        <f t="shared" si="3046"/>
        <v/>
      </c>
      <c r="AJ509" s="47">
        <f t="shared" si="3101"/>
        <v>0</v>
      </c>
      <c r="AK509" s="53">
        <f t="shared" si="3102"/>
        <v>0</v>
      </c>
      <c r="AL509" s="53">
        <f t="shared" si="3103"/>
        <v>0</v>
      </c>
      <c r="AN509" s="56">
        <f t="shared" si="3047"/>
        <v>0</v>
      </c>
      <c r="AP509" t="str">
        <f t="shared" si="3060"/>
        <v/>
      </c>
      <c r="AQ509" t="str">
        <f t="shared" si="3061"/>
        <v/>
      </c>
      <c r="AR509" t="str">
        <f t="shared" si="3062"/>
        <v/>
      </c>
      <c r="AS509" t="str">
        <f t="shared" si="3063"/>
        <v/>
      </c>
      <c r="AT509" t="str">
        <f t="shared" si="3064"/>
        <v/>
      </c>
      <c r="AU509" t="str">
        <f t="shared" si="3065"/>
        <v/>
      </c>
      <c r="AV509" t="str">
        <f t="shared" si="3066"/>
        <v/>
      </c>
      <c r="AW509" t="str">
        <f t="shared" si="3067"/>
        <v xml:space="preserve">                              </v>
      </c>
      <c r="AX509" s="24">
        <f t="shared" si="3068"/>
        <v>0</v>
      </c>
      <c r="AY509" s="65" t="str">
        <f t="shared" si="3069"/>
        <v>000000000000000</v>
      </c>
      <c r="AZ509" s="24">
        <f t="shared" si="3070"/>
        <v>0</v>
      </c>
      <c r="BA509" s="65" t="str">
        <f t="shared" si="3069"/>
        <v>000000000000000</v>
      </c>
      <c r="BB509" s="24">
        <f t="shared" si="3071"/>
        <v>0</v>
      </c>
      <c r="BC509" s="65" t="str">
        <f t="shared" ref="BC509" si="3386">IF(BB509&lt;0,SUBSTITUTE(TEXT(BB509,"000000000000,00"),",",""),SUBSTITUTE(TEXT(BB509,"0000000000000,00"),",",""))</f>
        <v>000000000000000</v>
      </c>
      <c r="BD509" s="24">
        <f t="shared" si="3073"/>
        <v>0</v>
      </c>
      <c r="BE509" s="65" t="str">
        <f t="shared" ref="BE509" si="3387">IF(BD509&lt;0,SUBSTITUTE(TEXT(BD509,"000000000000,00"),",",""),SUBSTITUTE(TEXT(BD509,"0000000000000,00"),",",""))</f>
        <v>000000000000000</v>
      </c>
      <c r="BF509" s="24">
        <f t="shared" si="3075"/>
        <v>0</v>
      </c>
      <c r="BG509" s="65" t="str">
        <f t="shared" ref="BG509" si="3388">IF(BF509&lt;0,SUBSTITUTE(TEXT(BF509,"000000000000,00"),",",""),SUBSTITUTE(TEXT(BF509,"0000000000000,00"),",",""))</f>
        <v>000000000000000</v>
      </c>
      <c r="BH509" s="24">
        <f t="shared" si="3077"/>
        <v>0</v>
      </c>
      <c r="BI509" s="65" t="str">
        <f t="shared" ref="BI509" si="3389">IF(BH509&lt;0,SUBSTITUTE(TEXT(BH509,"000000000000,00"),",",""),SUBSTITUTE(TEXT(BH509,"0000000000000,00"),",",""))</f>
        <v>000000000000000</v>
      </c>
      <c r="BJ509" s="24">
        <f t="shared" si="3079"/>
        <v>0</v>
      </c>
      <c r="BK509" s="65" t="str">
        <f t="shared" ref="BK509" si="3390">IF(BJ509&lt;0,SUBSTITUTE(TEXT(BJ509,"000000000000,00"),",",""),SUBSTITUTE(TEXT(BJ509,"0000000000000,00"),",",""))</f>
        <v>000000000000000</v>
      </c>
      <c r="BL509" s="24">
        <f t="shared" si="3081"/>
        <v>0</v>
      </c>
      <c r="BM509" s="65" t="str">
        <f t="shared" ref="BM509" si="3391">IF(BL509&lt;0,SUBSTITUTE(TEXT(BL509,"000000000000,00"),",",""),SUBSTITUTE(TEXT(BL509,"0000000000000,00"),",",""))</f>
        <v>000000000000000</v>
      </c>
      <c r="BN509" t="str">
        <f t="shared" si="3083"/>
        <v>PES</v>
      </c>
      <c r="BO509" t="str">
        <f t="shared" si="3084"/>
        <v>0001000000</v>
      </c>
      <c r="BP509">
        <f t="shared" si="3085"/>
        <v>0</v>
      </c>
      <c r="BQ509">
        <f t="shared" si="3086"/>
        <v>0</v>
      </c>
      <c r="BR509" s="24">
        <f t="shared" si="3087"/>
        <v>0</v>
      </c>
      <c r="BS509" s="65" t="str">
        <f t="shared" si="3088"/>
        <v>000000000000000</v>
      </c>
      <c r="BT509" t="str">
        <f t="shared" si="3089"/>
        <v>00000000</v>
      </c>
      <c r="BU509" s="24">
        <f t="shared" si="3090"/>
        <v>0</v>
      </c>
      <c r="BV509" s="65" t="str">
        <f t="shared" si="3091"/>
        <v/>
      </c>
      <c r="BW509" s="69" t="str">
        <f t="shared" si="3092"/>
        <v/>
      </c>
      <c r="BX509" s="24">
        <f t="shared" si="3093"/>
        <v>0</v>
      </c>
      <c r="BY509" s="65" t="str">
        <f t="shared" si="3094"/>
        <v/>
      </c>
      <c r="BZ509" s="24">
        <f t="shared" si="3095"/>
        <v>0</v>
      </c>
      <c r="CA509" s="65" t="str">
        <f t="shared" si="3096"/>
        <v/>
      </c>
      <c r="CB509" s="69" t="str">
        <f t="shared" si="3097"/>
        <v/>
      </c>
      <c r="CC509" s="24">
        <f t="shared" si="3098"/>
        <v>0</v>
      </c>
      <c r="CD509" s="65" t="str">
        <f t="shared" si="3099"/>
        <v/>
      </c>
      <c r="CE509" s="73" t="str">
        <f>IF(CF509="","",MAX(CE$10:$CE508)+1)</f>
        <v/>
      </c>
      <c r="CF509" t="str">
        <f t="shared" si="3054"/>
        <v/>
      </c>
      <c r="CG509" s="22" t="str">
        <f>IF(CH509="","",MAX($CG$10:CG508)+1)</f>
        <v/>
      </c>
      <c r="CH509" s="22" t="str">
        <f t="shared" si="3055"/>
        <v/>
      </c>
      <c r="CI509" s="22" t="str">
        <f>IF(CJ509="","",MAX($CI$10:CI508)+1)</f>
        <v/>
      </c>
      <c r="CJ509" s="22" t="str">
        <f t="shared" si="3056"/>
        <v/>
      </c>
    </row>
    <row r="510" spans="2:88">
      <c r="B510" s="39"/>
      <c r="C510" s="3"/>
      <c r="D510" s="3" t="str">
        <f t="shared" si="3041"/>
        <v/>
      </c>
      <c r="E510" s="40"/>
      <c r="F510" s="40"/>
      <c r="G510" s="40">
        <f t="shared" si="3057"/>
        <v>0</v>
      </c>
      <c r="H510" s="3">
        <v>80</v>
      </c>
      <c r="I510" s="3" t="str">
        <f t="shared" si="3042"/>
        <v/>
      </c>
      <c r="J510" s="33"/>
      <c r="K510" s="3"/>
      <c r="L510" s="41"/>
      <c r="M510" s="41"/>
      <c r="N510" s="41"/>
      <c r="O510" s="41"/>
      <c r="P510" s="41"/>
      <c r="Q510" s="41"/>
      <c r="R510" s="41"/>
      <c r="S510" s="41"/>
      <c r="T510" s="3" t="s">
        <v>645</v>
      </c>
      <c r="U510" s="3" t="str">
        <f t="shared" si="3043"/>
        <v/>
      </c>
      <c r="V510" s="41">
        <v>1</v>
      </c>
      <c r="W510" s="41">
        <f t="shared" si="3058"/>
        <v>0</v>
      </c>
      <c r="X510" s="3">
        <v>0</v>
      </c>
      <c r="Y510" s="3" t="str">
        <f t="shared" si="3044"/>
        <v/>
      </c>
      <c r="Z510" s="3"/>
      <c r="AA510" s="39" t="str">
        <f t="shared" si="3059"/>
        <v/>
      </c>
      <c r="AC510" s="46"/>
      <c r="AD510" s="7"/>
      <c r="AE510" s="3" t="str">
        <f t="shared" si="3045"/>
        <v/>
      </c>
      <c r="AF510" s="47">
        <f t="shared" si="3100"/>
        <v>0</v>
      </c>
      <c r="AG510" s="46"/>
      <c r="AH510" s="7"/>
      <c r="AI510" s="3" t="str">
        <f t="shared" si="3046"/>
        <v/>
      </c>
      <c r="AJ510" s="47">
        <f t="shared" si="3101"/>
        <v>0</v>
      </c>
      <c r="AK510" s="53">
        <f t="shared" si="3102"/>
        <v>0</v>
      </c>
      <c r="AL510" s="53">
        <f t="shared" si="3103"/>
        <v>0</v>
      </c>
      <c r="AN510" s="56">
        <f t="shared" si="3047"/>
        <v>0</v>
      </c>
      <c r="AP510" t="str">
        <f t="shared" si="3060"/>
        <v/>
      </c>
      <c r="AQ510" t="str">
        <f t="shared" si="3061"/>
        <v/>
      </c>
      <c r="AR510" t="str">
        <f t="shared" si="3062"/>
        <v/>
      </c>
      <c r="AS510" t="str">
        <f t="shared" si="3063"/>
        <v/>
      </c>
      <c r="AT510" t="str">
        <f t="shared" si="3064"/>
        <v/>
      </c>
      <c r="AU510" t="str">
        <f t="shared" si="3065"/>
        <v/>
      </c>
      <c r="AV510" t="str">
        <f t="shared" si="3066"/>
        <v/>
      </c>
      <c r="AW510" t="str">
        <f t="shared" si="3067"/>
        <v xml:space="preserve">                              </v>
      </c>
      <c r="AX510" s="24">
        <f t="shared" si="3068"/>
        <v>0</v>
      </c>
      <c r="AY510" s="65" t="str">
        <f t="shared" si="3069"/>
        <v>000000000000000</v>
      </c>
      <c r="AZ510" s="24">
        <f t="shared" si="3070"/>
        <v>0</v>
      </c>
      <c r="BA510" s="65" t="str">
        <f t="shared" si="3069"/>
        <v>000000000000000</v>
      </c>
      <c r="BB510" s="24">
        <f t="shared" si="3071"/>
        <v>0</v>
      </c>
      <c r="BC510" s="65" t="str">
        <f t="shared" ref="BC510" si="3392">IF(BB510&lt;0,SUBSTITUTE(TEXT(BB510,"000000000000,00"),",",""),SUBSTITUTE(TEXT(BB510,"0000000000000,00"),",",""))</f>
        <v>000000000000000</v>
      </c>
      <c r="BD510" s="24">
        <f t="shared" si="3073"/>
        <v>0</v>
      </c>
      <c r="BE510" s="65" t="str">
        <f t="shared" ref="BE510" si="3393">IF(BD510&lt;0,SUBSTITUTE(TEXT(BD510,"000000000000,00"),",",""),SUBSTITUTE(TEXT(BD510,"0000000000000,00"),",",""))</f>
        <v>000000000000000</v>
      </c>
      <c r="BF510" s="24">
        <f t="shared" si="3075"/>
        <v>0</v>
      </c>
      <c r="BG510" s="65" t="str">
        <f t="shared" ref="BG510" si="3394">IF(BF510&lt;0,SUBSTITUTE(TEXT(BF510,"000000000000,00"),",",""),SUBSTITUTE(TEXT(BF510,"0000000000000,00"),",",""))</f>
        <v>000000000000000</v>
      </c>
      <c r="BH510" s="24">
        <f t="shared" si="3077"/>
        <v>0</v>
      </c>
      <c r="BI510" s="65" t="str">
        <f t="shared" ref="BI510" si="3395">IF(BH510&lt;0,SUBSTITUTE(TEXT(BH510,"000000000000,00"),",",""),SUBSTITUTE(TEXT(BH510,"0000000000000,00"),",",""))</f>
        <v>000000000000000</v>
      </c>
      <c r="BJ510" s="24">
        <f t="shared" si="3079"/>
        <v>0</v>
      </c>
      <c r="BK510" s="65" t="str">
        <f t="shared" ref="BK510" si="3396">IF(BJ510&lt;0,SUBSTITUTE(TEXT(BJ510,"000000000000,00"),",",""),SUBSTITUTE(TEXT(BJ510,"0000000000000,00"),",",""))</f>
        <v>000000000000000</v>
      </c>
      <c r="BL510" s="24">
        <f t="shared" si="3081"/>
        <v>0</v>
      </c>
      <c r="BM510" s="65" t="str">
        <f t="shared" ref="BM510" si="3397">IF(BL510&lt;0,SUBSTITUTE(TEXT(BL510,"000000000000,00"),",",""),SUBSTITUTE(TEXT(BL510,"0000000000000,00"),",",""))</f>
        <v>000000000000000</v>
      </c>
      <c r="BN510" t="str">
        <f t="shared" si="3083"/>
        <v>PES</v>
      </c>
      <c r="BO510" t="str">
        <f t="shared" si="3084"/>
        <v>0001000000</v>
      </c>
      <c r="BP510">
        <f t="shared" si="3085"/>
        <v>0</v>
      </c>
      <c r="BQ510">
        <f t="shared" si="3086"/>
        <v>0</v>
      </c>
      <c r="BR510" s="24">
        <f t="shared" si="3087"/>
        <v>0</v>
      </c>
      <c r="BS510" s="65" t="str">
        <f t="shared" si="3088"/>
        <v>000000000000000</v>
      </c>
      <c r="BT510" t="str">
        <f t="shared" si="3089"/>
        <v>00000000</v>
      </c>
      <c r="BU510" s="24">
        <f t="shared" si="3090"/>
        <v>0</v>
      </c>
      <c r="BV510" s="65" t="str">
        <f t="shared" si="3091"/>
        <v/>
      </c>
      <c r="BW510" s="69" t="str">
        <f t="shared" si="3092"/>
        <v/>
      </c>
      <c r="BX510" s="24">
        <f t="shared" si="3093"/>
        <v>0</v>
      </c>
      <c r="BY510" s="65" t="str">
        <f t="shared" si="3094"/>
        <v/>
      </c>
      <c r="BZ510" s="24">
        <f t="shared" si="3095"/>
        <v>0</v>
      </c>
      <c r="CA510" s="65" t="str">
        <f t="shared" si="3096"/>
        <v/>
      </c>
      <c r="CB510" s="69" t="str">
        <f t="shared" si="3097"/>
        <v/>
      </c>
      <c r="CC510" s="24">
        <f t="shared" si="3098"/>
        <v>0</v>
      </c>
      <c r="CD510" s="65" t="str">
        <f t="shared" si="3099"/>
        <v/>
      </c>
      <c r="CE510" s="73" t="str">
        <f>IF(CF510="","",MAX(CE$10:$CE509)+1)</f>
        <v/>
      </c>
      <c r="CF510" t="str">
        <f t="shared" si="3054"/>
        <v/>
      </c>
      <c r="CG510" s="22" t="str">
        <f>IF(CH510="","",MAX($CG$10:CG509)+1)</f>
        <v/>
      </c>
      <c r="CH510" s="22" t="str">
        <f t="shared" si="3055"/>
        <v/>
      </c>
      <c r="CI510" s="22" t="str">
        <f>IF(CJ510="","",MAX($CI$10:CI509)+1)</f>
        <v/>
      </c>
      <c r="CJ510" s="22" t="str">
        <f t="shared" si="3056"/>
        <v/>
      </c>
    </row>
    <row r="511" spans="2:88">
      <c r="B511" s="39"/>
      <c r="C511" s="3"/>
      <c r="D511" s="3" t="str">
        <f t="shared" si="3041"/>
        <v/>
      </c>
      <c r="E511" s="40"/>
      <c r="F511" s="40"/>
      <c r="G511" s="40">
        <f t="shared" si="3057"/>
        <v>0</v>
      </c>
      <c r="H511" s="3">
        <v>80</v>
      </c>
      <c r="I511" s="3" t="str">
        <f t="shared" si="3042"/>
        <v/>
      </c>
      <c r="J511" s="33"/>
      <c r="K511" s="3"/>
      <c r="L511" s="41"/>
      <c r="M511" s="41"/>
      <c r="N511" s="41"/>
      <c r="O511" s="41"/>
      <c r="P511" s="41"/>
      <c r="Q511" s="41"/>
      <c r="R511" s="41"/>
      <c r="S511" s="41"/>
      <c r="T511" s="3" t="s">
        <v>645</v>
      </c>
      <c r="U511" s="3" t="str">
        <f t="shared" si="3043"/>
        <v/>
      </c>
      <c r="V511" s="41">
        <v>1</v>
      </c>
      <c r="W511" s="41">
        <f t="shared" si="3058"/>
        <v>0</v>
      </c>
      <c r="X511" s="3">
        <v>0</v>
      </c>
      <c r="Y511" s="3" t="str">
        <f t="shared" si="3044"/>
        <v/>
      </c>
      <c r="Z511" s="3"/>
      <c r="AA511" s="39" t="str">
        <f t="shared" si="3059"/>
        <v/>
      </c>
      <c r="AC511" s="46"/>
      <c r="AD511" s="7"/>
      <c r="AE511" s="3" t="str">
        <f t="shared" si="3045"/>
        <v/>
      </c>
      <c r="AF511" s="47">
        <f t="shared" si="3100"/>
        <v>0</v>
      </c>
      <c r="AG511" s="46"/>
      <c r="AH511" s="7"/>
      <c r="AI511" s="3" t="str">
        <f t="shared" si="3046"/>
        <v/>
      </c>
      <c r="AJ511" s="47">
        <f t="shared" si="3101"/>
        <v>0</v>
      </c>
      <c r="AK511" s="53">
        <f t="shared" si="3102"/>
        <v>0</v>
      </c>
      <c r="AL511" s="53">
        <f t="shared" si="3103"/>
        <v>0</v>
      </c>
      <c r="AN511" s="56">
        <f t="shared" si="3047"/>
        <v>0</v>
      </c>
      <c r="AP511" t="str">
        <f t="shared" si="3060"/>
        <v/>
      </c>
      <c r="AQ511" t="str">
        <f t="shared" si="3061"/>
        <v/>
      </c>
      <c r="AR511" t="str">
        <f t="shared" si="3062"/>
        <v/>
      </c>
      <c r="AS511" t="str">
        <f t="shared" si="3063"/>
        <v/>
      </c>
      <c r="AT511" t="str">
        <f t="shared" si="3064"/>
        <v/>
      </c>
      <c r="AU511" t="str">
        <f t="shared" si="3065"/>
        <v/>
      </c>
      <c r="AV511" t="str">
        <f t="shared" si="3066"/>
        <v/>
      </c>
      <c r="AW511" t="str">
        <f t="shared" si="3067"/>
        <v xml:space="preserve">                              </v>
      </c>
      <c r="AX511" s="24">
        <f t="shared" si="3068"/>
        <v>0</v>
      </c>
      <c r="AY511" s="65" t="str">
        <f t="shared" si="3069"/>
        <v>000000000000000</v>
      </c>
      <c r="AZ511" s="24">
        <f t="shared" si="3070"/>
        <v>0</v>
      </c>
      <c r="BA511" s="65" t="str">
        <f t="shared" si="3069"/>
        <v>000000000000000</v>
      </c>
      <c r="BB511" s="24">
        <f t="shared" si="3071"/>
        <v>0</v>
      </c>
      <c r="BC511" s="65" t="str">
        <f t="shared" ref="BC511" si="3398">IF(BB511&lt;0,SUBSTITUTE(TEXT(BB511,"000000000000,00"),",",""),SUBSTITUTE(TEXT(BB511,"0000000000000,00"),",",""))</f>
        <v>000000000000000</v>
      </c>
      <c r="BD511" s="24">
        <f t="shared" si="3073"/>
        <v>0</v>
      </c>
      <c r="BE511" s="65" t="str">
        <f t="shared" ref="BE511" si="3399">IF(BD511&lt;0,SUBSTITUTE(TEXT(BD511,"000000000000,00"),",",""),SUBSTITUTE(TEXT(BD511,"0000000000000,00"),",",""))</f>
        <v>000000000000000</v>
      </c>
      <c r="BF511" s="24">
        <f t="shared" si="3075"/>
        <v>0</v>
      </c>
      <c r="BG511" s="65" t="str">
        <f t="shared" ref="BG511" si="3400">IF(BF511&lt;0,SUBSTITUTE(TEXT(BF511,"000000000000,00"),",",""),SUBSTITUTE(TEXT(BF511,"0000000000000,00"),",",""))</f>
        <v>000000000000000</v>
      </c>
      <c r="BH511" s="24">
        <f t="shared" si="3077"/>
        <v>0</v>
      </c>
      <c r="BI511" s="65" t="str">
        <f t="shared" ref="BI511" si="3401">IF(BH511&lt;0,SUBSTITUTE(TEXT(BH511,"000000000000,00"),",",""),SUBSTITUTE(TEXT(BH511,"0000000000000,00"),",",""))</f>
        <v>000000000000000</v>
      </c>
      <c r="BJ511" s="24">
        <f t="shared" si="3079"/>
        <v>0</v>
      </c>
      <c r="BK511" s="65" t="str">
        <f t="shared" ref="BK511" si="3402">IF(BJ511&lt;0,SUBSTITUTE(TEXT(BJ511,"000000000000,00"),",",""),SUBSTITUTE(TEXT(BJ511,"0000000000000,00"),",",""))</f>
        <v>000000000000000</v>
      </c>
      <c r="BL511" s="24">
        <f t="shared" si="3081"/>
        <v>0</v>
      </c>
      <c r="BM511" s="65" t="str">
        <f t="shared" ref="BM511" si="3403">IF(BL511&lt;0,SUBSTITUTE(TEXT(BL511,"000000000000,00"),",",""),SUBSTITUTE(TEXT(BL511,"0000000000000,00"),",",""))</f>
        <v>000000000000000</v>
      </c>
      <c r="BN511" t="str">
        <f t="shared" si="3083"/>
        <v>PES</v>
      </c>
      <c r="BO511" t="str">
        <f t="shared" si="3084"/>
        <v>0001000000</v>
      </c>
      <c r="BP511">
        <f t="shared" si="3085"/>
        <v>0</v>
      </c>
      <c r="BQ511">
        <f t="shared" si="3086"/>
        <v>0</v>
      </c>
      <c r="BR511" s="24">
        <f t="shared" si="3087"/>
        <v>0</v>
      </c>
      <c r="BS511" s="65" t="str">
        <f t="shared" si="3088"/>
        <v>000000000000000</v>
      </c>
      <c r="BT511" t="str">
        <f t="shared" si="3089"/>
        <v>00000000</v>
      </c>
      <c r="BU511" s="24">
        <f t="shared" si="3090"/>
        <v>0</v>
      </c>
      <c r="BV511" s="65" t="str">
        <f t="shared" si="3091"/>
        <v/>
      </c>
      <c r="BW511" s="69" t="str">
        <f t="shared" si="3092"/>
        <v/>
      </c>
      <c r="BX511" s="24">
        <f t="shared" si="3093"/>
        <v>0</v>
      </c>
      <c r="BY511" s="65" t="str">
        <f t="shared" si="3094"/>
        <v/>
      </c>
      <c r="BZ511" s="24">
        <f t="shared" si="3095"/>
        <v>0</v>
      </c>
      <c r="CA511" s="65" t="str">
        <f t="shared" si="3096"/>
        <v/>
      </c>
      <c r="CB511" s="69" t="str">
        <f t="shared" si="3097"/>
        <v/>
      </c>
      <c r="CC511" s="24">
        <f t="shared" si="3098"/>
        <v>0</v>
      </c>
      <c r="CD511" s="65" t="str">
        <f t="shared" si="3099"/>
        <v/>
      </c>
      <c r="CE511" s="73" t="str">
        <f>IF(CF511="","",MAX(CE$10:$CE510)+1)</f>
        <v/>
      </c>
      <c r="CF511" t="str">
        <f t="shared" si="3054"/>
        <v/>
      </c>
      <c r="CG511" s="22" t="str">
        <f>IF(CH511="","",MAX($CG$10:CG510)+1)</f>
        <v/>
      </c>
      <c r="CH511" s="22" t="str">
        <f t="shared" si="3055"/>
        <v/>
      </c>
      <c r="CI511" s="22" t="str">
        <f>IF(CJ511="","",MAX($CI$10:CI510)+1)</f>
        <v/>
      </c>
      <c r="CJ511" s="22" t="str">
        <f t="shared" si="3056"/>
        <v/>
      </c>
    </row>
    <row r="512" spans="2:88">
      <c r="B512" s="39"/>
      <c r="C512" s="3"/>
      <c r="D512" s="3" t="str">
        <f t="shared" si="3041"/>
        <v/>
      </c>
      <c r="E512" s="40"/>
      <c r="F512" s="40"/>
      <c r="G512" s="40">
        <f t="shared" si="3057"/>
        <v>0</v>
      </c>
      <c r="H512" s="3">
        <v>80</v>
      </c>
      <c r="I512" s="3" t="str">
        <f t="shared" si="3042"/>
        <v/>
      </c>
      <c r="J512" s="33"/>
      <c r="K512" s="3"/>
      <c r="L512" s="41"/>
      <c r="M512" s="41"/>
      <c r="N512" s="41"/>
      <c r="O512" s="41"/>
      <c r="P512" s="41"/>
      <c r="Q512" s="41"/>
      <c r="R512" s="41"/>
      <c r="S512" s="41"/>
      <c r="T512" s="3" t="s">
        <v>645</v>
      </c>
      <c r="U512" s="3" t="str">
        <f t="shared" si="3043"/>
        <v/>
      </c>
      <c r="V512" s="41">
        <v>1</v>
      </c>
      <c r="W512" s="41">
        <f t="shared" si="3058"/>
        <v>0</v>
      </c>
      <c r="X512" s="3">
        <v>0</v>
      </c>
      <c r="Y512" s="3" t="str">
        <f t="shared" si="3044"/>
        <v/>
      </c>
      <c r="Z512" s="3"/>
      <c r="AA512" s="39" t="str">
        <f t="shared" si="3059"/>
        <v/>
      </c>
      <c r="AC512" s="46"/>
      <c r="AD512" s="7"/>
      <c r="AE512" s="3" t="str">
        <f t="shared" si="3045"/>
        <v/>
      </c>
      <c r="AF512" s="47">
        <f t="shared" si="3100"/>
        <v>0</v>
      </c>
      <c r="AG512" s="46"/>
      <c r="AH512" s="7"/>
      <c r="AI512" s="3" t="str">
        <f t="shared" si="3046"/>
        <v/>
      </c>
      <c r="AJ512" s="47">
        <f t="shared" si="3101"/>
        <v>0</v>
      </c>
      <c r="AK512" s="53">
        <f t="shared" si="3102"/>
        <v>0</v>
      </c>
      <c r="AL512" s="53">
        <f t="shared" si="3103"/>
        <v>0</v>
      </c>
      <c r="AN512" s="56">
        <f t="shared" si="3047"/>
        <v>0</v>
      </c>
      <c r="AP512" t="str">
        <f t="shared" si="3060"/>
        <v/>
      </c>
      <c r="AQ512" t="str">
        <f t="shared" si="3061"/>
        <v/>
      </c>
      <c r="AR512" t="str">
        <f t="shared" si="3062"/>
        <v/>
      </c>
      <c r="AS512" t="str">
        <f t="shared" si="3063"/>
        <v/>
      </c>
      <c r="AT512" t="str">
        <f t="shared" si="3064"/>
        <v/>
      </c>
      <c r="AU512" t="str">
        <f t="shared" si="3065"/>
        <v/>
      </c>
      <c r="AV512" t="str">
        <f t="shared" si="3066"/>
        <v/>
      </c>
      <c r="AW512" t="str">
        <f t="shared" si="3067"/>
        <v xml:space="preserve">                              </v>
      </c>
      <c r="AX512" s="24">
        <f t="shared" si="3068"/>
        <v>0</v>
      </c>
      <c r="AY512" s="65" t="str">
        <f t="shared" si="3069"/>
        <v>000000000000000</v>
      </c>
      <c r="AZ512" s="24">
        <f t="shared" si="3070"/>
        <v>0</v>
      </c>
      <c r="BA512" s="65" t="str">
        <f t="shared" si="3069"/>
        <v>000000000000000</v>
      </c>
      <c r="BB512" s="24">
        <f t="shared" si="3071"/>
        <v>0</v>
      </c>
      <c r="BC512" s="65" t="str">
        <f t="shared" ref="BC512" si="3404">IF(BB512&lt;0,SUBSTITUTE(TEXT(BB512,"000000000000,00"),",",""),SUBSTITUTE(TEXT(BB512,"0000000000000,00"),",",""))</f>
        <v>000000000000000</v>
      </c>
      <c r="BD512" s="24">
        <f t="shared" si="3073"/>
        <v>0</v>
      </c>
      <c r="BE512" s="65" t="str">
        <f t="shared" ref="BE512" si="3405">IF(BD512&lt;0,SUBSTITUTE(TEXT(BD512,"000000000000,00"),",",""),SUBSTITUTE(TEXT(BD512,"0000000000000,00"),",",""))</f>
        <v>000000000000000</v>
      </c>
      <c r="BF512" s="24">
        <f t="shared" si="3075"/>
        <v>0</v>
      </c>
      <c r="BG512" s="65" t="str">
        <f t="shared" ref="BG512" si="3406">IF(BF512&lt;0,SUBSTITUTE(TEXT(BF512,"000000000000,00"),",",""),SUBSTITUTE(TEXT(BF512,"0000000000000,00"),",",""))</f>
        <v>000000000000000</v>
      </c>
      <c r="BH512" s="24">
        <f t="shared" si="3077"/>
        <v>0</v>
      </c>
      <c r="BI512" s="65" t="str">
        <f t="shared" ref="BI512" si="3407">IF(BH512&lt;0,SUBSTITUTE(TEXT(BH512,"000000000000,00"),",",""),SUBSTITUTE(TEXT(BH512,"0000000000000,00"),",",""))</f>
        <v>000000000000000</v>
      </c>
      <c r="BJ512" s="24">
        <f t="shared" si="3079"/>
        <v>0</v>
      </c>
      <c r="BK512" s="65" t="str">
        <f t="shared" ref="BK512" si="3408">IF(BJ512&lt;0,SUBSTITUTE(TEXT(BJ512,"000000000000,00"),",",""),SUBSTITUTE(TEXT(BJ512,"0000000000000,00"),",",""))</f>
        <v>000000000000000</v>
      </c>
      <c r="BL512" s="24">
        <f t="shared" si="3081"/>
        <v>0</v>
      </c>
      <c r="BM512" s="65" t="str">
        <f t="shared" ref="BM512" si="3409">IF(BL512&lt;0,SUBSTITUTE(TEXT(BL512,"000000000000,00"),",",""),SUBSTITUTE(TEXT(BL512,"0000000000000,00"),",",""))</f>
        <v>000000000000000</v>
      </c>
      <c r="BN512" t="str">
        <f t="shared" si="3083"/>
        <v>PES</v>
      </c>
      <c r="BO512" t="str">
        <f t="shared" si="3084"/>
        <v>0001000000</v>
      </c>
      <c r="BP512">
        <f t="shared" si="3085"/>
        <v>0</v>
      </c>
      <c r="BQ512">
        <f t="shared" si="3086"/>
        <v>0</v>
      </c>
      <c r="BR512" s="24">
        <f t="shared" si="3087"/>
        <v>0</v>
      </c>
      <c r="BS512" s="65" t="str">
        <f t="shared" si="3088"/>
        <v>000000000000000</v>
      </c>
      <c r="BT512" t="str">
        <f t="shared" si="3089"/>
        <v>00000000</v>
      </c>
      <c r="BU512" s="24">
        <f t="shared" si="3090"/>
        <v>0</v>
      </c>
      <c r="BV512" s="65" t="str">
        <f t="shared" si="3091"/>
        <v/>
      </c>
      <c r="BW512" s="69" t="str">
        <f t="shared" si="3092"/>
        <v/>
      </c>
      <c r="BX512" s="24">
        <f t="shared" si="3093"/>
        <v>0</v>
      </c>
      <c r="BY512" s="65" t="str">
        <f t="shared" si="3094"/>
        <v/>
      </c>
      <c r="BZ512" s="24">
        <f t="shared" si="3095"/>
        <v>0</v>
      </c>
      <c r="CA512" s="65" t="str">
        <f t="shared" si="3096"/>
        <v/>
      </c>
      <c r="CB512" s="69" t="str">
        <f t="shared" si="3097"/>
        <v/>
      </c>
      <c r="CC512" s="24">
        <f t="shared" si="3098"/>
        <v>0</v>
      </c>
      <c r="CD512" s="65" t="str">
        <f t="shared" si="3099"/>
        <v/>
      </c>
      <c r="CE512" s="73" t="str">
        <f>IF(CF512="","",MAX(CE$10:$CE511)+1)</f>
        <v/>
      </c>
      <c r="CF512" t="str">
        <f t="shared" si="3054"/>
        <v/>
      </c>
      <c r="CG512" s="22" t="str">
        <f>IF(CH512="","",MAX($CG$10:CG511)+1)</f>
        <v/>
      </c>
      <c r="CH512" s="22" t="str">
        <f t="shared" si="3055"/>
        <v/>
      </c>
      <c r="CI512" s="22" t="str">
        <f>IF(CJ512="","",MAX($CI$10:CI511)+1)</f>
        <v/>
      </c>
      <c r="CJ512" s="22" t="str">
        <f t="shared" si="3056"/>
        <v/>
      </c>
    </row>
    <row r="513" spans="2:88">
      <c r="B513" s="39"/>
      <c r="C513" s="3"/>
      <c r="D513" s="3" t="str">
        <f t="shared" si="3041"/>
        <v/>
      </c>
      <c r="E513" s="40"/>
      <c r="F513" s="40"/>
      <c r="G513" s="40">
        <f t="shared" si="3057"/>
        <v>0</v>
      </c>
      <c r="H513" s="3">
        <v>80</v>
      </c>
      <c r="I513" s="3" t="str">
        <f t="shared" si="3042"/>
        <v/>
      </c>
      <c r="J513" s="33"/>
      <c r="K513" s="3"/>
      <c r="L513" s="41"/>
      <c r="M513" s="41"/>
      <c r="N513" s="41"/>
      <c r="O513" s="41"/>
      <c r="P513" s="41"/>
      <c r="Q513" s="41"/>
      <c r="R513" s="41"/>
      <c r="S513" s="41"/>
      <c r="T513" s="3" t="s">
        <v>645</v>
      </c>
      <c r="U513" s="3" t="str">
        <f t="shared" si="3043"/>
        <v/>
      </c>
      <c r="V513" s="41">
        <v>1</v>
      </c>
      <c r="W513" s="41">
        <f t="shared" si="3058"/>
        <v>0</v>
      </c>
      <c r="X513" s="3">
        <v>0</v>
      </c>
      <c r="Y513" s="3" t="str">
        <f t="shared" si="3044"/>
        <v/>
      </c>
      <c r="Z513" s="3"/>
      <c r="AA513" s="39" t="str">
        <f t="shared" si="3059"/>
        <v/>
      </c>
      <c r="AC513" s="46"/>
      <c r="AD513" s="7"/>
      <c r="AE513" s="3" t="str">
        <f t="shared" si="3045"/>
        <v/>
      </c>
      <c r="AF513" s="47">
        <f t="shared" si="3100"/>
        <v>0</v>
      </c>
      <c r="AG513" s="46"/>
      <c r="AH513" s="7"/>
      <c r="AI513" s="3" t="str">
        <f t="shared" si="3046"/>
        <v/>
      </c>
      <c r="AJ513" s="47">
        <f t="shared" si="3101"/>
        <v>0</v>
      </c>
      <c r="AK513" s="53">
        <f t="shared" si="3102"/>
        <v>0</v>
      </c>
      <c r="AL513" s="53">
        <f t="shared" si="3103"/>
        <v>0</v>
      </c>
      <c r="AN513" s="56">
        <f t="shared" si="3047"/>
        <v>0</v>
      </c>
      <c r="AP513" t="str">
        <f t="shared" si="3060"/>
        <v/>
      </c>
      <c r="AQ513" t="str">
        <f t="shared" si="3061"/>
        <v/>
      </c>
      <c r="AR513" t="str">
        <f t="shared" si="3062"/>
        <v/>
      </c>
      <c r="AS513" t="str">
        <f t="shared" si="3063"/>
        <v/>
      </c>
      <c r="AT513" t="str">
        <f t="shared" si="3064"/>
        <v/>
      </c>
      <c r="AU513" t="str">
        <f t="shared" si="3065"/>
        <v/>
      </c>
      <c r="AV513" t="str">
        <f t="shared" si="3066"/>
        <v/>
      </c>
      <c r="AW513" t="str">
        <f t="shared" si="3067"/>
        <v xml:space="preserve">                              </v>
      </c>
      <c r="AX513" s="24">
        <f t="shared" si="3068"/>
        <v>0</v>
      </c>
      <c r="AY513" s="65" t="str">
        <f t="shared" si="3069"/>
        <v>000000000000000</v>
      </c>
      <c r="AZ513" s="24">
        <f t="shared" si="3070"/>
        <v>0</v>
      </c>
      <c r="BA513" s="65" t="str">
        <f t="shared" si="3069"/>
        <v>000000000000000</v>
      </c>
      <c r="BB513" s="24">
        <f t="shared" si="3071"/>
        <v>0</v>
      </c>
      <c r="BC513" s="65" t="str">
        <f t="shared" ref="BC513" si="3410">IF(BB513&lt;0,SUBSTITUTE(TEXT(BB513,"000000000000,00"),",",""),SUBSTITUTE(TEXT(BB513,"0000000000000,00"),",",""))</f>
        <v>000000000000000</v>
      </c>
      <c r="BD513" s="24">
        <f t="shared" si="3073"/>
        <v>0</v>
      </c>
      <c r="BE513" s="65" t="str">
        <f t="shared" ref="BE513" si="3411">IF(BD513&lt;0,SUBSTITUTE(TEXT(BD513,"000000000000,00"),",",""),SUBSTITUTE(TEXT(BD513,"0000000000000,00"),",",""))</f>
        <v>000000000000000</v>
      </c>
      <c r="BF513" s="24">
        <f t="shared" si="3075"/>
        <v>0</v>
      </c>
      <c r="BG513" s="65" t="str">
        <f t="shared" ref="BG513" si="3412">IF(BF513&lt;0,SUBSTITUTE(TEXT(BF513,"000000000000,00"),",",""),SUBSTITUTE(TEXT(BF513,"0000000000000,00"),",",""))</f>
        <v>000000000000000</v>
      </c>
      <c r="BH513" s="24">
        <f t="shared" si="3077"/>
        <v>0</v>
      </c>
      <c r="BI513" s="65" t="str">
        <f t="shared" ref="BI513" si="3413">IF(BH513&lt;0,SUBSTITUTE(TEXT(BH513,"000000000000,00"),",",""),SUBSTITUTE(TEXT(BH513,"0000000000000,00"),",",""))</f>
        <v>000000000000000</v>
      </c>
      <c r="BJ513" s="24">
        <f t="shared" si="3079"/>
        <v>0</v>
      </c>
      <c r="BK513" s="65" t="str">
        <f t="shared" ref="BK513" si="3414">IF(BJ513&lt;0,SUBSTITUTE(TEXT(BJ513,"000000000000,00"),",",""),SUBSTITUTE(TEXT(BJ513,"0000000000000,00"),",",""))</f>
        <v>000000000000000</v>
      </c>
      <c r="BL513" s="24">
        <f t="shared" si="3081"/>
        <v>0</v>
      </c>
      <c r="BM513" s="65" t="str">
        <f t="shared" ref="BM513" si="3415">IF(BL513&lt;0,SUBSTITUTE(TEXT(BL513,"000000000000,00"),",",""),SUBSTITUTE(TEXT(BL513,"0000000000000,00"),",",""))</f>
        <v>000000000000000</v>
      </c>
      <c r="BN513" t="str">
        <f t="shared" si="3083"/>
        <v>PES</v>
      </c>
      <c r="BO513" t="str">
        <f t="shared" si="3084"/>
        <v>0001000000</v>
      </c>
      <c r="BP513">
        <f t="shared" si="3085"/>
        <v>0</v>
      </c>
      <c r="BQ513">
        <f t="shared" si="3086"/>
        <v>0</v>
      </c>
      <c r="BR513" s="24">
        <f t="shared" si="3087"/>
        <v>0</v>
      </c>
      <c r="BS513" s="65" t="str">
        <f t="shared" si="3088"/>
        <v>000000000000000</v>
      </c>
      <c r="BT513" t="str">
        <f t="shared" si="3089"/>
        <v>00000000</v>
      </c>
      <c r="BU513" s="24">
        <f t="shared" si="3090"/>
        <v>0</v>
      </c>
      <c r="BV513" s="65" t="str">
        <f t="shared" si="3091"/>
        <v/>
      </c>
      <c r="BW513" s="69" t="str">
        <f t="shared" si="3092"/>
        <v/>
      </c>
      <c r="BX513" s="24">
        <f t="shared" si="3093"/>
        <v>0</v>
      </c>
      <c r="BY513" s="65" t="str">
        <f t="shared" si="3094"/>
        <v/>
      </c>
      <c r="BZ513" s="24">
        <f t="shared" si="3095"/>
        <v>0</v>
      </c>
      <c r="CA513" s="65" t="str">
        <f t="shared" si="3096"/>
        <v/>
      </c>
      <c r="CB513" s="69" t="str">
        <f t="shared" si="3097"/>
        <v/>
      </c>
      <c r="CC513" s="24">
        <f t="shared" si="3098"/>
        <v>0</v>
      </c>
      <c r="CD513" s="65" t="str">
        <f t="shared" si="3099"/>
        <v/>
      </c>
      <c r="CE513" s="73" t="str">
        <f>IF(CF513="","",MAX(CE$10:$CE512)+1)</f>
        <v/>
      </c>
      <c r="CF513" t="str">
        <f t="shared" si="3054"/>
        <v/>
      </c>
      <c r="CG513" s="22" t="str">
        <f>IF(CH513="","",MAX($CG$10:CG512)+1)</f>
        <v/>
      </c>
      <c r="CH513" s="22" t="str">
        <f t="shared" si="3055"/>
        <v/>
      </c>
      <c r="CI513" s="22" t="str">
        <f>IF(CJ513="","",MAX($CI$10:CI512)+1)</f>
        <v/>
      </c>
      <c r="CJ513" s="22" t="str">
        <f t="shared" si="3056"/>
        <v/>
      </c>
    </row>
    <row r="514" spans="2:88">
      <c r="B514" s="39"/>
      <c r="C514" s="3"/>
      <c r="D514" s="3" t="str">
        <f t="shared" si="3041"/>
        <v/>
      </c>
      <c r="E514" s="40"/>
      <c r="F514" s="40"/>
      <c r="G514" s="40">
        <f t="shared" si="3057"/>
        <v>0</v>
      </c>
      <c r="H514" s="3">
        <v>80</v>
      </c>
      <c r="I514" s="3" t="str">
        <f t="shared" si="3042"/>
        <v/>
      </c>
      <c r="J514" s="33"/>
      <c r="K514" s="3"/>
      <c r="L514" s="41"/>
      <c r="M514" s="41"/>
      <c r="N514" s="41"/>
      <c r="O514" s="41"/>
      <c r="P514" s="41"/>
      <c r="Q514" s="41"/>
      <c r="R514" s="41"/>
      <c r="S514" s="41"/>
      <c r="T514" s="3" t="s">
        <v>645</v>
      </c>
      <c r="U514" s="3" t="str">
        <f t="shared" si="3043"/>
        <v/>
      </c>
      <c r="V514" s="41">
        <v>1</v>
      </c>
      <c r="W514" s="41">
        <f t="shared" si="3058"/>
        <v>0</v>
      </c>
      <c r="X514" s="3">
        <v>0</v>
      </c>
      <c r="Y514" s="3" t="str">
        <f t="shared" si="3044"/>
        <v/>
      </c>
      <c r="Z514" s="3"/>
      <c r="AA514" s="39" t="str">
        <f t="shared" si="3059"/>
        <v/>
      </c>
      <c r="AC514" s="46"/>
      <c r="AD514" s="7"/>
      <c r="AE514" s="3" t="str">
        <f t="shared" si="3045"/>
        <v/>
      </c>
      <c r="AF514" s="47">
        <f t="shared" si="3100"/>
        <v>0</v>
      </c>
      <c r="AG514" s="46"/>
      <c r="AH514" s="7"/>
      <c r="AI514" s="3" t="str">
        <f t="shared" si="3046"/>
        <v/>
      </c>
      <c r="AJ514" s="47">
        <f t="shared" si="3101"/>
        <v>0</v>
      </c>
      <c r="AK514" s="53">
        <f t="shared" si="3102"/>
        <v>0</v>
      </c>
      <c r="AL514" s="53">
        <f t="shared" si="3103"/>
        <v>0</v>
      </c>
      <c r="AN514" s="56">
        <f t="shared" si="3047"/>
        <v>0</v>
      </c>
      <c r="AP514" t="str">
        <f t="shared" si="3060"/>
        <v/>
      </c>
      <c r="AQ514" t="str">
        <f t="shared" si="3061"/>
        <v/>
      </c>
      <c r="AR514" t="str">
        <f t="shared" si="3062"/>
        <v/>
      </c>
      <c r="AS514" t="str">
        <f t="shared" si="3063"/>
        <v/>
      </c>
      <c r="AT514" t="str">
        <f t="shared" si="3064"/>
        <v/>
      </c>
      <c r="AU514" t="str">
        <f t="shared" si="3065"/>
        <v/>
      </c>
      <c r="AV514" t="str">
        <f t="shared" si="3066"/>
        <v/>
      </c>
      <c r="AW514" t="str">
        <f t="shared" si="3067"/>
        <v xml:space="preserve">                              </v>
      </c>
      <c r="AX514" s="24">
        <f t="shared" si="3068"/>
        <v>0</v>
      </c>
      <c r="AY514" s="65" t="str">
        <f t="shared" si="3069"/>
        <v>000000000000000</v>
      </c>
      <c r="AZ514" s="24">
        <f t="shared" si="3070"/>
        <v>0</v>
      </c>
      <c r="BA514" s="65" t="str">
        <f t="shared" si="3069"/>
        <v>000000000000000</v>
      </c>
      <c r="BB514" s="24">
        <f t="shared" si="3071"/>
        <v>0</v>
      </c>
      <c r="BC514" s="65" t="str">
        <f t="shared" ref="BC514" si="3416">IF(BB514&lt;0,SUBSTITUTE(TEXT(BB514,"000000000000,00"),",",""),SUBSTITUTE(TEXT(BB514,"0000000000000,00"),",",""))</f>
        <v>000000000000000</v>
      </c>
      <c r="BD514" s="24">
        <f t="shared" si="3073"/>
        <v>0</v>
      </c>
      <c r="BE514" s="65" t="str">
        <f t="shared" ref="BE514" si="3417">IF(BD514&lt;0,SUBSTITUTE(TEXT(BD514,"000000000000,00"),",",""),SUBSTITUTE(TEXT(BD514,"0000000000000,00"),",",""))</f>
        <v>000000000000000</v>
      </c>
      <c r="BF514" s="24">
        <f t="shared" si="3075"/>
        <v>0</v>
      </c>
      <c r="BG514" s="65" t="str">
        <f t="shared" ref="BG514" si="3418">IF(BF514&lt;0,SUBSTITUTE(TEXT(BF514,"000000000000,00"),",",""),SUBSTITUTE(TEXT(BF514,"0000000000000,00"),",",""))</f>
        <v>000000000000000</v>
      </c>
      <c r="BH514" s="24">
        <f t="shared" si="3077"/>
        <v>0</v>
      </c>
      <c r="BI514" s="65" t="str">
        <f t="shared" ref="BI514" si="3419">IF(BH514&lt;0,SUBSTITUTE(TEXT(BH514,"000000000000,00"),",",""),SUBSTITUTE(TEXT(BH514,"0000000000000,00"),",",""))</f>
        <v>000000000000000</v>
      </c>
      <c r="BJ514" s="24">
        <f t="shared" si="3079"/>
        <v>0</v>
      </c>
      <c r="BK514" s="65" t="str">
        <f t="shared" ref="BK514" si="3420">IF(BJ514&lt;0,SUBSTITUTE(TEXT(BJ514,"000000000000,00"),",",""),SUBSTITUTE(TEXT(BJ514,"0000000000000,00"),",",""))</f>
        <v>000000000000000</v>
      </c>
      <c r="BL514" s="24">
        <f t="shared" si="3081"/>
        <v>0</v>
      </c>
      <c r="BM514" s="65" t="str">
        <f t="shared" ref="BM514" si="3421">IF(BL514&lt;0,SUBSTITUTE(TEXT(BL514,"000000000000,00"),",",""),SUBSTITUTE(TEXT(BL514,"0000000000000,00"),",",""))</f>
        <v>000000000000000</v>
      </c>
      <c r="BN514" t="str">
        <f t="shared" si="3083"/>
        <v>PES</v>
      </c>
      <c r="BO514" t="str">
        <f t="shared" si="3084"/>
        <v>0001000000</v>
      </c>
      <c r="BP514">
        <f t="shared" si="3085"/>
        <v>0</v>
      </c>
      <c r="BQ514">
        <f t="shared" si="3086"/>
        <v>0</v>
      </c>
      <c r="BR514" s="24">
        <f t="shared" si="3087"/>
        <v>0</v>
      </c>
      <c r="BS514" s="65" t="str">
        <f t="shared" si="3088"/>
        <v>000000000000000</v>
      </c>
      <c r="BT514" t="str">
        <f t="shared" si="3089"/>
        <v>00000000</v>
      </c>
      <c r="BU514" s="24">
        <f t="shared" si="3090"/>
        <v>0</v>
      </c>
      <c r="BV514" s="65" t="str">
        <f t="shared" si="3091"/>
        <v/>
      </c>
      <c r="BW514" s="69" t="str">
        <f t="shared" si="3092"/>
        <v/>
      </c>
      <c r="BX514" s="24">
        <f t="shared" si="3093"/>
        <v>0</v>
      </c>
      <c r="BY514" s="65" t="str">
        <f t="shared" si="3094"/>
        <v/>
      </c>
      <c r="BZ514" s="24">
        <f t="shared" si="3095"/>
        <v>0</v>
      </c>
      <c r="CA514" s="65" t="str">
        <f t="shared" si="3096"/>
        <v/>
      </c>
      <c r="CB514" s="69" t="str">
        <f t="shared" si="3097"/>
        <v/>
      </c>
      <c r="CC514" s="24">
        <f t="shared" si="3098"/>
        <v>0</v>
      </c>
      <c r="CD514" s="65" t="str">
        <f t="shared" si="3099"/>
        <v/>
      </c>
      <c r="CE514" s="73" t="str">
        <f>IF(CF514="","",MAX(CE$10:$CE513)+1)</f>
        <v/>
      </c>
      <c r="CF514" t="str">
        <f t="shared" si="3054"/>
        <v/>
      </c>
      <c r="CG514" s="22" t="str">
        <f>IF(CH514="","",MAX($CG$10:CG513)+1)</f>
        <v/>
      </c>
      <c r="CH514" s="22" t="str">
        <f t="shared" si="3055"/>
        <v/>
      </c>
      <c r="CI514" s="22" t="str">
        <f>IF(CJ514="","",MAX($CI$10:CI513)+1)</f>
        <v/>
      </c>
      <c r="CJ514" s="22" t="str">
        <f t="shared" si="3056"/>
        <v/>
      </c>
    </row>
    <row r="515" spans="2:88">
      <c r="B515" s="39"/>
      <c r="C515" s="3"/>
      <c r="D515" s="3" t="str">
        <f t="shared" si="3041"/>
        <v/>
      </c>
      <c r="E515" s="40"/>
      <c r="F515" s="40"/>
      <c r="G515" s="40">
        <f t="shared" si="3057"/>
        <v>0</v>
      </c>
      <c r="H515" s="3">
        <v>80</v>
      </c>
      <c r="I515" s="3" t="str">
        <f t="shared" si="3042"/>
        <v/>
      </c>
      <c r="J515" s="33"/>
      <c r="K515" s="3"/>
      <c r="L515" s="41"/>
      <c r="M515" s="41"/>
      <c r="N515" s="41"/>
      <c r="O515" s="41"/>
      <c r="P515" s="41"/>
      <c r="Q515" s="41"/>
      <c r="R515" s="41"/>
      <c r="S515" s="41"/>
      <c r="T515" s="3" t="s">
        <v>645</v>
      </c>
      <c r="U515" s="3" t="str">
        <f t="shared" si="3043"/>
        <v/>
      </c>
      <c r="V515" s="41">
        <v>1</v>
      </c>
      <c r="W515" s="41">
        <f t="shared" si="3058"/>
        <v>0</v>
      </c>
      <c r="X515" s="3">
        <v>0</v>
      </c>
      <c r="Y515" s="3" t="str">
        <f t="shared" si="3044"/>
        <v/>
      </c>
      <c r="Z515" s="3"/>
      <c r="AA515" s="39" t="str">
        <f t="shared" si="3059"/>
        <v/>
      </c>
      <c r="AC515" s="46"/>
      <c r="AD515" s="7"/>
      <c r="AE515" s="3" t="str">
        <f t="shared" si="3045"/>
        <v/>
      </c>
      <c r="AF515" s="47">
        <f t="shared" si="3100"/>
        <v>0</v>
      </c>
      <c r="AG515" s="46"/>
      <c r="AH515" s="7"/>
      <c r="AI515" s="3" t="str">
        <f t="shared" si="3046"/>
        <v/>
      </c>
      <c r="AJ515" s="47">
        <f t="shared" si="3101"/>
        <v>0</v>
      </c>
      <c r="AK515" s="53">
        <f t="shared" si="3102"/>
        <v>0</v>
      </c>
      <c r="AL515" s="53">
        <f t="shared" si="3103"/>
        <v>0</v>
      </c>
      <c r="AN515" s="56">
        <f t="shared" si="3047"/>
        <v>0</v>
      </c>
      <c r="AP515" t="str">
        <f t="shared" si="3060"/>
        <v/>
      </c>
      <c r="AQ515" t="str">
        <f t="shared" si="3061"/>
        <v/>
      </c>
      <c r="AR515" t="str">
        <f t="shared" si="3062"/>
        <v/>
      </c>
      <c r="AS515" t="str">
        <f t="shared" si="3063"/>
        <v/>
      </c>
      <c r="AT515" t="str">
        <f t="shared" si="3064"/>
        <v/>
      </c>
      <c r="AU515" t="str">
        <f t="shared" si="3065"/>
        <v/>
      </c>
      <c r="AV515" t="str">
        <f t="shared" si="3066"/>
        <v/>
      </c>
      <c r="AW515" t="str">
        <f t="shared" si="3067"/>
        <v xml:space="preserve">                              </v>
      </c>
      <c r="AX515" s="24">
        <f t="shared" si="3068"/>
        <v>0</v>
      </c>
      <c r="AY515" s="65" t="str">
        <f t="shared" si="3069"/>
        <v>000000000000000</v>
      </c>
      <c r="AZ515" s="24">
        <f t="shared" si="3070"/>
        <v>0</v>
      </c>
      <c r="BA515" s="65" t="str">
        <f t="shared" si="3069"/>
        <v>000000000000000</v>
      </c>
      <c r="BB515" s="24">
        <f t="shared" si="3071"/>
        <v>0</v>
      </c>
      <c r="BC515" s="65" t="str">
        <f t="shared" ref="BC515" si="3422">IF(BB515&lt;0,SUBSTITUTE(TEXT(BB515,"000000000000,00"),",",""),SUBSTITUTE(TEXT(BB515,"0000000000000,00"),",",""))</f>
        <v>000000000000000</v>
      </c>
      <c r="BD515" s="24">
        <f t="shared" si="3073"/>
        <v>0</v>
      </c>
      <c r="BE515" s="65" t="str">
        <f t="shared" ref="BE515" si="3423">IF(BD515&lt;0,SUBSTITUTE(TEXT(BD515,"000000000000,00"),",",""),SUBSTITUTE(TEXT(BD515,"0000000000000,00"),",",""))</f>
        <v>000000000000000</v>
      </c>
      <c r="BF515" s="24">
        <f t="shared" si="3075"/>
        <v>0</v>
      </c>
      <c r="BG515" s="65" t="str">
        <f t="shared" ref="BG515" si="3424">IF(BF515&lt;0,SUBSTITUTE(TEXT(BF515,"000000000000,00"),",",""),SUBSTITUTE(TEXT(BF515,"0000000000000,00"),",",""))</f>
        <v>000000000000000</v>
      </c>
      <c r="BH515" s="24">
        <f t="shared" si="3077"/>
        <v>0</v>
      </c>
      <c r="BI515" s="65" t="str">
        <f t="shared" ref="BI515" si="3425">IF(BH515&lt;0,SUBSTITUTE(TEXT(BH515,"000000000000,00"),",",""),SUBSTITUTE(TEXT(BH515,"0000000000000,00"),",",""))</f>
        <v>000000000000000</v>
      </c>
      <c r="BJ515" s="24">
        <f t="shared" si="3079"/>
        <v>0</v>
      </c>
      <c r="BK515" s="65" t="str">
        <f t="shared" ref="BK515" si="3426">IF(BJ515&lt;0,SUBSTITUTE(TEXT(BJ515,"000000000000,00"),",",""),SUBSTITUTE(TEXT(BJ515,"0000000000000,00"),",",""))</f>
        <v>000000000000000</v>
      </c>
      <c r="BL515" s="24">
        <f t="shared" si="3081"/>
        <v>0</v>
      </c>
      <c r="BM515" s="65" t="str">
        <f t="shared" ref="BM515" si="3427">IF(BL515&lt;0,SUBSTITUTE(TEXT(BL515,"000000000000,00"),",",""),SUBSTITUTE(TEXT(BL515,"0000000000000,00"),",",""))</f>
        <v>000000000000000</v>
      </c>
      <c r="BN515" t="str">
        <f t="shared" si="3083"/>
        <v>PES</v>
      </c>
      <c r="BO515" t="str">
        <f t="shared" si="3084"/>
        <v>0001000000</v>
      </c>
      <c r="BP515">
        <f t="shared" si="3085"/>
        <v>0</v>
      </c>
      <c r="BQ515">
        <f t="shared" si="3086"/>
        <v>0</v>
      </c>
      <c r="BR515" s="24">
        <f t="shared" si="3087"/>
        <v>0</v>
      </c>
      <c r="BS515" s="65" t="str">
        <f t="shared" si="3088"/>
        <v>000000000000000</v>
      </c>
      <c r="BT515" t="str">
        <f t="shared" si="3089"/>
        <v>00000000</v>
      </c>
      <c r="BU515" s="24">
        <f t="shared" si="3090"/>
        <v>0</v>
      </c>
      <c r="BV515" s="65" t="str">
        <f t="shared" si="3091"/>
        <v/>
      </c>
      <c r="BW515" s="69" t="str">
        <f t="shared" si="3092"/>
        <v/>
      </c>
      <c r="BX515" s="24">
        <f t="shared" si="3093"/>
        <v>0</v>
      </c>
      <c r="BY515" s="65" t="str">
        <f t="shared" si="3094"/>
        <v/>
      </c>
      <c r="BZ515" s="24">
        <f t="shared" si="3095"/>
        <v>0</v>
      </c>
      <c r="CA515" s="65" t="str">
        <f t="shared" si="3096"/>
        <v/>
      </c>
      <c r="CB515" s="69" t="str">
        <f t="shared" si="3097"/>
        <v/>
      </c>
      <c r="CC515" s="24">
        <f t="shared" si="3098"/>
        <v>0</v>
      </c>
      <c r="CD515" s="65" t="str">
        <f t="shared" si="3099"/>
        <v/>
      </c>
      <c r="CE515" s="73" t="str">
        <f>IF(CF515="","",MAX(CE$10:$CE514)+1)</f>
        <v/>
      </c>
      <c r="CF515" t="str">
        <f t="shared" si="3054"/>
        <v/>
      </c>
      <c r="CG515" s="22" t="str">
        <f>IF(CH515="","",MAX($CG$10:CG514)+1)</f>
        <v/>
      </c>
      <c r="CH515" s="22" t="str">
        <f t="shared" si="3055"/>
        <v/>
      </c>
      <c r="CI515" s="22" t="str">
        <f>IF(CJ515="","",MAX($CI$10:CI514)+1)</f>
        <v/>
      </c>
      <c r="CJ515" s="22" t="str">
        <f t="shared" si="3056"/>
        <v/>
      </c>
    </row>
    <row r="516" spans="2:88">
      <c r="B516" s="39"/>
      <c r="C516" s="3"/>
      <c r="D516" s="3" t="str">
        <f t="shared" si="3041"/>
        <v/>
      </c>
      <c r="E516" s="40"/>
      <c r="F516" s="40"/>
      <c r="G516" s="40">
        <f t="shared" si="3057"/>
        <v>0</v>
      </c>
      <c r="H516" s="3">
        <v>80</v>
      </c>
      <c r="I516" s="3" t="str">
        <f t="shared" si="3042"/>
        <v/>
      </c>
      <c r="J516" s="33"/>
      <c r="K516" s="3"/>
      <c r="L516" s="41"/>
      <c r="M516" s="41"/>
      <c r="N516" s="41"/>
      <c r="O516" s="41"/>
      <c r="P516" s="41"/>
      <c r="Q516" s="41"/>
      <c r="R516" s="41"/>
      <c r="S516" s="41"/>
      <c r="T516" s="3" t="s">
        <v>645</v>
      </c>
      <c r="U516" s="3" t="str">
        <f t="shared" si="3043"/>
        <v/>
      </c>
      <c r="V516" s="41">
        <v>1</v>
      </c>
      <c r="W516" s="41">
        <f t="shared" si="3058"/>
        <v>0</v>
      </c>
      <c r="X516" s="3">
        <v>0</v>
      </c>
      <c r="Y516" s="3" t="str">
        <f t="shared" si="3044"/>
        <v/>
      </c>
      <c r="Z516" s="3"/>
      <c r="AA516" s="39" t="str">
        <f t="shared" si="3059"/>
        <v/>
      </c>
      <c r="AC516" s="46"/>
      <c r="AD516" s="7"/>
      <c r="AE516" s="3" t="str">
        <f t="shared" si="3045"/>
        <v/>
      </c>
      <c r="AF516" s="47">
        <f t="shared" si="3100"/>
        <v>0</v>
      </c>
      <c r="AG516" s="46"/>
      <c r="AH516" s="7"/>
      <c r="AI516" s="3" t="str">
        <f t="shared" si="3046"/>
        <v/>
      </c>
      <c r="AJ516" s="47">
        <f t="shared" si="3101"/>
        <v>0</v>
      </c>
      <c r="AK516" s="53">
        <f t="shared" si="3102"/>
        <v>0</v>
      </c>
      <c r="AL516" s="53">
        <f t="shared" si="3103"/>
        <v>0</v>
      </c>
      <c r="AN516" s="56">
        <f t="shared" si="3047"/>
        <v>0</v>
      </c>
      <c r="AP516" t="str">
        <f t="shared" si="3060"/>
        <v/>
      </c>
      <c r="AQ516" t="str">
        <f t="shared" si="3061"/>
        <v/>
      </c>
      <c r="AR516" t="str">
        <f t="shared" si="3062"/>
        <v/>
      </c>
      <c r="AS516" t="str">
        <f t="shared" si="3063"/>
        <v/>
      </c>
      <c r="AT516" t="str">
        <f t="shared" si="3064"/>
        <v/>
      </c>
      <c r="AU516" t="str">
        <f t="shared" si="3065"/>
        <v/>
      </c>
      <c r="AV516" t="str">
        <f t="shared" si="3066"/>
        <v/>
      </c>
      <c r="AW516" t="str">
        <f t="shared" si="3067"/>
        <v xml:space="preserve">                              </v>
      </c>
      <c r="AX516" s="24">
        <f t="shared" si="3068"/>
        <v>0</v>
      </c>
      <c r="AY516" s="65" t="str">
        <f t="shared" si="3069"/>
        <v>000000000000000</v>
      </c>
      <c r="AZ516" s="24">
        <f t="shared" si="3070"/>
        <v>0</v>
      </c>
      <c r="BA516" s="65" t="str">
        <f t="shared" si="3069"/>
        <v>000000000000000</v>
      </c>
      <c r="BB516" s="24">
        <f t="shared" si="3071"/>
        <v>0</v>
      </c>
      <c r="BC516" s="65" t="str">
        <f t="shared" ref="BC516" si="3428">IF(BB516&lt;0,SUBSTITUTE(TEXT(BB516,"000000000000,00"),",",""),SUBSTITUTE(TEXT(BB516,"0000000000000,00"),",",""))</f>
        <v>000000000000000</v>
      </c>
      <c r="BD516" s="24">
        <f t="shared" si="3073"/>
        <v>0</v>
      </c>
      <c r="BE516" s="65" t="str">
        <f t="shared" ref="BE516" si="3429">IF(BD516&lt;0,SUBSTITUTE(TEXT(BD516,"000000000000,00"),",",""),SUBSTITUTE(TEXT(BD516,"0000000000000,00"),",",""))</f>
        <v>000000000000000</v>
      </c>
      <c r="BF516" s="24">
        <f t="shared" si="3075"/>
        <v>0</v>
      </c>
      <c r="BG516" s="65" t="str">
        <f t="shared" ref="BG516" si="3430">IF(BF516&lt;0,SUBSTITUTE(TEXT(BF516,"000000000000,00"),",",""),SUBSTITUTE(TEXT(BF516,"0000000000000,00"),",",""))</f>
        <v>000000000000000</v>
      </c>
      <c r="BH516" s="24">
        <f t="shared" si="3077"/>
        <v>0</v>
      </c>
      <c r="BI516" s="65" t="str">
        <f t="shared" ref="BI516" si="3431">IF(BH516&lt;0,SUBSTITUTE(TEXT(BH516,"000000000000,00"),",",""),SUBSTITUTE(TEXT(BH516,"0000000000000,00"),",",""))</f>
        <v>000000000000000</v>
      </c>
      <c r="BJ516" s="24">
        <f t="shared" si="3079"/>
        <v>0</v>
      </c>
      <c r="BK516" s="65" t="str">
        <f t="shared" ref="BK516" si="3432">IF(BJ516&lt;0,SUBSTITUTE(TEXT(BJ516,"000000000000,00"),",",""),SUBSTITUTE(TEXT(BJ516,"0000000000000,00"),",",""))</f>
        <v>000000000000000</v>
      </c>
      <c r="BL516" s="24">
        <f t="shared" si="3081"/>
        <v>0</v>
      </c>
      <c r="BM516" s="65" t="str">
        <f t="shared" ref="BM516" si="3433">IF(BL516&lt;0,SUBSTITUTE(TEXT(BL516,"000000000000,00"),",",""),SUBSTITUTE(TEXT(BL516,"0000000000000,00"),",",""))</f>
        <v>000000000000000</v>
      </c>
      <c r="BN516" t="str">
        <f t="shared" si="3083"/>
        <v>PES</v>
      </c>
      <c r="BO516" t="str">
        <f t="shared" si="3084"/>
        <v>0001000000</v>
      </c>
      <c r="BP516">
        <f t="shared" si="3085"/>
        <v>0</v>
      </c>
      <c r="BQ516">
        <f t="shared" si="3086"/>
        <v>0</v>
      </c>
      <c r="BR516" s="24">
        <f t="shared" si="3087"/>
        <v>0</v>
      </c>
      <c r="BS516" s="65" t="str">
        <f t="shared" si="3088"/>
        <v>000000000000000</v>
      </c>
      <c r="BT516" t="str">
        <f t="shared" si="3089"/>
        <v>00000000</v>
      </c>
      <c r="BU516" s="24">
        <f t="shared" si="3090"/>
        <v>0</v>
      </c>
      <c r="BV516" s="65" t="str">
        <f t="shared" si="3091"/>
        <v/>
      </c>
      <c r="BW516" s="69" t="str">
        <f t="shared" si="3092"/>
        <v/>
      </c>
      <c r="BX516" s="24">
        <f t="shared" si="3093"/>
        <v>0</v>
      </c>
      <c r="BY516" s="65" t="str">
        <f t="shared" si="3094"/>
        <v/>
      </c>
      <c r="BZ516" s="24">
        <f t="shared" si="3095"/>
        <v>0</v>
      </c>
      <c r="CA516" s="65" t="str">
        <f t="shared" si="3096"/>
        <v/>
      </c>
      <c r="CB516" s="69" t="str">
        <f t="shared" si="3097"/>
        <v/>
      </c>
      <c r="CC516" s="24">
        <f t="shared" si="3098"/>
        <v>0</v>
      </c>
      <c r="CD516" s="65" t="str">
        <f t="shared" si="3099"/>
        <v/>
      </c>
      <c r="CE516" s="73" t="str">
        <f>IF(CF516="","",MAX(CE$10:$CE515)+1)</f>
        <v/>
      </c>
      <c r="CF516" t="str">
        <f t="shared" si="3054"/>
        <v/>
      </c>
      <c r="CG516" s="22" t="str">
        <f>IF(CH516="","",MAX($CG$10:CG515)+1)</f>
        <v/>
      </c>
      <c r="CH516" s="22" t="str">
        <f t="shared" si="3055"/>
        <v/>
      </c>
      <c r="CI516" s="22" t="str">
        <f>IF(CJ516="","",MAX($CI$10:CI515)+1)</f>
        <v/>
      </c>
      <c r="CJ516" s="22" t="str">
        <f t="shared" si="3056"/>
        <v/>
      </c>
    </row>
    <row r="517" spans="2:88">
      <c r="B517" s="39"/>
      <c r="C517" s="3"/>
      <c r="D517" s="3" t="str">
        <f t="shared" si="3041"/>
        <v/>
      </c>
      <c r="E517" s="40"/>
      <c r="F517" s="40"/>
      <c r="G517" s="40">
        <f t="shared" si="3057"/>
        <v>0</v>
      </c>
      <c r="H517" s="3">
        <v>80</v>
      </c>
      <c r="I517" s="3" t="str">
        <f t="shared" si="3042"/>
        <v/>
      </c>
      <c r="J517" s="33"/>
      <c r="K517" s="3"/>
      <c r="L517" s="41"/>
      <c r="M517" s="41"/>
      <c r="N517" s="41"/>
      <c r="O517" s="41"/>
      <c r="P517" s="41"/>
      <c r="Q517" s="41"/>
      <c r="R517" s="41"/>
      <c r="S517" s="41"/>
      <c r="T517" s="3" t="s">
        <v>645</v>
      </c>
      <c r="U517" s="3" t="str">
        <f t="shared" si="3043"/>
        <v/>
      </c>
      <c r="V517" s="41">
        <v>1</v>
      </c>
      <c r="W517" s="41">
        <f t="shared" si="3058"/>
        <v>0</v>
      </c>
      <c r="X517" s="3">
        <v>0</v>
      </c>
      <c r="Y517" s="3" t="str">
        <f t="shared" si="3044"/>
        <v/>
      </c>
      <c r="Z517" s="3"/>
      <c r="AA517" s="39" t="str">
        <f t="shared" si="3059"/>
        <v/>
      </c>
      <c r="AC517" s="46"/>
      <c r="AD517" s="7"/>
      <c r="AE517" s="3" t="str">
        <f t="shared" si="3045"/>
        <v/>
      </c>
      <c r="AF517" s="47">
        <f t="shared" si="3100"/>
        <v>0</v>
      </c>
      <c r="AG517" s="46"/>
      <c r="AH517" s="7"/>
      <c r="AI517" s="3" t="str">
        <f t="shared" si="3046"/>
        <v/>
      </c>
      <c r="AJ517" s="47">
        <f t="shared" si="3101"/>
        <v>0</v>
      </c>
      <c r="AK517" s="53">
        <f t="shared" si="3102"/>
        <v>0</v>
      </c>
      <c r="AL517" s="53">
        <f t="shared" si="3103"/>
        <v>0</v>
      </c>
      <c r="AN517" s="56">
        <f t="shared" si="3047"/>
        <v>0</v>
      </c>
      <c r="AP517" t="str">
        <f t="shared" si="3060"/>
        <v/>
      </c>
      <c r="AQ517" t="str">
        <f t="shared" si="3061"/>
        <v/>
      </c>
      <c r="AR517" t="str">
        <f t="shared" si="3062"/>
        <v/>
      </c>
      <c r="AS517" t="str">
        <f t="shared" si="3063"/>
        <v/>
      </c>
      <c r="AT517" t="str">
        <f t="shared" si="3064"/>
        <v/>
      </c>
      <c r="AU517" t="str">
        <f t="shared" si="3065"/>
        <v/>
      </c>
      <c r="AV517" t="str">
        <f t="shared" si="3066"/>
        <v/>
      </c>
      <c r="AW517" t="str">
        <f t="shared" si="3067"/>
        <v xml:space="preserve">                              </v>
      </c>
      <c r="AX517" s="24">
        <f t="shared" si="3068"/>
        <v>0</v>
      </c>
      <c r="AY517" s="65" t="str">
        <f t="shared" si="3069"/>
        <v>000000000000000</v>
      </c>
      <c r="AZ517" s="24">
        <f t="shared" si="3070"/>
        <v>0</v>
      </c>
      <c r="BA517" s="65" t="str">
        <f t="shared" si="3069"/>
        <v>000000000000000</v>
      </c>
      <c r="BB517" s="24">
        <f t="shared" si="3071"/>
        <v>0</v>
      </c>
      <c r="BC517" s="65" t="str">
        <f t="shared" ref="BC517" si="3434">IF(BB517&lt;0,SUBSTITUTE(TEXT(BB517,"000000000000,00"),",",""),SUBSTITUTE(TEXT(BB517,"0000000000000,00"),",",""))</f>
        <v>000000000000000</v>
      </c>
      <c r="BD517" s="24">
        <f t="shared" si="3073"/>
        <v>0</v>
      </c>
      <c r="BE517" s="65" t="str">
        <f t="shared" ref="BE517" si="3435">IF(BD517&lt;0,SUBSTITUTE(TEXT(BD517,"000000000000,00"),",",""),SUBSTITUTE(TEXT(BD517,"0000000000000,00"),",",""))</f>
        <v>000000000000000</v>
      </c>
      <c r="BF517" s="24">
        <f t="shared" si="3075"/>
        <v>0</v>
      </c>
      <c r="BG517" s="65" t="str">
        <f t="shared" ref="BG517" si="3436">IF(BF517&lt;0,SUBSTITUTE(TEXT(BF517,"000000000000,00"),",",""),SUBSTITUTE(TEXT(BF517,"0000000000000,00"),",",""))</f>
        <v>000000000000000</v>
      </c>
      <c r="BH517" s="24">
        <f t="shared" si="3077"/>
        <v>0</v>
      </c>
      <c r="BI517" s="65" t="str">
        <f t="shared" ref="BI517" si="3437">IF(BH517&lt;0,SUBSTITUTE(TEXT(BH517,"000000000000,00"),",",""),SUBSTITUTE(TEXT(BH517,"0000000000000,00"),",",""))</f>
        <v>000000000000000</v>
      </c>
      <c r="BJ517" s="24">
        <f t="shared" si="3079"/>
        <v>0</v>
      </c>
      <c r="BK517" s="65" t="str">
        <f t="shared" ref="BK517" si="3438">IF(BJ517&lt;0,SUBSTITUTE(TEXT(BJ517,"000000000000,00"),",",""),SUBSTITUTE(TEXT(BJ517,"0000000000000,00"),",",""))</f>
        <v>000000000000000</v>
      </c>
      <c r="BL517" s="24">
        <f t="shared" si="3081"/>
        <v>0</v>
      </c>
      <c r="BM517" s="65" t="str">
        <f t="shared" ref="BM517" si="3439">IF(BL517&lt;0,SUBSTITUTE(TEXT(BL517,"000000000000,00"),",",""),SUBSTITUTE(TEXT(BL517,"0000000000000,00"),",",""))</f>
        <v>000000000000000</v>
      </c>
      <c r="BN517" t="str">
        <f t="shared" si="3083"/>
        <v>PES</v>
      </c>
      <c r="BO517" t="str">
        <f t="shared" si="3084"/>
        <v>0001000000</v>
      </c>
      <c r="BP517">
        <f t="shared" si="3085"/>
        <v>0</v>
      </c>
      <c r="BQ517">
        <f t="shared" si="3086"/>
        <v>0</v>
      </c>
      <c r="BR517" s="24">
        <f t="shared" si="3087"/>
        <v>0</v>
      </c>
      <c r="BS517" s="65" t="str">
        <f t="shared" si="3088"/>
        <v>000000000000000</v>
      </c>
      <c r="BT517" t="str">
        <f t="shared" si="3089"/>
        <v>00000000</v>
      </c>
      <c r="BU517" s="24">
        <f t="shared" si="3090"/>
        <v>0</v>
      </c>
      <c r="BV517" s="65" t="str">
        <f t="shared" si="3091"/>
        <v/>
      </c>
      <c r="BW517" s="69" t="str">
        <f t="shared" si="3092"/>
        <v/>
      </c>
      <c r="BX517" s="24">
        <f t="shared" si="3093"/>
        <v>0</v>
      </c>
      <c r="BY517" s="65" t="str">
        <f t="shared" si="3094"/>
        <v/>
      </c>
      <c r="BZ517" s="24">
        <f t="shared" si="3095"/>
        <v>0</v>
      </c>
      <c r="CA517" s="65" t="str">
        <f t="shared" si="3096"/>
        <v/>
      </c>
      <c r="CB517" s="69" t="str">
        <f t="shared" si="3097"/>
        <v/>
      </c>
      <c r="CC517" s="24">
        <f t="shared" si="3098"/>
        <v>0</v>
      </c>
      <c r="CD517" s="65" t="str">
        <f t="shared" si="3099"/>
        <v/>
      </c>
      <c r="CE517" s="73" t="str">
        <f>IF(CF517="","",MAX(CE$10:$CE516)+1)</f>
        <v/>
      </c>
      <c r="CF517" t="str">
        <f t="shared" si="3054"/>
        <v/>
      </c>
      <c r="CG517" s="22" t="str">
        <f>IF(CH517="","",MAX($CG$10:CG516)+1)</f>
        <v/>
      </c>
      <c r="CH517" s="22" t="str">
        <f t="shared" si="3055"/>
        <v/>
      </c>
      <c r="CI517" s="22" t="str">
        <f>IF(CJ517="","",MAX($CI$10:CI516)+1)</f>
        <v/>
      </c>
      <c r="CJ517" s="22" t="str">
        <f t="shared" si="3056"/>
        <v/>
      </c>
    </row>
    <row r="518" spans="2:88">
      <c r="B518" s="39"/>
      <c r="C518" s="3"/>
      <c r="D518" s="3" t="str">
        <f t="shared" si="3041"/>
        <v/>
      </c>
      <c r="E518" s="40"/>
      <c r="F518" s="40"/>
      <c r="G518" s="40">
        <f t="shared" si="3057"/>
        <v>0</v>
      </c>
      <c r="H518" s="3">
        <v>80</v>
      </c>
      <c r="I518" s="3" t="str">
        <f t="shared" si="3042"/>
        <v/>
      </c>
      <c r="J518" s="33"/>
      <c r="K518" s="3"/>
      <c r="L518" s="41"/>
      <c r="M518" s="41"/>
      <c r="N518" s="41"/>
      <c r="O518" s="41"/>
      <c r="P518" s="41"/>
      <c r="Q518" s="41"/>
      <c r="R518" s="41"/>
      <c r="S518" s="41"/>
      <c r="T518" s="3" t="s">
        <v>645</v>
      </c>
      <c r="U518" s="3" t="str">
        <f t="shared" si="3043"/>
        <v/>
      </c>
      <c r="V518" s="41">
        <v>1</v>
      </c>
      <c r="W518" s="41">
        <f t="shared" si="3058"/>
        <v>0</v>
      </c>
      <c r="X518" s="3">
        <v>0</v>
      </c>
      <c r="Y518" s="3" t="str">
        <f t="shared" si="3044"/>
        <v/>
      </c>
      <c r="Z518" s="3"/>
      <c r="AA518" s="39" t="str">
        <f t="shared" si="3059"/>
        <v/>
      </c>
      <c r="AC518" s="46"/>
      <c r="AD518" s="7"/>
      <c r="AE518" s="3" t="str">
        <f t="shared" si="3045"/>
        <v/>
      </c>
      <c r="AF518" s="47">
        <f t="shared" si="3100"/>
        <v>0</v>
      </c>
      <c r="AG518" s="46"/>
      <c r="AH518" s="7"/>
      <c r="AI518" s="3" t="str">
        <f t="shared" si="3046"/>
        <v/>
      </c>
      <c r="AJ518" s="47">
        <f t="shared" si="3101"/>
        <v>0</v>
      </c>
      <c r="AK518" s="53">
        <f t="shared" si="3102"/>
        <v>0</v>
      </c>
      <c r="AL518" s="53">
        <f t="shared" si="3103"/>
        <v>0</v>
      </c>
      <c r="AN518" s="56">
        <f t="shared" si="3047"/>
        <v>0</v>
      </c>
      <c r="AP518" t="str">
        <f t="shared" si="3060"/>
        <v/>
      </c>
      <c r="AQ518" t="str">
        <f t="shared" si="3061"/>
        <v/>
      </c>
      <c r="AR518" t="str">
        <f t="shared" si="3062"/>
        <v/>
      </c>
      <c r="AS518" t="str">
        <f t="shared" si="3063"/>
        <v/>
      </c>
      <c r="AT518" t="str">
        <f t="shared" si="3064"/>
        <v/>
      </c>
      <c r="AU518" t="str">
        <f t="shared" si="3065"/>
        <v/>
      </c>
      <c r="AV518" t="str">
        <f t="shared" si="3066"/>
        <v/>
      </c>
      <c r="AW518" t="str">
        <f t="shared" si="3067"/>
        <v xml:space="preserve">                              </v>
      </c>
      <c r="AX518" s="24">
        <f t="shared" si="3068"/>
        <v>0</v>
      </c>
      <c r="AY518" s="65" t="str">
        <f t="shared" si="3069"/>
        <v>000000000000000</v>
      </c>
      <c r="AZ518" s="24">
        <f t="shared" si="3070"/>
        <v>0</v>
      </c>
      <c r="BA518" s="65" t="str">
        <f t="shared" si="3069"/>
        <v>000000000000000</v>
      </c>
      <c r="BB518" s="24">
        <f t="shared" si="3071"/>
        <v>0</v>
      </c>
      <c r="BC518" s="65" t="str">
        <f t="shared" ref="BC518" si="3440">IF(BB518&lt;0,SUBSTITUTE(TEXT(BB518,"000000000000,00"),",",""),SUBSTITUTE(TEXT(BB518,"0000000000000,00"),",",""))</f>
        <v>000000000000000</v>
      </c>
      <c r="BD518" s="24">
        <f t="shared" si="3073"/>
        <v>0</v>
      </c>
      <c r="BE518" s="65" t="str">
        <f t="shared" ref="BE518" si="3441">IF(BD518&lt;0,SUBSTITUTE(TEXT(BD518,"000000000000,00"),",",""),SUBSTITUTE(TEXT(BD518,"0000000000000,00"),",",""))</f>
        <v>000000000000000</v>
      </c>
      <c r="BF518" s="24">
        <f t="shared" si="3075"/>
        <v>0</v>
      </c>
      <c r="BG518" s="65" t="str">
        <f t="shared" ref="BG518" si="3442">IF(BF518&lt;0,SUBSTITUTE(TEXT(BF518,"000000000000,00"),",",""),SUBSTITUTE(TEXT(BF518,"0000000000000,00"),",",""))</f>
        <v>000000000000000</v>
      </c>
      <c r="BH518" s="24">
        <f t="shared" si="3077"/>
        <v>0</v>
      </c>
      <c r="BI518" s="65" t="str">
        <f t="shared" ref="BI518" si="3443">IF(BH518&lt;0,SUBSTITUTE(TEXT(BH518,"000000000000,00"),",",""),SUBSTITUTE(TEXT(BH518,"0000000000000,00"),",",""))</f>
        <v>000000000000000</v>
      </c>
      <c r="BJ518" s="24">
        <f t="shared" si="3079"/>
        <v>0</v>
      </c>
      <c r="BK518" s="65" t="str">
        <f t="shared" ref="BK518" si="3444">IF(BJ518&lt;0,SUBSTITUTE(TEXT(BJ518,"000000000000,00"),",",""),SUBSTITUTE(TEXT(BJ518,"0000000000000,00"),",",""))</f>
        <v>000000000000000</v>
      </c>
      <c r="BL518" s="24">
        <f t="shared" si="3081"/>
        <v>0</v>
      </c>
      <c r="BM518" s="65" t="str">
        <f t="shared" ref="BM518" si="3445">IF(BL518&lt;0,SUBSTITUTE(TEXT(BL518,"000000000000,00"),",",""),SUBSTITUTE(TEXT(BL518,"0000000000000,00"),",",""))</f>
        <v>000000000000000</v>
      </c>
      <c r="BN518" t="str">
        <f t="shared" si="3083"/>
        <v>PES</v>
      </c>
      <c r="BO518" t="str">
        <f t="shared" si="3084"/>
        <v>0001000000</v>
      </c>
      <c r="BP518">
        <f t="shared" si="3085"/>
        <v>0</v>
      </c>
      <c r="BQ518">
        <f t="shared" si="3086"/>
        <v>0</v>
      </c>
      <c r="BR518" s="24">
        <f t="shared" si="3087"/>
        <v>0</v>
      </c>
      <c r="BS518" s="65" t="str">
        <f t="shared" si="3088"/>
        <v>000000000000000</v>
      </c>
      <c r="BT518" t="str">
        <f t="shared" si="3089"/>
        <v>00000000</v>
      </c>
      <c r="BU518" s="24">
        <f t="shared" si="3090"/>
        <v>0</v>
      </c>
      <c r="BV518" s="65" t="str">
        <f t="shared" si="3091"/>
        <v/>
      </c>
      <c r="BW518" s="69" t="str">
        <f t="shared" si="3092"/>
        <v/>
      </c>
      <c r="BX518" s="24">
        <f t="shared" si="3093"/>
        <v>0</v>
      </c>
      <c r="BY518" s="65" t="str">
        <f t="shared" si="3094"/>
        <v/>
      </c>
      <c r="BZ518" s="24">
        <f t="shared" si="3095"/>
        <v>0</v>
      </c>
      <c r="CA518" s="65" t="str">
        <f t="shared" si="3096"/>
        <v/>
      </c>
      <c r="CB518" s="69" t="str">
        <f t="shared" si="3097"/>
        <v/>
      </c>
      <c r="CC518" s="24">
        <f t="shared" si="3098"/>
        <v>0</v>
      </c>
      <c r="CD518" s="65" t="str">
        <f t="shared" si="3099"/>
        <v/>
      </c>
      <c r="CE518" s="73" t="str">
        <f>IF(CF518="","",MAX(CE$10:$CE517)+1)</f>
        <v/>
      </c>
      <c r="CF518" t="str">
        <f t="shared" si="3054"/>
        <v/>
      </c>
      <c r="CG518" s="22" t="str">
        <f>IF(CH518="","",MAX($CG$10:CG517)+1)</f>
        <v/>
      </c>
      <c r="CH518" s="22" t="str">
        <f t="shared" si="3055"/>
        <v/>
      </c>
      <c r="CI518" s="22" t="str">
        <f>IF(CJ518="","",MAX($CI$10:CI517)+1)</f>
        <v/>
      </c>
      <c r="CJ518" s="22" t="str">
        <f t="shared" si="3056"/>
        <v/>
      </c>
    </row>
    <row r="519" spans="2:88">
      <c r="B519" s="39"/>
      <c r="C519" s="3"/>
      <c r="D519" s="3" t="str">
        <f t="shared" si="3041"/>
        <v/>
      </c>
      <c r="E519" s="40"/>
      <c r="F519" s="40"/>
      <c r="G519" s="40">
        <f t="shared" si="3057"/>
        <v>0</v>
      </c>
      <c r="H519" s="3">
        <v>80</v>
      </c>
      <c r="I519" s="3" t="str">
        <f t="shared" si="3042"/>
        <v/>
      </c>
      <c r="J519" s="33"/>
      <c r="K519" s="3"/>
      <c r="L519" s="41"/>
      <c r="M519" s="41"/>
      <c r="N519" s="41"/>
      <c r="O519" s="41"/>
      <c r="P519" s="41"/>
      <c r="Q519" s="41"/>
      <c r="R519" s="41"/>
      <c r="S519" s="41"/>
      <c r="T519" s="3" t="s">
        <v>645</v>
      </c>
      <c r="U519" s="3" t="str">
        <f t="shared" si="3043"/>
        <v/>
      </c>
      <c r="V519" s="41">
        <v>1</v>
      </c>
      <c r="W519" s="41">
        <f t="shared" si="3058"/>
        <v>0</v>
      </c>
      <c r="X519" s="3">
        <v>0</v>
      </c>
      <c r="Y519" s="3" t="str">
        <f t="shared" si="3044"/>
        <v/>
      </c>
      <c r="Z519" s="3"/>
      <c r="AA519" s="39" t="str">
        <f t="shared" si="3059"/>
        <v/>
      </c>
      <c r="AC519" s="46"/>
      <c r="AD519" s="7"/>
      <c r="AE519" s="3" t="str">
        <f t="shared" si="3045"/>
        <v/>
      </c>
      <c r="AF519" s="47">
        <f t="shared" si="3100"/>
        <v>0</v>
      </c>
      <c r="AG519" s="46"/>
      <c r="AH519" s="7"/>
      <c r="AI519" s="3" t="str">
        <f t="shared" si="3046"/>
        <v/>
      </c>
      <c r="AJ519" s="47">
        <f t="shared" si="3101"/>
        <v>0</v>
      </c>
      <c r="AK519" s="53">
        <f t="shared" si="3102"/>
        <v>0</v>
      </c>
      <c r="AL519" s="53">
        <f t="shared" si="3103"/>
        <v>0</v>
      </c>
      <c r="AN519" s="56">
        <f t="shared" si="3047"/>
        <v>0</v>
      </c>
      <c r="AP519" t="str">
        <f t="shared" si="3060"/>
        <v/>
      </c>
      <c r="AQ519" t="str">
        <f t="shared" si="3061"/>
        <v/>
      </c>
      <c r="AR519" t="str">
        <f t="shared" si="3062"/>
        <v/>
      </c>
      <c r="AS519" t="str">
        <f t="shared" si="3063"/>
        <v/>
      </c>
      <c r="AT519" t="str">
        <f t="shared" si="3064"/>
        <v/>
      </c>
      <c r="AU519" t="str">
        <f t="shared" si="3065"/>
        <v/>
      </c>
      <c r="AV519" t="str">
        <f t="shared" si="3066"/>
        <v/>
      </c>
      <c r="AW519" t="str">
        <f t="shared" si="3067"/>
        <v xml:space="preserve">                              </v>
      </c>
      <c r="AX519" s="24">
        <f t="shared" si="3068"/>
        <v>0</v>
      </c>
      <c r="AY519" s="65" t="str">
        <f t="shared" si="3069"/>
        <v>000000000000000</v>
      </c>
      <c r="AZ519" s="24">
        <f t="shared" si="3070"/>
        <v>0</v>
      </c>
      <c r="BA519" s="65" t="str">
        <f t="shared" si="3069"/>
        <v>000000000000000</v>
      </c>
      <c r="BB519" s="24">
        <f t="shared" si="3071"/>
        <v>0</v>
      </c>
      <c r="BC519" s="65" t="str">
        <f t="shared" ref="BC519" si="3446">IF(BB519&lt;0,SUBSTITUTE(TEXT(BB519,"000000000000,00"),",",""),SUBSTITUTE(TEXT(BB519,"0000000000000,00"),",",""))</f>
        <v>000000000000000</v>
      </c>
      <c r="BD519" s="24">
        <f t="shared" si="3073"/>
        <v>0</v>
      </c>
      <c r="BE519" s="65" t="str">
        <f t="shared" ref="BE519" si="3447">IF(BD519&lt;0,SUBSTITUTE(TEXT(BD519,"000000000000,00"),",",""),SUBSTITUTE(TEXT(BD519,"0000000000000,00"),",",""))</f>
        <v>000000000000000</v>
      </c>
      <c r="BF519" s="24">
        <f t="shared" si="3075"/>
        <v>0</v>
      </c>
      <c r="BG519" s="65" t="str">
        <f t="shared" ref="BG519" si="3448">IF(BF519&lt;0,SUBSTITUTE(TEXT(BF519,"000000000000,00"),",",""),SUBSTITUTE(TEXT(BF519,"0000000000000,00"),",",""))</f>
        <v>000000000000000</v>
      </c>
      <c r="BH519" s="24">
        <f t="shared" si="3077"/>
        <v>0</v>
      </c>
      <c r="BI519" s="65" t="str">
        <f t="shared" ref="BI519" si="3449">IF(BH519&lt;0,SUBSTITUTE(TEXT(BH519,"000000000000,00"),",",""),SUBSTITUTE(TEXT(BH519,"0000000000000,00"),",",""))</f>
        <v>000000000000000</v>
      </c>
      <c r="BJ519" s="24">
        <f t="shared" si="3079"/>
        <v>0</v>
      </c>
      <c r="BK519" s="65" t="str">
        <f t="shared" ref="BK519" si="3450">IF(BJ519&lt;0,SUBSTITUTE(TEXT(BJ519,"000000000000,00"),",",""),SUBSTITUTE(TEXT(BJ519,"0000000000000,00"),",",""))</f>
        <v>000000000000000</v>
      </c>
      <c r="BL519" s="24">
        <f t="shared" si="3081"/>
        <v>0</v>
      </c>
      <c r="BM519" s="65" t="str">
        <f t="shared" ref="BM519" si="3451">IF(BL519&lt;0,SUBSTITUTE(TEXT(BL519,"000000000000,00"),",",""),SUBSTITUTE(TEXT(BL519,"0000000000000,00"),",",""))</f>
        <v>000000000000000</v>
      </c>
      <c r="BN519" t="str">
        <f t="shared" si="3083"/>
        <v>PES</v>
      </c>
      <c r="BO519" t="str">
        <f t="shared" si="3084"/>
        <v>0001000000</v>
      </c>
      <c r="BP519">
        <f t="shared" si="3085"/>
        <v>0</v>
      </c>
      <c r="BQ519">
        <f t="shared" si="3086"/>
        <v>0</v>
      </c>
      <c r="BR519" s="24">
        <f t="shared" si="3087"/>
        <v>0</v>
      </c>
      <c r="BS519" s="65" t="str">
        <f t="shared" si="3088"/>
        <v>000000000000000</v>
      </c>
      <c r="BT519" t="str">
        <f t="shared" si="3089"/>
        <v>00000000</v>
      </c>
      <c r="BU519" s="24">
        <f t="shared" si="3090"/>
        <v>0</v>
      </c>
      <c r="BV519" s="65" t="str">
        <f t="shared" si="3091"/>
        <v/>
      </c>
      <c r="BW519" s="69" t="str">
        <f t="shared" si="3092"/>
        <v/>
      </c>
      <c r="BX519" s="24">
        <f t="shared" si="3093"/>
        <v>0</v>
      </c>
      <c r="BY519" s="65" t="str">
        <f t="shared" si="3094"/>
        <v/>
      </c>
      <c r="BZ519" s="24">
        <f t="shared" si="3095"/>
        <v>0</v>
      </c>
      <c r="CA519" s="65" t="str">
        <f t="shared" si="3096"/>
        <v/>
      </c>
      <c r="CB519" s="69" t="str">
        <f t="shared" si="3097"/>
        <v/>
      </c>
      <c r="CC519" s="24">
        <f t="shared" si="3098"/>
        <v>0</v>
      </c>
      <c r="CD519" s="65" t="str">
        <f t="shared" si="3099"/>
        <v/>
      </c>
      <c r="CE519" s="73" t="str">
        <f>IF(CF519="","",MAX(CE$10:$CE518)+1)</f>
        <v/>
      </c>
      <c r="CF519" t="str">
        <f t="shared" si="3054"/>
        <v/>
      </c>
      <c r="CG519" s="22" t="str">
        <f>IF(CH519="","",MAX($CG$10:CG518)+1)</f>
        <v/>
      </c>
      <c r="CH519" s="22" t="str">
        <f t="shared" si="3055"/>
        <v/>
      </c>
      <c r="CI519" s="22" t="str">
        <f>IF(CJ519="","",MAX($CI$10:CI518)+1)</f>
        <v/>
      </c>
      <c r="CJ519" s="22" t="str">
        <f t="shared" si="3056"/>
        <v/>
      </c>
    </row>
    <row r="520" spans="2:88">
      <c r="B520" s="39"/>
      <c r="C520" s="3"/>
      <c r="D520" s="3" t="str">
        <f t="shared" si="3041"/>
        <v/>
      </c>
      <c r="E520" s="40"/>
      <c r="F520" s="40"/>
      <c r="G520" s="40">
        <f t="shared" si="3057"/>
        <v>0</v>
      </c>
      <c r="H520" s="3">
        <v>80</v>
      </c>
      <c r="I520" s="3" t="str">
        <f t="shared" si="3042"/>
        <v/>
      </c>
      <c r="J520" s="33"/>
      <c r="K520" s="3"/>
      <c r="L520" s="41"/>
      <c r="M520" s="41"/>
      <c r="N520" s="41"/>
      <c r="O520" s="41"/>
      <c r="P520" s="41"/>
      <c r="Q520" s="41"/>
      <c r="R520" s="41"/>
      <c r="S520" s="41"/>
      <c r="T520" s="3" t="s">
        <v>645</v>
      </c>
      <c r="U520" s="3" t="str">
        <f t="shared" si="3043"/>
        <v/>
      </c>
      <c r="V520" s="41">
        <v>1</v>
      </c>
      <c r="W520" s="41">
        <f t="shared" si="3058"/>
        <v>0</v>
      </c>
      <c r="X520" s="3">
        <v>0</v>
      </c>
      <c r="Y520" s="3" t="str">
        <f t="shared" si="3044"/>
        <v/>
      </c>
      <c r="Z520" s="3"/>
      <c r="AA520" s="39" t="str">
        <f t="shared" si="3059"/>
        <v/>
      </c>
      <c r="AC520" s="46"/>
      <c r="AD520" s="7"/>
      <c r="AE520" s="3" t="str">
        <f t="shared" si="3045"/>
        <v/>
      </c>
      <c r="AF520" s="47">
        <f t="shared" si="3100"/>
        <v>0</v>
      </c>
      <c r="AG520" s="46"/>
      <c r="AH520" s="7"/>
      <c r="AI520" s="3" t="str">
        <f t="shared" si="3046"/>
        <v/>
      </c>
      <c r="AJ520" s="47">
        <f t="shared" si="3101"/>
        <v>0</v>
      </c>
      <c r="AK520" s="53">
        <f t="shared" si="3102"/>
        <v>0</v>
      </c>
      <c r="AL520" s="53">
        <f t="shared" si="3103"/>
        <v>0</v>
      </c>
      <c r="AN520" s="56">
        <f t="shared" si="3047"/>
        <v>0</v>
      </c>
      <c r="AP520" t="str">
        <f t="shared" si="3060"/>
        <v/>
      </c>
      <c r="AQ520" t="str">
        <f t="shared" si="3061"/>
        <v/>
      </c>
      <c r="AR520" t="str">
        <f t="shared" si="3062"/>
        <v/>
      </c>
      <c r="AS520" t="str">
        <f t="shared" si="3063"/>
        <v/>
      </c>
      <c r="AT520" t="str">
        <f t="shared" si="3064"/>
        <v/>
      </c>
      <c r="AU520" t="str">
        <f t="shared" si="3065"/>
        <v/>
      </c>
      <c r="AV520" t="str">
        <f t="shared" si="3066"/>
        <v/>
      </c>
      <c r="AW520" t="str">
        <f t="shared" si="3067"/>
        <v xml:space="preserve">                              </v>
      </c>
      <c r="AX520" s="24">
        <f t="shared" si="3068"/>
        <v>0</v>
      </c>
      <c r="AY520" s="65" t="str">
        <f t="shared" si="3069"/>
        <v>000000000000000</v>
      </c>
      <c r="AZ520" s="24">
        <f t="shared" si="3070"/>
        <v>0</v>
      </c>
      <c r="BA520" s="65" t="str">
        <f t="shared" si="3069"/>
        <v>000000000000000</v>
      </c>
      <c r="BB520" s="24">
        <f t="shared" si="3071"/>
        <v>0</v>
      </c>
      <c r="BC520" s="65" t="str">
        <f t="shared" ref="BC520" si="3452">IF(BB520&lt;0,SUBSTITUTE(TEXT(BB520,"000000000000,00"),",",""),SUBSTITUTE(TEXT(BB520,"0000000000000,00"),",",""))</f>
        <v>000000000000000</v>
      </c>
      <c r="BD520" s="24">
        <f t="shared" si="3073"/>
        <v>0</v>
      </c>
      <c r="BE520" s="65" t="str">
        <f t="shared" ref="BE520" si="3453">IF(BD520&lt;0,SUBSTITUTE(TEXT(BD520,"000000000000,00"),",",""),SUBSTITUTE(TEXT(BD520,"0000000000000,00"),",",""))</f>
        <v>000000000000000</v>
      </c>
      <c r="BF520" s="24">
        <f t="shared" si="3075"/>
        <v>0</v>
      </c>
      <c r="BG520" s="65" t="str">
        <f t="shared" ref="BG520" si="3454">IF(BF520&lt;0,SUBSTITUTE(TEXT(BF520,"000000000000,00"),",",""),SUBSTITUTE(TEXT(BF520,"0000000000000,00"),",",""))</f>
        <v>000000000000000</v>
      </c>
      <c r="BH520" s="24">
        <f t="shared" si="3077"/>
        <v>0</v>
      </c>
      <c r="BI520" s="65" t="str">
        <f t="shared" ref="BI520" si="3455">IF(BH520&lt;0,SUBSTITUTE(TEXT(BH520,"000000000000,00"),",",""),SUBSTITUTE(TEXT(BH520,"0000000000000,00"),",",""))</f>
        <v>000000000000000</v>
      </c>
      <c r="BJ520" s="24">
        <f t="shared" si="3079"/>
        <v>0</v>
      </c>
      <c r="BK520" s="65" t="str">
        <f t="shared" ref="BK520" si="3456">IF(BJ520&lt;0,SUBSTITUTE(TEXT(BJ520,"000000000000,00"),",",""),SUBSTITUTE(TEXT(BJ520,"0000000000000,00"),",",""))</f>
        <v>000000000000000</v>
      </c>
      <c r="BL520" s="24">
        <f t="shared" si="3081"/>
        <v>0</v>
      </c>
      <c r="BM520" s="65" t="str">
        <f t="shared" ref="BM520" si="3457">IF(BL520&lt;0,SUBSTITUTE(TEXT(BL520,"000000000000,00"),",",""),SUBSTITUTE(TEXT(BL520,"0000000000000,00"),",",""))</f>
        <v>000000000000000</v>
      </c>
      <c r="BN520" t="str">
        <f t="shared" si="3083"/>
        <v>PES</v>
      </c>
      <c r="BO520" t="str">
        <f t="shared" si="3084"/>
        <v>0001000000</v>
      </c>
      <c r="BP520">
        <f t="shared" si="3085"/>
        <v>0</v>
      </c>
      <c r="BQ520">
        <f t="shared" si="3086"/>
        <v>0</v>
      </c>
      <c r="BR520" s="24">
        <f t="shared" si="3087"/>
        <v>0</v>
      </c>
      <c r="BS520" s="65" t="str">
        <f t="shared" si="3088"/>
        <v>000000000000000</v>
      </c>
      <c r="BT520" t="str">
        <f t="shared" si="3089"/>
        <v>00000000</v>
      </c>
      <c r="BU520" s="24">
        <f t="shared" si="3090"/>
        <v>0</v>
      </c>
      <c r="BV520" s="65" t="str">
        <f t="shared" si="3091"/>
        <v/>
      </c>
      <c r="BW520" s="69" t="str">
        <f t="shared" si="3092"/>
        <v/>
      </c>
      <c r="BX520" s="24">
        <f t="shared" si="3093"/>
        <v>0</v>
      </c>
      <c r="BY520" s="65" t="str">
        <f t="shared" si="3094"/>
        <v/>
      </c>
      <c r="BZ520" s="24">
        <f t="shared" si="3095"/>
        <v>0</v>
      </c>
      <c r="CA520" s="65" t="str">
        <f t="shared" si="3096"/>
        <v/>
      </c>
      <c r="CB520" s="69" t="str">
        <f t="shared" si="3097"/>
        <v/>
      </c>
      <c r="CC520" s="24">
        <f t="shared" si="3098"/>
        <v>0</v>
      </c>
      <c r="CD520" s="65" t="str">
        <f t="shared" si="3099"/>
        <v/>
      </c>
      <c r="CE520" s="73" t="str">
        <f>IF(CF520="","",MAX(CE$10:$CE519)+1)</f>
        <v/>
      </c>
      <c r="CF520" t="str">
        <f t="shared" si="3054"/>
        <v/>
      </c>
      <c r="CG520" s="22" t="str">
        <f>IF(CH520="","",MAX($CG$10:CG519)+1)</f>
        <v/>
      </c>
      <c r="CH520" s="22" t="str">
        <f t="shared" si="3055"/>
        <v/>
      </c>
      <c r="CI520" s="22" t="str">
        <f>IF(CJ520="","",MAX($CI$10:CI519)+1)</f>
        <v/>
      </c>
      <c r="CJ520" s="22" t="str">
        <f t="shared" si="3056"/>
        <v/>
      </c>
    </row>
    <row r="521" spans="2:88">
      <c r="B521" s="39"/>
      <c r="C521" s="3"/>
      <c r="D521" s="3" t="str">
        <f t="shared" si="3041"/>
        <v/>
      </c>
      <c r="E521" s="40"/>
      <c r="F521" s="40"/>
      <c r="G521" s="40">
        <f t="shared" si="3057"/>
        <v>0</v>
      </c>
      <c r="H521" s="3">
        <v>80</v>
      </c>
      <c r="I521" s="3" t="str">
        <f t="shared" si="3042"/>
        <v/>
      </c>
      <c r="J521" s="33"/>
      <c r="K521" s="3"/>
      <c r="L521" s="41"/>
      <c r="M521" s="41"/>
      <c r="N521" s="41"/>
      <c r="O521" s="41"/>
      <c r="P521" s="41"/>
      <c r="Q521" s="41"/>
      <c r="R521" s="41"/>
      <c r="S521" s="41"/>
      <c r="T521" s="3" t="s">
        <v>645</v>
      </c>
      <c r="U521" s="3" t="str">
        <f t="shared" si="3043"/>
        <v/>
      </c>
      <c r="V521" s="41">
        <v>1</v>
      </c>
      <c r="W521" s="41">
        <f t="shared" si="3058"/>
        <v>0</v>
      </c>
      <c r="X521" s="3">
        <v>0</v>
      </c>
      <c r="Y521" s="3" t="str">
        <f t="shared" si="3044"/>
        <v/>
      </c>
      <c r="Z521" s="3"/>
      <c r="AA521" s="39" t="str">
        <f t="shared" si="3059"/>
        <v/>
      </c>
      <c r="AC521" s="46"/>
      <c r="AD521" s="7"/>
      <c r="AE521" s="3" t="str">
        <f t="shared" si="3045"/>
        <v/>
      </c>
      <c r="AF521" s="47">
        <f t="shared" si="3100"/>
        <v>0</v>
      </c>
      <c r="AG521" s="46"/>
      <c r="AH521" s="7"/>
      <c r="AI521" s="3" t="str">
        <f t="shared" si="3046"/>
        <v/>
      </c>
      <c r="AJ521" s="47">
        <f t="shared" si="3101"/>
        <v>0</v>
      </c>
      <c r="AK521" s="53">
        <f t="shared" si="3102"/>
        <v>0</v>
      </c>
      <c r="AL521" s="53">
        <f t="shared" si="3103"/>
        <v>0</v>
      </c>
      <c r="AN521" s="56">
        <f t="shared" si="3047"/>
        <v>0</v>
      </c>
      <c r="AP521" t="str">
        <f t="shared" si="3060"/>
        <v/>
      </c>
      <c r="AQ521" t="str">
        <f t="shared" si="3061"/>
        <v/>
      </c>
      <c r="AR521" t="str">
        <f t="shared" si="3062"/>
        <v/>
      </c>
      <c r="AS521" t="str">
        <f t="shared" si="3063"/>
        <v/>
      </c>
      <c r="AT521" t="str">
        <f t="shared" si="3064"/>
        <v/>
      </c>
      <c r="AU521" t="str">
        <f t="shared" si="3065"/>
        <v/>
      </c>
      <c r="AV521" t="str">
        <f t="shared" si="3066"/>
        <v/>
      </c>
      <c r="AW521" t="str">
        <f t="shared" si="3067"/>
        <v xml:space="preserve">                              </v>
      </c>
      <c r="AX521" s="24">
        <f t="shared" si="3068"/>
        <v>0</v>
      </c>
      <c r="AY521" s="65" t="str">
        <f t="shared" si="3069"/>
        <v>000000000000000</v>
      </c>
      <c r="AZ521" s="24">
        <f t="shared" si="3070"/>
        <v>0</v>
      </c>
      <c r="BA521" s="65" t="str">
        <f t="shared" si="3069"/>
        <v>000000000000000</v>
      </c>
      <c r="BB521" s="24">
        <f t="shared" si="3071"/>
        <v>0</v>
      </c>
      <c r="BC521" s="65" t="str">
        <f t="shared" ref="BC521" si="3458">IF(BB521&lt;0,SUBSTITUTE(TEXT(BB521,"000000000000,00"),",",""),SUBSTITUTE(TEXT(BB521,"0000000000000,00"),",",""))</f>
        <v>000000000000000</v>
      </c>
      <c r="BD521" s="24">
        <f t="shared" si="3073"/>
        <v>0</v>
      </c>
      <c r="BE521" s="65" t="str">
        <f t="shared" ref="BE521" si="3459">IF(BD521&lt;0,SUBSTITUTE(TEXT(BD521,"000000000000,00"),",",""),SUBSTITUTE(TEXT(BD521,"0000000000000,00"),",",""))</f>
        <v>000000000000000</v>
      </c>
      <c r="BF521" s="24">
        <f t="shared" si="3075"/>
        <v>0</v>
      </c>
      <c r="BG521" s="65" t="str">
        <f t="shared" ref="BG521" si="3460">IF(BF521&lt;0,SUBSTITUTE(TEXT(BF521,"000000000000,00"),",",""),SUBSTITUTE(TEXT(BF521,"0000000000000,00"),",",""))</f>
        <v>000000000000000</v>
      </c>
      <c r="BH521" s="24">
        <f t="shared" si="3077"/>
        <v>0</v>
      </c>
      <c r="BI521" s="65" t="str">
        <f t="shared" ref="BI521" si="3461">IF(BH521&lt;0,SUBSTITUTE(TEXT(BH521,"000000000000,00"),",",""),SUBSTITUTE(TEXT(BH521,"0000000000000,00"),",",""))</f>
        <v>000000000000000</v>
      </c>
      <c r="BJ521" s="24">
        <f t="shared" si="3079"/>
        <v>0</v>
      </c>
      <c r="BK521" s="65" t="str">
        <f t="shared" ref="BK521" si="3462">IF(BJ521&lt;0,SUBSTITUTE(TEXT(BJ521,"000000000000,00"),",",""),SUBSTITUTE(TEXT(BJ521,"0000000000000,00"),",",""))</f>
        <v>000000000000000</v>
      </c>
      <c r="BL521" s="24">
        <f t="shared" si="3081"/>
        <v>0</v>
      </c>
      <c r="BM521" s="65" t="str">
        <f t="shared" ref="BM521" si="3463">IF(BL521&lt;0,SUBSTITUTE(TEXT(BL521,"000000000000,00"),",",""),SUBSTITUTE(TEXT(BL521,"0000000000000,00"),",",""))</f>
        <v>000000000000000</v>
      </c>
      <c r="BN521" t="str">
        <f t="shared" si="3083"/>
        <v>PES</v>
      </c>
      <c r="BO521" t="str">
        <f t="shared" si="3084"/>
        <v>0001000000</v>
      </c>
      <c r="BP521">
        <f t="shared" si="3085"/>
        <v>0</v>
      </c>
      <c r="BQ521">
        <f t="shared" si="3086"/>
        <v>0</v>
      </c>
      <c r="BR521" s="24">
        <f t="shared" si="3087"/>
        <v>0</v>
      </c>
      <c r="BS521" s="65" t="str">
        <f t="shared" si="3088"/>
        <v>000000000000000</v>
      </c>
      <c r="BT521" t="str">
        <f t="shared" si="3089"/>
        <v>00000000</v>
      </c>
      <c r="BU521" s="24">
        <f t="shared" si="3090"/>
        <v>0</v>
      </c>
      <c r="BV521" s="65" t="str">
        <f t="shared" si="3091"/>
        <v/>
      </c>
      <c r="BW521" s="69" t="str">
        <f t="shared" si="3092"/>
        <v/>
      </c>
      <c r="BX521" s="24">
        <f t="shared" si="3093"/>
        <v>0</v>
      </c>
      <c r="BY521" s="65" t="str">
        <f t="shared" si="3094"/>
        <v/>
      </c>
      <c r="BZ521" s="24">
        <f t="shared" si="3095"/>
        <v>0</v>
      </c>
      <c r="CA521" s="65" t="str">
        <f t="shared" si="3096"/>
        <v/>
      </c>
      <c r="CB521" s="69" t="str">
        <f t="shared" si="3097"/>
        <v/>
      </c>
      <c r="CC521" s="24">
        <f t="shared" si="3098"/>
        <v>0</v>
      </c>
      <c r="CD521" s="65" t="str">
        <f t="shared" si="3099"/>
        <v/>
      </c>
      <c r="CE521" s="73" t="str">
        <f>IF(CF521="","",MAX(CE$10:$CE520)+1)</f>
        <v/>
      </c>
      <c r="CF521" t="str">
        <f t="shared" si="3054"/>
        <v/>
      </c>
      <c r="CG521" s="22" t="str">
        <f>IF(CH521="","",MAX($CG$10:CG520)+1)</f>
        <v/>
      </c>
      <c r="CH521" s="22" t="str">
        <f t="shared" si="3055"/>
        <v/>
      </c>
      <c r="CI521" s="22" t="str">
        <f>IF(CJ521="","",MAX($CI$10:CI520)+1)</f>
        <v/>
      </c>
      <c r="CJ521" s="22" t="str">
        <f t="shared" si="3056"/>
        <v/>
      </c>
    </row>
    <row r="522" spans="2:88">
      <c r="B522" s="39"/>
      <c r="C522" s="3"/>
      <c r="D522" s="3" t="str">
        <f t="shared" si="3041"/>
        <v/>
      </c>
      <c r="E522" s="40"/>
      <c r="F522" s="40"/>
      <c r="G522" s="40">
        <f t="shared" si="3057"/>
        <v>0</v>
      </c>
      <c r="H522" s="3">
        <v>80</v>
      </c>
      <c r="I522" s="3" t="str">
        <f t="shared" si="3042"/>
        <v/>
      </c>
      <c r="J522" s="33"/>
      <c r="K522" s="3"/>
      <c r="L522" s="41"/>
      <c r="M522" s="41"/>
      <c r="N522" s="41"/>
      <c r="O522" s="41"/>
      <c r="P522" s="41"/>
      <c r="Q522" s="41"/>
      <c r="R522" s="41"/>
      <c r="S522" s="41"/>
      <c r="T522" s="3" t="s">
        <v>645</v>
      </c>
      <c r="U522" s="3" t="str">
        <f t="shared" si="3043"/>
        <v/>
      </c>
      <c r="V522" s="41">
        <v>1</v>
      </c>
      <c r="W522" s="41">
        <f t="shared" si="3058"/>
        <v>0</v>
      </c>
      <c r="X522" s="3">
        <v>0</v>
      </c>
      <c r="Y522" s="3" t="str">
        <f t="shared" si="3044"/>
        <v/>
      </c>
      <c r="Z522" s="3"/>
      <c r="AA522" s="39" t="str">
        <f t="shared" si="3059"/>
        <v/>
      </c>
      <c r="AC522" s="46"/>
      <c r="AD522" s="7"/>
      <c r="AE522" s="3" t="str">
        <f t="shared" si="3045"/>
        <v/>
      </c>
      <c r="AF522" s="47">
        <f t="shared" si="3100"/>
        <v>0</v>
      </c>
      <c r="AG522" s="46"/>
      <c r="AH522" s="7"/>
      <c r="AI522" s="3" t="str">
        <f t="shared" si="3046"/>
        <v/>
      </c>
      <c r="AJ522" s="47">
        <f t="shared" si="3101"/>
        <v>0</v>
      </c>
      <c r="AK522" s="53">
        <f t="shared" si="3102"/>
        <v>0</v>
      </c>
      <c r="AL522" s="53">
        <f t="shared" si="3103"/>
        <v>0</v>
      </c>
      <c r="AN522" s="56">
        <f t="shared" si="3047"/>
        <v>0</v>
      </c>
      <c r="AP522" t="str">
        <f t="shared" si="3060"/>
        <v/>
      </c>
      <c r="AQ522" t="str">
        <f t="shared" si="3061"/>
        <v/>
      </c>
      <c r="AR522" t="str">
        <f t="shared" si="3062"/>
        <v/>
      </c>
      <c r="AS522" t="str">
        <f t="shared" si="3063"/>
        <v/>
      </c>
      <c r="AT522" t="str">
        <f t="shared" si="3064"/>
        <v/>
      </c>
      <c r="AU522" t="str">
        <f t="shared" si="3065"/>
        <v/>
      </c>
      <c r="AV522" t="str">
        <f t="shared" si="3066"/>
        <v/>
      </c>
      <c r="AW522" t="str">
        <f t="shared" si="3067"/>
        <v xml:space="preserve">                              </v>
      </c>
      <c r="AX522" s="24">
        <f t="shared" si="3068"/>
        <v>0</v>
      </c>
      <c r="AY522" s="65" t="str">
        <f t="shared" si="3069"/>
        <v>000000000000000</v>
      </c>
      <c r="AZ522" s="24">
        <f t="shared" si="3070"/>
        <v>0</v>
      </c>
      <c r="BA522" s="65" t="str">
        <f t="shared" si="3069"/>
        <v>000000000000000</v>
      </c>
      <c r="BB522" s="24">
        <f t="shared" si="3071"/>
        <v>0</v>
      </c>
      <c r="BC522" s="65" t="str">
        <f t="shared" ref="BC522" si="3464">IF(BB522&lt;0,SUBSTITUTE(TEXT(BB522,"000000000000,00"),",",""),SUBSTITUTE(TEXT(BB522,"0000000000000,00"),",",""))</f>
        <v>000000000000000</v>
      </c>
      <c r="BD522" s="24">
        <f t="shared" si="3073"/>
        <v>0</v>
      </c>
      <c r="BE522" s="65" t="str">
        <f t="shared" ref="BE522" si="3465">IF(BD522&lt;0,SUBSTITUTE(TEXT(BD522,"000000000000,00"),",",""),SUBSTITUTE(TEXT(BD522,"0000000000000,00"),",",""))</f>
        <v>000000000000000</v>
      </c>
      <c r="BF522" s="24">
        <f t="shared" si="3075"/>
        <v>0</v>
      </c>
      <c r="BG522" s="65" t="str">
        <f t="shared" ref="BG522" si="3466">IF(BF522&lt;0,SUBSTITUTE(TEXT(BF522,"000000000000,00"),",",""),SUBSTITUTE(TEXT(BF522,"0000000000000,00"),",",""))</f>
        <v>000000000000000</v>
      </c>
      <c r="BH522" s="24">
        <f t="shared" si="3077"/>
        <v>0</v>
      </c>
      <c r="BI522" s="65" t="str">
        <f t="shared" ref="BI522" si="3467">IF(BH522&lt;0,SUBSTITUTE(TEXT(BH522,"000000000000,00"),",",""),SUBSTITUTE(TEXT(BH522,"0000000000000,00"),",",""))</f>
        <v>000000000000000</v>
      </c>
      <c r="BJ522" s="24">
        <f t="shared" si="3079"/>
        <v>0</v>
      </c>
      <c r="BK522" s="65" t="str">
        <f t="shared" ref="BK522" si="3468">IF(BJ522&lt;0,SUBSTITUTE(TEXT(BJ522,"000000000000,00"),",",""),SUBSTITUTE(TEXT(BJ522,"0000000000000,00"),",",""))</f>
        <v>000000000000000</v>
      </c>
      <c r="BL522" s="24">
        <f t="shared" si="3081"/>
        <v>0</v>
      </c>
      <c r="BM522" s="65" t="str">
        <f t="shared" ref="BM522" si="3469">IF(BL522&lt;0,SUBSTITUTE(TEXT(BL522,"000000000000,00"),",",""),SUBSTITUTE(TEXT(BL522,"0000000000000,00"),",",""))</f>
        <v>000000000000000</v>
      </c>
      <c r="BN522" t="str">
        <f t="shared" si="3083"/>
        <v>PES</v>
      </c>
      <c r="BO522" t="str">
        <f t="shared" si="3084"/>
        <v>0001000000</v>
      </c>
      <c r="BP522">
        <f t="shared" si="3085"/>
        <v>0</v>
      </c>
      <c r="BQ522">
        <f t="shared" si="3086"/>
        <v>0</v>
      </c>
      <c r="BR522" s="24">
        <f t="shared" si="3087"/>
        <v>0</v>
      </c>
      <c r="BS522" s="65" t="str">
        <f t="shared" si="3088"/>
        <v>000000000000000</v>
      </c>
      <c r="BT522" t="str">
        <f t="shared" si="3089"/>
        <v>00000000</v>
      </c>
      <c r="BU522" s="24">
        <f t="shared" si="3090"/>
        <v>0</v>
      </c>
      <c r="BV522" s="65" t="str">
        <f t="shared" si="3091"/>
        <v/>
      </c>
      <c r="BW522" s="69" t="str">
        <f t="shared" si="3092"/>
        <v/>
      </c>
      <c r="BX522" s="24">
        <f t="shared" si="3093"/>
        <v>0</v>
      </c>
      <c r="BY522" s="65" t="str">
        <f t="shared" si="3094"/>
        <v/>
      </c>
      <c r="BZ522" s="24">
        <f t="shared" si="3095"/>
        <v>0</v>
      </c>
      <c r="CA522" s="65" t="str">
        <f t="shared" si="3096"/>
        <v/>
      </c>
      <c r="CB522" s="69" t="str">
        <f t="shared" si="3097"/>
        <v/>
      </c>
      <c r="CC522" s="24">
        <f t="shared" si="3098"/>
        <v>0</v>
      </c>
      <c r="CD522" s="65" t="str">
        <f t="shared" si="3099"/>
        <v/>
      </c>
      <c r="CE522" s="73" t="str">
        <f>IF(CF522="","",MAX(CE$10:$CE521)+1)</f>
        <v/>
      </c>
      <c r="CF522" t="str">
        <f t="shared" si="3054"/>
        <v/>
      </c>
      <c r="CG522" s="22" t="str">
        <f>IF(CH522="","",MAX($CG$10:CG521)+1)</f>
        <v/>
      </c>
      <c r="CH522" s="22" t="str">
        <f t="shared" si="3055"/>
        <v/>
      </c>
      <c r="CI522" s="22" t="str">
        <f>IF(CJ522="","",MAX($CI$10:CI521)+1)</f>
        <v/>
      </c>
      <c r="CJ522" s="22" t="str">
        <f t="shared" si="3056"/>
        <v/>
      </c>
    </row>
    <row r="523" spans="2:88">
      <c r="B523" s="39"/>
      <c r="C523" s="3"/>
      <c r="D523" s="3" t="str">
        <f t="shared" si="3041"/>
        <v/>
      </c>
      <c r="E523" s="40"/>
      <c r="F523" s="40"/>
      <c r="G523" s="40">
        <f t="shared" si="3057"/>
        <v>0</v>
      </c>
      <c r="H523" s="3">
        <v>80</v>
      </c>
      <c r="I523" s="3" t="str">
        <f t="shared" si="3042"/>
        <v/>
      </c>
      <c r="J523" s="33"/>
      <c r="K523" s="3"/>
      <c r="L523" s="41"/>
      <c r="M523" s="41"/>
      <c r="N523" s="41"/>
      <c r="O523" s="41"/>
      <c r="P523" s="41"/>
      <c r="Q523" s="41"/>
      <c r="R523" s="41"/>
      <c r="S523" s="41"/>
      <c r="T523" s="3" t="s">
        <v>645</v>
      </c>
      <c r="U523" s="3" t="str">
        <f t="shared" si="3043"/>
        <v/>
      </c>
      <c r="V523" s="41">
        <v>1</v>
      </c>
      <c r="W523" s="41">
        <f t="shared" si="3058"/>
        <v>0</v>
      </c>
      <c r="X523" s="3">
        <v>0</v>
      </c>
      <c r="Y523" s="3" t="str">
        <f t="shared" si="3044"/>
        <v/>
      </c>
      <c r="Z523" s="3"/>
      <c r="AA523" s="39" t="str">
        <f t="shared" si="3059"/>
        <v/>
      </c>
      <c r="AC523" s="46"/>
      <c r="AD523" s="7"/>
      <c r="AE523" s="3" t="str">
        <f t="shared" si="3045"/>
        <v/>
      </c>
      <c r="AF523" s="47">
        <f t="shared" si="3100"/>
        <v>0</v>
      </c>
      <c r="AG523" s="46"/>
      <c r="AH523" s="7"/>
      <c r="AI523" s="3" t="str">
        <f t="shared" si="3046"/>
        <v/>
      </c>
      <c r="AJ523" s="47">
        <f t="shared" si="3101"/>
        <v>0</v>
      </c>
      <c r="AK523" s="53">
        <f t="shared" si="3102"/>
        <v>0</v>
      </c>
      <c r="AL523" s="53">
        <f t="shared" si="3103"/>
        <v>0</v>
      </c>
      <c r="AN523" s="56">
        <f t="shared" si="3047"/>
        <v>0</v>
      </c>
      <c r="AP523" t="str">
        <f t="shared" si="3060"/>
        <v/>
      </c>
      <c r="AQ523" t="str">
        <f t="shared" si="3061"/>
        <v/>
      </c>
      <c r="AR523" t="str">
        <f t="shared" si="3062"/>
        <v/>
      </c>
      <c r="AS523" t="str">
        <f t="shared" si="3063"/>
        <v/>
      </c>
      <c r="AT523" t="str">
        <f t="shared" si="3064"/>
        <v/>
      </c>
      <c r="AU523" t="str">
        <f t="shared" si="3065"/>
        <v/>
      </c>
      <c r="AV523" t="str">
        <f t="shared" si="3066"/>
        <v/>
      </c>
      <c r="AW523" t="str">
        <f t="shared" si="3067"/>
        <v xml:space="preserve">                              </v>
      </c>
      <c r="AX523" s="24">
        <f t="shared" si="3068"/>
        <v>0</v>
      </c>
      <c r="AY523" s="65" t="str">
        <f t="shared" si="3069"/>
        <v>000000000000000</v>
      </c>
      <c r="AZ523" s="24">
        <f t="shared" si="3070"/>
        <v>0</v>
      </c>
      <c r="BA523" s="65" t="str">
        <f t="shared" si="3069"/>
        <v>000000000000000</v>
      </c>
      <c r="BB523" s="24">
        <f t="shared" si="3071"/>
        <v>0</v>
      </c>
      <c r="BC523" s="65" t="str">
        <f t="shared" ref="BC523" si="3470">IF(BB523&lt;0,SUBSTITUTE(TEXT(BB523,"000000000000,00"),",",""),SUBSTITUTE(TEXT(BB523,"0000000000000,00"),",",""))</f>
        <v>000000000000000</v>
      </c>
      <c r="BD523" s="24">
        <f t="shared" si="3073"/>
        <v>0</v>
      </c>
      <c r="BE523" s="65" t="str">
        <f t="shared" ref="BE523" si="3471">IF(BD523&lt;0,SUBSTITUTE(TEXT(BD523,"000000000000,00"),",",""),SUBSTITUTE(TEXT(BD523,"0000000000000,00"),",",""))</f>
        <v>000000000000000</v>
      </c>
      <c r="BF523" s="24">
        <f t="shared" si="3075"/>
        <v>0</v>
      </c>
      <c r="BG523" s="65" t="str">
        <f t="shared" ref="BG523" si="3472">IF(BF523&lt;0,SUBSTITUTE(TEXT(BF523,"000000000000,00"),",",""),SUBSTITUTE(TEXT(BF523,"0000000000000,00"),",",""))</f>
        <v>000000000000000</v>
      </c>
      <c r="BH523" s="24">
        <f t="shared" si="3077"/>
        <v>0</v>
      </c>
      <c r="BI523" s="65" t="str">
        <f t="shared" ref="BI523" si="3473">IF(BH523&lt;0,SUBSTITUTE(TEXT(BH523,"000000000000,00"),",",""),SUBSTITUTE(TEXT(BH523,"0000000000000,00"),",",""))</f>
        <v>000000000000000</v>
      </c>
      <c r="BJ523" s="24">
        <f t="shared" si="3079"/>
        <v>0</v>
      </c>
      <c r="BK523" s="65" t="str">
        <f t="shared" ref="BK523" si="3474">IF(BJ523&lt;0,SUBSTITUTE(TEXT(BJ523,"000000000000,00"),",",""),SUBSTITUTE(TEXT(BJ523,"0000000000000,00"),",",""))</f>
        <v>000000000000000</v>
      </c>
      <c r="BL523" s="24">
        <f t="shared" si="3081"/>
        <v>0</v>
      </c>
      <c r="BM523" s="65" t="str">
        <f t="shared" ref="BM523" si="3475">IF(BL523&lt;0,SUBSTITUTE(TEXT(BL523,"000000000000,00"),",",""),SUBSTITUTE(TEXT(BL523,"0000000000000,00"),",",""))</f>
        <v>000000000000000</v>
      </c>
      <c r="BN523" t="str">
        <f t="shared" si="3083"/>
        <v>PES</v>
      </c>
      <c r="BO523" t="str">
        <f t="shared" si="3084"/>
        <v>0001000000</v>
      </c>
      <c r="BP523">
        <f t="shared" si="3085"/>
        <v>0</v>
      </c>
      <c r="BQ523">
        <f t="shared" si="3086"/>
        <v>0</v>
      </c>
      <c r="BR523" s="24">
        <f t="shared" si="3087"/>
        <v>0</v>
      </c>
      <c r="BS523" s="65" t="str">
        <f t="shared" si="3088"/>
        <v>000000000000000</v>
      </c>
      <c r="BT523" t="str">
        <f t="shared" si="3089"/>
        <v>00000000</v>
      </c>
      <c r="BU523" s="24">
        <f t="shared" si="3090"/>
        <v>0</v>
      </c>
      <c r="BV523" s="65" t="str">
        <f t="shared" si="3091"/>
        <v/>
      </c>
      <c r="BW523" s="69" t="str">
        <f t="shared" si="3092"/>
        <v/>
      </c>
      <c r="BX523" s="24">
        <f t="shared" si="3093"/>
        <v>0</v>
      </c>
      <c r="BY523" s="65" t="str">
        <f t="shared" si="3094"/>
        <v/>
      </c>
      <c r="BZ523" s="24">
        <f t="shared" si="3095"/>
        <v>0</v>
      </c>
      <c r="CA523" s="65" t="str">
        <f t="shared" si="3096"/>
        <v/>
      </c>
      <c r="CB523" s="69" t="str">
        <f t="shared" si="3097"/>
        <v/>
      </c>
      <c r="CC523" s="24">
        <f t="shared" si="3098"/>
        <v>0</v>
      </c>
      <c r="CD523" s="65" t="str">
        <f t="shared" si="3099"/>
        <v/>
      </c>
      <c r="CE523" s="73" t="str">
        <f>IF(CF523="","",MAX(CE$10:$CE522)+1)</f>
        <v/>
      </c>
      <c r="CF523" t="str">
        <f t="shared" si="3054"/>
        <v/>
      </c>
      <c r="CG523" s="22" t="str">
        <f>IF(CH523="","",MAX($CG$10:CG522)+1)</f>
        <v/>
      </c>
      <c r="CH523" s="22" t="str">
        <f t="shared" si="3055"/>
        <v/>
      </c>
      <c r="CI523" s="22" t="str">
        <f>IF(CJ523="","",MAX($CI$10:CI522)+1)</f>
        <v/>
      </c>
      <c r="CJ523" s="22" t="str">
        <f t="shared" si="3056"/>
        <v/>
      </c>
    </row>
    <row r="524" spans="2:88">
      <c r="B524" s="39"/>
      <c r="C524" s="3"/>
      <c r="D524" s="3" t="str">
        <f t="shared" ref="D524:D587" si="3476">IF(B524="","",IF(ISERROR(VLOOKUP(C524,T_CompVentas,2,FALSE)),"",VLOOKUP(C524,T_CompVentas,2,FALSE)))</f>
        <v/>
      </c>
      <c r="E524" s="40"/>
      <c r="F524" s="40"/>
      <c r="G524" s="40">
        <f t="shared" si="3057"/>
        <v>0</v>
      </c>
      <c r="H524" s="3">
        <v>80</v>
      </c>
      <c r="I524" s="3" t="str">
        <f t="shared" ref="I524:I587" si="3477">IF(B524="","",IF(H524="","",IF(ISERROR(VLOOKUP(H524,T_Documentos,2,FALSE)),"",VLOOKUP(H524,T_Documentos,2,FALSE))))</f>
        <v/>
      </c>
      <c r="J524" s="33"/>
      <c r="K524" s="3"/>
      <c r="L524" s="41"/>
      <c r="M524" s="41"/>
      <c r="N524" s="41"/>
      <c r="O524" s="41"/>
      <c r="P524" s="41"/>
      <c r="Q524" s="41"/>
      <c r="R524" s="41"/>
      <c r="S524" s="41"/>
      <c r="T524" s="3" t="s">
        <v>645</v>
      </c>
      <c r="U524" s="3" t="str">
        <f t="shared" ref="U524:U587" si="3478">IF(B524="","",IF(ISERROR(VLOOKUP(T524,T_Monedas,2,FALSE)),"",VLOOKUP(T524,T_Monedas,2,FALSE)))</f>
        <v/>
      </c>
      <c r="V524" s="41">
        <v>1</v>
      </c>
      <c r="W524" s="41">
        <f t="shared" si="3058"/>
        <v>0</v>
      </c>
      <c r="X524" s="3">
        <v>0</v>
      </c>
      <c r="Y524" s="3" t="str">
        <f t="shared" ref="Y524:Y587" si="3479">IF(B524="","",IF(ISERROR(VLOOKUP(X524,T_CodOperVentas,2,FALSE)),"",VLOOKUP(X524,T_CodOperVentas,2,FALSE)))</f>
        <v/>
      </c>
      <c r="Z524" s="3"/>
      <c r="AA524" s="39" t="str">
        <f t="shared" si="3059"/>
        <v/>
      </c>
      <c r="AC524" s="46"/>
      <c r="AD524" s="7"/>
      <c r="AE524" s="3" t="str">
        <f t="shared" ref="AE524:AE587" si="3480">IF(B524="","",IF(AD524="","",IF(ISERROR(VLOOKUP(AD524,T_Alicuotas,2,FALSE)),"",VLOOKUP(AD524,T_Alicuotas,2,FALSE))))</f>
        <v/>
      </c>
      <c r="AF524" s="47">
        <f t="shared" si="3100"/>
        <v>0</v>
      </c>
      <c r="AG524" s="46"/>
      <c r="AH524" s="7"/>
      <c r="AI524" s="3" t="str">
        <f t="shared" ref="AI524:AI587" si="3481">IF(B524="","",IF(AH524="","",IF(ISERROR(VLOOKUP(AH524,T_Alicuotas,2,FALSE)),"",VLOOKUP(AH524,T_Alicuotas,2,FALSE))))</f>
        <v/>
      </c>
      <c r="AJ524" s="47">
        <f t="shared" si="3101"/>
        <v>0</v>
      </c>
      <c r="AK524" s="53">
        <f t="shared" si="3102"/>
        <v>0</v>
      </c>
      <c r="AL524" s="53">
        <f t="shared" si="3103"/>
        <v>0</v>
      </c>
      <c r="AN524" s="56">
        <f t="shared" ref="AN524:AN587" si="3482">+L524-M524-N524-O524-P524-Q524-R524-S524-AC524-AF524-AG524-AJ524</f>
        <v>0</v>
      </c>
      <c r="AP524" t="str">
        <f t="shared" si="3060"/>
        <v/>
      </c>
      <c r="AQ524" t="str">
        <f t="shared" si="3061"/>
        <v/>
      </c>
      <c r="AR524" t="str">
        <f t="shared" si="3062"/>
        <v/>
      </c>
      <c r="AS524" t="str">
        <f t="shared" si="3063"/>
        <v/>
      </c>
      <c r="AT524" t="str">
        <f t="shared" si="3064"/>
        <v/>
      </c>
      <c r="AU524" t="str">
        <f t="shared" si="3065"/>
        <v/>
      </c>
      <c r="AV524" t="str">
        <f t="shared" si="3066"/>
        <v/>
      </c>
      <c r="AW524" t="str">
        <f t="shared" si="3067"/>
        <v xml:space="preserve">                              </v>
      </c>
      <c r="AX524" s="24">
        <f t="shared" si="3068"/>
        <v>0</v>
      </c>
      <c r="AY524" s="65" t="str">
        <f t="shared" si="3069"/>
        <v>000000000000000</v>
      </c>
      <c r="AZ524" s="24">
        <f t="shared" si="3070"/>
        <v>0</v>
      </c>
      <c r="BA524" s="65" t="str">
        <f t="shared" si="3069"/>
        <v>000000000000000</v>
      </c>
      <c r="BB524" s="24">
        <f t="shared" si="3071"/>
        <v>0</v>
      </c>
      <c r="BC524" s="65" t="str">
        <f t="shared" ref="BC524" si="3483">IF(BB524&lt;0,SUBSTITUTE(TEXT(BB524,"000000000000,00"),",",""),SUBSTITUTE(TEXT(BB524,"0000000000000,00"),",",""))</f>
        <v>000000000000000</v>
      </c>
      <c r="BD524" s="24">
        <f t="shared" si="3073"/>
        <v>0</v>
      </c>
      <c r="BE524" s="65" t="str">
        <f t="shared" ref="BE524" si="3484">IF(BD524&lt;0,SUBSTITUTE(TEXT(BD524,"000000000000,00"),",",""),SUBSTITUTE(TEXT(BD524,"0000000000000,00"),",",""))</f>
        <v>000000000000000</v>
      </c>
      <c r="BF524" s="24">
        <f t="shared" si="3075"/>
        <v>0</v>
      </c>
      <c r="BG524" s="65" t="str">
        <f t="shared" ref="BG524" si="3485">IF(BF524&lt;0,SUBSTITUTE(TEXT(BF524,"000000000000,00"),",",""),SUBSTITUTE(TEXT(BF524,"0000000000000,00"),",",""))</f>
        <v>000000000000000</v>
      </c>
      <c r="BH524" s="24">
        <f t="shared" si="3077"/>
        <v>0</v>
      </c>
      <c r="BI524" s="65" t="str">
        <f t="shared" ref="BI524" si="3486">IF(BH524&lt;0,SUBSTITUTE(TEXT(BH524,"000000000000,00"),",",""),SUBSTITUTE(TEXT(BH524,"0000000000000,00"),",",""))</f>
        <v>000000000000000</v>
      </c>
      <c r="BJ524" s="24">
        <f t="shared" si="3079"/>
        <v>0</v>
      </c>
      <c r="BK524" s="65" t="str">
        <f t="shared" ref="BK524" si="3487">IF(BJ524&lt;0,SUBSTITUTE(TEXT(BJ524,"000000000000,00"),",",""),SUBSTITUTE(TEXT(BJ524,"0000000000000,00"),",",""))</f>
        <v>000000000000000</v>
      </c>
      <c r="BL524" s="24">
        <f t="shared" si="3081"/>
        <v>0</v>
      </c>
      <c r="BM524" s="65" t="str">
        <f t="shared" ref="BM524" si="3488">IF(BL524&lt;0,SUBSTITUTE(TEXT(BL524,"000000000000,00"),",",""),SUBSTITUTE(TEXT(BL524,"0000000000000,00"),",",""))</f>
        <v>000000000000000</v>
      </c>
      <c r="BN524" t="str">
        <f t="shared" si="3083"/>
        <v>PES</v>
      </c>
      <c r="BO524" t="str">
        <f t="shared" si="3084"/>
        <v>0001000000</v>
      </c>
      <c r="BP524">
        <f t="shared" si="3085"/>
        <v>0</v>
      </c>
      <c r="BQ524">
        <f t="shared" si="3086"/>
        <v>0</v>
      </c>
      <c r="BR524" s="24">
        <f t="shared" si="3087"/>
        <v>0</v>
      </c>
      <c r="BS524" s="65" t="str">
        <f t="shared" si="3088"/>
        <v>000000000000000</v>
      </c>
      <c r="BT524" t="str">
        <f t="shared" si="3089"/>
        <v>00000000</v>
      </c>
      <c r="BU524" s="24">
        <f t="shared" si="3090"/>
        <v>0</v>
      </c>
      <c r="BV524" s="65" t="str">
        <f t="shared" si="3091"/>
        <v/>
      </c>
      <c r="BW524" s="69" t="str">
        <f t="shared" si="3092"/>
        <v/>
      </c>
      <c r="BX524" s="24">
        <f t="shared" si="3093"/>
        <v>0</v>
      </c>
      <c r="BY524" s="65" t="str">
        <f t="shared" si="3094"/>
        <v/>
      </c>
      <c r="BZ524" s="24">
        <f t="shared" si="3095"/>
        <v>0</v>
      </c>
      <c r="CA524" s="65" t="str">
        <f t="shared" si="3096"/>
        <v/>
      </c>
      <c r="CB524" s="69" t="str">
        <f t="shared" si="3097"/>
        <v/>
      </c>
      <c r="CC524" s="24">
        <f t="shared" si="3098"/>
        <v>0</v>
      </c>
      <c r="CD524" s="65" t="str">
        <f t="shared" si="3099"/>
        <v/>
      </c>
      <c r="CE524" s="73" t="str">
        <f>IF(CF524="","",MAX(CE$10:$CE523)+1)</f>
        <v/>
      </c>
      <c r="CF524" t="str">
        <f t="shared" ref="CF524:CF587" si="3489">IF(B524="","",AP524&amp;AQ524&amp;AR524&amp;AS524&amp;AT524&amp;AU524&amp;AV524&amp;AW524&amp;AY524&amp;BA524&amp;BC524&amp;BE524&amp;BG524&amp;BI524&amp;BK524&amp;BM524&amp;BN524&amp;BO524&amp;BP524&amp;BQ524&amp;BS524&amp;BT524)</f>
        <v/>
      </c>
      <c r="CG524" s="22" t="str">
        <f>IF(CH524="","",MAX($CG$10:CG523)+1)</f>
        <v/>
      </c>
      <c r="CH524" s="22" t="str">
        <f t="shared" ref="CH524:CH587" si="3490">IF(BV524="","",AQ524&amp;AR524&amp;AS524&amp;BV524&amp;BW524&amp;BY524)</f>
        <v/>
      </c>
      <c r="CI524" s="22" t="str">
        <f>IF(CJ524="","",MAX($CI$10:CI523)+1)</f>
        <v/>
      </c>
      <c r="CJ524" s="22" t="str">
        <f t="shared" ref="CJ524:CJ587" si="3491">IF(CA524="","",AQ524&amp;AR524&amp;AS524&amp;CA524&amp;CB524&amp;CD524)</f>
        <v/>
      </c>
    </row>
    <row r="525" spans="2:88">
      <c r="B525" s="39"/>
      <c r="C525" s="3"/>
      <c r="D525" s="3" t="str">
        <f t="shared" si="3476"/>
        <v/>
      </c>
      <c r="E525" s="40"/>
      <c r="F525" s="40"/>
      <c r="G525" s="40">
        <f t="shared" ref="G525:G588" si="3492">+F525</f>
        <v>0</v>
      </c>
      <c r="H525" s="3">
        <v>80</v>
      </c>
      <c r="I525" s="3" t="str">
        <f t="shared" si="3477"/>
        <v/>
      </c>
      <c r="J525" s="33"/>
      <c r="K525" s="3"/>
      <c r="L525" s="41"/>
      <c r="M525" s="41"/>
      <c r="N525" s="41"/>
      <c r="O525" s="41"/>
      <c r="P525" s="41"/>
      <c r="Q525" s="41"/>
      <c r="R525" s="41"/>
      <c r="S525" s="41"/>
      <c r="T525" s="3" t="s">
        <v>645</v>
      </c>
      <c r="U525" s="3" t="str">
        <f t="shared" si="3478"/>
        <v/>
      </c>
      <c r="V525" s="41">
        <v>1</v>
      </c>
      <c r="W525" s="41">
        <f t="shared" ref="W525:W588" si="3493">IF(AD525="",0,1)+IF(OR(AH525=""),0,1)</f>
        <v>0</v>
      </c>
      <c r="X525" s="3">
        <v>0</v>
      </c>
      <c r="Y525" s="3" t="str">
        <f t="shared" si="3479"/>
        <v/>
      </c>
      <c r="Z525" s="3"/>
      <c r="AA525" s="39" t="str">
        <f t="shared" ref="AA525:AA588" si="3494">IF(OR(B525="",C525=82),"",B525)</f>
        <v/>
      </c>
      <c r="AC525" s="46"/>
      <c r="AD525" s="7"/>
      <c r="AE525" s="3" t="str">
        <f t="shared" si="3480"/>
        <v/>
      </c>
      <c r="AF525" s="47">
        <f t="shared" si="3100"/>
        <v>0</v>
      </c>
      <c r="AG525" s="46"/>
      <c r="AH525" s="7"/>
      <c r="AI525" s="3" t="str">
        <f t="shared" si="3481"/>
        <v/>
      </c>
      <c r="AJ525" s="47">
        <f t="shared" si="3101"/>
        <v>0</v>
      </c>
      <c r="AK525" s="53">
        <f t="shared" si="3102"/>
        <v>0</v>
      </c>
      <c r="AL525" s="53">
        <f t="shared" si="3103"/>
        <v>0</v>
      </c>
      <c r="AN525" s="56">
        <f t="shared" si="3482"/>
        <v>0</v>
      </c>
      <c r="AP525" t="str">
        <f t="shared" ref="AP525:AP588" si="3495">IF(B525="","",TEXT(B525,$AP$8))</f>
        <v/>
      </c>
      <c r="AQ525" t="str">
        <f t="shared" ref="AQ525:AQ588" si="3496">IF(B525="","",IF(C525="","",TEXT(C525,"000")))</f>
        <v/>
      </c>
      <c r="AR525" t="str">
        <f t="shared" ref="AR525:AR588" si="3497">IF(B525="","",IF(E525="","00000",TEXT(RIGHT(E525,5),"00000")))</f>
        <v/>
      </c>
      <c r="AS525" t="str">
        <f t="shared" ref="AS525:AS588" si="3498">IF(B525="","",IF(F525="","00000000000000000000",TEXT(RIGHT(F525,20),"00000000000000000000")))</f>
        <v/>
      </c>
      <c r="AT525" t="str">
        <f t="shared" ref="AT525:AT588" si="3499">IF(B525="","",IF(G525="","00000000000000000000",TEXT(RIGHT(G525,20),"00000000000000000000")))</f>
        <v/>
      </c>
      <c r="AU525" t="str">
        <f t="shared" ref="AU525:AU588" si="3500">IF(B525="","",IF(C525="","",TEXT(RIGHT(H525,4),"00")))</f>
        <v/>
      </c>
      <c r="AV525" t="str">
        <f t="shared" ref="AV525:AV588" si="3501">IF(B525="","",TEXT(SUBSTITUTE(J525,"-",""),"00000000000000000000"))</f>
        <v/>
      </c>
      <c r="AW525" t="str">
        <f t="shared" ref="AW525:AW588" si="3502">IF(LEN(K525)&gt;30,LEFT(K525,30),K525&amp;REPT(" ",30-LEN(K525)))</f>
        <v xml:space="preserve">                              </v>
      </c>
      <c r="AX525" s="24">
        <f t="shared" ref="AX525:AX588" si="3503">IF(TRIM(L525)="",0,TRUNC(L525,2))</f>
        <v>0</v>
      </c>
      <c r="AY525" s="65" t="str">
        <f t="shared" ref="AY525:BA588" si="3504">IF(AX525&lt;0,SUBSTITUTE(TEXT(AX525,"000000000000,00"),",",""),SUBSTITUTE(TEXT(AX525,"0000000000000,00"),",",""))</f>
        <v>000000000000000</v>
      </c>
      <c r="AZ525" s="24">
        <f t="shared" ref="AZ525:AZ588" si="3505">IF(TRIM(M525)="",0,TRUNC(M525,2))</f>
        <v>0</v>
      </c>
      <c r="BA525" s="65" t="str">
        <f t="shared" si="3504"/>
        <v>000000000000000</v>
      </c>
      <c r="BB525" s="24">
        <f t="shared" ref="BB525:BB588" si="3506">IF(TRIM(N525)="",0,TRUNC(N525,2))</f>
        <v>0</v>
      </c>
      <c r="BC525" s="65" t="str">
        <f t="shared" ref="BC525" si="3507">IF(BB525&lt;0,SUBSTITUTE(TEXT(BB525,"000000000000,00"),",",""),SUBSTITUTE(TEXT(BB525,"0000000000000,00"),",",""))</f>
        <v>000000000000000</v>
      </c>
      <c r="BD525" s="24">
        <f t="shared" ref="BD525:BD588" si="3508">IF(TRIM(O525)="",0,TRUNC(O525,2))</f>
        <v>0</v>
      </c>
      <c r="BE525" s="65" t="str">
        <f t="shared" ref="BE525" si="3509">IF(BD525&lt;0,SUBSTITUTE(TEXT(BD525,"000000000000,00"),",",""),SUBSTITUTE(TEXT(BD525,"0000000000000,00"),",",""))</f>
        <v>000000000000000</v>
      </c>
      <c r="BF525" s="24">
        <f t="shared" ref="BF525:BF588" si="3510">IF(TRIM(P525)="",0,TRUNC(P525,2))</f>
        <v>0</v>
      </c>
      <c r="BG525" s="65" t="str">
        <f t="shared" ref="BG525" si="3511">IF(BF525&lt;0,SUBSTITUTE(TEXT(BF525,"000000000000,00"),",",""),SUBSTITUTE(TEXT(BF525,"0000000000000,00"),",",""))</f>
        <v>000000000000000</v>
      </c>
      <c r="BH525" s="24">
        <f t="shared" ref="BH525:BH588" si="3512">IF(TRIM(Q525)="",0,TRUNC(Q525,2))</f>
        <v>0</v>
      </c>
      <c r="BI525" s="65" t="str">
        <f t="shared" ref="BI525" si="3513">IF(BH525&lt;0,SUBSTITUTE(TEXT(BH525,"000000000000,00"),",",""),SUBSTITUTE(TEXT(BH525,"0000000000000,00"),",",""))</f>
        <v>000000000000000</v>
      </c>
      <c r="BJ525" s="24">
        <f t="shared" ref="BJ525:BJ588" si="3514">IF(TRIM(R525)="",0,TRUNC(R525,2))</f>
        <v>0</v>
      </c>
      <c r="BK525" s="65" t="str">
        <f t="shared" ref="BK525" si="3515">IF(BJ525&lt;0,SUBSTITUTE(TEXT(BJ525,"000000000000,00"),",",""),SUBSTITUTE(TEXT(BJ525,"0000000000000,00"),",",""))</f>
        <v>000000000000000</v>
      </c>
      <c r="BL525" s="24">
        <f t="shared" ref="BL525:BL588" si="3516">IF(TRIM(S525)="",0,TRUNC(S525,2))</f>
        <v>0</v>
      </c>
      <c r="BM525" s="65" t="str">
        <f t="shared" ref="BM525" si="3517">IF(BL525&lt;0,SUBSTITUTE(TEXT(BL525,"000000000000,00"),",",""),SUBSTITUTE(TEXT(BL525,"0000000000000,00"),",",""))</f>
        <v>000000000000000</v>
      </c>
      <c r="BN525" t="str">
        <f t="shared" ref="BN525:BN588" si="3518">TEXT(T525,"000")</f>
        <v>PES</v>
      </c>
      <c r="BO525" t="str">
        <f t="shared" ref="BO525:BO588" si="3519">IF(V525&lt;0,SUBSTITUTE(TEXT(V525,"000,000000"),",",""),SUBSTITUTE(TEXT(V525,"0000,000000"),",",""))</f>
        <v>0001000000</v>
      </c>
      <c r="BP525">
        <f t="shared" ref="BP525:BP588" si="3520">W525</f>
        <v>0</v>
      </c>
      <c r="BQ525">
        <f t="shared" ref="BQ525:BQ588" si="3521">X525</f>
        <v>0</v>
      </c>
      <c r="BR525" s="24">
        <f t="shared" ref="BR525:BR588" si="3522">IF(TRIM(Z525)="",0,TRUNC(Z525,2))</f>
        <v>0</v>
      </c>
      <c r="BS525" s="65" t="str">
        <f t="shared" ref="BS525:BS588" si="3523">IF(BR525&lt;0,SUBSTITUTE(TEXT(BR525,"000000000000,00"),",",""),SUBSTITUTE(TEXT(BR525,"0000000000000,00"),",",""))</f>
        <v>000000000000000</v>
      </c>
      <c r="BT525" t="str">
        <f t="shared" ref="BT525:BT588" si="3524">IF(AA525="","00000000",TEXT(AA525,$AP$8))</f>
        <v>00000000</v>
      </c>
      <c r="BU525" s="24">
        <f t="shared" ref="BU525:BU588" si="3525">IF(TRIM(AC525)="",0,TRUNC(AC525,2))</f>
        <v>0</v>
      </c>
      <c r="BV525" s="65" t="str">
        <f t="shared" ref="BV525:BV588" si="3526">IF(BW525="","",IF(BU525&lt;0,SUBSTITUTE(TEXT(BU525,"000000000000,00"),",",""),SUBSTITUTE(TEXT(BU525,"0000000000000,00"),",","")))</f>
        <v/>
      </c>
      <c r="BW525" s="69" t="str">
        <f t="shared" ref="BW525:BW588" si="3527">IF(AE525="","",TEXT(AE525,"0000"))</f>
        <v/>
      </c>
      <c r="BX525" s="24">
        <f t="shared" ref="BX525:BX588" si="3528">IF(TRIM(AF525)="",0,TRUNC(AF525,2))</f>
        <v>0</v>
      </c>
      <c r="BY525" s="65" t="str">
        <f t="shared" ref="BY525:BY588" si="3529">IF(BW525="","",IF(BX525&lt;0,SUBSTITUTE(TEXT(BX525,"000000000000,00"),",",""),SUBSTITUTE(TEXT(BX525,"0000000000000,00"),",","")))</f>
        <v/>
      </c>
      <c r="BZ525" s="24">
        <f t="shared" ref="BZ525:BZ588" si="3530">IF(TRIM(AG525)="",0,TRUNC(AG525,2))</f>
        <v>0</v>
      </c>
      <c r="CA525" s="65" t="str">
        <f t="shared" ref="CA525:CA588" si="3531">IF(CB525="","",IF(BZ525&lt;0,SUBSTITUTE(TEXT(BZ525,"000000000000,00"),",",""),SUBSTITUTE(TEXT(BZ525,"0000000000000,00"),",","")))</f>
        <v/>
      </c>
      <c r="CB525" s="69" t="str">
        <f t="shared" ref="CB525:CB588" si="3532">IF(AI525="","",TEXT(AI525,"0000"))</f>
        <v/>
      </c>
      <c r="CC525" s="24">
        <f t="shared" ref="CC525:CC588" si="3533">IF(TRIM(AJ525)="",0,TRUNC(AJ525,2))</f>
        <v>0</v>
      </c>
      <c r="CD525" s="65" t="str">
        <f t="shared" ref="CD525:CD588" si="3534">IF(CB525="","",IF(CC525&lt;0,SUBSTITUTE(TEXT(CC525,"000000000000,00"),",",""),SUBSTITUTE(TEXT(CC525,"0000000000000,00"),",","")))</f>
        <v/>
      </c>
      <c r="CE525" s="73" t="str">
        <f>IF(CF525="","",MAX(CE$10:$CE524)+1)</f>
        <v/>
      </c>
      <c r="CF525" t="str">
        <f t="shared" si="3489"/>
        <v/>
      </c>
      <c r="CG525" s="22" t="str">
        <f>IF(CH525="","",MAX($CG$10:CG524)+1)</f>
        <v/>
      </c>
      <c r="CH525" s="22" t="str">
        <f t="shared" si="3490"/>
        <v/>
      </c>
      <c r="CI525" s="22" t="str">
        <f>IF(CJ525="","",MAX($CI$10:CI524)+1)</f>
        <v/>
      </c>
      <c r="CJ525" s="22" t="str">
        <f t="shared" si="3491"/>
        <v/>
      </c>
    </row>
    <row r="526" spans="2:88">
      <c r="B526" s="39"/>
      <c r="C526" s="3"/>
      <c r="D526" s="3" t="str">
        <f t="shared" si="3476"/>
        <v/>
      </c>
      <c r="E526" s="40"/>
      <c r="F526" s="40"/>
      <c r="G526" s="40">
        <f t="shared" si="3492"/>
        <v>0</v>
      </c>
      <c r="H526" s="3">
        <v>80</v>
      </c>
      <c r="I526" s="3" t="str">
        <f t="shared" si="3477"/>
        <v/>
      </c>
      <c r="J526" s="33"/>
      <c r="K526" s="3"/>
      <c r="L526" s="41"/>
      <c r="M526" s="41"/>
      <c r="N526" s="41"/>
      <c r="O526" s="41"/>
      <c r="P526" s="41"/>
      <c r="Q526" s="41"/>
      <c r="R526" s="41"/>
      <c r="S526" s="41"/>
      <c r="T526" s="3" t="s">
        <v>645</v>
      </c>
      <c r="U526" s="3" t="str">
        <f t="shared" si="3478"/>
        <v/>
      </c>
      <c r="V526" s="41">
        <v>1</v>
      </c>
      <c r="W526" s="41">
        <f t="shared" si="3493"/>
        <v>0</v>
      </c>
      <c r="X526" s="3">
        <v>0</v>
      </c>
      <c r="Y526" s="3" t="str">
        <f t="shared" si="3479"/>
        <v/>
      </c>
      <c r="Z526" s="3"/>
      <c r="AA526" s="39" t="str">
        <f t="shared" si="3494"/>
        <v/>
      </c>
      <c r="AC526" s="46"/>
      <c r="AD526" s="7"/>
      <c r="AE526" s="3" t="str">
        <f t="shared" si="3480"/>
        <v/>
      </c>
      <c r="AF526" s="47">
        <f t="shared" ref="AF526:AF589" si="3535">ROUND(AC526*AD526/100,2)</f>
        <v>0</v>
      </c>
      <c r="AG526" s="46"/>
      <c r="AH526" s="7"/>
      <c r="AI526" s="3" t="str">
        <f t="shared" si="3481"/>
        <v/>
      </c>
      <c r="AJ526" s="47">
        <f t="shared" ref="AJ526:AJ589" si="3536">ROUND(AG526*AH526/100,2)</f>
        <v>0</v>
      </c>
      <c r="AK526" s="53">
        <f t="shared" ref="AK526:AK589" si="3537">+AC526+AG526</f>
        <v>0</v>
      </c>
      <c r="AL526" s="53">
        <f t="shared" ref="AL526:AL589" si="3538">+AF526+AJ526</f>
        <v>0</v>
      </c>
      <c r="AN526" s="56">
        <f t="shared" si="3482"/>
        <v>0</v>
      </c>
      <c r="AP526" t="str">
        <f t="shared" si="3495"/>
        <v/>
      </c>
      <c r="AQ526" t="str">
        <f t="shared" si="3496"/>
        <v/>
      </c>
      <c r="AR526" t="str">
        <f t="shared" si="3497"/>
        <v/>
      </c>
      <c r="AS526" t="str">
        <f t="shared" si="3498"/>
        <v/>
      </c>
      <c r="AT526" t="str">
        <f t="shared" si="3499"/>
        <v/>
      </c>
      <c r="AU526" t="str">
        <f t="shared" si="3500"/>
        <v/>
      </c>
      <c r="AV526" t="str">
        <f t="shared" si="3501"/>
        <v/>
      </c>
      <c r="AW526" t="str">
        <f t="shared" si="3502"/>
        <v xml:space="preserve">                              </v>
      </c>
      <c r="AX526" s="24">
        <f t="shared" si="3503"/>
        <v>0</v>
      </c>
      <c r="AY526" s="65" t="str">
        <f t="shared" si="3504"/>
        <v>000000000000000</v>
      </c>
      <c r="AZ526" s="24">
        <f t="shared" si="3505"/>
        <v>0</v>
      </c>
      <c r="BA526" s="65" t="str">
        <f t="shared" si="3504"/>
        <v>000000000000000</v>
      </c>
      <c r="BB526" s="24">
        <f t="shared" si="3506"/>
        <v>0</v>
      </c>
      <c r="BC526" s="65" t="str">
        <f t="shared" ref="BC526" si="3539">IF(BB526&lt;0,SUBSTITUTE(TEXT(BB526,"000000000000,00"),",",""),SUBSTITUTE(TEXT(BB526,"0000000000000,00"),",",""))</f>
        <v>000000000000000</v>
      </c>
      <c r="BD526" s="24">
        <f t="shared" si="3508"/>
        <v>0</v>
      </c>
      <c r="BE526" s="65" t="str">
        <f t="shared" ref="BE526" si="3540">IF(BD526&lt;0,SUBSTITUTE(TEXT(BD526,"000000000000,00"),",",""),SUBSTITUTE(TEXT(BD526,"0000000000000,00"),",",""))</f>
        <v>000000000000000</v>
      </c>
      <c r="BF526" s="24">
        <f t="shared" si="3510"/>
        <v>0</v>
      </c>
      <c r="BG526" s="65" t="str">
        <f t="shared" ref="BG526" si="3541">IF(BF526&lt;0,SUBSTITUTE(TEXT(BF526,"000000000000,00"),",",""),SUBSTITUTE(TEXT(BF526,"0000000000000,00"),",",""))</f>
        <v>000000000000000</v>
      </c>
      <c r="BH526" s="24">
        <f t="shared" si="3512"/>
        <v>0</v>
      </c>
      <c r="BI526" s="65" t="str">
        <f t="shared" ref="BI526" si="3542">IF(BH526&lt;0,SUBSTITUTE(TEXT(BH526,"000000000000,00"),",",""),SUBSTITUTE(TEXT(BH526,"0000000000000,00"),",",""))</f>
        <v>000000000000000</v>
      </c>
      <c r="BJ526" s="24">
        <f t="shared" si="3514"/>
        <v>0</v>
      </c>
      <c r="BK526" s="65" t="str">
        <f t="shared" ref="BK526" si="3543">IF(BJ526&lt;0,SUBSTITUTE(TEXT(BJ526,"000000000000,00"),",",""),SUBSTITUTE(TEXT(BJ526,"0000000000000,00"),",",""))</f>
        <v>000000000000000</v>
      </c>
      <c r="BL526" s="24">
        <f t="shared" si="3516"/>
        <v>0</v>
      </c>
      <c r="BM526" s="65" t="str">
        <f t="shared" ref="BM526" si="3544">IF(BL526&lt;0,SUBSTITUTE(TEXT(BL526,"000000000000,00"),",",""),SUBSTITUTE(TEXT(BL526,"0000000000000,00"),",",""))</f>
        <v>000000000000000</v>
      </c>
      <c r="BN526" t="str">
        <f t="shared" si="3518"/>
        <v>PES</v>
      </c>
      <c r="BO526" t="str">
        <f t="shared" si="3519"/>
        <v>0001000000</v>
      </c>
      <c r="BP526">
        <f t="shared" si="3520"/>
        <v>0</v>
      </c>
      <c r="BQ526">
        <f t="shared" si="3521"/>
        <v>0</v>
      </c>
      <c r="BR526" s="24">
        <f t="shared" si="3522"/>
        <v>0</v>
      </c>
      <c r="BS526" s="65" t="str">
        <f t="shared" si="3523"/>
        <v>000000000000000</v>
      </c>
      <c r="BT526" t="str">
        <f t="shared" si="3524"/>
        <v>00000000</v>
      </c>
      <c r="BU526" s="24">
        <f t="shared" si="3525"/>
        <v>0</v>
      </c>
      <c r="BV526" s="65" t="str">
        <f t="shared" si="3526"/>
        <v/>
      </c>
      <c r="BW526" s="69" t="str">
        <f t="shared" si="3527"/>
        <v/>
      </c>
      <c r="BX526" s="24">
        <f t="shared" si="3528"/>
        <v>0</v>
      </c>
      <c r="BY526" s="65" t="str">
        <f t="shared" si="3529"/>
        <v/>
      </c>
      <c r="BZ526" s="24">
        <f t="shared" si="3530"/>
        <v>0</v>
      </c>
      <c r="CA526" s="65" t="str">
        <f t="shared" si="3531"/>
        <v/>
      </c>
      <c r="CB526" s="69" t="str">
        <f t="shared" si="3532"/>
        <v/>
      </c>
      <c r="CC526" s="24">
        <f t="shared" si="3533"/>
        <v>0</v>
      </c>
      <c r="CD526" s="65" t="str">
        <f t="shared" si="3534"/>
        <v/>
      </c>
      <c r="CE526" s="73" t="str">
        <f>IF(CF526="","",MAX(CE$10:$CE525)+1)</f>
        <v/>
      </c>
      <c r="CF526" t="str">
        <f t="shared" si="3489"/>
        <v/>
      </c>
      <c r="CG526" s="22" t="str">
        <f>IF(CH526="","",MAX($CG$10:CG525)+1)</f>
        <v/>
      </c>
      <c r="CH526" s="22" t="str">
        <f t="shared" si="3490"/>
        <v/>
      </c>
      <c r="CI526" s="22" t="str">
        <f>IF(CJ526="","",MAX($CI$10:CI525)+1)</f>
        <v/>
      </c>
      <c r="CJ526" s="22" t="str">
        <f t="shared" si="3491"/>
        <v/>
      </c>
    </row>
    <row r="527" spans="2:88">
      <c r="B527" s="39"/>
      <c r="C527" s="3"/>
      <c r="D527" s="3" t="str">
        <f t="shared" si="3476"/>
        <v/>
      </c>
      <c r="E527" s="40"/>
      <c r="F527" s="40"/>
      <c r="G527" s="40">
        <f t="shared" si="3492"/>
        <v>0</v>
      </c>
      <c r="H527" s="3">
        <v>80</v>
      </c>
      <c r="I527" s="3" t="str">
        <f t="shared" si="3477"/>
        <v/>
      </c>
      <c r="J527" s="33"/>
      <c r="K527" s="3"/>
      <c r="L527" s="41"/>
      <c r="M527" s="41"/>
      <c r="N527" s="41"/>
      <c r="O527" s="41"/>
      <c r="P527" s="41"/>
      <c r="Q527" s="41"/>
      <c r="R527" s="41"/>
      <c r="S527" s="41"/>
      <c r="T527" s="3" t="s">
        <v>645</v>
      </c>
      <c r="U527" s="3" t="str">
        <f t="shared" si="3478"/>
        <v/>
      </c>
      <c r="V527" s="41">
        <v>1</v>
      </c>
      <c r="W527" s="41">
        <f t="shared" si="3493"/>
        <v>0</v>
      </c>
      <c r="X527" s="3">
        <v>0</v>
      </c>
      <c r="Y527" s="3" t="str">
        <f t="shared" si="3479"/>
        <v/>
      </c>
      <c r="Z527" s="3"/>
      <c r="AA527" s="39" t="str">
        <f t="shared" si="3494"/>
        <v/>
      </c>
      <c r="AC527" s="46"/>
      <c r="AD527" s="7"/>
      <c r="AE527" s="3" t="str">
        <f t="shared" si="3480"/>
        <v/>
      </c>
      <c r="AF527" s="47">
        <f t="shared" si="3535"/>
        <v>0</v>
      </c>
      <c r="AG527" s="46"/>
      <c r="AH527" s="7"/>
      <c r="AI527" s="3" t="str">
        <f t="shared" si="3481"/>
        <v/>
      </c>
      <c r="AJ527" s="47">
        <f t="shared" si="3536"/>
        <v>0</v>
      </c>
      <c r="AK527" s="53">
        <f t="shared" si="3537"/>
        <v>0</v>
      </c>
      <c r="AL527" s="53">
        <f t="shared" si="3538"/>
        <v>0</v>
      </c>
      <c r="AN527" s="56">
        <f t="shared" si="3482"/>
        <v>0</v>
      </c>
      <c r="AP527" t="str">
        <f t="shared" si="3495"/>
        <v/>
      </c>
      <c r="AQ527" t="str">
        <f t="shared" si="3496"/>
        <v/>
      </c>
      <c r="AR527" t="str">
        <f t="shared" si="3497"/>
        <v/>
      </c>
      <c r="AS527" t="str">
        <f t="shared" si="3498"/>
        <v/>
      </c>
      <c r="AT527" t="str">
        <f t="shared" si="3499"/>
        <v/>
      </c>
      <c r="AU527" t="str">
        <f t="shared" si="3500"/>
        <v/>
      </c>
      <c r="AV527" t="str">
        <f t="shared" si="3501"/>
        <v/>
      </c>
      <c r="AW527" t="str">
        <f t="shared" si="3502"/>
        <v xml:space="preserve">                              </v>
      </c>
      <c r="AX527" s="24">
        <f t="shared" si="3503"/>
        <v>0</v>
      </c>
      <c r="AY527" s="65" t="str">
        <f t="shared" si="3504"/>
        <v>000000000000000</v>
      </c>
      <c r="AZ527" s="24">
        <f t="shared" si="3505"/>
        <v>0</v>
      </c>
      <c r="BA527" s="65" t="str">
        <f t="shared" si="3504"/>
        <v>000000000000000</v>
      </c>
      <c r="BB527" s="24">
        <f t="shared" si="3506"/>
        <v>0</v>
      </c>
      <c r="BC527" s="65" t="str">
        <f t="shared" ref="BC527" si="3545">IF(BB527&lt;0,SUBSTITUTE(TEXT(BB527,"000000000000,00"),",",""),SUBSTITUTE(TEXT(BB527,"0000000000000,00"),",",""))</f>
        <v>000000000000000</v>
      </c>
      <c r="BD527" s="24">
        <f t="shared" si="3508"/>
        <v>0</v>
      </c>
      <c r="BE527" s="65" t="str">
        <f t="shared" ref="BE527" si="3546">IF(BD527&lt;0,SUBSTITUTE(TEXT(BD527,"000000000000,00"),",",""),SUBSTITUTE(TEXT(BD527,"0000000000000,00"),",",""))</f>
        <v>000000000000000</v>
      </c>
      <c r="BF527" s="24">
        <f t="shared" si="3510"/>
        <v>0</v>
      </c>
      <c r="BG527" s="65" t="str">
        <f t="shared" ref="BG527" si="3547">IF(BF527&lt;0,SUBSTITUTE(TEXT(BF527,"000000000000,00"),",",""),SUBSTITUTE(TEXT(BF527,"0000000000000,00"),",",""))</f>
        <v>000000000000000</v>
      </c>
      <c r="BH527" s="24">
        <f t="shared" si="3512"/>
        <v>0</v>
      </c>
      <c r="BI527" s="65" t="str">
        <f t="shared" ref="BI527" si="3548">IF(BH527&lt;0,SUBSTITUTE(TEXT(BH527,"000000000000,00"),",",""),SUBSTITUTE(TEXT(BH527,"0000000000000,00"),",",""))</f>
        <v>000000000000000</v>
      </c>
      <c r="BJ527" s="24">
        <f t="shared" si="3514"/>
        <v>0</v>
      </c>
      <c r="BK527" s="65" t="str">
        <f t="shared" ref="BK527" si="3549">IF(BJ527&lt;0,SUBSTITUTE(TEXT(BJ527,"000000000000,00"),",",""),SUBSTITUTE(TEXT(BJ527,"0000000000000,00"),",",""))</f>
        <v>000000000000000</v>
      </c>
      <c r="BL527" s="24">
        <f t="shared" si="3516"/>
        <v>0</v>
      </c>
      <c r="BM527" s="65" t="str">
        <f t="shared" ref="BM527" si="3550">IF(BL527&lt;0,SUBSTITUTE(TEXT(BL527,"000000000000,00"),",",""),SUBSTITUTE(TEXT(BL527,"0000000000000,00"),",",""))</f>
        <v>000000000000000</v>
      </c>
      <c r="BN527" t="str">
        <f t="shared" si="3518"/>
        <v>PES</v>
      </c>
      <c r="BO527" t="str">
        <f t="shared" si="3519"/>
        <v>0001000000</v>
      </c>
      <c r="BP527">
        <f t="shared" si="3520"/>
        <v>0</v>
      </c>
      <c r="BQ527">
        <f t="shared" si="3521"/>
        <v>0</v>
      </c>
      <c r="BR527" s="24">
        <f t="shared" si="3522"/>
        <v>0</v>
      </c>
      <c r="BS527" s="65" t="str">
        <f t="shared" si="3523"/>
        <v>000000000000000</v>
      </c>
      <c r="BT527" t="str">
        <f t="shared" si="3524"/>
        <v>00000000</v>
      </c>
      <c r="BU527" s="24">
        <f t="shared" si="3525"/>
        <v>0</v>
      </c>
      <c r="BV527" s="65" t="str">
        <f t="shared" si="3526"/>
        <v/>
      </c>
      <c r="BW527" s="69" t="str">
        <f t="shared" si="3527"/>
        <v/>
      </c>
      <c r="BX527" s="24">
        <f t="shared" si="3528"/>
        <v>0</v>
      </c>
      <c r="BY527" s="65" t="str">
        <f t="shared" si="3529"/>
        <v/>
      </c>
      <c r="BZ527" s="24">
        <f t="shared" si="3530"/>
        <v>0</v>
      </c>
      <c r="CA527" s="65" t="str">
        <f t="shared" si="3531"/>
        <v/>
      </c>
      <c r="CB527" s="69" t="str">
        <f t="shared" si="3532"/>
        <v/>
      </c>
      <c r="CC527" s="24">
        <f t="shared" si="3533"/>
        <v>0</v>
      </c>
      <c r="CD527" s="65" t="str">
        <f t="shared" si="3534"/>
        <v/>
      </c>
      <c r="CE527" s="73" t="str">
        <f>IF(CF527="","",MAX(CE$10:$CE526)+1)</f>
        <v/>
      </c>
      <c r="CF527" t="str">
        <f t="shared" si="3489"/>
        <v/>
      </c>
      <c r="CG527" s="22" t="str">
        <f>IF(CH527="","",MAX($CG$10:CG526)+1)</f>
        <v/>
      </c>
      <c r="CH527" s="22" t="str">
        <f t="shared" si="3490"/>
        <v/>
      </c>
      <c r="CI527" s="22" t="str">
        <f>IF(CJ527="","",MAX($CI$10:CI526)+1)</f>
        <v/>
      </c>
      <c r="CJ527" s="22" t="str">
        <f t="shared" si="3491"/>
        <v/>
      </c>
    </row>
    <row r="528" spans="2:88">
      <c r="B528" s="39"/>
      <c r="C528" s="3"/>
      <c r="D528" s="3" t="str">
        <f t="shared" si="3476"/>
        <v/>
      </c>
      <c r="E528" s="40"/>
      <c r="F528" s="40"/>
      <c r="G528" s="40">
        <f t="shared" si="3492"/>
        <v>0</v>
      </c>
      <c r="H528" s="3">
        <v>80</v>
      </c>
      <c r="I528" s="3" t="str">
        <f t="shared" si="3477"/>
        <v/>
      </c>
      <c r="J528" s="33"/>
      <c r="K528" s="3"/>
      <c r="L528" s="41"/>
      <c r="M528" s="41"/>
      <c r="N528" s="41"/>
      <c r="O528" s="41"/>
      <c r="P528" s="41"/>
      <c r="Q528" s="41"/>
      <c r="R528" s="41"/>
      <c r="S528" s="41"/>
      <c r="T528" s="3" t="s">
        <v>645</v>
      </c>
      <c r="U528" s="3" t="str">
        <f t="shared" si="3478"/>
        <v/>
      </c>
      <c r="V528" s="41">
        <v>1</v>
      </c>
      <c r="W528" s="41">
        <f t="shared" si="3493"/>
        <v>0</v>
      </c>
      <c r="X528" s="3">
        <v>0</v>
      </c>
      <c r="Y528" s="3" t="str">
        <f t="shared" si="3479"/>
        <v/>
      </c>
      <c r="Z528" s="3"/>
      <c r="AA528" s="39" t="str">
        <f t="shared" si="3494"/>
        <v/>
      </c>
      <c r="AC528" s="46"/>
      <c r="AD528" s="7"/>
      <c r="AE528" s="3" t="str">
        <f t="shared" si="3480"/>
        <v/>
      </c>
      <c r="AF528" s="47">
        <f t="shared" si="3535"/>
        <v>0</v>
      </c>
      <c r="AG528" s="46"/>
      <c r="AH528" s="7"/>
      <c r="AI528" s="3" t="str">
        <f t="shared" si="3481"/>
        <v/>
      </c>
      <c r="AJ528" s="47">
        <f t="shared" si="3536"/>
        <v>0</v>
      </c>
      <c r="AK528" s="53">
        <f t="shared" si="3537"/>
        <v>0</v>
      </c>
      <c r="AL528" s="53">
        <f t="shared" si="3538"/>
        <v>0</v>
      </c>
      <c r="AN528" s="56">
        <f t="shared" si="3482"/>
        <v>0</v>
      </c>
      <c r="AP528" t="str">
        <f t="shared" si="3495"/>
        <v/>
      </c>
      <c r="AQ528" t="str">
        <f t="shared" si="3496"/>
        <v/>
      </c>
      <c r="AR528" t="str">
        <f t="shared" si="3497"/>
        <v/>
      </c>
      <c r="AS528" t="str">
        <f t="shared" si="3498"/>
        <v/>
      </c>
      <c r="AT528" t="str">
        <f t="shared" si="3499"/>
        <v/>
      </c>
      <c r="AU528" t="str">
        <f t="shared" si="3500"/>
        <v/>
      </c>
      <c r="AV528" t="str">
        <f t="shared" si="3501"/>
        <v/>
      </c>
      <c r="AW528" t="str">
        <f t="shared" si="3502"/>
        <v xml:space="preserve">                              </v>
      </c>
      <c r="AX528" s="24">
        <f t="shared" si="3503"/>
        <v>0</v>
      </c>
      <c r="AY528" s="65" t="str">
        <f t="shared" si="3504"/>
        <v>000000000000000</v>
      </c>
      <c r="AZ528" s="24">
        <f t="shared" si="3505"/>
        <v>0</v>
      </c>
      <c r="BA528" s="65" t="str">
        <f t="shared" si="3504"/>
        <v>000000000000000</v>
      </c>
      <c r="BB528" s="24">
        <f t="shared" si="3506"/>
        <v>0</v>
      </c>
      <c r="BC528" s="65" t="str">
        <f t="shared" ref="BC528" si="3551">IF(BB528&lt;0,SUBSTITUTE(TEXT(BB528,"000000000000,00"),",",""),SUBSTITUTE(TEXT(BB528,"0000000000000,00"),",",""))</f>
        <v>000000000000000</v>
      </c>
      <c r="BD528" s="24">
        <f t="shared" si="3508"/>
        <v>0</v>
      </c>
      <c r="BE528" s="65" t="str">
        <f t="shared" ref="BE528" si="3552">IF(BD528&lt;0,SUBSTITUTE(TEXT(BD528,"000000000000,00"),",",""),SUBSTITUTE(TEXT(BD528,"0000000000000,00"),",",""))</f>
        <v>000000000000000</v>
      </c>
      <c r="BF528" s="24">
        <f t="shared" si="3510"/>
        <v>0</v>
      </c>
      <c r="BG528" s="65" t="str">
        <f t="shared" ref="BG528" si="3553">IF(BF528&lt;0,SUBSTITUTE(TEXT(BF528,"000000000000,00"),",",""),SUBSTITUTE(TEXT(BF528,"0000000000000,00"),",",""))</f>
        <v>000000000000000</v>
      </c>
      <c r="BH528" s="24">
        <f t="shared" si="3512"/>
        <v>0</v>
      </c>
      <c r="BI528" s="65" t="str">
        <f t="shared" ref="BI528" si="3554">IF(BH528&lt;0,SUBSTITUTE(TEXT(BH528,"000000000000,00"),",",""),SUBSTITUTE(TEXT(BH528,"0000000000000,00"),",",""))</f>
        <v>000000000000000</v>
      </c>
      <c r="BJ528" s="24">
        <f t="shared" si="3514"/>
        <v>0</v>
      </c>
      <c r="BK528" s="65" t="str">
        <f t="shared" ref="BK528" si="3555">IF(BJ528&lt;0,SUBSTITUTE(TEXT(BJ528,"000000000000,00"),",",""),SUBSTITUTE(TEXT(BJ528,"0000000000000,00"),",",""))</f>
        <v>000000000000000</v>
      </c>
      <c r="BL528" s="24">
        <f t="shared" si="3516"/>
        <v>0</v>
      </c>
      <c r="BM528" s="65" t="str">
        <f t="shared" ref="BM528" si="3556">IF(BL528&lt;0,SUBSTITUTE(TEXT(BL528,"000000000000,00"),",",""),SUBSTITUTE(TEXT(BL528,"0000000000000,00"),",",""))</f>
        <v>000000000000000</v>
      </c>
      <c r="BN528" t="str">
        <f t="shared" si="3518"/>
        <v>PES</v>
      </c>
      <c r="BO528" t="str">
        <f t="shared" si="3519"/>
        <v>0001000000</v>
      </c>
      <c r="BP528">
        <f t="shared" si="3520"/>
        <v>0</v>
      </c>
      <c r="BQ528">
        <f t="shared" si="3521"/>
        <v>0</v>
      </c>
      <c r="BR528" s="24">
        <f t="shared" si="3522"/>
        <v>0</v>
      </c>
      <c r="BS528" s="65" t="str">
        <f t="shared" si="3523"/>
        <v>000000000000000</v>
      </c>
      <c r="BT528" t="str">
        <f t="shared" si="3524"/>
        <v>00000000</v>
      </c>
      <c r="BU528" s="24">
        <f t="shared" si="3525"/>
        <v>0</v>
      </c>
      <c r="BV528" s="65" t="str">
        <f t="shared" si="3526"/>
        <v/>
      </c>
      <c r="BW528" s="69" t="str">
        <f t="shared" si="3527"/>
        <v/>
      </c>
      <c r="BX528" s="24">
        <f t="shared" si="3528"/>
        <v>0</v>
      </c>
      <c r="BY528" s="65" t="str">
        <f t="shared" si="3529"/>
        <v/>
      </c>
      <c r="BZ528" s="24">
        <f t="shared" si="3530"/>
        <v>0</v>
      </c>
      <c r="CA528" s="65" t="str">
        <f t="shared" si="3531"/>
        <v/>
      </c>
      <c r="CB528" s="69" t="str">
        <f t="shared" si="3532"/>
        <v/>
      </c>
      <c r="CC528" s="24">
        <f t="shared" si="3533"/>
        <v>0</v>
      </c>
      <c r="CD528" s="65" t="str">
        <f t="shared" si="3534"/>
        <v/>
      </c>
      <c r="CE528" s="73" t="str">
        <f>IF(CF528="","",MAX(CE$10:$CE527)+1)</f>
        <v/>
      </c>
      <c r="CF528" t="str">
        <f t="shared" si="3489"/>
        <v/>
      </c>
      <c r="CG528" s="22" t="str">
        <f>IF(CH528="","",MAX($CG$10:CG527)+1)</f>
        <v/>
      </c>
      <c r="CH528" s="22" t="str">
        <f t="shared" si="3490"/>
        <v/>
      </c>
      <c r="CI528" s="22" t="str">
        <f>IF(CJ528="","",MAX($CI$10:CI527)+1)</f>
        <v/>
      </c>
      <c r="CJ528" s="22" t="str">
        <f t="shared" si="3491"/>
        <v/>
      </c>
    </row>
    <row r="529" spans="2:88">
      <c r="B529" s="39"/>
      <c r="C529" s="3"/>
      <c r="D529" s="3" t="str">
        <f t="shared" si="3476"/>
        <v/>
      </c>
      <c r="E529" s="40"/>
      <c r="F529" s="40"/>
      <c r="G529" s="40">
        <f t="shared" si="3492"/>
        <v>0</v>
      </c>
      <c r="H529" s="3">
        <v>80</v>
      </c>
      <c r="I529" s="3" t="str">
        <f t="shared" si="3477"/>
        <v/>
      </c>
      <c r="J529" s="33"/>
      <c r="K529" s="3"/>
      <c r="L529" s="41"/>
      <c r="M529" s="41"/>
      <c r="N529" s="41"/>
      <c r="O529" s="41"/>
      <c r="P529" s="41"/>
      <c r="Q529" s="41"/>
      <c r="R529" s="41"/>
      <c r="S529" s="41"/>
      <c r="T529" s="3" t="s">
        <v>645</v>
      </c>
      <c r="U529" s="3" t="str">
        <f t="shared" si="3478"/>
        <v/>
      </c>
      <c r="V529" s="41">
        <v>1</v>
      </c>
      <c r="W529" s="41">
        <f t="shared" si="3493"/>
        <v>0</v>
      </c>
      <c r="X529" s="3">
        <v>0</v>
      </c>
      <c r="Y529" s="3" t="str">
        <f t="shared" si="3479"/>
        <v/>
      </c>
      <c r="Z529" s="3"/>
      <c r="AA529" s="39" t="str">
        <f t="shared" si="3494"/>
        <v/>
      </c>
      <c r="AC529" s="46"/>
      <c r="AD529" s="7"/>
      <c r="AE529" s="3" t="str">
        <f t="shared" si="3480"/>
        <v/>
      </c>
      <c r="AF529" s="47">
        <f t="shared" si="3535"/>
        <v>0</v>
      </c>
      <c r="AG529" s="46"/>
      <c r="AH529" s="7"/>
      <c r="AI529" s="3" t="str">
        <f t="shared" si="3481"/>
        <v/>
      </c>
      <c r="AJ529" s="47">
        <f t="shared" si="3536"/>
        <v>0</v>
      </c>
      <c r="AK529" s="53">
        <f t="shared" si="3537"/>
        <v>0</v>
      </c>
      <c r="AL529" s="53">
        <f t="shared" si="3538"/>
        <v>0</v>
      </c>
      <c r="AN529" s="56">
        <f t="shared" si="3482"/>
        <v>0</v>
      </c>
      <c r="AP529" t="str">
        <f t="shared" si="3495"/>
        <v/>
      </c>
      <c r="AQ529" t="str">
        <f t="shared" si="3496"/>
        <v/>
      </c>
      <c r="AR529" t="str">
        <f t="shared" si="3497"/>
        <v/>
      </c>
      <c r="AS529" t="str">
        <f t="shared" si="3498"/>
        <v/>
      </c>
      <c r="AT529" t="str">
        <f t="shared" si="3499"/>
        <v/>
      </c>
      <c r="AU529" t="str">
        <f t="shared" si="3500"/>
        <v/>
      </c>
      <c r="AV529" t="str">
        <f t="shared" si="3501"/>
        <v/>
      </c>
      <c r="AW529" t="str">
        <f t="shared" si="3502"/>
        <v xml:space="preserve">                              </v>
      </c>
      <c r="AX529" s="24">
        <f t="shared" si="3503"/>
        <v>0</v>
      </c>
      <c r="AY529" s="65" t="str">
        <f t="shared" si="3504"/>
        <v>000000000000000</v>
      </c>
      <c r="AZ529" s="24">
        <f t="shared" si="3505"/>
        <v>0</v>
      </c>
      <c r="BA529" s="65" t="str">
        <f t="shared" si="3504"/>
        <v>000000000000000</v>
      </c>
      <c r="BB529" s="24">
        <f t="shared" si="3506"/>
        <v>0</v>
      </c>
      <c r="BC529" s="65" t="str">
        <f t="shared" ref="BC529" si="3557">IF(BB529&lt;0,SUBSTITUTE(TEXT(BB529,"000000000000,00"),",",""),SUBSTITUTE(TEXT(BB529,"0000000000000,00"),",",""))</f>
        <v>000000000000000</v>
      </c>
      <c r="BD529" s="24">
        <f t="shared" si="3508"/>
        <v>0</v>
      </c>
      <c r="BE529" s="65" t="str">
        <f t="shared" ref="BE529" si="3558">IF(BD529&lt;0,SUBSTITUTE(TEXT(BD529,"000000000000,00"),",",""),SUBSTITUTE(TEXT(BD529,"0000000000000,00"),",",""))</f>
        <v>000000000000000</v>
      </c>
      <c r="BF529" s="24">
        <f t="shared" si="3510"/>
        <v>0</v>
      </c>
      <c r="BG529" s="65" t="str">
        <f t="shared" ref="BG529" si="3559">IF(BF529&lt;0,SUBSTITUTE(TEXT(BF529,"000000000000,00"),",",""),SUBSTITUTE(TEXT(BF529,"0000000000000,00"),",",""))</f>
        <v>000000000000000</v>
      </c>
      <c r="BH529" s="24">
        <f t="shared" si="3512"/>
        <v>0</v>
      </c>
      <c r="BI529" s="65" t="str">
        <f t="shared" ref="BI529" si="3560">IF(BH529&lt;0,SUBSTITUTE(TEXT(BH529,"000000000000,00"),",",""),SUBSTITUTE(TEXT(BH529,"0000000000000,00"),",",""))</f>
        <v>000000000000000</v>
      </c>
      <c r="BJ529" s="24">
        <f t="shared" si="3514"/>
        <v>0</v>
      </c>
      <c r="BK529" s="65" t="str">
        <f t="shared" ref="BK529" si="3561">IF(BJ529&lt;0,SUBSTITUTE(TEXT(BJ529,"000000000000,00"),",",""),SUBSTITUTE(TEXT(BJ529,"0000000000000,00"),",",""))</f>
        <v>000000000000000</v>
      </c>
      <c r="BL529" s="24">
        <f t="shared" si="3516"/>
        <v>0</v>
      </c>
      <c r="BM529" s="65" t="str">
        <f t="shared" ref="BM529" si="3562">IF(BL529&lt;0,SUBSTITUTE(TEXT(BL529,"000000000000,00"),",",""),SUBSTITUTE(TEXT(BL529,"0000000000000,00"),",",""))</f>
        <v>000000000000000</v>
      </c>
      <c r="BN529" t="str">
        <f t="shared" si="3518"/>
        <v>PES</v>
      </c>
      <c r="BO529" t="str">
        <f t="shared" si="3519"/>
        <v>0001000000</v>
      </c>
      <c r="BP529">
        <f t="shared" si="3520"/>
        <v>0</v>
      </c>
      <c r="BQ529">
        <f t="shared" si="3521"/>
        <v>0</v>
      </c>
      <c r="BR529" s="24">
        <f t="shared" si="3522"/>
        <v>0</v>
      </c>
      <c r="BS529" s="65" t="str">
        <f t="shared" si="3523"/>
        <v>000000000000000</v>
      </c>
      <c r="BT529" t="str">
        <f t="shared" si="3524"/>
        <v>00000000</v>
      </c>
      <c r="BU529" s="24">
        <f t="shared" si="3525"/>
        <v>0</v>
      </c>
      <c r="BV529" s="65" t="str">
        <f t="shared" si="3526"/>
        <v/>
      </c>
      <c r="BW529" s="69" t="str">
        <f t="shared" si="3527"/>
        <v/>
      </c>
      <c r="BX529" s="24">
        <f t="shared" si="3528"/>
        <v>0</v>
      </c>
      <c r="BY529" s="65" t="str">
        <f t="shared" si="3529"/>
        <v/>
      </c>
      <c r="BZ529" s="24">
        <f t="shared" si="3530"/>
        <v>0</v>
      </c>
      <c r="CA529" s="65" t="str">
        <f t="shared" si="3531"/>
        <v/>
      </c>
      <c r="CB529" s="69" t="str">
        <f t="shared" si="3532"/>
        <v/>
      </c>
      <c r="CC529" s="24">
        <f t="shared" si="3533"/>
        <v>0</v>
      </c>
      <c r="CD529" s="65" t="str">
        <f t="shared" si="3534"/>
        <v/>
      </c>
      <c r="CE529" s="73" t="str">
        <f>IF(CF529="","",MAX(CE$10:$CE528)+1)</f>
        <v/>
      </c>
      <c r="CF529" t="str">
        <f t="shared" si="3489"/>
        <v/>
      </c>
      <c r="CG529" s="22" t="str">
        <f>IF(CH529="","",MAX($CG$10:CG528)+1)</f>
        <v/>
      </c>
      <c r="CH529" s="22" t="str">
        <f t="shared" si="3490"/>
        <v/>
      </c>
      <c r="CI529" s="22" t="str">
        <f>IF(CJ529="","",MAX($CI$10:CI528)+1)</f>
        <v/>
      </c>
      <c r="CJ529" s="22" t="str">
        <f t="shared" si="3491"/>
        <v/>
      </c>
    </row>
    <row r="530" spans="2:88">
      <c r="B530" s="39"/>
      <c r="C530" s="3"/>
      <c r="D530" s="3" t="str">
        <f t="shared" si="3476"/>
        <v/>
      </c>
      <c r="E530" s="40"/>
      <c r="F530" s="40"/>
      <c r="G530" s="40">
        <f t="shared" si="3492"/>
        <v>0</v>
      </c>
      <c r="H530" s="3">
        <v>80</v>
      </c>
      <c r="I530" s="3" t="str">
        <f t="shared" si="3477"/>
        <v/>
      </c>
      <c r="J530" s="33"/>
      <c r="K530" s="3"/>
      <c r="L530" s="41"/>
      <c r="M530" s="41"/>
      <c r="N530" s="41"/>
      <c r="O530" s="41"/>
      <c r="P530" s="41"/>
      <c r="Q530" s="41"/>
      <c r="R530" s="41"/>
      <c r="S530" s="41"/>
      <c r="T530" s="3" t="s">
        <v>645</v>
      </c>
      <c r="U530" s="3" t="str">
        <f t="shared" si="3478"/>
        <v/>
      </c>
      <c r="V530" s="41">
        <v>1</v>
      </c>
      <c r="W530" s="41">
        <f t="shared" si="3493"/>
        <v>0</v>
      </c>
      <c r="X530" s="3">
        <v>0</v>
      </c>
      <c r="Y530" s="3" t="str">
        <f t="shared" si="3479"/>
        <v/>
      </c>
      <c r="Z530" s="3"/>
      <c r="AA530" s="39" t="str">
        <f t="shared" si="3494"/>
        <v/>
      </c>
      <c r="AC530" s="46"/>
      <c r="AD530" s="7"/>
      <c r="AE530" s="3" t="str">
        <f t="shared" si="3480"/>
        <v/>
      </c>
      <c r="AF530" s="47">
        <f t="shared" si="3535"/>
        <v>0</v>
      </c>
      <c r="AG530" s="46"/>
      <c r="AH530" s="7"/>
      <c r="AI530" s="3" t="str">
        <f t="shared" si="3481"/>
        <v/>
      </c>
      <c r="AJ530" s="47">
        <f t="shared" si="3536"/>
        <v>0</v>
      </c>
      <c r="AK530" s="53">
        <f t="shared" si="3537"/>
        <v>0</v>
      </c>
      <c r="AL530" s="53">
        <f t="shared" si="3538"/>
        <v>0</v>
      </c>
      <c r="AN530" s="56">
        <f t="shared" si="3482"/>
        <v>0</v>
      </c>
      <c r="AP530" t="str">
        <f t="shared" si="3495"/>
        <v/>
      </c>
      <c r="AQ530" t="str">
        <f t="shared" si="3496"/>
        <v/>
      </c>
      <c r="AR530" t="str">
        <f t="shared" si="3497"/>
        <v/>
      </c>
      <c r="AS530" t="str">
        <f t="shared" si="3498"/>
        <v/>
      </c>
      <c r="AT530" t="str">
        <f t="shared" si="3499"/>
        <v/>
      </c>
      <c r="AU530" t="str">
        <f t="shared" si="3500"/>
        <v/>
      </c>
      <c r="AV530" t="str">
        <f t="shared" si="3501"/>
        <v/>
      </c>
      <c r="AW530" t="str">
        <f t="shared" si="3502"/>
        <v xml:space="preserve">                              </v>
      </c>
      <c r="AX530" s="24">
        <f t="shared" si="3503"/>
        <v>0</v>
      </c>
      <c r="AY530" s="65" t="str">
        <f t="shared" si="3504"/>
        <v>000000000000000</v>
      </c>
      <c r="AZ530" s="24">
        <f t="shared" si="3505"/>
        <v>0</v>
      </c>
      <c r="BA530" s="65" t="str">
        <f t="shared" si="3504"/>
        <v>000000000000000</v>
      </c>
      <c r="BB530" s="24">
        <f t="shared" si="3506"/>
        <v>0</v>
      </c>
      <c r="BC530" s="65" t="str">
        <f t="shared" ref="BC530" si="3563">IF(BB530&lt;0,SUBSTITUTE(TEXT(BB530,"000000000000,00"),",",""),SUBSTITUTE(TEXT(BB530,"0000000000000,00"),",",""))</f>
        <v>000000000000000</v>
      </c>
      <c r="BD530" s="24">
        <f t="shared" si="3508"/>
        <v>0</v>
      </c>
      <c r="BE530" s="65" t="str">
        <f t="shared" ref="BE530" si="3564">IF(BD530&lt;0,SUBSTITUTE(TEXT(BD530,"000000000000,00"),",",""),SUBSTITUTE(TEXT(BD530,"0000000000000,00"),",",""))</f>
        <v>000000000000000</v>
      </c>
      <c r="BF530" s="24">
        <f t="shared" si="3510"/>
        <v>0</v>
      </c>
      <c r="BG530" s="65" t="str">
        <f t="shared" ref="BG530" si="3565">IF(BF530&lt;0,SUBSTITUTE(TEXT(BF530,"000000000000,00"),",",""),SUBSTITUTE(TEXT(BF530,"0000000000000,00"),",",""))</f>
        <v>000000000000000</v>
      </c>
      <c r="BH530" s="24">
        <f t="shared" si="3512"/>
        <v>0</v>
      </c>
      <c r="BI530" s="65" t="str">
        <f t="shared" ref="BI530" si="3566">IF(BH530&lt;0,SUBSTITUTE(TEXT(BH530,"000000000000,00"),",",""),SUBSTITUTE(TEXT(BH530,"0000000000000,00"),",",""))</f>
        <v>000000000000000</v>
      </c>
      <c r="BJ530" s="24">
        <f t="shared" si="3514"/>
        <v>0</v>
      </c>
      <c r="BK530" s="65" t="str">
        <f t="shared" ref="BK530" si="3567">IF(BJ530&lt;0,SUBSTITUTE(TEXT(BJ530,"000000000000,00"),",",""),SUBSTITUTE(TEXT(BJ530,"0000000000000,00"),",",""))</f>
        <v>000000000000000</v>
      </c>
      <c r="BL530" s="24">
        <f t="shared" si="3516"/>
        <v>0</v>
      </c>
      <c r="BM530" s="65" t="str">
        <f t="shared" ref="BM530" si="3568">IF(BL530&lt;0,SUBSTITUTE(TEXT(BL530,"000000000000,00"),",",""),SUBSTITUTE(TEXT(BL530,"0000000000000,00"),",",""))</f>
        <v>000000000000000</v>
      </c>
      <c r="BN530" t="str">
        <f t="shared" si="3518"/>
        <v>PES</v>
      </c>
      <c r="BO530" t="str">
        <f t="shared" si="3519"/>
        <v>0001000000</v>
      </c>
      <c r="BP530">
        <f t="shared" si="3520"/>
        <v>0</v>
      </c>
      <c r="BQ530">
        <f t="shared" si="3521"/>
        <v>0</v>
      </c>
      <c r="BR530" s="24">
        <f t="shared" si="3522"/>
        <v>0</v>
      </c>
      <c r="BS530" s="65" t="str">
        <f t="shared" si="3523"/>
        <v>000000000000000</v>
      </c>
      <c r="BT530" t="str">
        <f t="shared" si="3524"/>
        <v>00000000</v>
      </c>
      <c r="BU530" s="24">
        <f t="shared" si="3525"/>
        <v>0</v>
      </c>
      <c r="BV530" s="65" t="str">
        <f t="shared" si="3526"/>
        <v/>
      </c>
      <c r="BW530" s="69" t="str">
        <f t="shared" si="3527"/>
        <v/>
      </c>
      <c r="BX530" s="24">
        <f t="shared" si="3528"/>
        <v>0</v>
      </c>
      <c r="BY530" s="65" t="str">
        <f t="shared" si="3529"/>
        <v/>
      </c>
      <c r="BZ530" s="24">
        <f t="shared" si="3530"/>
        <v>0</v>
      </c>
      <c r="CA530" s="65" t="str">
        <f t="shared" si="3531"/>
        <v/>
      </c>
      <c r="CB530" s="69" t="str">
        <f t="shared" si="3532"/>
        <v/>
      </c>
      <c r="CC530" s="24">
        <f t="shared" si="3533"/>
        <v>0</v>
      </c>
      <c r="CD530" s="65" t="str">
        <f t="shared" si="3534"/>
        <v/>
      </c>
      <c r="CE530" s="73" t="str">
        <f>IF(CF530="","",MAX(CE$10:$CE529)+1)</f>
        <v/>
      </c>
      <c r="CF530" t="str">
        <f t="shared" si="3489"/>
        <v/>
      </c>
      <c r="CG530" s="22" t="str">
        <f>IF(CH530="","",MAX($CG$10:CG529)+1)</f>
        <v/>
      </c>
      <c r="CH530" s="22" t="str">
        <f t="shared" si="3490"/>
        <v/>
      </c>
      <c r="CI530" s="22" t="str">
        <f>IF(CJ530="","",MAX($CI$10:CI529)+1)</f>
        <v/>
      </c>
      <c r="CJ530" s="22" t="str">
        <f t="shared" si="3491"/>
        <v/>
      </c>
    </row>
    <row r="531" spans="2:88">
      <c r="B531" s="39"/>
      <c r="C531" s="3"/>
      <c r="D531" s="3" t="str">
        <f t="shared" si="3476"/>
        <v/>
      </c>
      <c r="E531" s="40"/>
      <c r="F531" s="40"/>
      <c r="G531" s="40">
        <f t="shared" si="3492"/>
        <v>0</v>
      </c>
      <c r="H531" s="3">
        <v>80</v>
      </c>
      <c r="I531" s="3" t="str">
        <f t="shared" si="3477"/>
        <v/>
      </c>
      <c r="J531" s="33"/>
      <c r="K531" s="3"/>
      <c r="L531" s="41"/>
      <c r="M531" s="41"/>
      <c r="N531" s="41"/>
      <c r="O531" s="41"/>
      <c r="P531" s="41"/>
      <c r="Q531" s="41"/>
      <c r="R531" s="41"/>
      <c r="S531" s="41"/>
      <c r="T531" s="3" t="s">
        <v>645</v>
      </c>
      <c r="U531" s="3" t="str">
        <f t="shared" si="3478"/>
        <v/>
      </c>
      <c r="V531" s="41">
        <v>1</v>
      </c>
      <c r="W531" s="41">
        <f t="shared" si="3493"/>
        <v>0</v>
      </c>
      <c r="X531" s="3">
        <v>0</v>
      </c>
      <c r="Y531" s="3" t="str">
        <f t="shared" si="3479"/>
        <v/>
      </c>
      <c r="Z531" s="3"/>
      <c r="AA531" s="39" t="str">
        <f t="shared" si="3494"/>
        <v/>
      </c>
      <c r="AC531" s="46"/>
      <c r="AD531" s="7"/>
      <c r="AE531" s="3" t="str">
        <f t="shared" si="3480"/>
        <v/>
      </c>
      <c r="AF531" s="47">
        <f t="shared" si="3535"/>
        <v>0</v>
      </c>
      <c r="AG531" s="46"/>
      <c r="AH531" s="7"/>
      <c r="AI531" s="3" t="str">
        <f t="shared" si="3481"/>
        <v/>
      </c>
      <c r="AJ531" s="47">
        <f t="shared" si="3536"/>
        <v>0</v>
      </c>
      <c r="AK531" s="53">
        <f t="shared" si="3537"/>
        <v>0</v>
      </c>
      <c r="AL531" s="53">
        <f t="shared" si="3538"/>
        <v>0</v>
      </c>
      <c r="AN531" s="56">
        <f t="shared" si="3482"/>
        <v>0</v>
      </c>
      <c r="AP531" t="str">
        <f t="shared" si="3495"/>
        <v/>
      </c>
      <c r="AQ531" t="str">
        <f t="shared" si="3496"/>
        <v/>
      </c>
      <c r="AR531" t="str">
        <f t="shared" si="3497"/>
        <v/>
      </c>
      <c r="AS531" t="str">
        <f t="shared" si="3498"/>
        <v/>
      </c>
      <c r="AT531" t="str">
        <f t="shared" si="3499"/>
        <v/>
      </c>
      <c r="AU531" t="str">
        <f t="shared" si="3500"/>
        <v/>
      </c>
      <c r="AV531" t="str">
        <f t="shared" si="3501"/>
        <v/>
      </c>
      <c r="AW531" t="str">
        <f t="shared" si="3502"/>
        <v xml:space="preserve">                              </v>
      </c>
      <c r="AX531" s="24">
        <f t="shared" si="3503"/>
        <v>0</v>
      </c>
      <c r="AY531" s="65" t="str">
        <f t="shared" si="3504"/>
        <v>000000000000000</v>
      </c>
      <c r="AZ531" s="24">
        <f t="shared" si="3505"/>
        <v>0</v>
      </c>
      <c r="BA531" s="65" t="str">
        <f t="shared" si="3504"/>
        <v>000000000000000</v>
      </c>
      <c r="BB531" s="24">
        <f t="shared" si="3506"/>
        <v>0</v>
      </c>
      <c r="BC531" s="65" t="str">
        <f t="shared" ref="BC531" si="3569">IF(BB531&lt;0,SUBSTITUTE(TEXT(BB531,"000000000000,00"),",",""),SUBSTITUTE(TEXT(BB531,"0000000000000,00"),",",""))</f>
        <v>000000000000000</v>
      </c>
      <c r="BD531" s="24">
        <f t="shared" si="3508"/>
        <v>0</v>
      </c>
      <c r="BE531" s="65" t="str">
        <f t="shared" ref="BE531" si="3570">IF(BD531&lt;0,SUBSTITUTE(TEXT(BD531,"000000000000,00"),",",""),SUBSTITUTE(TEXT(BD531,"0000000000000,00"),",",""))</f>
        <v>000000000000000</v>
      </c>
      <c r="BF531" s="24">
        <f t="shared" si="3510"/>
        <v>0</v>
      </c>
      <c r="BG531" s="65" t="str">
        <f t="shared" ref="BG531" si="3571">IF(BF531&lt;0,SUBSTITUTE(TEXT(BF531,"000000000000,00"),",",""),SUBSTITUTE(TEXT(BF531,"0000000000000,00"),",",""))</f>
        <v>000000000000000</v>
      </c>
      <c r="BH531" s="24">
        <f t="shared" si="3512"/>
        <v>0</v>
      </c>
      <c r="BI531" s="65" t="str">
        <f t="shared" ref="BI531" si="3572">IF(BH531&lt;0,SUBSTITUTE(TEXT(BH531,"000000000000,00"),",",""),SUBSTITUTE(TEXT(BH531,"0000000000000,00"),",",""))</f>
        <v>000000000000000</v>
      </c>
      <c r="BJ531" s="24">
        <f t="shared" si="3514"/>
        <v>0</v>
      </c>
      <c r="BK531" s="65" t="str">
        <f t="shared" ref="BK531" si="3573">IF(BJ531&lt;0,SUBSTITUTE(TEXT(BJ531,"000000000000,00"),",",""),SUBSTITUTE(TEXT(BJ531,"0000000000000,00"),",",""))</f>
        <v>000000000000000</v>
      </c>
      <c r="BL531" s="24">
        <f t="shared" si="3516"/>
        <v>0</v>
      </c>
      <c r="BM531" s="65" t="str">
        <f t="shared" ref="BM531" si="3574">IF(BL531&lt;0,SUBSTITUTE(TEXT(BL531,"000000000000,00"),",",""),SUBSTITUTE(TEXT(BL531,"0000000000000,00"),",",""))</f>
        <v>000000000000000</v>
      </c>
      <c r="BN531" t="str">
        <f t="shared" si="3518"/>
        <v>PES</v>
      </c>
      <c r="BO531" t="str">
        <f t="shared" si="3519"/>
        <v>0001000000</v>
      </c>
      <c r="BP531">
        <f t="shared" si="3520"/>
        <v>0</v>
      </c>
      <c r="BQ531">
        <f t="shared" si="3521"/>
        <v>0</v>
      </c>
      <c r="BR531" s="24">
        <f t="shared" si="3522"/>
        <v>0</v>
      </c>
      <c r="BS531" s="65" t="str">
        <f t="shared" si="3523"/>
        <v>000000000000000</v>
      </c>
      <c r="BT531" t="str">
        <f t="shared" si="3524"/>
        <v>00000000</v>
      </c>
      <c r="BU531" s="24">
        <f t="shared" si="3525"/>
        <v>0</v>
      </c>
      <c r="BV531" s="65" t="str">
        <f t="shared" si="3526"/>
        <v/>
      </c>
      <c r="BW531" s="69" t="str">
        <f t="shared" si="3527"/>
        <v/>
      </c>
      <c r="BX531" s="24">
        <f t="shared" si="3528"/>
        <v>0</v>
      </c>
      <c r="BY531" s="65" t="str">
        <f t="shared" si="3529"/>
        <v/>
      </c>
      <c r="BZ531" s="24">
        <f t="shared" si="3530"/>
        <v>0</v>
      </c>
      <c r="CA531" s="65" t="str">
        <f t="shared" si="3531"/>
        <v/>
      </c>
      <c r="CB531" s="69" t="str">
        <f t="shared" si="3532"/>
        <v/>
      </c>
      <c r="CC531" s="24">
        <f t="shared" si="3533"/>
        <v>0</v>
      </c>
      <c r="CD531" s="65" t="str">
        <f t="shared" si="3534"/>
        <v/>
      </c>
      <c r="CE531" s="73" t="str">
        <f>IF(CF531="","",MAX(CE$10:$CE530)+1)</f>
        <v/>
      </c>
      <c r="CF531" t="str">
        <f t="shared" si="3489"/>
        <v/>
      </c>
      <c r="CG531" s="22" t="str">
        <f>IF(CH531="","",MAX($CG$10:CG530)+1)</f>
        <v/>
      </c>
      <c r="CH531" s="22" t="str">
        <f t="shared" si="3490"/>
        <v/>
      </c>
      <c r="CI531" s="22" t="str">
        <f>IF(CJ531="","",MAX($CI$10:CI530)+1)</f>
        <v/>
      </c>
      <c r="CJ531" s="22" t="str">
        <f t="shared" si="3491"/>
        <v/>
      </c>
    </row>
    <row r="532" spans="2:88">
      <c r="B532" s="39"/>
      <c r="C532" s="3"/>
      <c r="D532" s="3" t="str">
        <f t="shared" si="3476"/>
        <v/>
      </c>
      <c r="E532" s="40"/>
      <c r="F532" s="40"/>
      <c r="G532" s="40">
        <f t="shared" si="3492"/>
        <v>0</v>
      </c>
      <c r="H532" s="3">
        <v>80</v>
      </c>
      <c r="I532" s="3" t="str">
        <f t="shared" si="3477"/>
        <v/>
      </c>
      <c r="J532" s="33"/>
      <c r="K532" s="3"/>
      <c r="L532" s="41"/>
      <c r="M532" s="41"/>
      <c r="N532" s="41"/>
      <c r="O532" s="41"/>
      <c r="P532" s="41"/>
      <c r="Q532" s="41"/>
      <c r="R532" s="41"/>
      <c r="S532" s="41"/>
      <c r="T532" s="3" t="s">
        <v>645</v>
      </c>
      <c r="U532" s="3" t="str">
        <f t="shared" si="3478"/>
        <v/>
      </c>
      <c r="V532" s="41">
        <v>1</v>
      </c>
      <c r="W532" s="41">
        <f t="shared" si="3493"/>
        <v>0</v>
      </c>
      <c r="X532" s="3">
        <v>0</v>
      </c>
      <c r="Y532" s="3" t="str">
        <f t="shared" si="3479"/>
        <v/>
      </c>
      <c r="Z532" s="3"/>
      <c r="AA532" s="39" t="str">
        <f t="shared" si="3494"/>
        <v/>
      </c>
      <c r="AC532" s="46"/>
      <c r="AD532" s="7"/>
      <c r="AE532" s="3" t="str">
        <f t="shared" si="3480"/>
        <v/>
      </c>
      <c r="AF532" s="47">
        <f t="shared" si="3535"/>
        <v>0</v>
      </c>
      <c r="AG532" s="46"/>
      <c r="AH532" s="7"/>
      <c r="AI532" s="3" t="str">
        <f t="shared" si="3481"/>
        <v/>
      </c>
      <c r="AJ532" s="47">
        <f t="shared" si="3536"/>
        <v>0</v>
      </c>
      <c r="AK532" s="53">
        <f t="shared" si="3537"/>
        <v>0</v>
      </c>
      <c r="AL532" s="53">
        <f t="shared" si="3538"/>
        <v>0</v>
      </c>
      <c r="AN532" s="56">
        <f t="shared" si="3482"/>
        <v>0</v>
      </c>
      <c r="AP532" t="str">
        <f t="shared" si="3495"/>
        <v/>
      </c>
      <c r="AQ532" t="str">
        <f t="shared" si="3496"/>
        <v/>
      </c>
      <c r="AR532" t="str">
        <f t="shared" si="3497"/>
        <v/>
      </c>
      <c r="AS532" t="str">
        <f t="shared" si="3498"/>
        <v/>
      </c>
      <c r="AT532" t="str">
        <f t="shared" si="3499"/>
        <v/>
      </c>
      <c r="AU532" t="str">
        <f t="shared" si="3500"/>
        <v/>
      </c>
      <c r="AV532" t="str">
        <f t="shared" si="3501"/>
        <v/>
      </c>
      <c r="AW532" t="str">
        <f t="shared" si="3502"/>
        <v xml:space="preserve">                              </v>
      </c>
      <c r="AX532" s="24">
        <f t="shared" si="3503"/>
        <v>0</v>
      </c>
      <c r="AY532" s="65" t="str">
        <f t="shared" si="3504"/>
        <v>000000000000000</v>
      </c>
      <c r="AZ532" s="24">
        <f t="shared" si="3505"/>
        <v>0</v>
      </c>
      <c r="BA532" s="65" t="str">
        <f t="shared" si="3504"/>
        <v>000000000000000</v>
      </c>
      <c r="BB532" s="24">
        <f t="shared" si="3506"/>
        <v>0</v>
      </c>
      <c r="BC532" s="65" t="str">
        <f t="shared" ref="BC532" si="3575">IF(BB532&lt;0,SUBSTITUTE(TEXT(BB532,"000000000000,00"),",",""),SUBSTITUTE(TEXT(BB532,"0000000000000,00"),",",""))</f>
        <v>000000000000000</v>
      </c>
      <c r="BD532" s="24">
        <f t="shared" si="3508"/>
        <v>0</v>
      </c>
      <c r="BE532" s="65" t="str">
        <f t="shared" ref="BE532" si="3576">IF(BD532&lt;0,SUBSTITUTE(TEXT(BD532,"000000000000,00"),",",""),SUBSTITUTE(TEXT(BD532,"0000000000000,00"),",",""))</f>
        <v>000000000000000</v>
      </c>
      <c r="BF532" s="24">
        <f t="shared" si="3510"/>
        <v>0</v>
      </c>
      <c r="BG532" s="65" t="str">
        <f t="shared" ref="BG532" si="3577">IF(BF532&lt;0,SUBSTITUTE(TEXT(BF532,"000000000000,00"),",",""),SUBSTITUTE(TEXT(BF532,"0000000000000,00"),",",""))</f>
        <v>000000000000000</v>
      </c>
      <c r="BH532" s="24">
        <f t="shared" si="3512"/>
        <v>0</v>
      </c>
      <c r="BI532" s="65" t="str">
        <f t="shared" ref="BI532" si="3578">IF(BH532&lt;0,SUBSTITUTE(TEXT(BH532,"000000000000,00"),",",""),SUBSTITUTE(TEXT(BH532,"0000000000000,00"),",",""))</f>
        <v>000000000000000</v>
      </c>
      <c r="BJ532" s="24">
        <f t="shared" si="3514"/>
        <v>0</v>
      </c>
      <c r="BK532" s="65" t="str">
        <f t="shared" ref="BK532" si="3579">IF(BJ532&lt;0,SUBSTITUTE(TEXT(BJ532,"000000000000,00"),",",""),SUBSTITUTE(TEXT(BJ532,"0000000000000,00"),",",""))</f>
        <v>000000000000000</v>
      </c>
      <c r="BL532" s="24">
        <f t="shared" si="3516"/>
        <v>0</v>
      </c>
      <c r="BM532" s="65" t="str">
        <f t="shared" ref="BM532" si="3580">IF(BL532&lt;0,SUBSTITUTE(TEXT(BL532,"000000000000,00"),",",""),SUBSTITUTE(TEXT(BL532,"0000000000000,00"),",",""))</f>
        <v>000000000000000</v>
      </c>
      <c r="BN532" t="str">
        <f t="shared" si="3518"/>
        <v>PES</v>
      </c>
      <c r="BO532" t="str">
        <f t="shared" si="3519"/>
        <v>0001000000</v>
      </c>
      <c r="BP532">
        <f t="shared" si="3520"/>
        <v>0</v>
      </c>
      <c r="BQ532">
        <f t="shared" si="3521"/>
        <v>0</v>
      </c>
      <c r="BR532" s="24">
        <f t="shared" si="3522"/>
        <v>0</v>
      </c>
      <c r="BS532" s="65" t="str">
        <f t="shared" si="3523"/>
        <v>000000000000000</v>
      </c>
      <c r="BT532" t="str">
        <f t="shared" si="3524"/>
        <v>00000000</v>
      </c>
      <c r="BU532" s="24">
        <f t="shared" si="3525"/>
        <v>0</v>
      </c>
      <c r="BV532" s="65" t="str">
        <f t="shared" si="3526"/>
        <v/>
      </c>
      <c r="BW532" s="69" t="str">
        <f t="shared" si="3527"/>
        <v/>
      </c>
      <c r="BX532" s="24">
        <f t="shared" si="3528"/>
        <v>0</v>
      </c>
      <c r="BY532" s="65" t="str">
        <f t="shared" si="3529"/>
        <v/>
      </c>
      <c r="BZ532" s="24">
        <f t="shared" si="3530"/>
        <v>0</v>
      </c>
      <c r="CA532" s="65" t="str">
        <f t="shared" si="3531"/>
        <v/>
      </c>
      <c r="CB532" s="69" t="str">
        <f t="shared" si="3532"/>
        <v/>
      </c>
      <c r="CC532" s="24">
        <f t="shared" si="3533"/>
        <v>0</v>
      </c>
      <c r="CD532" s="65" t="str">
        <f t="shared" si="3534"/>
        <v/>
      </c>
      <c r="CE532" s="73" t="str">
        <f>IF(CF532="","",MAX(CE$10:$CE531)+1)</f>
        <v/>
      </c>
      <c r="CF532" t="str">
        <f t="shared" si="3489"/>
        <v/>
      </c>
      <c r="CG532" s="22" t="str">
        <f>IF(CH532="","",MAX($CG$10:CG531)+1)</f>
        <v/>
      </c>
      <c r="CH532" s="22" t="str">
        <f t="shared" si="3490"/>
        <v/>
      </c>
      <c r="CI532" s="22" t="str">
        <f>IF(CJ532="","",MAX($CI$10:CI531)+1)</f>
        <v/>
      </c>
      <c r="CJ532" s="22" t="str">
        <f t="shared" si="3491"/>
        <v/>
      </c>
    </row>
    <row r="533" spans="2:88">
      <c r="B533" s="39"/>
      <c r="C533" s="3"/>
      <c r="D533" s="3" t="str">
        <f t="shared" si="3476"/>
        <v/>
      </c>
      <c r="E533" s="40"/>
      <c r="F533" s="40"/>
      <c r="G533" s="40">
        <f t="shared" si="3492"/>
        <v>0</v>
      </c>
      <c r="H533" s="3">
        <v>80</v>
      </c>
      <c r="I533" s="3" t="str">
        <f t="shared" si="3477"/>
        <v/>
      </c>
      <c r="J533" s="33"/>
      <c r="K533" s="3"/>
      <c r="L533" s="41"/>
      <c r="M533" s="41"/>
      <c r="N533" s="41"/>
      <c r="O533" s="41"/>
      <c r="P533" s="41"/>
      <c r="Q533" s="41"/>
      <c r="R533" s="41"/>
      <c r="S533" s="41"/>
      <c r="T533" s="3" t="s">
        <v>645</v>
      </c>
      <c r="U533" s="3" t="str">
        <f t="shared" si="3478"/>
        <v/>
      </c>
      <c r="V533" s="41">
        <v>1</v>
      </c>
      <c r="W533" s="41">
        <f t="shared" si="3493"/>
        <v>0</v>
      </c>
      <c r="X533" s="3">
        <v>0</v>
      </c>
      <c r="Y533" s="3" t="str">
        <f t="shared" si="3479"/>
        <v/>
      </c>
      <c r="Z533" s="3"/>
      <c r="AA533" s="39" t="str">
        <f t="shared" si="3494"/>
        <v/>
      </c>
      <c r="AC533" s="46"/>
      <c r="AD533" s="7"/>
      <c r="AE533" s="3" t="str">
        <f t="shared" si="3480"/>
        <v/>
      </c>
      <c r="AF533" s="47">
        <f t="shared" si="3535"/>
        <v>0</v>
      </c>
      <c r="AG533" s="46"/>
      <c r="AH533" s="7"/>
      <c r="AI533" s="3" t="str">
        <f t="shared" si="3481"/>
        <v/>
      </c>
      <c r="AJ533" s="47">
        <f t="shared" si="3536"/>
        <v>0</v>
      </c>
      <c r="AK533" s="53">
        <f t="shared" si="3537"/>
        <v>0</v>
      </c>
      <c r="AL533" s="53">
        <f t="shared" si="3538"/>
        <v>0</v>
      </c>
      <c r="AN533" s="56">
        <f t="shared" si="3482"/>
        <v>0</v>
      </c>
      <c r="AP533" t="str">
        <f t="shared" si="3495"/>
        <v/>
      </c>
      <c r="AQ533" t="str">
        <f t="shared" si="3496"/>
        <v/>
      </c>
      <c r="AR533" t="str">
        <f t="shared" si="3497"/>
        <v/>
      </c>
      <c r="AS533" t="str">
        <f t="shared" si="3498"/>
        <v/>
      </c>
      <c r="AT533" t="str">
        <f t="shared" si="3499"/>
        <v/>
      </c>
      <c r="AU533" t="str">
        <f t="shared" si="3500"/>
        <v/>
      </c>
      <c r="AV533" t="str">
        <f t="shared" si="3501"/>
        <v/>
      </c>
      <c r="AW533" t="str">
        <f t="shared" si="3502"/>
        <v xml:space="preserve">                              </v>
      </c>
      <c r="AX533" s="24">
        <f t="shared" si="3503"/>
        <v>0</v>
      </c>
      <c r="AY533" s="65" t="str">
        <f t="shared" si="3504"/>
        <v>000000000000000</v>
      </c>
      <c r="AZ533" s="24">
        <f t="shared" si="3505"/>
        <v>0</v>
      </c>
      <c r="BA533" s="65" t="str">
        <f t="shared" si="3504"/>
        <v>000000000000000</v>
      </c>
      <c r="BB533" s="24">
        <f t="shared" si="3506"/>
        <v>0</v>
      </c>
      <c r="BC533" s="65" t="str">
        <f t="shared" ref="BC533" si="3581">IF(BB533&lt;0,SUBSTITUTE(TEXT(BB533,"000000000000,00"),",",""),SUBSTITUTE(TEXT(BB533,"0000000000000,00"),",",""))</f>
        <v>000000000000000</v>
      </c>
      <c r="BD533" s="24">
        <f t="shared" si="3508"/>
        <v>0</v>
      </c>
      <c r="BE533" s="65" t="str">
        <f t="shared" ref="BE533" si="3582">IF(BD533&lt;0,SUBSTITUTE(TEXT(BD533,"000000000000,00"),",",""),SUBSTITUTE(TEXT(BD533,"0000000000000,00"),",",""))</f>
        <v>000000000000000</v>
      </c>
      <c r="BF533" s="24">
        <f t="shared" si="3510"/>
        <v>0</v>
      </c>
      <c r="BG533" s="65" t="str">
        <f t="shared" ref="BG533" si="3583">IF(BF533&lt;0,SUBSTITUTE(TEXT(BF533,"000000000000,00"),",",""),SUBSTITUTE(TEXT(BF533,"0000000000000,00"),",",""))</f>
        <v>000000000000000</v>
      </c>
      <c r="BH533" s="24">
        <f t="shared" si="3512"/>
        <v>0</v>
      </c>
      <c r="BI533" s="65" t="str">
        <f t="shared" ref="BI533" si="3584">IF(BH533&lt;0,SUBSTITUTE(TEXT(BH533,"000000000000,00"),",",""),SUBSTITUTE(TEXT(BH533,"0000000000000,00"),",",""))</f>
        <v>000000000000000</v>
      </c>
      <c r="BJ533" s="24">
        <f t="shared" si="3514"/>
        <v>0</v>
      </c>
      <c r="BK533" s="65" t="str">
        <f t="shared" ref="BK533" si="3585">IF(BJ533&lt;0,SUBSTITUTE(TEXT(BJ533,"000000000000,00"),",",""),SUBSTITUTE(TEXT(BJ533,"0000000000000,00"),",",""))</f>
        <v>000000000000000</v>
      </c>
      <c r="BL533" s="24">
        <f t="shared" si="3516"/>
        <v>0</v>
      </c>
      <c r="BM533" s="65" t="str">
        <f t="shared" ref="BM533" si="3586">IF(BL533&lt;0,SUBSTITUTE(TEXT(BL533,"000000000000,00"),",",""),SUBSTITUTE(TEXT(BL533,"0000000000000,00"),",",""))</f>
        <v>000000000000000</v>
      </c>
      <c r="BN533" t="str">
        <f t="shared" si="3518"/>
        <v>PES</v>
      </c>
      <c r="BO533" t="str">
        <f t="shared" si="3519"/>
        <v>0001000000</v>
      </c>
      <c r="BP533">
        <f t="shared" si="3520"/>
        <v>0</v>
      </c>
      <c r="BQ533">
        <f t="shared" si="3521"/>
        <v>0</v>
      </c>
      <c r="BR533" s="24">
        <f t="shared" si="3522"/>
        <v>0</v>
      </c>
      <c r="BS533" s="65" t="str">
        <f t="shared" si="3523"/>
        <v>000000000000000</v>
      </c>
      <c r="BT533" t="str">
        <f t="shared" si="3524"/>
        <v>00000000</v>
      </c>
      <c r="BU533" s="24">
        <f t="shared" si="3525"/>
        <v>0</v>
      </c>
      <c r="BV533" s="65" t="str">
        <f t="shared" si="3526"/>
        <v/>
      </c>
      <c r="BW533" s="69" t="str">
        <f t="shared" si="3527"/>
        <v/>
      </c>
      <c r="BX533" s="24">
        <f t="shared" si="3528"/>
        <v>0</v>
      </c>
      <c r="BY533" s="65" t="str">
        <f t="shared" si="3529"/>
        <v/>
      </c>
      <c r="BZ533" s="24">
        <f t="shared" si="3530"/>
        <v>0</v>
      </c>
      <c r="CA533" s="65" t="str">
        <f t="shared" si="3531"/>
        <v/>
      </c>
      <c r="CB533" s="69" t="str">
        <f t="shared" si="3532"/>
        <v/>
      </c>
      <c r="CC533" s="24">
        <f t="shared" si="3533"/>
        <v>0</v>
      </c>
      <c r="CD533" s="65" t="str">
        <f t="shared" si="3534"/>
        <v/>
      </c>
      <c r="CE533" s="73" t="str">
        <f>IF(CF533="","",MAX(CE$10:$CE532)+1)</f>
        <v/>
      </c>
      <c r="CF533" t="str">
        <f t="shared" si="3489"/>
        <v/>
      </c>
      <c r="CG533" s="22" t="str">
        <f>IF(CH533="","",MAX($CG$10:CG532)+1)</f>
        <v/>
      </c>
      <c r="CH533" s="22" t="str">
        <f t="shared" si="3490"/>
        <v/>
      </c>
      <c r="CI533" s="22" t="str">
        <f>IF(CJ533="","",MAX($CI$10:CI532)+1)</f>
        <v/>
      </c>
      <c r="CJ533" s="22" t="str">
        <f t="shared" si="3491"/>
        <v/>
      </c>
    </row>
    <row r="534" spans="2:88">
      <c r="B534" s="39"/>
      <c r="C534" s="3"/>
      <c r="D534" s="3" t="str">
        <f t="shared" si="3476"/>
        <v/>
      </c>
      <c r="E534" s="40"/>
      <c r="F534" s="40"/>
      <c r="G534" s="40">
        <f t="shared" si="3492"/>
        <v>0</v>
      </c>
      <c r="H534" s="3">
        <v>80</v>
      </c>
      <c r="I534" s="3" t="str">
        <f t="shared" si="3477"/>
        <v/>
      </c>
      <c r="J534" s="33"/>
      <c r="K534" s="3"/>
      <c r="L534" s="41"/>
      <c r="M534" s="41"/>
      <c r="N534" s="41"/>
      <c r="O534" s="41"/>
      <c r="P534" s="41"/>
      <c r="Q534" s="41"/>
      <c r="R534" s="41"/>
      <c r="S534" s="41"/>
      <c r="T534" s="3" t="s">
        <v>645</v>
      </c>
      <c r="U534" s="3" t="str">
        <f t="shared" si="3478"/>
        <v/>
      </c>
      <c r="V534" s="41">
        <v>1</v>
      </c>
      <c r="W534" s="41">
        <f t="shared" si="3493"/>
        <v>0</v>
      </c>
      <c r="X534" s="3">
        <v>0</v>
      </c>
      <c r="Y534" s="3" t="str">
        <f t="shared" si="3479"/>
        <v/>
      </c>
      <c r="Z534" s="3"/>
      <c r="AA534" s="39" t="str">
        <f t="shared" si="3494"/>
        <v/>
      </c>
      <c r="AC534" s="46"/>
      <c r="AD534" s="7"/>
      <c r="AE534" s="3" t="str">
        <f t="shared" si="3480"/>
        <v/>
      </c>
      <c r="AF534" s="47">
        <f t="shared" si="3535"/>
        <v>0</v>
      </c>
      <c r="AG534" s="46"/>
      <c r="AH534" s="7"/>
      <c r="AI534" s="3" t="str">
        <f t="shared" si="3481"/>
        <v/>
      </c>
      <c r="AJ534" s="47">
        <f t="shared" si="3536"/>
        <v>0</v>
      </c>
      <c r="AK534" s="53">
        <f t="shared" si="3537"/>
        <v>0</v>
      </c>
      <c r="AL534" s="53">
        <f t="shared" si="3538"/>
        <v>0</v>
      </c>
      <c r="AN534" s="56">
        <f t="shared" si="3482"/>
        <v>0</v>
      </c>
      <c r="AP534" t="str">
        <f t="shared" si="3495"/>
        <v/>
      </c>
      <c r="AQ534" t="str">
        <f t="shared" si="3496"/>
        <v/>
      </c>
      <c r="AR534" t="str">
        <f t="shared" si="3497"/>
        <v/>
      </c>
      <c r="AS534" t="str">
        <f t="shared" si="3498"/>
        <v/>
      </c>
      <c r="AT534" t="str">
        <f t="shared" si="3499"/>
        <v/>
      </c>
      <c r="AU534" t="str">
        <f t="shared" si="3500"/>
        <v/>
      </c>
      <c r="AV534" t="str">
        <f t="shared" si="3501"/>
        <v/>
      </c>
      <c r="AW534" t="str">
        <f t="shared" si="3502"/>
        <v xml:space="preserve">                              </v>
      </c>
      <c r="AX534" s="24">
        <f t="shared" si="3503"/>
        <v>0</v>
      </c>
      <c r="AY534" s="65" t="str">
        <f t="shared" si="3504"/>
        <v>000000000000000</v>
      </c>
      <c r="AZ534" s="24">
        <f t="shared" si="3505"/>
        <v>0</v>
      </c>
      <c r="BA534" s="65" t="str">
        <f t="shared" si="3504"/>
        <v>000000000000000</v>
      </c>
      <c r="BB534" s="24">
        <f t="shared" si="3506"/>
        <v>0</v>
      </c>
      <c r="BC534" s="65" t="str">
        <f t="shared" ref="BC534" si="3587">IF(BB534&lt;0,SUBSTITUTE(TEXT(BB534,"000000000000,00"),",",""),SUBSTITUTE(TEXT(BB534,"0000000000000,00"),",",""))</f>
        <v>000000000000000</v>
      </c>
      <c r="BD534" s="24">
        <f t="shared" si="3508"/>
        <v>0</v>
      </c>
      <c r="BE534" s="65" t="str">
        <f t="shared" ref="BE534" si="3588">IF(BD534&lt;0,SUBSTITUTE(TEXT(BD534,"000000000000,00"),",",""),SUBSTITUTE(TEXT(BD534,"0000000000000,00"),",",""))</f>
        <v>000000000000000</v>
      </c>
      <c r="BF534" s="24">
        <f t="shared" si="3510"/>
        <v>0</v>
      </c>
      <c r="BG534" s="65" t="str">
        <f t="shared" ref="BG534" si="3589">IF(BF534&lt;0,SUBSTITUTE(TEXT(BF534,"000000000000,00"),",",""),SUBSTITUTE(TEXT(BF534,"0000000000000,00"),",",""))</f>
        <v>000000000000000</v>
      </c>
      <c r="BH534" s="24">
        <f t="shared" si="3512"/>
        <v>0</v>
      </c>
      <c r="BI534" s="65" t="str">
        <f t="shared" ref="BI534" si="3590">IF(BH534&lt;0,SUBSTITUTE(TEXT(BH534,"000000000000,00"),",",""),SUBSTITUTE(TEXT(BH534,"0000000000000,00"),",",""))</f>
        <v>000000000000000</v>
      </c>
      <c r="BJ534" s="24">
        <f t="shared" si="3514"/>
        <v>0</v>
      </c>
      <c r="BK534" s="65" t="str">
        <f t="shared" ref="BK534" si="3591">IF(BJ534&lt;0,SUBSTITUTE(TEXT(BJ534,"000000000000,00"),",",""),SUBSTITUTE(TEXT(BJ534,"0000000000000,00"),",",""))</f>
        <v>000000000000000</v>
      </c>
      <c r="BL534" s="24">
        <f t="shared" si="3516"/>
        <v>0</v>
      </c>
      <c r="BM534" s="65" t="str">
        <f t="shared" ref="BM534" si="3592">IF(BL534&lt;0,SUBSTITUTE(TEXT(BL534,"000000000000,00"),",",""),SUBSTITUTE(TEXT(BL534,"0000000000000,00"),",",""))</f>
        <v>000000000000000</v>
      </c>
      <c r="BN534" t="str">
        <f t="shared" si="3518"/>
        <v>PES</v>
      </c>
      <c r="BO534" t="str">
        <f t="shared" si="3519"/>
        <v>0001000000</v>
      </c>
      <c r="BP534">
        <f t="shared" si="3520"/>
        <v>0</v>
      </c>
      <c r="BQ534">
        <f t="shared" si="3521"/>
        <v>0</v>
      </c>
      <c r="BR534" s="24">
        <f t="shared" si="3522"/>
        <v>0</v>
      </c>
      <c r="BS534" s="65" t="str">
        <f t="shared" si="3523"/>
        <v>000000000000000</v>
      </c>
      <c r="BT534" t="str">
        <f t="shared" si="3524"/>
        <v>00000000</v>
      </c>
      <c r="BU534" s="24">
        <f t="shared" si="3525"/>
        <v>0</v>
      </c>
      <c r="BV534" s="65" t="str">
        <f t="shared" si="3526"/>
        <v/>
      </c>
      <c r="BW534" s="69" t="str">
        <f t="shared" si="3527"/>
        <v/>
      </c>
      <c r="BX534" s="24">
        <f t="shared" si="3528"/>
        <v>0</v>
      </c>
      <c r="BY534" s="65" t="str">
        <f t="shared" si="3529"/>
        <v/>
      </c>
      <c r="BZ534" s="24">
        <f t="shared" si="3530"/>
        <v>0</v>
      </c>
      <c r="CA534" s="65" t="str">
        <f t="shared" si="3531"/>
        <v/>
      </c>
      <c r="CB534" s="69" t="str">
        <f t="shared" si="3532"/>
        <v/>
      </c>
      <c r="CC534" s="24">
        <f t="shared" si="3533"/>
        <v>0</v>
      </c>
      <c r="CD534" s="65" t="str">
        <f t="shared" si="3534"/>
        <v/>
      </c>
      <c r="CE534" s="73" t="str">
        <f>IF(CF534="","",MAX(CE$10:$CE533)+1)</f>
        <v/>
      </c>
      <c r="CF534" t="str">
        <f t="shared" si="3489"/>
        <v/>
      </c>
      <c r="CG534" s="22" t="str">
        <f>IF(CH534="","",MAX($CG$10:CG533)+1)</f>
        <v/>
      </c>
      <c r="CH534" s="22" t="str">
        <f t="shared" si="3490"/>
        <v/>
      </c>
      <c r="CI534" s="22" t="str">
        <f>IF(CJ534="","",MAX($CI$10:CI533)+1)</f>
        <v/>
      </c>
      <c r="CJ534" s="22" t="str">
        <f t="shared" si="3491"/>
        <v/>
      </c>
    </row>
    <row r="535" spans="2:88">
      <c r="B535" s="39"/>
      <c r="C535" s="3"/>
      <c r="D535" s="3" t="str">
        <f t="shared" si="3476"/>
        <v/>
      </c>
      <c r="E535" s="40"/>
      <c r="F535" s="40"/>
      <c r="G535" s="40">
        <f t="shared" si="3492"/>
        <v>0</v>
      </c>
      <c r="H535" s="3">
        <v>80</v>
      </c>
      <c r="I535" s="3" t="str">
        <f t="shared" si="3477"/>
        <v/>
      </c>
      <c r="J535" s="33"/>
      <c r="K535" s="3"/>
      <c r="L535" s="41"/>
      <c r="M535" s="41"/>
      <c r="N535" s="41"/>
      <c r="O535" s="41"/>
      <c r="P535" s="41"/>
      <c r="Q535" s="41"/>
      <c r="R535" s="41"/>
      <c r="S535" s="41"/>
      <c r="T535" s="3" t="s">
        <v>645</v>
      </c>
      <c r="U535" s="3" t="str">
        <f t="shared" si="3478"/>
        <v/>
      </c>
      <c r="V535" s="41">
        <v>1</v>
      </c>
      <c r="W535" s="41">
        <f t="shared" si="3493"/>
        <v>0</v>
      </c>
      <c r="X535" s="3">
        <v>0</v>
      </c>
      <c r="Y535" s="3" t="str">
        <f t="shared" si="3479"/>
        <v/>
      </c>
      <c r="Z535" s="3"/>
      <c r="AA535" s="39" t="str">
        <f t="shared" si="3494"/>
        <v/>
      </c>
      <c r="AC535" s="46"/>
      <c r="AD535" s="7"/>
      <c r="AE535" s="3" t="str">
        <f t="shared" si="3480"/>
        <v/>
      </c>
      <c r="AF535" s="47">
        <f t="shared" si="3535"/>
        <v>0</v>
      </c>
      <c r="AG535" s="46"/>
      <c r="AH535" s="7"/>
      <c r="AI535" s="3" t="str">
        <f t="shared" si="3481"/>
        <v/>
      </c>
      <c r="AJ535" s="47">
        <f t="shared" si="3536"/>
        <v>0</v>
      </c>
      <c r="AK535" s="53">
        <f t="shared" si="3537"/>
        <v>0</v>
      </c>
      <c r="AL535" s="53">
        <f t="shared" si="3538"/>
        <v>0</v>
      </c>
      <c r="AN535" s="56">
        <f t="shared" si="3482"/>
        <v>0</v>
      </c>
      <c r="AP535" t="str">
        <f t="shared" si="3495"/>
        <v/>
      </c>
      <c r="AQ535" t="str">
        <f t="shared" si="3496"/>
        <v/>
      </c>
      <c r="AR535" t="str">
        <f t="shared" si="3497"/>
        <v/>
      </c>
      <c r="AS535" t="str">
        <f t="shared" si="3498"/>
        <v/>
      </c>
      <c r="AT535" t="str">
        <f t="shared" si="3499"/>
        <v/>
      </c>
      <c r="AU535" t="str">
        <f t="shared" si="3500"/>
        <v/>
      </c>
      <c r="AV535" t="str">
        <f t="shared" si="3501"/>
        <v/>
      </c>
      <c r="AW535" t="str">
        <f t="shared" si="3502"/>
        <v xml:space="preserve">                              </v>
      </c>
      <c r="AX535" s="24">
        <f t="shared" si="3503"/>
        <v>0</v>
      </c>
      <c r="AY535" s="65" t="str">
        <f t="shared" si="3504"/>
        <v>000000000000000</v>
      </c>
      <c r="AZ535" s="24">
        <f t="shared" si="3505"/>
        <v>0</v>
      </c>
      <c r="BA535" s="65" t="str">
        <f t="shared" si="3504"/>
        <v>000000000000000</v>
      </c>
      <c r="BB535" s="24">
        <f t="shared" si="3506"/>
        <v>0</v>
      </c>
      <c r="BC535" s="65" t="str">
        <f t="shared" ref="BC535" si="3593">IF(BB535&lt;0,SUBSTITUTE(TEXT(BB535,"000000000000,00"),",",""),SUBSTITUTE(TEXT(BB535,"0000000000000,00"),",",""))</f>
        <v>000000000000000</v>
      </c>
      <c r="BD535" s="24">
        <f t="shared" si="3508"/>
        <v>0</v>
      </c>
      <c r="BE535" s="65" t="str">
        <f t="shared" ref="BE535" si="3594">IF(BD535&lt;0,SUBSTITUTE(TEXT(BD535,"000000000000,00"),",",""),SUBSTITUTE(TEXT(BD535,"0000000000000,00"),",",""))</f>
        <v>000000000000000</v>
      </c>
      <c r="BF535" s="24">
        <f t="shared" si="3510"/>
        <v>0</v>
      </c>
      <c r="BG535" s="65" t="str">
        <f t="shared" ref="BG535" si="3595">IF(BF535&lt;0,SUBSTITUTE(TEXT(BF535,"000000000000,00"),",",""),SUBSTITUTE(TEXT(BF535,"0000000000000,00"),",",""))</f>
        <v>000000000000000</v>
      </c>
      <c r="BH535" s="24">
        <f t="shared" si="3512"/>
        <v>0</v>
      </c>
      <c r="BI535" s="65" t="str">
        <f t="shared" ref="BI535" si="3596">IF(BH535&lt;0,SUBSTITUTE(TEXT(BH535,"000000000000,00"),",",""),SUBSTITUTE(TEXT(BH535,"0000000000000,00"),",",""))</f>
        <v>000000000000000</v>
      </c>
      <c r="BJ535" s="24">
        <f t="shared" si="3514"/>
        <v>0</v>
      </c>
      <c r="BK535" s="65" t="str">
        <f t="shared" ref="BK535" si="3597">IF(BJ535&lt;0,SUBSTITUTE(TEXT(BJ535,"000000000000,00"),",",""),SUBSTITUTE(TEXT(BJ535,"0000000000000,00"),",",""))</f>
        <v>000000000000000</v>
      </c>
      <c r="BL535" s="24">
        <f t="shared" si="3516"/>
        <v>0</v>
      </c>
      <c r="BM535" s="65" t="str">
        <f t="shared" ref="BM535" si="3598">IF(BL535&lt;0,SUBSTITUTE(TEXT(BL535,"000000000000,00"),",",""),SUBSTITUTE(TEXT(BL535,"0000000000000,00"),",",""))</f>
        <v>000000000000000</v>
      </c>
      <c r="BN535" t="str">
        <f t="shared" si="3518"/>
        <v>PES</v>
      </c>
      <c r="BO535" t="str">
        <f t="shared" si="3519"/>
        <v>0001000000</v>
      </c>
      <c r="BP535">
        <f t="shared" si="3520"/>
        <v>0</v>
      </c>
      <c r="BQ535">
        <f t="shared" si="3521"/>
        <v>0</v>
      </c>
      <c r="BR535" s="24">
        <f t="shared" si="3522"/>
        <v>0</v>
      </c>
      <c r="BS535" s="65" t="str">
        <f t="shared" si="3523"/>
        <v>000000000000000</v>
      </c>
      <c r="BT535" t="str">
        <f t="shared" si="3524"/>
        <v>00000000</v>
      </c>
      <c r="BU535" s="24">
        <f t="shared" si="3525"/>
        <v>0</v>
      </c>
      <c r="BV535" s="65" t="str">
        <f t="shared" si="3526"/>
        <v/>
      </c>
      <c r="BW535" s="69" t="str">
        <f t="shared" si="3527"/>
        <v/>
      </c>
      <c r="BX535" s="24">
        <f t="shared" si="3528"/>
        <v>0</v>
      </c>
      <c r="BY535" s="65" t="str">
        <f t="shared" si="3529"/>
        <v/>
      </c>
      <c r="BZ535" s="24">
        <f t="shared" si="3530"/>
        <v>0</v>
      </c>
      <c r="CA535" s="65" t="str">
        <f t="shared" si="3531"/>
        <v/>
      </c>
      <c r="CB535" s="69" t="str">
        <f t="shared" si="3532"/>
        <v/>
      </c>
      <c r="CC535" s="24">
        <f t="shared" si="3533"/>
        <v>0</v>
      </c>
      <c r="CD535" s="65" t="str">
        <f t="shared" si="3534"/>
        <v/>
      </c>
      <c r="CE535" s="73" t="str">
        <f>IF(CF535="","",MAX(CE$10:$CE534)+1)</f>
        <v/>
      </c>
      <c r="CF535" t="str">
        <f t="shared" si="3489"/>
        <v/>
      </c>
      <c r="CG535" s="22" t="str">
        <f>IF(CH535="","",MAX($CG$10:CG534)+1)</f>
        <v/>
      </c>
      <c r="CH535" s="22" t="str">
        <f t="shared" si="3490"/>
        <v/>
      </c>
      <c r="CI535" s="22" t="str">
        <f>IF(CJ535="","",MAX($CI$10:CI534)+1)</f>
        <v/>
      </c>
      <c r="CJ535" s="22" t="str">
        <f t="shared" si="3491"/>
        <v/>
      </c>
    </row>
    <row r="536" spans="2:88">
      <c r="B536" s="39"/>
      <c r="C536" s="3"/>
      <c r="D536" s="3" t="str">
        <f t="shared" si="3476"/>
        <v/>
      </c>
      <c r="E536" s="40"/>
      <c r="F536" s="40"/>
      <c r="G536" s="40">
        <f t="shared" si="3492"/>
        <v>0</v>
      </c>
      <c r="H536" s="3">
        <v>80</v>
      </c>
      <c r="I536" s="3" t="str">
        <f t="shared" si="3477"/>
        <v/>
      </c>
      <c r="J536" s="33"/>
      <c r="K536" s="3"/>
      <c r="L536" s="41"/>
      <c r="M536" s="41"/>
      <c r="N536" s="41"/>
      <c r="O536" s="41"/>
      <c r="P536" s="41"/>
      <c r="Q536" s="41"/>
      <c r="R536" s="41"/>
      <c r="S536" s="41"/>
      <c r="T536" s="3" t="s">
        <v>645</v>
      </c>
      <c r="U536" s="3" t="str">
        <f t="shared" si="3478"/>
        <v/>
      </c>
      <c r="V536" s="41">
        <v>1</v>
      </c>
      <c r="W536" s="41">
        <f t="shared" si="3493"/>
        <v>0</v>
      </c>
      <c r="X536" s="3">
        <v>0</v>
      </c>
      <c r="Y536" s="3" t="str">
        <f t="shared" si="3479"/>
        <v/>
      </c>
      <c r="Z536" s="3"/>
      <c r="AA536" s="39" t="str">
        <f t="shared" si="3494"/>
        <v/>
      </c>
      <c r="AC536" s="46"/>
      <c r="AD536" s="7"/>
      <c r="AE536" s="3" t="str">
        <f t="shared" si="3480"/>
        <v/>
      </c>
      <c r="AF536" s="47">
        <f t="shared" si="3535"/>
        <v>0</v>
      </c>
      <c r="AG536" s="46"/>
      <c r="AH536" s="7"/>
      <c r="AI536" s="3" t="str">
        <f t="shared" si="3481"/>
        <v/>
      </c>
      <c r="AJ536" s="47">
        <f t="shared" si="3536"/>
        <v>0</v>
      </c>
      <c r="AK536" s="53">
        <f t="shared" si="3537"/>
        <v>0</v>
      </c>
      <c r="AL536" s="53">
        <f t="shared" si="3538"/>
        <v>0</v>
      </c>
      <c r="AN536" s="56">
        <f t="shared" si="3482"/>
        <v>0</v>
      </c>
      <c r="AP536" t="str">
        <f t="shared" si="3495"/>
        <v/>
      </c>
      <c r="AQ536" t="str">
        <f t="shared" si="3496"/>
        <v/>
      </c>
      <c r="AR536" t="str">
        <f t="shared" si="3497"/>
        <v/>
      </c>
      <c r="AS536" t="str">
        <f t="shared" si="3498"/>
        <v/>
      </c>
      <c r="AT536" t="str">
        <f t="shared" si="3499"/>
        <v/>
      </c>
      <c r="AU536" t="str">
        <f t="shared" si="3500"/>
        <v/>
      </c>
      <c r="AV536" t="str">
        <f t="shared" si="3501"/>
        <v/>
      </c>
      <c r="AW536" t="str">
        <f t="shared" si="3502"/>
        <v xml:space="preserve">                              </v>
      </c>
      <c r="AX536" s="24">
        <f t="shared" si="3503"/>
        <v>0</v>
      </c>
      <c r="AY536" s="65" t="str">
        <f t="shared" si="3504"/>
        <v>000000000000000</v>
      </c>
      <c r="AZ536" s="24">
        <f t="shared" si="3505"/>
        <v>0</v>
      </c>
      <c r="BA536" s="65" t="str">
        <f t="shared" si="3504"/>
        <v>000000000000000</v>
      </c>
      <c r="BB536" s="24">
        <f t="shared" si="3506"/>
        <v>0</v>
      </c>
      <c r="BC536" s="65" t="str">
        <f t="shared" ref="BC536" si="3599">IF(BB536&lt;0,SUBSTITUTE(TEXT(BB536,"000000000000,00"),",",""),SUBSTITUTE(TEXT(BB536,"0000000000000,00"),",",""))</f>
        <v>000000000000000</v>
      </c>
      <c r="BD536" s="24">
        <f t="shared" si="3508"/>
        <v>0</v>
      </c>
      <c r="BE536" s="65" t="str">
        <f t="shared" ref="BE536" si="3600">IF(BD536&lt;0,SUBSTITUTE(TEXT(BD536,"000000000000,00"),",",""),SUBSTITUTE(TEXT(BD536,"0000000000000,00"),",",""))</f>
        <v>000000000000000</v>
      </c>
      <c r="BF536" s="24">
        <f t="shared" si="3510"/>
        <v>0</v>
      </c>
      <c r="BG536" s="65" t="str">
        <f t="shared" ref="BG536" si="3601">IF(BF536&lt;0,SUBSTITUTE(TEXT(BF536,"000000000000,00"),",",""),SUBSTITUTE(TEXT(BF536,"0000000000000,00"),",",""))</f>
        <v>000000000000000</v>
      </c>
      <c r="BH536" s="24">
        <f t="shared" si="3512"/>
        <v>0</v>
      </c>
      <c r="BI536" s="65" t="str">
        <f t="shared" ref="BI536" si="3602">IF(BH536&lt;0,SUBSTITUTE(TEXT(BH536,"000000000000,00"),",",""),SUBSTITUTE(TEXT(BH536,"0000000000000,00"),",",""))</f>
        <v>000000000000000</v>
      </c>
      <c r="BJ536" s="24">
        <f t="shared" si="3514"/>
        <v>0</v>
      </c>
      <c r="BK536" s="65" t="str">
        <f t="shared" ref="BK536" si="3603">IF(BJ536&lt;0,SUBSTITUTE(TEXT(BJ536,"000000000000,00"),",",""),SUBSTITUTE(TEXT(BJ536,"0000000000000,00"),",",""))</f>
        <v>000000000000000</v>
      </c>
      <c r="BL536" s="24">
        <f t="shared" si="3516"/>
        <v>0</v>
      </c>
      <c r="BM536" s="65" t="str">
        <f t="shared" ref="BM536" si="3604">IF(BL536&lt;0,SUBSTITUTE(TEXT(BL536,"000000000000,00"),",",""),SUBSTITUTE(TEXT(BL536,"0000000000000,00"),",",""))</f>
        <v>000000000000000</v>
      </c>
      <c r="BN536" t="str">
        <f t="shared" si="3518"/>
        <v>PES</v>
      </c>
      <c r="BO536" t="str">
        <f t="shared" si="3519"/>
        <v>0001000000</v>
      </c>
      <c r="BP536">
        <f t="shared" si="3520"/>
        <v>0</v>
      </c>
      <c r="BQ536">
        <f t="shared" si="3521"/>
        <v>0</v>
      </c>
      <c r="BR536" s="24">
        <f t="shared" si="3522"/>
        <v>0</v>
      </c>
      <c r="BS536" s="65" t="str">
        <f t="shared" si="3523"/>
        <v>000000000000000</v>
      </c>
      <c r="BT536" t="str">
        <f t="shared" si="3524"/>
        <v>00000000</v>
      </c>
      <c r="BU536" s="24">
        <f t="shared" si="3525"/>
        <v>0</v>
      </c>
      <c r="BV536" s="65" t="str">
        <f t="shared" si="3526"/>
        <v/>
      </c>
      <c r="BW536" s="69" t="str">
        <f t="shared" si="3527"/>
        <v/>
      </c>
      <c r="BX536" s="24">
        <f t="shared" si="3528"/>
        <v>0</v>
      </c>
      <c r="BY536" s="65" t="str">
        <f t="shared" si="3529"/>
        <v/>
      </c>
      <c r="BZ536" s="24">
        <f t="shared" si="3530"/>
        <v>0</v>
      </c>
      <c r="CA536" s="65" t="str">
        <f t="shared" si="3531"/>
        <v/>
      </c>
      <c r="CB536" s="69" t="str">
        <f t="shared" si="3532"/>
        <v/>
      </c>
      <c r="CC536" s="24">
        <f t="shared" si="3533"/>
        <v>0</v>
      </c>
      <c r="CD536" s="65" t="str">
        <f t="shared" si="3534"/>
        <v/>
      </c>
      <c r="CE536" s="73" t="str">
        <f>IF(CF536="","",MAX(CE$10:$CE535)+1)</f>
        <v/>
      </c>
      <c r="CF536" t="str">
        <f t="shared" si="3489"/>
        <v/>
      </c>
      <c r="CG536" s="22" t="str">
        <f>IF(CH536="","",MAX($CG$10:CG535)+1)</f>
        <v/>
      </c>
      <c r="CH536" s="22" t="str">
        <f t="shared" si="3490"/>
        <v/>
      </c>
      <c r="CI536" s="22" t="str">
        <f>IF(CJ536="","",MAX($CI$10:CI535)+1)</f>
        <v/>
      </c>
      <c r="CJ536" s="22" t="str">
        <f t="shared" si="3491"/>
        <v/>
      </c>
    </row>
    <row r="537" spans="2:88">
      <c r="B537" s="39"/>
      <c r="C537" s="3"/>
      <c r="D537" s="3" t="str">
        <f t="shared" si="3476"/>
        <v/>
      </c>
      <c r="E537" s="40"/>
      <c r="F537" s="40"/>
      <c r="G537" s="40">
        <f t="shared" si="3492"/>
        <v>0</v>
      </c>
      <c r="H537" s="3">
        <v>80</v>
      </c>
      <c r="I537" s="3" t="str">
        <f t="shared" si="3477"/>
        <v/>
      </c>
      <c r="J537" s="33"/>
      <c r="K537" s="3"/>
      <c r="L537" s="41"/>
      <c r="M537" s="41"/>
      <c r="N537" s="41"/>
      <c r="O537" s="41"/>
      <c r="P537" s="41"/>
      <c r="Q537" s="41"/>
      <c r="R537" s="41"/>
      <c r="S537" s="41"/>
      <c r="T537" s="3" t="s">
        <v>645</v>
      </c>
      <c r="U537" s="3" t="str">
        <f t="shared" si="3478"/>
        <v/>
      </c>
      <c r="V537" s="41">
        <v>1</v>
      </c>
      <c r="W537" s="41">
        <f t="shared" si="3493"/>
        <v>0</v>
      </c>
      <c r="X537" s="3">
        <v>0</v>
      </c>
      <c r="Y537" s="3" t="str">
        <f t="shared" si="3479"/>
        <v/>
      </c>
      <c r="Z537" s="3"/>
      <c r="AA537" s="39" t="str">
        <f t="shared" si="3494"/>
        <v/>
      </c>
      <c r="AC537" s="46"/>
      <c r="AD537" s="7"/>
      <c r="AE537" s="3" t="str">
        <f t="shared" si="3480"/>
        <v/>
      </c>
      <c r="AF537" s="47">
        <f t="shared" si="3535"/>
        <v>0</v>
      </c>
      <c r="AG537" s="46"/>
      <c r="AH537" s="7"/>
      <c r="AI537" s="3" t="str">
        <f t="shared" si="3481"/>
        <v/>
      </c>
      <c r="AJ537" s="47">
        <f t="shared" si="3536"/>
        <v>0</v>
      </c>
      <c r="AK537" s="53">
        <f t="shared" si="3537"/>
        <v>0</v>
      </c>
      <c r="AL537" s="53">
        <f t="shared" si="3538"/>
        <v>0</v>
      </c>
      <c r="AN537" s="56">
        <f t="shared" si="3482"/>
        <v>0</v>
      </c>
      <c r="AP537" t="str">
        <f t="shared" si="3495"/>
        <v/>
      </c>
      <c r="AQ537" t="str">
        <f t="shared" si="3496"/>
        <v/>
      </c>
      <c r="AR537" t="str">
        <f t="shared" si="3497"/>
        <v/>
      </c>
      <c r="AS537" t="str">
        <f t="shared" si="3498"/>
        <v/>
      </c>
      <c r="AT537" t="str">
        <f t="shared" si="3499"/>
        <v/>
      </c>
      <c r="AU537" t="str">
        <f t="shared" si="3500"/>
        <v/>
      </c>
      <c r="AV537" t="str">
        <f t="shared" si="3501"/>
        <v/>
      </c>
      <c r="AW537" t="str">
        <f t="shared" si="3502"/>
        <v xml:space="preserve">                              </v>
      </c>
      <c r="AX537" s="24">
        <f t="shared" si="3503"/>
        <v>0</v>
      </c>
      <c r="AY537" s="65" t="str">
        <f t="shared" si="3504"/>
        <v>000000000000000</v>
      </c>
      <c r="AZ537" s="24">
        <f t="shared" si="3505"/>
        <v>0</v>
      </c>
      <c r="BA537" s="65" t="str">
        <f t="shared" si="3504"/>
        <v>000000000000000</v>
      </c>
      <c r="BB537" s="24">
        <f t="shared" si="3506"/>
        <v>0</v>
      </c>
      <c r="BC537" s="65" t="str">
        <f t="shared" ref="BC537" si="3605">IF(BB537&lt;0,SUBSTITUTE(TEXT(BB537,"000000000000,00"),",",""),SUBSTITUTE(TEXT(BB537,"0000000000000,00"),",",""))</f>
        <v>000000000000000</v>
      </c>
      <c r="BD537" s="24">
        <f t="shared" si="3508"/>
        <v>0</v>
      </c>
      <c r="BE537" s="65" t="str">
        <f t="shared" ref="BE537" si="3606">IF(BD537&lt;0,SUBSTITUTE(TEXT(BD537,"000000000000,00"),",",""),SUBSTITUTE(TEXT(BD537,"0000000000000,00"),",",""))</f>
        <v>000000000000000</v>
      </c>
      <c r="BF537" s="24">
        <f t="shared" si="3510"/>
        <v>0</v>
      </c>
      <c r="BG537" s="65" t="str">
        <f t="shared" ref="BG537" si="3607">IF(BF537&lt;0,SUBSTITUTE(TEXT(BF537,"000000000000,00"),",",""),SUBSTITUTE(TEXT(BF537,"0000000000000,00"),",",""))</f>
        <v>000000000000000</v>
      </c>
      <c r="BH537" s="24">
        <f t="shared" si="3512"/>
        <v>0</v>
      </c>
      <c r="BI537" s="65" t="str">
        <f t="shared" ref="BI537" si="3608">IF(BH537&lt;0,SUBSTITUTE(TEXT(BH537,"000000000000,00"),",",""),SUBSTITUTE(TEXT(BH537,"0000000000000,00"),",",""))</f>
        <v>000000000000000</v>
      </c>
      <c r="BJ537" s="24">
        <f t="shared" si="3514"/>
        <v>0</v>
      </c>
      <c r="BK537" s="65" t="str">
        <f t="shared" ref="BK537" si="3609">IF(BJ537&lt;0,SUBSTITUTE(TEXT(BJ537,"000000000000,00"),",",""),SUBSTITUTE(TEXT(BJ537,"0000000000000,00"),",",""))</f>
        <v>000000000000000</v>
      </c>
      <c r="BL537" s="24">
        <f t="shared" si="3516"/>
        <v>0</v>
      </c>
      <c r="BM537" s="65" t="str">
        <f t="shared" ref="BM537" si="3610">IF(BL537&lt;0,SUBSTITUTE(TEXT(BL537,"000000000000,00"),",",""),SUBSTITUTE(TEXT(BL537,"0000000000000,00"),",",""))</f>
        <v>000000000000000</v>
      </c>
      <c r="BN537" t="str">
        <f t="shared" si="3518"/>
        <v>PES</v>
      </c>
      <c r="BO537" t="str">
        <f t="shared" si="3519"/>
        <v>0001000000</v>
      </c>
      <c r="BP537">
        <f t="shared" si="3520"/>
        <v>0</v>
      </c>
      <c r="BQ537">
        <f t="shared" si="3521"/>
        <v>0</v>
      </c>
      <c r="BR537" s="24">
        <f t="shared" si="3522"/>
        <v>0</v>
      </c>
      <c r="BS537" s="65" t="str">
        <f t="shared" si="3523"/>
        <v>000000000000000</v>
      </c>
      <c r="BT537" t="str">
        <f t="shared" si="3524"/>
        <v>00000000</v>
      </c>
      <c r="BU537" s="24">
        <f t="shared" si="3525"/>
        <v>0</v>
      </c>
      <c r="BV537" s="65" t="str">
        <f t="shared" si="3526"/>
        <v/>
      </c>
      <c r="BW537" s="69" t="str">
        <f t="shared" si="3527"/>
        <v/>
      </c>
      <c r="BX537" s="24">
        <f t="shared" si="3528"/>
        <v>0</v>
      </c>
      <c r="BY537" s="65" t="str">
        <f t="shared" si="3529"/>
        <v/>
      </c>
      <c r="BZ537" s="24">
        <f t="shared" si="3530"/>
        <v>0</v>
      </c>
      <c r="CA537" s="65" t="str">
        <f t="shared" si="3531"/>
        <v/>
      </c>
      <c r="CB537" s="69" t="str">
        <f t="shared" si="3532"/>
        <v/>
      </c>
      <c r="CC537" s="24">
        <f t="shared" si="3533"/>
        <v>0</v>
      </c>
      <c r="CD537" s="65" t="str">
        <f t="shared" si="3534"/>
        <v/>
      </c>
      <c r="CE537" s="73" t="str">
        <f>IF(CF537="","",MAX(CE$10:$CE536)+1)</f>
        <v/>
      </c>
      <c r="CF537" t="str">
        <f t="shared" si="3489"/>
        <v/>
      </c>
      <c r="CG537" s="22" t="str">
        <f>IF(CH537="","",MAX($CG$10:CG536)+1)</f>
        <v/>
      </c>
      <c r="CH537" s="22" t="str">
        <f t="shared" si="3490"/>
        <v/>
      </c>
      <c r="CI537" s="22" t="str">
        <f>IF(CJ537="","",MAX($CI$10:CI536)+1)</f>
        <v/>
      </c>
      <c r="CJ537" s="22" t="str">
        <f t="shared" si="3491"/>
        <v/>
      </c>
    </row>
    <row r="538" spans="2:88">
      <c r="B538" s="39"/>
      <c r="C538" s="3"/>
      <c r="D538" s="3" t="str">
        <f t="shared" si="3476"/>
        <v/>
      </c>
      <c r="E538" s="40"/>
      <c r="F538" s="40"/>
      <c r="G538" s="40">
        <f t="shared" si="3492"/>
        <v>0</v>
      </c>
      <c r="H538" s="3">
        <v>80</v>
      </c>
      <c r="I538" s="3" t="str">
        <f t="shared" si="3477"/>
        <v/>
      </c>
      <c r="J538" s="33"/>
      <c r="K538" s="3"/>
      <c r="L538" s="41"/>
      <c r="M538" s="41"/>
      <c r="N538" s="41"/>
      <c r="O538" s="41"/>
      <c r="P538" s="41"/>
      <c r="Q538" s="41"/>
      <c r="R538" s="41"/>
      <c r="S538" s="41"/>
      <c r="T538" s="3" t="s">
        <v>645</v>
      </c>
      <c r="U538" s="3" t="str">
        <f t="shared" si="3478"/>
        <v/>
      </c>
      <c r="V538" s="41">
        <v>1</v>
      </c>
      <c r="W538" s="41">
        <f t="shared" si="3493"/>
        <v>0</v>
      </c>
      <c r="X538" s="3">
        <v>0</v>
      </c>
      <c r="Y538" s="3" t="str">
        <f t="shared" si="3479"/>
        <v/>
      </c>
      <c r="Z538" s="3"/>
      <c r="AA538" s="39" t="str">
        <f t="shared" si="3494"/>
        <v/>
      </c>
      <c r="AC538" s="46"/>
      <c r="AD538" s="7"/>
      <c r="AE538" s="3" t="str">
        <f t="shared" si="3480"/>
        <v/>
      </c>
      <c r="AF538" s="47">
        <f t="shared" si="3535"/>
        <v>0</v>
      </c>
      <c r="AG538" s="46"/>
      <c r="AH538" s="7"/>
      <c r="AI538" s="3" t="str">
        <f t="shared" si="3481"/>
        <v/>
      </c>
      <c r="AJ538" s="47">
        <f t="shared" si="3536"/>
        <v>0</v>
      </c>
      <c r="AK538" s="53">
        <f t="shared" si="3537"/>
        <v>0</v>
      </c>
      <c r="AL538" s="53">
        <f t="shared" si="3538"/>
        <v>0</v>
      </c>
      <c r="AN538" s="56">
        <f t="shared" si="3482"/>
        <v>0</v>
      </c>
      <c r="AP538" t="str">
        <f t="shared" si="3495"/>
        <v/>
      </c>
      <c r="AQ538" t="str">
        <f t="shared" si="3496"/>
        <v/>
      </c>
      <c r="AR538" t="str">
        <f t="shared" si="3497"/>
        <v/>
      </c>
      <c r="AS538" t="str">
        <f t="shared" si="3498"/>
        <v/>
      </c>
      <c r="AT538" t="str">
        <f t="shared" si="3499"/>
        <v/>
      </c>
      <c r="AU538" t="str">
        <f t="shared" si="3500"/>
        <v/>
      </c>
      <c r="AV538" t="str">
        <f t="shared" si="3501"/>
        <v/>
      </c>
      <c r="AW538" t="str">
        <f t="shared" si="3502"/>
        <v xml:space="preserve">                              </v>
      </c>
      <c r="AX538" s="24">
        <f t="shared" si="3503"/>
        <v>0</v>
      </c>
      <c r="AY538" s="65" t="str">
        <f t="shared" si="3504"/>
        <v>000000000000000</v>
      </c>
      <c r="AZ538" s="24">
        <f t="shared" si="3505"/>
        <v>0</v>
      </c>
      <c r="BA538" s="65" t="str">
        <f t="shared" si="3504"/>
        <v>000000000000000</v>
      </c>
      <c r="BB538" s="24">
        <f t="shared" si="3506"/>
        <v>0</v>
      </c>
      <c r="BC538" s="65" t="str">
        <f t="shared" ref="BC538" si="3611">IF(BB538&lt;0,SUBSTITUTE(TEXT(BB538,"000000000000,00"),",",""),SUBSTITUTE(TEXT(BB538,"0000000000000,00"),",",""))</f>
        <v>000000000000000</v>
      </c>
      <c r="BD538" s="24">
        <f t="shared" si="3508"/>
        <v>0</v>
      </c>
      <c r="BE538" s="65" t="str">
        <f t="shared" ref="BE538" si="3612">IF(BD538&lt;0,SUBSTITUTE(TEXT(BD538,"000000000000,00"),",",""),SUBSTITUTE(TEXT(BD538,"0000000000000,00"),",",""))</f>
        <v>000000000000000</v>
      </c>
      <c r="BF538" s="24">
        <f t="shared" si="3510"/>
        <v>0</v>
      </c>
      <c r="BG538" s="65" t="str">
        <f t="shared" ref="BG538" si="3613">IF(BF538&lt;0,SUBSTITUTE(TEXT(BF538,"000000000000,00"),",",""),SUBSTITUTE(TEXT(BF538,"0000000000000,00"),",",""))</f>
        <v>000000000000000</v>
      </c>
      <c r="BH538" s="24">
        <f t="shared" si="3512"/>
        <v>0</v>
      </c>
      <c r="BI538" s="65" t="str">
        <f t="shared" ref="BI538" si="3614">IF(BH538&lt;0,SUBSTITUTE(TEXT(BH538,"000000000000,00"),",",""),SUBSTITUTE(TEXT(BH538,"0000000000000,00"),",",""))</f>
        <v>000000000000000</v>
      </c>
      <c r="BJ538" s="24">
        <f t="shared" si="3514"/>
        <v>0</v>
      </c>
      <c r="BK538" s="65" t="str">
        <f t="shared" ref="BK538" si="3615">IF(BJ538&lt;0,SUBSTITUTE(TEXT(BJ538,"000000000000,00"),",",""),SUBSTITUTE(TEXT(BJ538,"0000000000000,00"),",",""))</f>
        <v>000000000000000</v>
      </c>
      <c r="BL538" s="24">
        <f t="shared" si="3516"/>
        <v>0</v>
      </c>
      <c r="BM538" s="65" t="str">
        <f t="shared" ref="BM538" si="3616">IF(BL538&lt;0,SUBSTITUTE(TEXT(BL538,"000000000000,00"),",",""),SUBSTITUTE(TEXT(BL538,"0000000000000,00"),",",""))</f>
        <v>000000000000000</v>
      </c>
      <c r="BN538" t="str">
        <f t="shared" si="3518"/>
        <v>PES</v>
      </c>
      <c r="BO538" t="str">
        <f t="shared" si="3519"/>
        <v>0001000000</v>
      </c>
      <c r="BP538">
        <f t="shared" si="3520"/>
        <v>0</v>
      </c>
      <c r="BQ538">
        <f t="shared" si="3521"/>
        <v>0</v>
      </c>
      <c r="BR538" s="24">
        <f t="shared" si="3522"/>
        <v>0</v>
      </c>
      <c r="BS538" s="65" t="str">
        <f t="shared" si="3523"/>
        <v>000000000000000</v>
      </c>
      <c r="BT538" t="str">
        <f t="shared" si="3524"/>
        <v>00000000</v>
      </c>
      <c r="BU538" s="24">
        <f t="shared" si="3525"/>
        <v>0</v>
      </c>
      <c r="BV538" s="65" t="str">
        <f t="shared" si="3526"/>
        <v/>
      </c>
      <c r="BW538" s="69" t="str">
        <f t="shared" si="3527"/>
        <v/>
      </c>
      <c r="BX538" s="24">
        <f t="shared" si="3528"/>
        <v>0</v>
      </c>
      <c r="BY538" s="65" t="str">
        <f t="shared" si="3529"/>
        <v/>
      </c>
      <c r="BZ538" s="24">
        <f t="shared" si="3530"/>
        <v>0</v>
      </c>
      <c r="CA538" s="65" t="str">
        <f t="shared" si="3531"/>
        <v/>
      </c>
      <c r="CB538" s="69" t="str">
        <f t="shared" si="3532"/>
        <v/>
      </c>
      <c r="CC538" s="24">
        <f t="shared" si="3533"/>
        <v>0</v>
      </c>
      <c r="CD538" s="65" t="str">
        <f t="shared" si="3534"/>
        <v/>
      </c>
      <c r="CE538" s="73" t="str">
        <f>IF(CF538="","",MAX(CE$10:$CE537)+1)</f>
        <v/>
      </c>
      <c r="CF538" t="str">
        <f t="shared" si="3489"/>
        <v/>
      </c>
      <c r="CG538" s="22" t="str">
        <f>IF(CH538="","",MAX($CG$10:CG537)+1)</f>
        <v/>
      </c>
      <c r="CH538" s="22" t="str">
        <f t="shared" si="3490"/>
        <v/>
      </c>
      <c r="CI538" s="22" t="str">
        <f>IF(CJ538="","",MAX($CI$10:CI537)+1)</f>
        <v/>
      </c>
      <c r="CJ538" s="22" t="str">
        <f t="shared" si="3491"/>
        <v/>
      </c>
    </row>
    <row r="539" spans="2:88">
      <c r="B539" s="39"/>
      <c r="C539" s="3"/>
      <c r="D539" s="3" t="str">
        <f t="shared" si="3476"/>
        <v/>
      </c>
      <c r="E539" s="40"/>
      <c r="F539" s="40"/>
      <c r="G539" s="40">
        <f t="shared" si="3492"/>
        <v>0</v>
      </c>
      <c r="H539" s="3">
        <v>80</v>
      </c>
      <c r="I539" s="3" t="str">
        <f t="shared" si="3477"/>
        <v/>
      </c>
      <c r="J539" s="33"/>
      <c r="K539" s="3"/>
      <c r="L539" s="41"/>
      <c r="M539" s="41"/>
      <c r="N539" s="41"/>
      <c r="O539" s="41"/>
      <c r="P539" s="41"/>
      <c r="Q539" s="41"/>
      <c r="R539" s="41"/>
      <c r="S539" s="41"/>
      <c r="T539" s="3" t="s">
        <v>645</v>
      </c>
      <c r="U539" s="3" t="str">
        <f t="shared" si="3478"/>
        <v/>
      </c>
      <c r="V539" s="41">
        <v>1</v>
      </c>
      <c r="W539" s="41">
        <f t="shared" si="3493"/>
        <v>0</v>
      </c>
      <c r="X539" s="3">
        <v>0</v>
      </c>
      <c r="Y539" s="3" t="str">
        <f t="shared" si="3479"/>
        <v/>
      </c>
      <c r="Z539" s="3"/>
      <c r="AA539" s="39" t="str">
        <f t="shared" si="3494"/>
        <v/>
      </c>
      <c r="AC539" s="46"/>
      <c r="AD539" s="7"/>
      <c r="AE539" s="3" t="str">
        <f t="shared" si="3480"/>
        <v/>
      </c>
      <c r="AF539" s="47">
        <f t="shared" si="3535"/>
        <v>0</v>
      </c>
      <c r="AG539" s="46"/>
      <c r="AH539" s="7"/>
      <c r="AI539" s="3" t="str">
        <f t="shared" si="3481"/>
        <v/>
      </c>
      <c r="AJ539" s="47">
        <f t="shared" si="3536"/>
        <v>0</v>
      </c>
      <c r="AK539" s="53">
        <f t="shared" si="3537"/>
        <v>0</v>
      </c>
      <c r="AL539" s="53">
        <f t="shared" si="3538"/>
        <v>0</v>
      </c>
      <c r="AN539" s="56">
        <f t="shared" si="3482"/>
        <v>0</v>
      </c>
      <c r="AP539" t="str">
        <f t="shared" si="3495"/>
        <v/>
      </c>
      <c r="AQ539" t="str">
        <f t="shared" si="3496"/>
        <v/>
      </c>
      <c r="AR539" t="str">
        <f t="shared" si="3497"/>
        <v/>
      </c>
      <c r="AS539" t="str">
        <f t="shared" si="3498"/>
        <v/>
      </c>
      <c r="AT539" t="str">
        <f t="shared" si="3499"/>
        <v/>
      </c>
      <c r="AU539" t="str">
        <f t="shared" si="3500"/>
        <v/>
      </c>
      <c r="AV539" t="str">
        <f t="shared" si="3501"/>
        <v/>
      </c>
      <c r="AW539" t="str">
        <f t="shared" si="3502"/>
        <v xml:space="preserve">                              </v>
      </c>
      <c r="AX539" s="24">
        <f t="shared" si="3503"/>
        <v>0</v>
      </c>
      <c r="AY539" s="65" t="str">
        <f t="shared" si="3504"/>
        <v>000000000000000</v>
      </c>
      <c r="AZ539" s="24">
        <f t="shared" si="3505"/>
        <v>0</v>
      </c>
      <c r="BA539" s="65" t="str">
        <f t="shared" si="3504"/>
        <v>000000000000000</v>
      </c>
      <c r="BB539" s="24">
        <f t="shared" si="3506"/>
        <v>0</v>
      </c>
      <c r="BC539" s="65" t="str">
        <f t="shared" ref="BC539" si="3617">IF(BB539&lt;0,SUBSTITUTE(TEXT(BB539,"000000000000,00"),",",""),SUBSTITUTE(TEXT(BB539,"0000000000000,00"),",",""))</f>
        <v>000000000000000</v>
      </c>
      <c r="BD539" s="24">
        <f t="shared" si="3508"/>
        <v>0</v>
      </c>
      <c r="BE539" s="65" t="str">
        <f t="shared" ref="BE539" si="3618">IF(BD539&lt;0,SUBSTITUTE(TEXT(BD539,"000000000000,00"),",",""),SUBSTITUTE(TEXT(BD539,"0000000000000,00"),",",""))</f>
        <v>000000000000000</v>
      </c>
      <c r="BF539" s="24">
        <f t="shared" si="3510"/>
        <v>0</v>
      </c>
      <c r="BG539" s="65" t="str">
        <f t="shared" ref="BG539" si="3619">IF(BF539&lt;0,SUBSTITUTE(TEXT(BF539,"000000000000,00"),",",""),SUBSTITUTE(TEXT(BF539,"0000000000000,00"),",",""))</f>
        <v>000000000000000</v>
      </c>
      <c r="BH539" s="24">
        <f t="shared" si="3512"/>
        <v>0</v>
      </c>
      <c r="BI539" s="65" t="str">
        <f t="shared" ref="BI539" si="3620">IF(BH539&lt;0,SUBSTITUTE(TEXT(BH539,"000000000000,00"),",",""),SUBSTITUTE(TEXT(BH539,"0000000000000,00"),",",""))</f>
        <v>000000000000000</v>
      </c>
      <c r="BJ539" s="24">
        <f t="shared" si="3514"/>
        <v>0</v>
      </c>
      <c r="BK539" s="65" t="str">
        <f t="shared" ref="BK539" si="3621">IF(BJ539&lt;0,SUBSTITUTE(TEXT(BJ539,"000000000000,00"),",",""),SUBSTITUTE(TEXT(BJ539,"0000000000000,00"),",",""))</f>
        <v>000000000000000</v>
      </c>
      <c r="BL539" s="24">
        <f t="shared" si="3516"/>
        <v>0</v>
      </c>
      <c r="BM539" s="65" t="str">
        <f t="shared" ref="BM539" si="3622">IF(BL539&lt;0,SUBSTITUTE(TEXT(BL539,"000000000000,00"),",",""),SUBSTITUTE(TEXT(BL539,"0000000000000,00"),",",""))</f>
        <v>000000000000000</v>
      </c>
      <c r="BN539" t="str">
        <f t="shared" si="3518"/>
        <v>PES</v>
      </c>
      <c r="BO539" t="str">
        <f t="shared" si="3519"/>
        <v>0001000000</v>
      </c>
      <c r="BP539">
        <f t="shared" si="3520"/>
        <v>0</v>
      </c>
      <c r="BQ539">
        <f t="shared" si="3521"/>
        <v>0</v>
      </c>
      <c r="BR539" s="24">
        <f t="shared" si="3522"/>
        <v>0</v>
      </c>
      <c r="BS539" s="65" t="str">
        <f t="shared" si="3523"/>
        <v>000000000000000</v>
      </c>
      <c r="BT539" t="str">
        <f t="shared" si="3524"/>
        <v>00000000</v>
      </c>
      <c r="BU539" s="24">
        <f t="shared" si="3525"/>
        <v>0</v>
      </c>
      <c r="BV539" s="65" t="str">
        <f t="shared" si="3526"/>
        <v/>
      </c>
      <c r="BW539" s="69" t="str">
        <f t="shared" si="3527"/>
        <v/>
      </c>
      <c r="BX539" s="24">
        <f t="shared" si="3528"/>
        <v>0</v>
      </c>
      <c r="BY539" s="65" t="str">
        <f t="shared" si="3529"/>
        <v/>
      </c>
      <c r="BZ539" s="24">
        <f t="shared" si="3530"/>
        <v>0</v>
      </c>
      <c r="CA539" s="65" t="str">
        <f t="shared" si="3531"/>
        <v/>
      </c>
      <c r="CB539" s="69" t="str">
        <f t="shared" si="3532"/>
        <v/>
      </c>
      <c r="CC539" s="24">
        <f t="shared" si="3533"/>
        <v>0</v>
      </c>
      <c r="CD539" s="65" t="str">
        <f t="shared" si="3534"/>
        <v/>
      </c>
      <c r="CE539" s="73" t="str">
        <f>IF(CF539="","",MAX(CE$10:$CE538)+1)</f>
        <v/>
      </c>
      <c r="CF539" t="str">
        <f t="shared" si="3489"/>
        <v/>
      </c>
      <c r="CG539" s="22" t="str">
        <f>IF(CH539="","",MAX($CG$10:CG538)+1)</f>
        <v/>
      </c>
      <c r="CH539" s="22" t="str">
        <f t="shared" si="3490"/>
        <v/>
      </c>
      <c r="CI539" s="22" t="str">
        <f>IF(CJ539="","",MAX($CI$10:CI538)+1)</f>
        <v/>
      </c>
      <c r="CJ539" s="22" t="str">
        <f t="shared" si="3491"/>
        <v/>
      </c>
    </row>
    <row r="540" spans="2:88">
      <c r="B540" s="39"/>
      <c r="C540" s="3"/>
      <c r="D540" s="3" t="str">
        <f t="shared" si="3476"/>
        <v/>
      </c>
      <c r="E540" s="40"/>
      <c r="F540" s="40"/>
      <c r="G540" s="40">
        <f t="shared" si="3492"/>
        <v>0</v>
      </c>
      <c r="H540" s="3">
        <v>80</v>
      </c>
      <c r="I540" s="3" t="str">
        <f t="shared" si="3477"/>
        <v/>
      </c>
      <c r="J540" s="33"/>
      <c r="K540" s="3"/>
      <c r="L540" s="41"/>
      <c r="M540" s="41"/>
      <c r="N540" s="41"/>
      <c r="O540" s="41"/>
      <c r="P540" s="41"/>
      <c r="Q540" s="41"/>
      <c r="R540" s="41"/>
      <c r="S540" s="41"/>
      <c r="T540" s="3" t="s">
        <v>645</v>
      </c>
      <c r="U540" s="3" t="str">
        <f t="shared" si="3478"/>
        <v/>
      </c>
      <c r="V540" s="41">
        <v>1</v>
      </c>
      <c r="W540" s="41">
        <f t="shared" si="3493"/>
        <v>0</v>
      </c>
      <c r="X540" s="3">
        <v>0</v>
      </c>
      <c r="Y540" s="3" t="str">
        <f t="shared" si="3479"/>
        <v/>
      </c>
      <c r="Z540" s="3"/>
      <c r="AA540" s="39" t="str">
        <f t="shared" si="3494"/>
        <v/>
      </c>
      <c r="AC540" s="46"/>
      <c r="AD540" s="7"/>
      <c r="AE540" s="3" t="str">
        <f t="shared" si="3480"/>
        <v/>
      </c>
      <c r="AF540" s="47">
        <f t="shared" si="3535"/>
        <v>0</v>
      </c>
      <c r="AG540" s="46"/>
      <c r="AH540" s="7"/>
      <c r="AI540" s="3" t="str">
        <f t="shared" si="3481"/>
        <v/>
      </c>
      <c r="AJ540" s="47">
        <f t="shared" si="3536"/>
        <v>0</v>
      </c>
      <c r="AK540" s="53">
        <f t="shared" si="3537"/>
        <v>0</v>
      </c>
      <c r="AL540" s="53">
        <f t="shared" si="3538"/>
        <v>0</v>
      </c>
      <c r="AN540" s="56">
        <f t="shared" si="3482"/>
        <v>0</v>
      </c>
      <c r="AP540" t="str">
        <f t="shared" si="3495"/>
        <v/>
      </c>
      <c r="AQ540" t="str">
        <f t="shared" si="3496"/>
        <v/>
      </c>
      <c r="AR540" t="str">
        <f t="shared" si="3497"/>
        <v/>
      </c>
      <c r="AS540" t="str">
        <f t="shared" si="3498"/>
        <v/>
      </c>
      <c r="AT540" t="str">
        <f t="shared" si="3499"/>
        <v/>
      </c>
      <c r="AU540" t="str">
        <f t="shared" si="3500"/>
        <v/>
      </c>
      <c r="AV540" t="str">
        <f t="shared" si="3501"/>
        <v/>
      </c>
      <c r="AW540" t="str">
        <f t="shared" si="3502"/>
        <v xml:space="preserve">                              </v>
      </c>
      <c r="AX540" s="24">
        <f t="shared" si="3503"/>
        <v>0</v>
      </c>
      <c r="AY540" s="65" t="str">
        <f t="shared" si="3504"/>
        <v>000000000000000</v>
      </c>
      <c r="AZ540" s="24">
        <f t="shared" si="3505"/>
        <v>0</v>
      </c>
      <c r="BA540" s="65" t="str">
        <f t="shared" si="3504"/>
        <v>000000000000000</v>
      </c>
      <c r="BB540" s="24">
        <f t="shared" si="3506"/>
        <v>0</v>
      </c>
      <c r="BC540" s="65" t="str">
        <f t="shared" ref="BC540" si="3623">IF(BB540&lt;0,SUBSTITUTE(TEXT(BB540,"000000000000,00"),",",""),SUBSTITUTE(TEXT(BB540,"0000000000000,00"),",",""))</f>
        <v>000000000000000</v>
      </c>
      <c r="BD540" s="24">
        <f t="shared" si="3508"/>
        <v>0</v>
      </c>
      <c r="BE540" s="65" t="str">
        <f t="shared" ref="BE540" si="3624">IF(BD540&lt;0,SUBSTITUTE(TEXT(BD540,"000000000000,00"),",",""),SUBSTITUTE(TEXT(BD540,"0000000000000,00"),",",""))</f>
        <v>000000000000000</v>
      </c>
      <c r="BF540" s="24">
        <f t="shared" si="3510"/>
        <v>0</v>
      </c>
      <c r="BG540" s="65" t="str">
        <f t="shared" ref="BG540" si="3625">IF(BF540&lt;0,SUBSTITUTE(TEXT(BF540,"000000000000,00"),",",""),SUBSTITUTE(TEXT(BF540,"0000000000000,00"),",",""))</f>
        <v>000000000000000</v>
      </c>
      <c r="BH540" s="24">
        <f t="shared" si="3512"/>
        <v>0</v>
      </c>
      <c r="BI540" s="65" t="str">
        <f t="shared" ref="BI540" si="3626">IF(BH540&lt;0,SUBSTITUTE(TEXT(BH540,"000000000000,00"),",",""),SUBSTITUTE(TEXT(BH540,"0000000000000,00"),",",""))</f>
        <v>000000000000000</v>
      </c>
      <c r="BJ540" s="24">
        <f t="shared" si="3514"/>
        <v>0</v>
      </c>
      <c r="BK540" s="65" t="str">
        <f t="shared" ref="BK540" si="3627">IF(BJ540&lt;0,SUBSTITUTE(TEXT(BJ540,"000000000000,00"),",",""),SUBSTITUTE(TEXT(BJ540,"0000000000000,00"),",",""))</f>
        <v>000000000000000</v>
      </c>
      <c r="BL540" s="24">
        <f t="shared" si="3516"/>
        <v>0</v>
      </c>
      <c r="BM540" s="65" t="str">
        <f t="shared" ref="BM540" si="3628">IF(BL540&lt;0,SUBSTITUTE(TEXT(BL540,"000000000000,00"),",",""),SUBSTITUTE(TEXT(BL540,"0000000000000,00"),",",""))</f>
        <v>000000000000000</v>
      </c>
      <c r="BN540" t="str">
        <f t="shared" si="3518"/>
        <v>PES</v>
      </c>
      <c r="BO540" t="str">
        <f t="shared" si="3519"/>
        <v>0001000000</v>
      </c>
      <c r="BP540">
        <f t="shared" si="3520"/>
        <v>0</v>
      </c>
      <c r="BQ540">
        <f t="shared" si="3521"/>
        <v>0</v>
      </c>
      <c r="BR540" s="24">
        <f t="shared" si="3522"/>
        <v>0</v>
      </c>
      <c r="BS540" s="65" t="str">
        <f t="shared" si="3523"/>
        <v>000000000000000</v>
      </c>
      <c r="BT540" t="str">
        <f t="shared" si="3524"/>
        <v>00000000</v>
      </c>
      <c r="BU540" s="24">
        <f t="shared" si="3525"/>
        <v>0</v>
      </c>
      <c r="BV540" s="65" t="str">
        <f t="shared" si="3526"/>
        <v/>
      </c>
      <c r="BW540" s="69" t="str">
        <f t="shared" si="3527"/>
        <v/>
      </c>
      <c r="BX540" s="24">
        <f t="shared" si="3528"/>
        <v>0</v>
      </c>
      <c r="BY540" s="65" t="str">
        <f t="shared" si="3529"/>
        <v/>
      </c>
      <c r="BZ540" s="24">
        <f t="shared" si="3530"/>
        <v>0</v>
      </c>
      <c r="CA540" s="65" t="str">
        <f t="shared" si="3531"/>
        <v/>
      </c>
      <c r="CB540" s="69" t="str">
        <f t="shared" si="3532"/>
        <v/>
      </c>
      <c r="CC540" s="24">
        <f t="shared" si="3533"/>
        <v>0</v>
      </c>
      <c r="CD540" s="65" t="str">
        <f t="shared" si="3534"/>
        <v/>
      </c>
      <c r="CE540" s="73" t="str">
        <f>IF(CF540="","",MAX(CE$10:$CE539)+1)</f>
        <v/>
      </c>
      <c r="CF540" t="str">
        <f t="shared" si="3489"/>
        <v/>
      </c>
      <c r="CG540" s="22" t="str">
        <f>IF(CH540="","",MAX($CG$10:CG539)+1)</f>
        <v/>
      </c>
      <c r="CH540" s="22" t="str">
        <f t="shared" si="3490"/>
        <v/>
      </c>
      <c r="CI540" s="22" t="str">
        <f>IF(CJ540="","",MAX($CI$10:CI539)+1)</f>
        <v/>
      </c>
      <c r="CJ540" s="22" t="str">
        <f t="shared" si="3491"/>
        <v/>
      </c>
    </row>
    <row r="541" spans="2:88">
      <c r="B541" s="39"/>
      <c r="C541" s="3"/>
      <c r="D541" s="3" t="str">
        <f t="shared" si="3476"/>
        <v/>
      </c>
      <c r="E541" s="40"/>
      <c r="F541" s="40"/>
      <c r="G541" s="40">
        <f t="shared" si="3492"/>
        <v>0</v>
      </c>
      <c r="H541" s="3">
        <v>80</v>
      </c>
      <c r="I541" s="3" t="str">
        <f t="shared" si="3477"/>
        <v/>
      </c>
      <c r="J541" s="33"/>
      <c r="K541" s="3"/>
      <c r="L541" s="41"/>
      <c r="M541" s="41"/>
      <c r="N541" s="41"/>
      <c r="O541" s="41"/>
      <c r="P541" s="41"/>
      <c r="Q541" s="41"/>
      <c r="R541" s="41"/>
      <c r="S541" s="41"/>
      <c r="T541" s="3" t="s">
        <v>645</v>
      </c>
      <c r="U541" s="3" t="str">
        <f t="shared" si="3478"/>
        <v/>
      </c>
      <c r="V541" s="41">
        <v>1</v>
      </c>
      <c r="W541" s="41">
        <f t="shared" si="3493"/>
        <v>0</v>
      </c>
      <c r="X541" s="3">
        <v>0</v>
      </c>
      <c r="Y541" s="3" t="str">
        <f t="shared" si="3479"/>
        <v/>
      </c>
      <c r="Z541" s="3"/>
      <c r="AA541" s="39" t="str">
        <f t="shared" si="3494"/>
        <v/>
      </c>
      <c r="AC541" s="46"/>
      <c r="AD541" s="7"/>
      <c r="AE541" s="3" t="str">
        <f t="shared" si="3480"/>
        <v/>
      </c>
      <c r="AF541" s="47">
        <f t="shared" si="3535"/>
        <v>0</v>
      </c>
      <c r="AG541" s="46"/>
      <c r="AH541" s="7"/>
      <c r="AI541" s="3" t="str">
        <f t="shared" si="3481"/>
        <v/>
      </c>
      <c r="AJ541" s="47">
        <f t="shared" si="3536"/>
        <v>0</v>
      </c>
      <c r="AK541" s="53">
        <f t="shared" si="3537"/>
        <v>0</v>
      </c>
      <c r="AL541" s="53">
        <f t="shared" si="3538"/>
        <v>0</v>
      </c>
      <c r="AN541" s="56">
        <f t="shared" si="3482"/>
        <v>0</v>
      </c>
      <c r="AP541" t="str">
        <f t="shared" si="3495"/>
        <v/>
      </c>
      <c r="AQ541" t="str">
        <f t="shared" si="3496"/>
        <v/>
      </c>
      <c r="AR541" t="str">
        <f t="shared" si="3497"/>
        <v/>
      </c>
      <c r="AS541" t="str">
        <f t="shared" si="3498"/>
        <v/>
      </c>
      <c r="AT541" t="str">
        <f t="shared" si="3499"/>
        <v/>
      </c>
      <c r="AU541" t="str">
        <f t="shared" si="3500"/>
        <v/>
      </c>
      <c r="AV541" t="str">
        <f t="shared" si="3501"/>
        <v/>
      </c>
      <c r="AW541" t="str">
        <f t="shared" si="3502"/>
        <v xml:space="preserve">                              </v>
      </c>
      <c r="AX541" s="24">
        <f t="shared" si="3503"/>
        <v>0</v>
      </c>
      <c r="AY541" s="65" t="str">
        <f t="shared" si="3504"/>
        <v>000000000000000</v>
      </c>
      <c r="AZ541" s="24">
        <f t="shared" si="3505"/>
        <v>0</v>
      </c>
      <c r="BA541" s="65" t="str">
        <f t="shared" si="3504"/>
        <v>000000000000000</v>
      </c>
      <c r="BB541" s="24">
        <f t="shared" si="3506"/>
        <v>0</v>
      </c>
      <c r="BC541" s="65" t="str">
        <f t="shared" ref="BC541" si="3629">IF(BB541&lt;0,SUBSTITUTE(TEXT(BB541,"000000000000,00"),",",""),SUBSTITUTE(TEXT(BB541,"0000000000000,00"),",",""))</f>
        <v>000000000000000</v>
      </c>
      <c r="BD541" s="24">
        <f t="shared" si="3508"/>
        <v>0</v>
      </c>
      <c r="BE541" s="65" t="str">
        <f t="shared" ref="BE541" si="3630">IF(BD541&lt;0,SUBSTITUTE(TEXT(BD541,"000000000000,00"),",",""),SUBSTITUTE(TEXT(BD541,"0000000000000,00"),",",""))</f>
        <v>000000000000000</v>
      </c>
      <c r="BF541" s="24">
        <f t="shared" si="3510"/>
        <v>0</v>
      </c>
      <c r="BG541" s="65" t="str">
        <f t="shared" ref="BG541" si="3631">IF(BF541&lt;0,SUBSTITUTE(TEXT(BF541,"000000000000,00"),",",""),SUBSTITUTE(TEXT(BF541,"0000000000000,00"),",",""))</f>
        <v>000000000000000</v>
      </c>
      <c r="BH541" s="24">
        <f t="shared" si="3512"/>
        <v>0</v>
      </c>
      <c r="BI541" s="65" t="str">
        <f t="shared" ref="BI541" si="3632">IF(BH541&lt;0,SUBSTITUTE(TEXT(BH541,"000000000000,00"),",",""),SUBSTITUTE(TEXT(BH541,"0000000000000,00"),",",""))</f>
        <v>000000000000000</v>
      </c>
      <c r="BJ541" s="24">
        <f t="shared" si="3514"/>
        <v>0</v>
      </c>
      <c r="BK541" s="65" t="str">
        <f t="shared" ref="BK541" si="3633">IF(BJ541&lt;0,SUBSTITUTE(TEXT(BJ541,"000000000000,00"),",",""),SUBSTITUTE(TEXT(BJ541,"0000000000000,00"),",",""))</f>
        <v>000000000000000</v>
      </c>
      <c r="BL541" s="24">
        <f t="shared" si="3516"/>
        <v>0</v>
      </c>
      <c r="BM541" s="65" t="str">
        <f t="shared" ref="BM541" si="3634">IF(BL541&lt;0,SUBSTITUTE(TEXT(BL541,"000000000000,00"),",",""),SUBSTITUTE(TEXT(BL541,"0000000000000,00"),",",""))</f>
        <v>000000000000000</v>
      </c>
      <c r="BN541" t="str">
        <f t="shared" si="3518"/>
        <v>PES</v>
      </c>
      <c r="BO541" t="str">
        <f t="shared" si="3519"/>
        <v>0001000000</v>
      </c>
      <c r="BP541">
        <f t="shared" si="3520"/>
        <v>0</v>
      </c>
      <c r="BQ541">
        <f t="shared" si="3521"/>
        <v>0</v>
      </c>
      <c r="BR541" s="24">
        <f t="shared" si="3522"/>
        <v>0</v>
      </c>
      <c r="BS541" s="65" t="str">
        <f t="shared" si="3523"/>
        <v>000000000000000</v>
      </c>
      <c r="BT541" t="str">
        <f t="shared" si="3524"/>
        <v>00000000</v>
      </c>
      <c r="BU541" s="24">
        <f t="shared" si="3525"/>
        <v>0</v>
      </c>
      <c r="BV541" s="65" t="str">
        <f t="shared" si="3526"/>
        <v/>
      </c>
      <c r="BW541" s="69" t="str">
        <f t="shared" si="3527"/>
        <v/>
      </c>
      <c r="BX541" s="24">
        <f t="shared" si="3528"/>
        <v>0</v>
      </c>
      <c r="BY541" s="65" t="str">
        <f t="shared" si="3529"/>
        <v/>
      </c>
      <c r="BZ541" s="24">
        <f t="shared" si="3530"/>
        <v>0</v>
      </c>
      <c r="CA541" s="65" t="str">
        <f t="shared" si="3531"/>
        <v/>
      </c>
      <c r="CB541" s="69" t="str">
        <f t="shared" si="3532"/>
        <v/>
      </c>
      <c r="CC541" s="24">
        <f t="shared" si="3533"/>
        <v>0</v>
      </c>
      <c r="CD541" s="65" t="str">
        <f t="shared" si="3534"/>
        <v/>
      </c>
      <c r="CE541" s="73" t="str">
        <f>IF(CF541="","",MAX(CE$10:$CE540)+1)</f>
        <v/>
      </c>
      <c r="CF541" t="str">
        <f t="shared" si="3489"/>
        <v/>
      </c>
      <c r="CG541" s="22" t="str">
        <f>IF(CH541="","",MAX($CG$10:CG540)+1)</f>
        <v/>
      </c>
      <c r="CH541" s="22" t="str">
        <f t="shared" si="3490"/>
        <v/>
      </c>
      <c r="CI541" s="22" t="str">
        <f>IF(CJ541="","",MAX($CI$10:CI540)+1)</f>
        <v/>
      </c>
      <c r="CJ541" s="22" t="str">
        <f t="shared" si="3491"/>
        <v/>
      </c>
    </row>
    <row r="542" spans="2:88">
      <c r="B542" s="39"/>
      <c r="C542" s="3"/>
      <c r="D542" s="3" t="str">
        <f t="shared" si="3476"/>
        <v/>
      </c>
      <c r="E542" s="40"/>
      <c r="F542" s="40"/>
      <c r="G542" s="40">
        <f t="shared" si="3492"/>
        <v>0</v>
      </c>
      <c r="H542" s="3">
        <v>80</v>
      </c>
      <c r="I542" s="3" t="str">
        <f t="shared" si="3477"/>
        <v/>
      </c>
      <c r="J542" s="33"/>
      <c r="K542" s="3"/>
      <c r="L542" s="41"/>
      <c r="M542" s="41"/>
      <c r="N542" s="41"/>
      <c r="O542" s="41"/>
      <c r="P542" s="41"/>
      <c r="Q542" s="41"/>
      <c r="R542" s="41"/>
      <c r="S542" s="41"/>
      <c r="T542" s="3" t="s">
        <v>645</v>
      </c>
      <c r="U542" s="3" t="str">
        <f t="shared" si="3478"/>
        <v/>
      </c>
      <c r="V542" s="41">
        <v>1</v>
      </c>
      <c r="W542" s="41">
        <f t="shared" si="3493"/>
        <v>0</v>
      </c>
      <c r="X542" s="3">
        <v>0</v>
      </c>
      <c r="Y542" s="3" t="str">
        <f t="shared" si="3479"/>
        <v/>
      </c>
      <c r="Z542" s="3"/>
      <c r="AA542" s="39" t="str">
        <f t="shared" si="3494"/>
        <v/>
      </c>
      <c r="AC542" s="46"/>
      <c r="AD542" s="7"/>
      <c r="AE542" s="3" t="str">
        <f t="shared" si="3480"/>
        <v/>
      </c>
      <c r="AF542" s="47">
        <f t="shared" si="3535"/>
        <v>0</v>
      </c>
      <c r="AG542" s="46"/>
      <c r="AH542" s="7"/>
      <c r="AI542" s="3" t="str">
        <f t="shared" si="3481"/>
        <v/>
      </c>
      <c r="AJ542" s="47">
        <f t="shared" si="3536"/>
        <v>0</v>
      </c>
      <c r="AK542" s="53">
        <f t="shared" si="3537"/>
        <v>0</v>
      </c>
      <c r="AL542" s="53">
        <f t="shared" si="3538"/>
        <v>0</v>
      </c>
      <c r="AN542" s="56">
        <f t="shared" si="3482"/>
        <v>0</v>
      </c>
      <c r="AP542" t="str">
        <f t="shared" si="3495"/>
        <v/>
      </c>
      <c r="AQ542" t="str">
        <f t="shared" si="3496"/>
        <v/>
      </c>
      <c r="AR542" t="str">
        <f t="shared" si="3497"/>
        <v/>
      </c>
      <c r="AS542" t="str">
        <f t="shared" si="3498"/>
        <v/>
      </c>
      <c r="AT542" t="str">
        <f t="shared" si="3499"/>
        <v/>
      </c>
      <c r="AU542" t="str">
        <f t="shared" si="3500"/>
        <v/>
      </c>
      <c r="AV542" t="str">
        <f t="shared" si="3501"/>
        <v/>
      </c>
      <c r="AW542" t="str">
        <f t="shared" si="3502"/>
        <v xml:space="preserve">                              </v>
      </c>
      <c r="AX542" s="24">
        <f t="shared" si="3503"/>
        <v>0</v>
      </c>
      <c r="AY542" s="65" t="str">
        <f t="shared" si="3504"/>
        <v>000000000000000</v>
      </c>
      <c r="AZ542" s="24">
        <f t="shared" si="3505"/>
        <v>0</v>
      </c>
      <c r="BA542" s="65" t="str">
        <f t="shared" si="3504"/>
        <v>000000000000000</v>
      </c>
      <c r="BB542" s="24">
        <f t="shared" si="3506"/>
        <v>0</v>
      </c>
      <c r="BC542" s="65" t="str">
        <f t="shared" ref="BC542" si="3635">IF(BB542&lt;0,SUBSTITUTE(TEXT(BB542,"000000000000,00"),",",""),SUBSTITUTE(TEXT(BB542,"0000000000000,00"),",",""))</f>
        <v>000000000000000</v>
      </c>
      <c r="BD542" s="24">
        <f t="shared" si="3508"/>
        <v>0</v>
      </c>
      <c r="BE542" s="65" t="str">
        <f t="shared" ref="BE542" si="3636">IF(BD542&lt;0,SUBSTITUTE(TEXT(BD542,"000000000000,00"),",",""),SUBSTITUTE(TEXT(BD542,"0000000000000,00"),",",""))</f>
        <v>000000000000000</v>
      </c>
      <c r="BF542" s="24">
        <f t="shared" si="3510"/>
        <v>0</v>
      </c>
      <c r="BG542" s="65" t="str">
        <f t="shared" ref="BG542" si="3637">IF(BF542&lt;0,SUBSTITUTE(TEXT(BF542,"000000000000,00"),",",""),SUBSTITUTE(TEXT(BF542,"0000000000000,00"),",",""))</f>
        <v>000000000000000</v>
      </c>
      <c r="BH542" s="24">
        <f t="shared" si="3512"/>
        <v>0</v>
      </c>
      <c r="BI542" s="65" t="str">
        <f t="shared" ref="BI542" si="3638">IF(BH542&lt;0,SUBSTITUTE(TEXT(BH542,"000000000000,00"),",",""),SUBSTITUTE(TEXT(BH542,"0000000000000,00"),",",""))</f>
        <v>000000000000000</v>
      </c>
      <c r="BJ542" s="24">
        <f t="shared" si="3514"/>
        <v>0</v>
      </c>
      <c r="BK542" s="65" t="str">
        <f t="shared" ref="BK542" si="3639">IF(BJ542&lt;0,SUBSTITUTE(TEXT(BJ542,"000000000000,00"),",",""),SUBSTITUTE(TEXT(BJ542,"0000000000000,00"),",",""))</f>
        <v>000000000000000</v>
      </c>
      <c r="BL542" s="24">
        <f t="shared" si="3516"/>
        <v>0</v>
      </c>
      <c r="BM542" s="65" t="str">
        <f t="shared" ref="BM542" si="3640">IF(BL542&lt;0,SUBSTITUTE(TEXT(BL542,"000000000000,00"),",",""),SUBSTITUTE(TEXT(BL542,"0000000000000,00"),",",""))</f>
        <v>000000000000000</v>
      </c>
      <c r="BN542" t="str">
        <f t="shared" si="3518"/>
        <v>PES</v>
      </c>
      <c r="BO542" t="str">
        <f t="shared" si="3519"/>
        <v>0001000000</v>
      </c>
      <c r="BP542">
        <f t="shared" si="3520"/>
        <v>0</v>
      </c>
      <c r="BQ542">
        <f t="shared" si="3521"/>
        <v>0</v>
      </c>
      <c r="BR542" s="24">
        <f t="shared" si="3522"/>
        <v>0</v>
      </c>
      <c r="BS542" s="65" t="str">
        <f t="shared" si="3523"/>
        <v>000000000000000</v>
      </c>
      <c r="BT542" t="str">
        <f t="shared" si="3524"/>
        <v>00000000</v>
      </c>
      <c r="BU542" s="24">
        <f t="shared" si="3525"/>
        <v>0</v>
      </c>
      <c r="BV542" s="65" t="str">
        <f t="shared" si="3526"/>
        <v/>
      </c>
      <c r="BW542" s="69" t="str">
        <f t="shared" si="3527"/>
        <v/>
      </c>
      <c r="BX542" s="24">
        <f t="shared" si="3528"/>
        <v>0</v>
      </c>
      <c r="BY542" s="65" t="str">
        <f t="shared" si="3529"/>
        <v/>
      </c>
      <c r="BZ542" s="24">
        <f t="shared" si="3530"/>
        <v>0</v>
      </c>
      <c r="CA542" s="65" t="str">
        <f t="shared" si="3531"/>
        <v/>
      </c>
      <c r="CB542" s="69" t="str">
        <f t="shared" si="3532"/>
        <v/>
      </c>
      <c r="CC542" s="24">
        <f t="shared" si="3533"/>
        <v>0</v>
      </c>
      <c r="CD542" s="65" t="str">
        <f t="shared" si="3534"/>
        <v/>
      </c>
      <c r="CE542" s="73" t="str">
        <f>IF(CF542="","",MAX(CE$10:$CE541)+1)</f>
        <v/>
      </c>
      <c r="CF542" t="str">
        <f t="shared" si="3489"/>
        <v/>
      </c>
      <c r="CG542" s="22" t="str">
        <f>IF(CH542="","",MAX($CG$10:CG541)+1)</f>
        <v/>
      </c>
      <c r="CH542" s="22" t="str">
        <f t="shared" si="3490"/>
        <v/>
      </c>
      <c r="CI542" s="22" t="str">
        <f>IF(CJ542="","",MAX($CI$10:CI541)+1)</f>
        <v/>
      </c>
      <c r="CJ542" s="22" t="str">
        <f t="shared" si="3491"/>
        <v/>
      </c>
    </row>
    <row r="543" spans="2:88">
      <c r="B543" s="39"/>
      <c r="C543" s="3"/>
      <c r="D543" s="3" t="str">
        <f t="shared" si="3476"/>
        <v/>
      </c>
      <c r="E543" s="40"/>
      <c r="F543" s="40"/>
      <c r="G543" s="40">
        <f t="shared" si="3492"/>
        <v>0</v>
      </c>
      <c r="H543" s="3">
        <v>80</v>
      </c>
      <c r="I543" s="3" t="str">
        <f t="shared" si="3477"/>
        <v/>
      </c>
      <c r="J543" s="33"/>
      <c r="K543" s="3"/>
      <c r="L543" s="41"/>
      <c r="M543" s="41"/>
      <c r="N543" s="41"/>
      <c r="O543" s="41"/>
      <c r="P543" s="41"/>
      <c r="Q543" s="41"/>
      <c r="R543" s="41"/>
      <c r="S543" s="41"/>
      <c r="T543" s="3" t="s">
        <v>645</v>
      </c>
      <c r="U543" s="3" t="str">
        <f t="shared" si="3478"/>
        <v/>
      </c>
      <c r="V543" s="41">
        <v>1</v>
      </c>
      <c r="W543" s="41">
        <f t="shared" si="3493"/>
        <v>0</v>
      </c>
      <c r="X543" s="3">
        <v>0</v>
      </c>
      <c r="Y543" s="3" t="str">
        <f t="shared" si="3479"/>
        <v/>
      </c>
      <c r="Z543" s="3"/>
      <c r="AA543" s="39" t="str">
        <f t="shared" si="3494"/>
        <v/>
      </c>
      <c r="AC543" s="46"/>
      <c r="AD543" s="7"/>
      <c r="AE543" s="3" t="str">
        <f t="shared" si="3480"/>
        <v/>
      </c>
      <c r="AF543" s="47">
        <f t="shared" si="3535"/>
        <v>0</v>
      </c>
      <c r="AG543" s="46"/>
      <c r="AH543" s="7"/>
      <c r="AI543" s="3" t="str">
        <f t="shared" si="3481"/>
        <v/>
      </c>
      <c r="AJ543" s="47">
        <f t="shared" si="3536"/>
        <v>0</v>
      </c>
      <c r="AK543" s="53">
        <f t="shared" si="3537"/>
        <v>0</v>
      </c>
      <c r="AL543" s="53">
        <f t="shared" si="3538"/>
        <v>0</v>
      </c>
      <c r="AN543" s="56">
        <f t="shared" si="3482"/>
        <v>0</v>
      </c>
      <c r="AP543" t="str">
        <f t="shared" si="3495"/>
        <v/>
      </c>
      <c r="AQ543" t="str">
        <f t="shared" si="3496"/>
        <v/>
      </c>
      <c r="AR543" t="str">
        <f t="shared" si="3497"/>
        <v/>
      </c>
      <c r="AS543" t="str">
        <f t="shared" si="3498"/>
        <v/>
      </c>
      <c r="AT543" t="str">
        <f t="shared" si="3499"/>
        <v/>
      </c>
      <c r="AU543" t="str">
        <f t="shared" si="3500"/>
        <v/>
      </c>
      <c r="AV543" t="str">
        <f t="shared" si="3501"/>
        <v/>
      </c>
      <c r="AW543" t="str">
        <f t="shared" si="3502"/>
        <v xml:space="preserve">                              </v>
      </c>
      <c r="AX543" s="24">
        <f t="shared" si="3503"/>
        <v>0</v>
      </c>
      <c r="AY543" s="65" t="str">
        <f t="shared" si="3504"/>
        <v>000000000000000</v>
      </c>
      <c r="AZ543" s="24">
        <f t="shared" si="3505"/>
        <v>0</v>
      </c>
      <c r="BA543" s="65" t="str">
        <f t="shared" si="3504"/>
        <v>000000000000000</v>
      </c>
      <c r="BB543" s="24">
        <f t="shared" si="3506"/>
        <v>0</v>
      </c>
      <c r="BC543" s="65" t="str">
        <f t="shared" ref="BC543" si="3641">IF(BB543&lt;0,SUBSTITUTE(TEXT(BB543,"000000000000,00"),",",""),SUBSTITUTE(TEXT(BB543,"0000000000000,00"),",",""))</f>
        <v>000000000000000</v>
      </c>
      <c r="BD543" s="24">
        <f t="shared" si="3508"/>
        <v>0</v>
      </c>
      <c r="BE543" s="65" t="str">
        <f t="shared" ref="BE543" si="3642">IF(BD543&lt;0,SUBSTITUTE(TEXT(BD543,"000000000000,00"),",",""),SUBSTITUTE(TEXT(BD543,"0000000000000,00"),",",""))</f>
        <v>000000000000000</v>
      </c>
      <c r="BF543" s="24">
        <f t="shared" si="3510"/>
        <v>0</v>
      </c>
      <c r="BG543" s="65" t="str">
        <f t="shared" ref="BG543" si="3643">IF(BF543&lt;0,SUBSTITUTE(TEXT(BF543,"000000000000,00"),",",""),SUBSTITUTE(TEXT(BF543,"0000000000000,00"),",",""))</f>
        <v>000000000000000</v>
      </c>
      <c r="BH543" s="24">
        <f t="shared" si="3512"/>
        <v>0</v>
      </c>
      <c r="BI543" s="65" t="str">
        <f t="shared" ref="BI543" si="3644">IF(BH543&lt;0,SUBSTITUTE(TEXT(BH543,"000000000000,00"),",",""),SUBSTITUTE(TEXT(BH543,"0000000000000,00"),",",""))</f>
        <v>000000000000000</v>
      </c>
      <c r="BJ543" s="24">
        <f t="shared" si="3514"/>
        <v>0</v>
      </c>
      <c r="BK543" s="65" t="str">
        <f t="shared" ref="BK543" si="3645">IF(BJ543&lt;0,SUBSTITUTE(TEXT(BJ543,"000000000000,00"),",",""),SUBSTITUTE(TEXT(BJ543,"0000000000000,00"),",",""))</f>
        <v>000000000000000</v>
      </c>
      <c r="BL543" s="24">
        <f t="shared" si="3516"/>
        <v>0</v>
      </c>
      <c r="BM543" s="65" t="str">
        <f t="shared" ref="BM543" si="3646">IF(BL543&lt;0,SUBSTITUTE(TEXT(BL543,"000000000000,00"),",",""),SUBSTITUTE(TEXT(BL543,"0000000000000,00"),",",""))</f>
        <v>000000000000000</v>
      </c>
      <c r="BN543" t="str">
        <f t="shared" si="3518"/>
        <v>PES</v>
      </c>
      <c r="BO543" t="str">
        <f t="shared" si="3519"/>
        <v>0001000000</v>
      </c>
      <c r="BP543">
        <f t="shared" si="3520"/>
        <v>0</v>
      </c>
      <c r="BQ543">
        <f t="shared" si="3521"/>
        <v>0</v>
      </c>
      <c r="BR543" s="24">
        <f t="shared" si="3522"/>
        <v>0</v>
      </c>
      <c r="BS543" s="65" t="str">
        <f t="shared" si="3523"/>
        <v>000000000000000</v>
      </c>
      <c r="BT543" t="str">
        <f t="shared" si="3524"/>
        <v>00000000</v>
      </c>
      <c r="BU543" s="24">
        <f t="shared" si="3525"/>
        <v>0</v>
      </c>
      <c r="BV543" s="65" t="str">
        <f t="shared" si="3526"/>
        <v/>
      </c>
      <c r="BW543" s="69" t="str">
        <f t="shared" si="3527"/>
        <v/>
      </c>
      <c r="BX543" s="24">
        <f t="shared" si="3528"/>
        <v>0</v>
      </c>
      <c r="BY543" s="65" t="str">
        <f t="shared" si="3529"/>
        <v/>
      </c>
      <c r="BZ543" s="24">
        <f t="shared" si="3530"/>
        <v>0</v>
      </c>
      <c r="CA543" s="65" t="str">
        <f t="shared" si="3531"/>
        <v/>
      </c>
      <c r="CB543" s="69" t="str">
        <f t="shared" si="3532"/>
        <v/>
      </c>
      <c r="CC543" s="24">
        <f t="shared" si="3533"/>
        <v>0</v>
      </c>
      <c r="CD543" s="65" t="str">
        <f t="shared" si="3534"/>
        <v/>
      </c>
      <c r="CE543" s="73" t="str">
        <f>IF(CF543="","",MAX(CE$10:$CE542)+1)</f>
        <v/>
      </c>
      <c r="CF543" t="str">
        <f t="shared" si="3489"/>
        <v/>
      </c>
      <c r="CG543" s="22" t="str">
        <f>IF(CH543="","",MAX($CG$10:CG542)+1)</f>
        <v/>
      </c>
      <c r="CH543" s="22" t="str">
        <f t="shared" si="3490"/>
        <v/>
      </c>
      <c r="CI543" s="22" t="str">
        <f>IF(CJ543="","",MAX($CI$10:CI542)+1)</f>
        <v/>
      </c>
      <c r="CJ543" s="22" t="str">
        <f t="shared" si="3491"/>
        <v/>
      </c>
    </row>
    <row r="544" spans="2:88">
      <c r="B544" s="39"/>
      <c r="C544" s="3"/>
      <c r="D544" s="3" t="str">
        <f t="shared" si="3476"/>
        <v/>
      </c>
      <c r="E544" s="40"/>
      <c r="F544" s="40"/>
      <c r="G544" s="40">
        <f t="shared" si="3492"/>
        <v>0</v>
      </c>
      <c r="H544" s="3">
        <v>80</v>
      </c>
      <c r="I544" s="3" t="str">
        <f t="shared" si="3477"/>
        <v/>
      </c>
      <c r="J544" s="33"/>
      <c r="K544" s="3"/>
      <c r="L544" s="41"/>
      <c r="M544" s="41"/>
      <c r="N544" s="41"/>
      <c r="O544" s="41"/>
      <c r="P544" s="41"/>
      <c r="Q544" s="41"/>
      <c r="R544" s="41"/>
      <c r="S544" s="41"/>
      <c r="T544" s="3" t="s">
        <v>645</v>
      </c>
      <c r="U544" s="3" t="str">
        <f t="shared" si="3478"/>
        <v/>
      </c>
      <c r="V544" s="41">
        <v>1</v>
      </c>
      <c r="W544" s="41">
        <f t="shared" si="3493"/>
        <v>0</v>
      </c>
      <c r="X544" s="3">
        <v>0</v>
      </c>
      <c r="Y544" s="3" t="str">
        <f t="shared" si="3479"/>
        <v/>
      </c>
      <c r="Z544" s="3"/>
      <c r="AA544" s="39" t="str">
        <f t="shared" si="3494"/>
        <v/>
      </c>
      <c r="AC544" s="46"/>
      <c r="AD544" s="7"/>
      <c r="AE544" s="3" t="str">
        <f t="shared" si="3480"/>
        <v/>
      </c>
      <c r="AF544" s="47">
        <f t="shared" si="3535"/>
        <v>0</v>
      </c>
      <c r="AG544" s="46"/>
      <c r="AH544" s="7"/>
      <c r="AI544" s="3" t="str">
        <f t="shared" si="3481"/>
        <v/>
      </c>
      <c r="AJ544" s="47">
        <f t="shared" si="3536"/>
        <v>0</v>
      </c>
      <c r="AK544" s="53">
        <f t="shared" si="3537"/>
        <v>0</v>
      </c>
      <c r="AL544" s="53">
        <f t="shared" si="3538"/>
        <v>0</v>
      </c>
      <c r="AN544" s="56">
        <f t="shared" si="3482"/>
        <v>0</v>
      </c>
      <c r="AP544" t="str">
        <f t="shared" si="3495"/>
        <v/>
      </c>
      <c r="AQ544" t="str">
        <f t="shared" si="3496"/>
        <v/>
      </c>
      <c r="AR544" t="str">
        <f t="shared" si="3497"/>
        <v/>
      </c>
      <c r="AS544" t="str">
        <f t="shared" si="3498"/>
        <v/>
      </c>
      <c r="AT544" t="str">
        <f t="shared" si="3499"/>
        <v/>
      </c>
      <c r="AU544" t="str">
        <f t="shared" si="3500"/>
        <v/>
      </c>
      <c r="AV544" t="str">
        <f t="shared" si="3501"/>
        <v/>
      </c>
      <c r="AW544" t="str">
        <f t="shared" si="3502"/>
        <v xml:space="preserve">                              </v>
      </c>
      <c r="AX544" s="24">
        <f t="shared" si="3503"/>
        <v>0</v>
      </c>
      <c r="AY544" s="65" t="str">
        <f t="shared" si="3504"/>
        <v>000000000000000</v>
      </c>
      <c r="AZ544" s="24">
        <f t="shared" si="3505"/>
        <v>0</v>
      </c>
      <c r="BA544" s="65" t="str">
        <f t="shared" si="3504"/>
        <v>000000000000000</v>
      </c>
      <c r="BB544" s="24">
        <f t="shared" si="3506"/>
        <v>0</v>
      </c>
      <c r="BC544" s="65" t="str">
        <f t="shared" ref="BC544" si="3647">IF(BB544&lt;0,SUBSTITUTE(TEXT(BB544,"000000000000,00"),",",""),SUBSTITUTE(TEXT(BB544,"0000000000000,00"),",",""))</f>
        <v>000000000000000</v>
      </c>
      <c r="BD544" s="24">
        <f t="shared" si="3508"/>
        <v>0</v>
      </c>
      <c r="BE544" s="65" t="str">
        <f t="shared" ref="BE544" si="3648">IF(BD544&lt;0,SUBSTITUTE(TEXT(BD544,"000000000000,00"),",",""),SUBSTITUTE(TEXT(BD544,"0000000000000,00"),",",""))</f>
        <v>000000000000000</v>
      </c>
      <c r="BF544" s="24">
        <f t="shared" si="3510"/>
        <v>0</v>
      </c>
      <c r="BG544" s="65" t="str">
        <f t="shared" ref="BG544" si="3649">IF(BF544&lt;0,SUBSTITUTE(TEXT(BF544,"000000000000,00"),",",""),SUBSTITUTE(TEXT(BF544,"0000000000000,00"),",",""))</f>
        <v>000000000000000</v>
      </c>
      <c r="BH544" s="24">
        <f t="shared" si="3512"/>
        <v>0</v>
      </c>
      <c r="BI544" s="65" t="str">
        <f t="shared" ref="BI544" si="3650">IF(BH544&lt;0,SUBSTITUTE(TEXT(BH544,"000000000000,00"),",",""),SUBSTITUTE(TEXT(BH544,"0000000000000,00"),",",""))</f>
        <v>000000000000000</v>
      </c>
      <c r="BJ544" s="24">
        <f t="shared" si="3514"/>
        <v>0</v>
      </c>
      <c r="BK544" s="65" t="str">
        <f t="shared" ref="BK544" si="3651">IF(BJ544&lt;0,SUBSTITUTE(TEXT(BJ544,"000000000000,00"),",",""),SUBSTITUTE(TEXT(BJ544,"0000000000000,00"),",",""))</f>
        <v>000000000000000</v>
      </c>
      <c r="BL544" s="24">
        <f t="shared" si="3516"/>
        <v>0</v>
      </c>
      <c r="BM544" s="65" t="str">
        <f t="shared" ref="BM544" si="3652">IF(BL544&lt;0,SUBSTITUTE(TEXT(BL544,"000000000000,00"),",",""),SUBSTITUTE(TEXT(BL544,"0000000000000,00"),",",""))</f>
        <v>000000000000000</v>
      </c>
      <c r="BN544" t="str">
        <f t="shared" si="3518"/>
        <v>PES</v>
      </c>
      <c r="BO544" t="str">
        <f t="shared" si="3519"/>
        <v>0001000000</v>
      </c>
      <c r="BP544">
        <f t="shared" si="3520"/>
        <v>0</v>
      </c>
      <c r="BQ544">
        <f t="shared" si="3521"/>
        <v>0</v>
      </c>
      <c r="BR544" s="24">
        <f t="shared" si="3522"/>
        <v>0</v>
      </c>
      <c r="BS544" s="65" t="str">
        <f t="shared" si="3523"/>
        <v>000000000000000</v>
      </c>
      <c r="BT544" t="str">
        <f t="shared" si="3524"/>
        <v>00000000</v>
      </c>
      <c r="BU544" s="24">
        <f t="shared" si="3525"/>
        <v>0</v>
      </c>
      <c r="BV544" s="65" t="str">
        <f t="shared" si="3526"/>
        <v/>
      </c>
      <c r="BW544" s="69" t="str">
        <f t="shared" si="3527"/>
        <v/>
      </c>
      <c r="BX544" s="24">
        <f t="shared" si="3528"/>
        <v>0</v>
      </c>
      <c r="BY544" s="65" t="str">
        <f t="shared" si="3529"/>
        <v/>
      </c>
      <c r="BZ544" s="24">
        <f t="shared" si="3530"/>
        <v>0</v>
      </c>
      <c r="CA544" s="65" t="str">
        <f t="shared" si="3531"/>
        <v/>
      </c>
      <c r="CB544" s="69" t="str">
        <f t="shared" si="3532"/>
        <v/>
      </c>
      <c r="CC544" s="24">
        <f t="shared" si="3533"/>
        <v>0</v>
      </c>
      <c r="CD544" s="65" t="str">
        <f t="shared" si="3534"/>
        <v/>
      </c>
      <c r="CE544" s="73" t="str">
        <f>IF(CF544="","",MAX(CE$10:$CE543)+1)</f>
        <v/>
      </c>
      <c r="CF544" t="str">
        <f t="shared" si="3489"/>
        <v/>
      </c>
      <c r="CG544" s="22" t="str">
        <f>IF(CH544="","",MAX($CG$10:CG543)+1)</f>
        <v/>
      </c>
      <c r="CH544" s="22" t="str">
        <f t="shared" si="3490"/>
        <v/>
      </c>
      <c r="CI544" s="22" t="str">
        <f>IF(CJ544="","",MAX($CI$10:CI543)+1)</f>
        <v/>
      </c>
      <c r="CJ544" s="22" t="str">
        <f t="shared" si="3491"/>
        <v/>
      </c>
    </row>
    <row r="545" spans="2:88">
      <c r="B545" s="39"/>
      <c r="C545" s="3"/>
      <c r="D545" s="3" t="str">
        <f t="shared" si="3476"/>
        <v/>
      </c>
      <c r="E545" s="40"/>
      <c r="F545" s="40"/>
      <c r="G545" s="40">
        <f t="shared" si="3492"/>
        <v>0</v>
      </c>
      <c r="H545" s="3">
        <v>80</v>
      </c>
      <c r="I545" s="3" t="str">
        <f t="shared" si="3477"/>
        <v/>
      </c>
      <c r="J545" s="33"/>
      <c r="K545" s="3"/>
      <c r="L545" s="41"/>
      <c r="M545" s="41"/>
      <c r="N545" s="41"/>
      <c r="O545" s="41"/>
      <c r="P545" s="41"/>
      <c r="Q545" s="41"/>
      <c r="R545" s="41"/>
      <c r="S545" s="41"/>
      <c r="T545" s="3" t="s">
        <v>645</v>
      </c>
      <c r="U545" s="3" t="str">
        <f t="shared" si="3478"/>
        <v/>
      </c>
      <c r="V545" s="41">
        <v>1</v>
      </c>
      <c r="W545" s="41">
        <f t="shared" si="3493"/>
        <v>0</v>
      </c>
      <c r="X545" s="3">
        <v>0</v>
      </c>
      <c r="Y545" s="3" t="str">
        <f t="shared" si="3479"/>
        <v/>
      </c>
      <c r="Z545" s="3"/>
      <c r="AA545" s="39" t="str">
        <f t="shared" si="3494"/>
        <v/>
      </c>
      <c r="AC545" s="46"/>
      <c r="AD545" s="7"/>
      <c r="AE545" s="3" t="str">
        <f t="shared" si="3480"/>
        <v/>
      </c>
      <c r="AF545" s="47">
        <f t="shared" si="3535"/>
        <v>0</v>
      </c>
      <c r="AG545" s="46"/>
      <c r="AH545" s="7"/>
      <c r="AI545" s="3" t="str">
        <f t="shared" si="3481"/>
        <v/>
      </c>
      <c r="AJ545" s="47">
        <f t="shared" si="3536"/>
        <v>0</v>
      </c>
      <c r="AK545" s="53">
        <f t="shared" si="3537"/>
        <v>0</v>
      </c>
      <c r="AL545" s="53">
        <f t="shared" si="3538"/>
        <v>0</v>
      </c>
      <c r="AN545" s="56">
        <f t="shared" si="3482"/>
        <v>0</v>
      </c>
      <c r="AP545" t="str">
        <f t="shared" si="3495"/>
        <v/>
      </c>
      <c r="AQ545" t="str">
        <f t="shared" si="3496"/>
        <v/>
      </c>
      <c r="AR545" t="str">
        <f t="shared" si="3497"/>
        <v/>
      </c>
      <c r="AS545" t="str">
        <f t="shared" si="3498"/>
        <v/>
      </c>
      <c r="AT545" t="str">
        <f t="shared" si="3499"/>
        <v/>
      </c>
      <c r="AU545" t="str">
        <f t="shared" si="3500"/>
        <v/>
      </c>
      <c r="AV545" t="str">
        <f t="shared" si="3501"/>
        <v/>
      </c>
      <c r="AW545" t="str">
        <f t="shared" si="3502"/>
        <v xml:space="preserve">                              </v>
      </c>
      <c r="AX545" s="24">
        <f t="shared" si="3503"/>
        <v>0</v>
      </c>
      <c r="AY545" s="65" t="str">
        <f t="shared" si="3504"/>
        <v>000000000000000</v>
      </c>
      <c r="AZ545" s="24">
        <f t="shared" si="3505"/>
        <v>0</v>
      </c>
      <c r="BA545" s="65" t="str">
        <f t="shared" si="3504"/>
        <v>000000000000000</v>
      </c>
      <c r="BB545" s="24">
        <f t="shared" si="3506"/>
        <v>0</v>
      </c>
      <c r="BC545" s="65" t="str">
        <f t="shared" ref="BC545" si="3653">IF(BB545&lt;0,SUBSTITUTE(TEXT(BB545,"000000000000,00"),",",""),SUBSTITUTE(TEXT(BB545,"0000000000000,00"),",",""))</f>
        <v>000000000000000</v>
      </c>
      <c r="BD545" s="24">
        <f t="shared" si="3508"/>
        <v>0</v>
      </c>
      <c r="BE545" s="65" t="str">
        <f t="shared" ref="BE545" si="3654">IF(BD545&lt;0,SUBSTITUTE(TEXT(BD545,"000000000000,00"),",",""),SUBSTITUTE(TEXT(BD545,"0000000000000,00"),",",""))</f>
        <v>000000000000000</v>
      </c>
      <c r="BF545" s="24">
        <f t="shared" si="3510"/>
        <v>0</v>
      </c>
      <c r="BG545" s="65" t="str">
        <f t="shared" ref="BG545" si="3655">IF(BF545&lt;0,SUBSTITUTE(TEXT(BF545,"000000000000,00"),",",""),SUBSTITUTE(TEXT(BF545,"0000000000000,00"),",",""))</f>
        <v>000000000000000</v>
      </c>
      <c r="BH545" s="24">
        <f t="shared" si="3512"/>
        <v>0</v>
      </c>
      <c r="BI545" s="65" t="str">
        <f t="shared" ref="BI545" si="3656">IF(BH545&lt;0,SUBSTITUTE(TEXT(BH545,"000000000000,00"),",",""),SUBSTITUTE(TEXT(BH545,"0000000000000,00"),",",""))</f>
        <v>000000000000000</v>
      </c>
      <c r="BJ545" s="24">
        <f t="shared" si="3514"/>
        <v>0</v>
      </c>
      <c r="BK545" s="65" t="str">
        <f t="shared" ref="BK545" si="3657">IF(BJ545&lt;0,SUBSTITUTE(TEXT(BJ545,"000000000000,00"),",",""),SUBSTITUTE(TEXT(BJ545,"0000000000000,00"),",",""))</f>
        <v>000000000000000</v>
      </c>
      <c r="BL545" s="24">
        <f t="shared" si="3516"/>
        <v>0</v>
      </c>
      <c r="BM545" s="65" t="str">
        <f t="shared" ref="BM545" si="3658">IF(BL545&lt;0,SUBSTITUTE(TEXT(BL545,"000000000000,00"),",",""),SUBSTITUTE(TEXT(BL545,"0000000000000,00"),",",""))</f>
        <v>000000000000000</v>
      </c>
      <c r="BN545" t="str">
        <f t="shared" si="3518"/>
        <v>PES</v>
      </c>
      <c r="BO545" t="str">
        <f t="shared" si="3519"/>
        <v>0001000000</v>
      </c>
      <c r="BP545">
        <f t="shared" si="3520"/>
        <v>0</v>
      </c>
      <c r="BQ545">
        <f t="shared" si="3521"/>
        <v>0</v>
      </c>
      <c r="BR545" s="24">
        <f t="shared" si="3522"/>
        <v>0</v>
      </c>
      <c r="BS545" s="65" t="str">
        <f t="shared" si="3523"/>
        <v>000000000000000</v>
      </c>
      <c r="BT545" t="str">
        <f t="shared" si="3524"/>
        <v>00000000</v>
      </c>
      <c r="BU545" s="24">
        <f t="shared" si="3525"/>
        <v>0</v>
      </c>
      <c r="BV545" s="65" t="str">
        <f t="shared" si="3526"/>
        <v/>
      </c>
      <c r="BW545" s="69" t="str">
        <f t="shared" si="3527"/>
        <v/>
      </c>
      <c r="BX545" s="24">
        <f t="shared" si="3528"/>
        <v>0</v>
      </c>
      <c r="BY545" s="65" t="str">
        <f t="shared" si="3529"/>
        <v/>
      </c>
      <c r="BZ545" s="24">
        <f t="shared" si="3530"/>
        <v>0</v>
      </c>
      <c r="CA545" s="65" t="str">
        <f t="shared" si="3531"/>
        <v/>
      </c>
      <c r="CB545" s="69" t="str">
        <f t="shared" si="3532"/>
        <v/>
      </c>
      <c r="CC545" s="24">
        <f t="shared" si="3533"/>
        <v>0</v>
      </c>
      <c r="CD545" s="65" t="str">
        <f t="shared" si="3534"/>
        <v/>
      </c>
      <c r="CE545" s="73" t="str">
        <f>IF(CF545="","",MAX(CE$10:$CE544)+1)</f>
        <v/>
      </c>
      <c r="CF545" t="str">
        <f t="shared" si="3489"/>
        <v/>
      </c>
      <c r="CG545" s="22" t="str">
        <f>IF(CH545="","",MAX($CG$10:CG544)+1)</f>
        <v/>
      </c>
      <c r="CH545" s="22" t="str">
        <f t="shared" si="3490"/>
        <v/>
      </c>
      <c r="CI545" s="22" t="str">
        <f>IF(CJ545="","",MAX($CI$10:CI544)+1)</f>
        <v/>
      </c>
      <c r="CJ545" s="22" t="str">
        <f t="shared" si="3491"/>
        <v/>
      </c>
    </row>
    <row r="546" spans="2:88">
      <c r="B546" s="39"/>
      <c r="C546" s="3"/>
      <c r="D546" s="3" t="str">
        <f t="shared" si="3476"/>
        <v/>
      </c>
      <c r="E546" s="40"/>
      <c r="F546" s="40"/>
      <c r="G546" s="40">
        <f t="shared" si="3492"/>
        <v>0</v>
      </c>
      <c r="H546" s="3">
        <v>80</v>
      </c>
      <c r="I546" s="3" t="str">
        <f t="shared" si="3477"/>
        <v/>
      </c>
      <c r="J546" s="33"/>
      <c r="K546" s="3"/>
      <c r="L546" s="41"/>
      <c r="M546" s="41"/>
      <c r="N546" s="41"/>
      <c r="O546" s="41"/>
      <c r="P546" s="41"/>
      <c r="Q546" s="41"/>
      <c r="R546" s="41"/>
      <c r="S546" s="41"/>
      <c r="T546" s="3" t="s">
        <v>645</v>
      </c>
      <c r="U546" s="3" t="str">
        <f t="shared" si="3478"/>
        <v/>
      </c>
      <c r="V546" s="41">
        <v>1</v>
      </c>
      <c r="W546" s="41">
        <f t="shared" si="3493"/>
        <v>0</v>
      </c>
      <c r="X546" s="3">
        <v>0</v>
      </c>
      <c r="Y546" s="3" t="str">
        <f t="shared" si="3479"/>
        <v/>
      </c>
      <c r="Z546" s="3"/>
      <c r="AA546" s="39" t="str">
        <f t="shared" si="3494"/>
        <v/>
      </c>
      <c r="AC546" s="46"/>
      <c r="AD546" s="7"/>
      <c r="AE546" s="3" t="str">
        <f t="shared" si="3480"/>
        <v/>
      </c>
      <c r="AF546" s="47">
        <f t="shared" si="3535"/>
        <v>0</v>
      </c>
      <c r="AG546" s="46"/>
      <c r="AH546" s="7"/>
      <c r="AI546" s="3" t="str">
        <f t="shared" si="3481"/>
        <v/>
      </c>
      <c r="AJ546" s="47">
        <f t="shared" si="3536"/>
        <v>0</v>
      </c>
      <c r="AK546" s="53">
        <f t="shared" si="3537"/>
        <v>0</v>
      </c>
      <c r="AL546" s="53">
        <f t="shared" si="3538"/>
        <v>0</v>
      </c>
      <c r="AN546" s="56">
        <f t="shared" si="3482"/>
        <v>0</v>
      </c>
      <c r="AP546" t="str">
        <f t="shared" si="3495"/>
        <v/>
      </c>
      <c r="AQ546" t="str">
        <f t="shared" si="3496"/>
        <v/>
      </c>
      <c r="AR546" t="str">
        <f t="shared" si="3497"/>
        <v/>
      </c>
      <c r="AS546" t="str">
        <f t="shared" si="3498"/>
        <v/>
      </c>
      <c r="AT546" t="str">
        <f t="shared" si="3499"/>
        <v/>
      </c>
      <c r="AU546" t="str">
        <f t="shared" si="3500"/>
        <v/>
      </c>
      <c r="AV546" t="str">
        <f t="shared" si="3501"/>
        <v/>
      </c>
      <c r="AW546" t="str">
        <f t="shared" si="3502"/>
        <v xml:space="preserve">                              </v>
      </c>
      <c r="AX546" s="24">
        <f t="shared" si="3503"/>
        <v>0</v>
      </c>
      <c r="AY546" s="65" t="str">
        <f t="shared" si="3504"/>
        <v>000000000000000</v>
      </c>
      <c r="AZ546" s="24">
        <f t="shared" si="3505"/>
        <v>0</v>
      </c>
      <c r="BA546" s="65" t="str">
        <f t="shared" si="3504"/>
        <v>000000000000000</v>
      </c>
      <c r="BB546" s="24">
        <f t="shared" si="3506"/>
        <v>0</v>
      </c>
      <c r="BC546" s="65" t="str">
        <f t="shared" ref="BC546" si="3659">IF(BB546&lt;0,SUBSTITUTE(TEXT(BB546,"000000000000,00"),",",""),SUBSTITUTE(TEXT(BB546,"0000000000000,00"),",",""))</f>
        <v>000000000000000</v>
      </c>
      <c r="BD546" s="24">
        <f t="shared" si="3508"/>
        <v>0</v>
      </c>
      <c r="BE546" s="65" t="str">
        <f t="shared" ref="BE546" si="3660">IF(BD546&lt;0,SUBSTITUTE(TEXT(BD546,"000000000000,00"),",",""),SUBSTITUTE(TEXT(BD546,"0000000000000,00"),",",""))</f>
        <v>000000000000000</v>
      </c>
      <c r="BF546" s="24">
        <f t="shared" si="3510"/>
        <v>0</v>
      </c>
      <c r="BG546" s="65" t="str">
        <f t="shared" ref="BG546" si="3661">IF(BF546&lt;0,SUBSTITUTE(TEXT(BF546,"000000000000,00"),",",""),SUBSTITUTE(TEXT(BF546,"0000000000000,00"),",",""))</f>
        <v>000000000000000</v>
      </c>
      <c r="BH546" s="24">
        <f t="shared" si="3512"/>
        <v>0</v>
      </c>
      <c r="BI546" s="65" t="str">
        <f t="shared" ref="BI546" si="3662">IF(BH546&lt;0,SUBSTITUTE(TEXT(BH546,"000000000000,00"),",",""),SUBSTITUTE(TEXT(BH546,"0000000000000,00"),",",""))</f>
        <v>000000000000000</v>
      </c>
      <c r="BJ546" s="24">
        <f t="shared" si="3514"/>
        <v>0</v>
      </c>
      <c r="BK546" s="65" t="str">
        <f t="shared" ref="BK546" si="3663">IF(BJ546&lt;0,SUBSTITUTE(TEXT(BJ546,"000000000000,00"),",",""),SUBSTITUTE(TEXT(BJ546,"0000000000000,00"),",",""))</f>
        <v>000000000000000</v>
      </c>
      <c r="BL546" s="24">
        <f t="shared" si="3516"/>
        <v>0</v>
      </c>
      <c r="BM546" s="65" t="str">
        <f t="shared" ref="BM546" si="3664">IF(BL546&lt;0,SUBSTITUTE(TEXT(BL546,"000000000000,00"),",",""),SUBSTITUTE(TEXT(BL546,"0000000000000,00"),",",""))</f>
        <v>000000000000000</v>
      </c>
      <c r="BN546" t="str">
        <f t="shared" si="3518"/>
        <v>PES</v>
      </c>
      <c r="BO546" t="str">
        <f t="shared" si="3519"/>
        <v>0001000000</v>
      </c>
      <c r="BP546">
        <f t="shared" si="3520"/>
        <v>0</v>
      </c>
      <c r="BQ546">
        <f t="shared" si="3521"/>
        <v>0</v>
      </c>
      <c r="BR546" s="24">
        <f t="shared" si="3522"/>
        <v>0</v>
      </c>
      <c r="BS546" s="65" t="str">
        <f t="shared" si="3523"/>
        <v>000000000000000</v>
      </c>
      <c r="BT546" t="str">
        <f t="shared" si="3524"/>
        <v>00000000</v>
      </c>
      <c r="BU546" s="24">
        <f t="shared" si="3525"/>
        <v>0</v>
      </c>
      <c r="BV546" s="65" t="str">
        <f t="shared" si="3526"/>
        <v/>
      </c>
      <c r="BW546" s="69" t="str">
        <f t="shared" si="3527"/>
        <v/>
      </c>
      <c r="BX546" s="24">
        <f t="shared" si="3528"/>
        <v>0</v>
      </c>
      <c r="BY546" s="65" t="str">
        <f t="shared" si="3529"/>
        <v/>
      </c>
      <c r="BZ546" s="24">
        <f t="shared" si="3530"/>
        <v>0</v>
      </c>
      <c r="CA546" s="65" t="str">
        <f t="shared" si="3531"/>
        <v/>
      </c>
      <c r="CB546" s="69" t="str">
        <f t="shared" si="3532"/>
        <v/>
      </c>
      <c r="CC546" s="24">
        <f t="shared" si="3533"/>
        <v>0</v>
      </c>
      <c r="CD546" s="65" t="str">
        <f t="shared" si="3534"/>
        <v/>
      </c>
      <c r="CE546" s="73" t="str">
        <f>IF(CF546="","",MAX(CE$10:$CE545)+1)</f>
        <v/>
      </c>
      <c r="CF546" t="str">
        <f t="shared" si="3489"/>
        <v/>
      </c>
      <c r="CG546" s="22" t="str">
        <f>IF(CH546="","",MAX($CG$10:CG545)+1)</f>
        <v/>
      </c>
      <c r="CH546" s="22" t="str">
        <f t="shared" si="3490"/>
        <v/>
      </c>
      <c r="CI546" s="22" t="str">
        <f>IF(CJ546="","",MAX($CI$10:CI545)+1)</f>
        <v/>
      </c>
      <c r="CJ546" s="22" t="str">
        <f t="shared" si="3491"/>
        <v/>
      </c>
    </row>
    <row r="547" spans="2:88">
      <c r="B547" s="39"/>
      <c r="C547" s="3"/>
      <c r="D547" s="3" t="str">
        <f t="shared" si="3476"/>
        <v/>
      </c>
      <c r="E547" s="40"/>
      <c r="F547" s="40"/>
      <c r="G547" s="40">
        <f t="shared" si="3492"/>
        <v>0</v>
      </c>
      <c r="H547" s="3">
        <v>80</v>
      </c>
      <c r="I547" s="3" t="str">
        <f t="shared" si="3477"/>
        <v/>
      </c>
      <c r="J547" s="33"/>
      <c r="K547" s="3"/>
      <c r="L547" s="41"/>
      <c r="M547" s="41"/>
      <c r="N547" s="41"/>
      <c r="O547" s="41"/>
      <c r="P547" s="41"/>
      <c r="Q547" s="41"/>
      <c r="R547" s="41"/>
      <c r="S547" s="41"/>
      <c r="T547" s="3" t="s">
        <v>645</v>
      </c>
      <c r="U547" s="3" t="str">
        <f t="shared" si="3478"/>
        <v/>
      </c>
      <c r="V547" s="41">
        <v>1</v>
      </c>
      <c r="W547" s="41">
        <f t="shared" si="3493"/>
        <v>0</v>
      </c>
      <c r="X547" s="3">
        <v>0</v>
      </c>
      <c r="Y547" s="3" t="str">
        <f t="shared" si="3479"/>
        <v/>
      </c>
      <c r="Z547" s="3"/>
      <c r="AA547" s="39" t="str">
        <f t="shared" si="3494"/>
        <v/>
      </c>
      <c r="AC547" s="46"/>
      <c r="AD547" s="7"/>
      <c r="AE547" s="3" t="str">
        <f t="shared" si="3480"/>
        <v/>
      </c>
      <c r="AF547" s="47">
        <f t="shared" si="3535"/>
        <v>0</v>
      </c>
      <c r="AG547" s="46"/>
      <c r="AH547" s="7"/>
      <c r="AI547" s="3" t="str">
        <f t="shared" si="3481"/>
        <v/>
      </c>
      <c r="AJ547" s="47">
        <f t="shared" si="3536"/>
        <v>0</v>
      </c>
      <c r="AK547" s="53">
        <f t="shared" si="3537"/>
        <v>0</v>
      </c>
      <c r="AL547" s="53">
        <f t="shared" si="3538"/>
        <v>0</v>
      </c>
      <c r="AN547" s="56">
        <f t="shared" si="3482"/>
        <v>0</v>
      </c>
      <c r="AP547" t="str">
        <f t="shared" si="3495"/>
        <v/>
      </c>
      <c r="AQ547" t="str">
        <f t="shared" si="3496"/>
        <v/>
      </c>
      <c r="AR547" t="str">
        <f t="shared" si="3497"/>
        <v/>
      </c>
      <c r="AS547" t="str">
        <f t="shared" si="3498"/>
        <v/>
      </c>
      <c r="AT547" t="str">
        <f t="shared" si="3499"/>
        <v/>
      </c>
      <c r="AU547" t="str">
        <f t="shared" si="3500"/>
        <v/>
      </c>
      <c r="AV547" t="str">
        <f t="shared" si="3501"/>
        <v/>
      </c>
      <c r="AW547" t="str">
        <f t="shared" si="3502"/>
        <v xml:space="preserve">                              </v>
      </c>
      <c r="AX547" s="24">
        <f t="shared" si="3503"/>
        <v>0</v>
      </c>
      <c r="AY547" s="65" t="str">
        <f t="shared" si="3504"/>
        <v>000000000000000</v>
      </c>
      <c r="AZ547" s="24">
        <f t="shared" si="3505"/>
        <v>0</v>
      </c>
      <c r="BA547" s="65" t="str">
        <f t="shared" si="3504"/>
        <v>000000000000000</v>
      </c>
      <c r="BB547" s="24">
        <f t="shared" si="3506"/>
        <v>0</v>
      </c>
      <c r="BC547" s="65" t="str">
        <f t="shared" ref="BC547" si="3665">IF(BB547&lt;0,SUBSTITUTE(TEXT(BB547,"000000000000,00"),",",""),SUBSTITUTE(TEXT(BB547,"0000000000000,00"),",",""))</f>
        <v>000000000000000</v>
      </c>
      <c r="BD547" s="24">
        <f t="shared" si="3508"/>
        <v>0</v>
      </c>
      <c r="BE547" s="65" t="str">
        <f t="shared" ref="BE547" si="3666">IF(BD547&lt;0,SUBSTITUTE(TEXT(BD547,"000000000000,00"),",",""),SUBSTITUTE(TEXT(BD547,"0000000000000,00"),",",""))</f>
        <v>000000000000000</v>
      </c>
      <c r="BF547" s="24">
        <f t="shared" si="3510"/>
        <v>0</v>
      </c>
      <c r="BG547" s="65" t="str">
        <f t="shared" ref="BG547" si="3667">IF(BF547&lt;0,SUBSTITUTE(TEXT(BF547,"000000000000,00"),",",""),SUBSTITUTE(TEXT(BF547,"0000000000000,00"),",",""))</f>
        <v>000000000000000</v>
      </c>
      <c r="BH547" s="24">
        <f t="shared" si="3512"/>
        <v>0</v>
      </c>
      <c r="BI547" s="65" t="str">
        <f t="shared" ref="BI547" si="3668">IF(BH547&lt;0,SUBSTITUTE(TEXT(BH547,"000000000000,00"),",",""),SUBSTITUTE(TEXT(BH547,"0000000000000,00"),",",""))</f>
        <v>000000000000000</v>
      </c>
      <c r="BJ547" s="24">
        <f t="shared" si="3514"/>
        <v>0</v>
      </c>
      <c r="BK547" s="65" t="str">
        <f t="shared" ref="BK547" si="3669">IF(BJ547&lt;0,SUBSTITUTE(TEXT(BJ547,"000000000000,00"),",",""),SUBSTITUTE(TEXT(BJ547,"0000000000000,00"),",",""))</f>
        <v>000000000000000</v>
      </c>
      <c r="BL547" s="24">
        <f t="shared" si="3516"/>
        <v>0</v>
      </c>
      <c r="BM547" s="65" t="str">
        <f t="shared" ref="BM547" si="3670">IF(BL547&lt;0,SUBSTITUTE(TEXT(BL547,"000000000000,00"),",",""),SUBSTITUTE(TEXT(BL547,"0000000000000,00"),",",""))</f>
        <v>000000000000000</v>
      </c>
      <c r="BN547" t="str">
        <f t="shared" si="3518"/>
        <v>PES</v>
      </c>
      <c r="BO547" t="str">
        <f t="shared" si="3519"/>
        <v>0001000000</v>
      </c>
      <c r="BP547">
        <f t="shared" si="3520"/>
        <v>0</v>
      </c>
      <c r="BQ547">
        <f t="shared" si="3521"/>
        <v>0</v>
      </c>
      <c r="BR547" s="24">
        <f t="shared" si="3522"/>
        <v>0</v>
      </c>
      <c r="BS547" s="65" t="str">
        <f t="shared" si="3523"/>
        <v>000000000000000</v>
      </c>
      <c r="BT547" t="str">
        <f t="shared" si="3524"/>
        <v>00000000</v>
      </c>
      <c r="BU547" s="24">
        <f t="shared" si="3525"/>
        <v>0</v>
      </c>
      <c r="BV547" s="65" t="str">
        <f t="shared" si="3526"/>
        <v/>
      </c>
      <c r="BW547" s="69" t="str">
        <f t="shared" si="3527"/>
        <v/>
      </c>
      <c r="BX547" s="24">
        <f t="shared" si="3528"/>
        <v>0</v>
      </c>
      <c r="BY547" s="65" t="str">
        <f t="shared" si="3529"/>
        <v/>
      </c>
      <c r="BZ547" s="24">
        <f t="shared" si="3530"/>
        <v>0</v>
      </c>
      <c r="CA547" s="65" t="str">
        <f t="shared" si="3531"/>
        <v/>
      </c>
      <c r="CB547" s="69" t="str">
        <f t="shared" si="3532"/>
        <v/>
      </c>
      <c r="CC547" s="24">
        <f t="shared" si="3533"/>
        <v>0</v>
      </c>
      <c r="CD547" s="65" t="str">
        <f t="shared" si="3534"/>
        <v/>
      </c>
      <c r="CE547" s="73" t="str">
        <f>IF(CF547="","",MAX(CE$10:$CE546)+1)</f>
        <v/>
      </c>
      <c r="CF547" t="str">
        <f t="shared" si="3489"/>
        <v/>
      </c>
      <c r="CG547" s="22" t="str">
        <f>IF(CH547="","",MAX($CG$10:CG546)+1)</f>
        <v/>
      </c>
      <c r="CH547" s="22" t="str">
        <f t="shared" si="3490"/>
        <v/>
      </c>
      <c r="CI547" s="22" t="str">
        <f>IF(CJ547="","",MAX($CI$10:CI546)+1)</f>
        <v/>
      </c>
      <c r="CJ547" s="22" t="str">
        <f t="shared" si="3491"/>
        <v/>
      </c>
    </row>
    <row r="548" spans="2:88">
      <c r="B548" s="39"/>
      <c r="C548" s="3"/>
      <c r="D548" s="3" t="str">
        <f t="shared" si="3476"/>
        <v/>
      </c>
      <c r="E548" s="40"/>
      <c r="F548" s="40"/>
      <c r="G548" s="40">
        <f t="shared" si="3492"/>
        <v>0</v>
      </c>
      <c r="H548" s="3">
        <v>80</v>
      </c>
      <c r="I548" s="3" t="str">
        <f t="shared" si="3477"/>
        <v/>
      </c>
      <c r="J548" s="33"/>
      <c r="K548" s="3"/>
      <c r="L548" s="41"/>
      <c r="M548" s="41"/>
      <c r="N548" s="41"/>
      <c r="O548" s="41"/>
      <c r="P548" s="41"/>
      <c r="Q548" s="41"/>
      <c r="R548" s="41"/>
      <c r="S548" s="41"/>
      <c r="T548" s="3" t="s">
        <v>645</v>
      </c>
      <c r="U548" s="3" t="str">
        <f t="shared" si="3478"/>
        <v/>
      </c>
      <c r="V548" s="41">
        <v>1</v>
      </c>
      <c r="W548" s="41">
        <f t="shared" si="3493"/>
        <v>0</v>
      </c>
      <c r="X548" s="3">
        <v>0</v>
      </c>
      <c r="Y548" s="3" t="str">
        <f t="shared" si="3479"/>
        <v/>
      </c>
      <c r="Z548" s="3"/>
      <c r="AA548" s="39" t="str">
        <f t="shared" si="3494"/>
        <v/>
      </c>
      <c r="AC548" s="46"/>
      <c r="AD548" s="7"/>
      <c r="AE548" s="3" t="str">
        <f t="shared" si="3480"/>
        <v/>
      </c>
      <c r="AF548" s="47">
        <f t="shared" si="3535"/>
        <v>0</v>
      </c>
      <c r="AG548" s="46"/>
      <c r="AH548" s="7"/>
      <c r="AI548" s="3" t="str">
        <f t="shared" si="3481"/>
        <v/>
      </c>
      <c r="AJ548" s="47">
        <f t="shared" si="3536"/>
        <v>0</v>
      </c>
      <c r="AK548" s="53">
        <f t="shared" si="3537"/>
        <v>0</v>
      </c>
      <c r="AL548" s="53">
        <f t="shared" si="3538"/>
        <v>0</v>
      </c>
      <c r="AN548" s="56">
        <f t="shared" si="3482"/>
        <v>0</v>
      </c>
      <c r="AP548" t="str">
        <f t="shared" si="3495"/>
        <v/>
      </c>
      <c r="AQ548" t="str">
        <f t="shared" si="3496"/>
        <v/>
      </c>
      <c r="AR548" t="str">
        <f t="shared" si="3497"/>
        <v/>
      </c>
      <c r="AS548" t="str">
        <f t="shared" si="3498"/>
        <v/>
      </c>
      <c r="AT548" t="str">
        <f t="shared" si="3499"/>
        <v/>
      </c>
      <c r="AU548" t="str">
        <f t="shared" si="3500"/>
        <v/>
      </c>
      <c r="AV548" t="str">
        <f t="shared" si="3501"/>
        <v/>
      </c>
      <c r="AW548" t="str">
        <f t="shared" si="3502"/>
        <v xml:space="preserve">                              </v>
      </c>
      <c r="AX548" s="24">
        <f t="shared" si="3503"/>
        <v>0</v>
      </c>
      <c r="AY548" s="65" t="str">
        <f t="shared" si="3504"/>
        <v>000000000000000</v>
      </c>
      <c r="AZ548" s="24">
        <f t="shared" si="3505"/>
        <v>0</v>
      </c>
      <c r="BA548" s="65" t="str">
        <f t="shared" si="3504"/>
        <v>000000000000000</v>
      </c>
      <c r="BB548" s="24">
        <f t="shared" si="3506"/>
        <v>0</v>
      </c>
      <c r="BC548" s="65" t="str">
        <f t="shared" ref="BC548" si="3671">IF(BB548&lt;0,SUBSTITUTE(TEXT(BB548,"000000000000,00"),",",""),SUBSTITUTE(TEXT(BB548,"0000000000000,00"),",",""))</f>
        <v>000000000000000</v>
      </c>
      <c r="BD548" s="24">
        <f t="shared" si="3508"/>
        <v>0</v>
      </c>
      <c r="BE548" s="65" t="str">
        <f t="shared" ref="BE548" si="3672">IF(BD548&lt;0,SUBSTITUTE(TEXT(BD548,"000000000000,00"),",",""),SUBSTITUTE(TEXT(BD548,"0000000000000,00"),",",""))</f>
        <v>000000000000000</v>
      </c>
      <c r="BF548" s="24">
        <f t="shared" si="3510"/>
        <v>0</v>
      </c>
      <c r="BG548" s="65" t="str">
        <f t="shared" ref="BG548" si="3673">IF(BF548&lt;0,SUBSTITUTE(TEXT(BF548,"000000000000,00"),",",""),SUBSTITUTE(TEXT(BF548,"0000000000000,00"),",",""))</f>
        <v>000000000000000</v>
      </c>
      <c r="BH548" s="24">
        <f t="shared" si="3512"/>
        <v>0</v>
      </c>
      <c r="BI548" s="65" t="str">
        <f t="shared" ref="BI548" si="3674">IF(BH548&lt;0,SUBSTITUTE(TEXT(BH548,"000000000000,00"),",",""),SUBSTITUTE(TEXT(BH548,"0000000000000,00"),",",""))</f>
        <v>000000000000000</v>
      </c>
      <c r="BJ548" s="24">
        <f t="shared" si="3514"/>
        <v>0</v>
      </c>
      <c r="BK548" s="65" t="str">
        <f t="shared" ref="BK548" si="3675">IF(BJ548&lt;0,SUBSTITUTE(TEXT(BJ548,"000000000000,00"),",",""),SUBSTITUTE(TEXT(BJ548,"0000000000000,00"),",",""))</f>
        <v>000000000000000</v>
      </c>
      <c r="BL548" s="24">
        <f t="shared" si="3516"/>
        <v>0</v>
      </c>
      <c r="BM548" s="65" t="str">
        <f t="shared" ref="BM548" si="3676">IF(BL548&lt;0,SUBSTITUTE(TEXT(BL548,"000000000000,00"),",",""),SUBSTITUTE(TEXT(BL548,"0000000000000,00"),",",""))</f>
        <v>000000000000000</v>
      </c>
      <c r="BN548" t="str">
        <f t="shared" si="3518"/>
        <v>PES</v>
      </c>
      <c r="BO548" t="str">
        <f t="shared" si="3519"/>
        <v>0001000000</v>
      </c>
      <c r="BP548">
        <f t="shared" si="3520"/>
        <v>0</v>
      </c>
      <c r="BQ548">
        <f t="shared" si="3521"/>
        <v>0</v>
      </c>
      <c r="BR548" s="24">
        <f t="shared" si="3522"/>
        <v>0</v>
      </c>
      <c r="BS548" s="65" t="str">
        <f t="shared" si="3523"/>
        <v>000000000000000</v>
      </c>
      <c r="BT548" t="str">
        <f t="shared" si="3524"/>
        <v>00000000</v>
      </c>
      <c r="BU548" s="24">
        <f t="shared" si="3525"/>
        <v>0</v>
      </c>
      <c r="BV548" s="65" t="str">
        <f t="shared" si="3526"/>
        <v/>
      </c>
      <c r="BW548" s="69" t="str">
        <f t="shared" si="3527"/>
        <v/>
      </c>
      <c r="BX548" s="24">
        <f t="shared" si="3528"/>
        <v>0</v>
      </c>
      <c r="BY548" s="65" t="str">
        <f t="shared" si="3529"/>
        <v/>
      </c>
      <c r="BZ548" s="24">
        <f t="shared" si="3530"/>
        <v>0</v>
      </c>
      <c r="CA548" s="65" t="str">
        <f t="shared" si="3531"/>
        <v/>
      </c>
      <c r="CB548" s="69" t="str">
        <f t="shared" si="3532"/>
        <v/>
      </c>
      <c r="CC548" s="24">
        <f t="shared" si="3533"/>
        <v>0</v>
      </c>
      <c r="CD548" s="65" t="str">
        <f t="shared" si="3534"/>
        <v/>
      </c>
      <c r="CE548" s="73" t="str">
        <f>IF(CF548="","",MAX(CE$10:$CE547)+1)</f>
        <v/>
      </c>
      <c r="CF548" t="str">
        <f t="shared" si="3489"/>
        <v/>
      </c>
      <c r="CG548" s="22" t="str">
        <f>IF(CH548="","",MAX($CG$10:CG547)+1)</f>
        <v/>
      </c>
      <c r="CH548" s="22" t="str">
        <f t="shared" si="3490"/>
        <v/>
      </c>
      <c r="CI548" s="22" t="str">
        <f>IF(CJ548="","",MAX($CI$10:CI547)+1)</f>
        <v/>
      </c>
      <c r="CJ548" s="22" t="str">
        <f t="shared" si="3491"/>
        <v/>
      </c>
    </row>
    <row r="549" spans="2:88">
      <c r="B549" s="39"/>
      <c r="C549" s="3"/>
      <c r="D549" s="3" t="str">
        <f t="shared" si="3476"/>
        <v/>
      </c>
      <c r="E549" s="40"/>
      <c r="F549" s="40"/>
      <c r="G549" s="40">
        <f t="shared" si="3492"/>
        <v>0</v>
      </c>
      <c r="H549" s="3">
        <v>80</v>
      </c>
      <c r="I549" s="3" t="str">
        <f t="shared" si="3477"/>
        <v/>
      </c>
      <c r="J549" s="33"/>
      <c r="K549" s="3"/>
      <c r="L549" s="41"/>
      <c r="M549" s="41"/>
      <c r="N549" s="41"/>
      <c r="O549" s="41"/>
      <c r="P549" s="41"/>
      <c r="Q549" s="41"/>
      <c r="R549" s="41"/>
      <c r="S549" s="41"/>
      <c r="T549" s="3" t="s">
        <v>645</v>
      </c>
      <c r="U549" s="3" t="str">
        <f t="shared" si="3478"/>
        <v/>
      </c>
      <c r="V549" s="41">
        <v>1</v>
      </c>
      <c r="W549" s="41">
        <f t="shared" si="3493"/>
        <v>0</v>
      </c>
      <c r="X549" s="3">
        <v>0</v>
      </c>
      <c r="Y549" s="3" t="str">
        <f t="shared" si="3479"/>
        <v/>
      </c>
      <c r="Z549" s="3"/>
      <c r="AA549" s="39" t="str">
        <f t="shared" si="3494"/>
        <v/>
      </c>
      <c r="AC549" s="46"/>
      <c r="AD549" s="7"/>
      <c r="AE549" s="3" t="str">
        <f t="shared" si="3480"/>
        <v/>
      </c>
      <c r="AF549" s="47">
        <f t="shared" si="3535"/>
        <v>0</v>
      </c>
      <c r="AG549" s="46"/>
      <c r="AH549" s="7"/>
      <c r="AI549" s="3" t="str">
        <f t="shared" si="3481"/>
        <v/>
      </c>
      <c r="AJ549" s="47">
        <f t="shared" si="3536"/>
        <v>0</v>
      </c>
      <c r="AK549" s="53">
        <f t="shared" si="3537"/>
        <v>0</v>
      </c>
      <c r="AL549" s="53">
        <f t="shared" si="3538"/>
        <v>0</v>
      </c>
      <c r="AN549" s="56">
        <f t="shared" si="3482"/>
        <v>0</v>
      </c>
      <c r="AP549" t="str">
        <f t="shared" si="3495"/>
        <v/>
      </c>
      <c r="AQ549" t="str">
        <f t="shared" si="3496"/>
        <v/>
      </c>
      <c r="AR549" t="str">
        <f t="shared" si="3497"/>
        <v/>
      </c>
      <c r="AS549" t="str">
        <f t="shared" si="3498"/>
        <v/>
      </c>
      <c r="AT549" t="str">
        <f t="shared" si="3499"/>
        <v/>
      </c>
      <c r="AU549" t="str">
        <f t="shared" si="3500"/>
        <v/>
      </c>
      <c r="AV549" t="str">
        <f t="shared" si="3501"/>
        <v/>
      </c>
      <c r="AW549" t="str">
        <f t="shared" si="3502"/>
        <v xml:space="preserve">                              </v>
      </c>
      <c r="AX549" s="24">
        <f t="shared" si="3503"/>
        <v>0</v>
      </c>
      <c r="AY549" s="65" t="str">
        <f t="shared" si="3504"/>
        <v>000000000000000</v>
      </c>
      <c r="AZ549" s="24">
        <f t="shared" si="3505"/>
        <v>0</v>
      </c>
      <c r="BA549" s="65" t="str">
        <f t="shared" si="3504"/>
        <v>000000000000000</v>
      </c>
      <c r="BB549" s="24">
        <f t="shared" si="3506"/>
        <v>0</v>
      </c>
      <c r="BC549" s="65" t="str">
        <f t="shared" ref="BC549" si="3677">IF(BB549&lt;0,SUBSTITUTE(TEXT(BB549,"000000000000,00"),",",""),SUBSTITUTE(TEXT(BB549,"0000000000000,00"),",",""))</f>
        <v>000000000000000</v>
      </c>
      <c r="BD549" s="24">
        <f t="shared" si="3508"/>
        <v>0</v>
      </c>
      <c r="BE549" s="65" t="str">
        <f t="shared" ref="BE549" si="3678">IF(BD549&lt;0,SUBSTITUTE(TEXT(BD549,"000000000000,00"),",",""),SUBSTITUTE(TEXT(BD549,"0000000000000,00"),",",""))</f>
        <v>000000000000000</v>
      </c>
      <c r="BF549" s="24">
        <f t="shared" si="3510"/>
        <v>0</v>
      </c>
      <c r="BG549" s="65" t="str">
        <f t="shared" ref="BG549" si="3679">IF(BF549&lt;0,SUBSTITUTE(TEXT(BF549,"000000000000,00"),",",""),SUBSTITUTE(TEXT(BF549,"0000000000000,00"),",",""))</f>
        <v>000000000000000</v>
      </c>
      <c r="BH549" s="24">
        <f t="shared" si="3512"/>
        <v>0</v>
      </c>
      <c r="BI549" s="65" t="str">
        <f t="shared" ref="BI549" si="3680">IF(BH549&lt;0,SUBSTITUTE(TEXT(BH549,"000000000000,00"),",",""),SUBSTITUTE(TEXT(BH549,"0000000000000,00"),",",""))</f>
        <v>000000000000000</v>
      </c>
      <c r="BJ549" s="24">
        <f t="shared" si="3514"/>
        <v>0</v>
      </c>
      <c r="BK549" s="65" t="str">
        <f t="shared" ref="BK549" si="3681">IF(BJ549&lt;0,SUBSTITUTE(TEXT(BJ549,"000000000000,00"),",",""),SUBSTITUTE(TEXT(BJ549,"0000000000000,00"),",",""))</f>
        <v>000000000000000</v>
      </c>
      <c r="BL549" s="24">
        <f t="shared" si="3516"/>
        <v>0</v>
      </c>
      <c r="BM549" s="65" t="str">
        <f t="shared" ref="BM549" si="3682">IF(BL549&lt;0,SUBSTITUTE(TEXT(BL549,"000000000000,00"),",",""),SUBSTITUTE(TEXT(BL549,"0000000000000,00"),",",""))</f>
        <v>000000000000000</v>
      </c>
      <c r="BN549" t="str">
        <f t="shared" si="3518"/>
        <v>PES</v>
      </c>
      <c r="BO549" t="str">
        <f t="shared" si="3519"/>
        <v>0001000000</v>
      </c>
      <c r="BP549">
        <f t="shared" si="3520"/>
        <v>0</v>
      </c>
      <c r="BQ549">
        <f t="shared" si="3521"/>
        <v>0</v>
      </c>
      <c r="BR549" s="24">
        <f t="shared" si="3522"/>
        <v>0</v>
      </c>
      <c r="BS549" s="65" t="str">
        <f t="shared" si="3523"/>
        <v>000000000000000</v>
      </c>
      <c r="BT549" t="str">
        <f t="shared" si="3524"/>
        <v>00000000</v>
      </c>
      <c r="BU549" s="24">
        <f t="shared" si="3525"/>
        <v>0</v>
      </c>
      <c r="BV549" s="65" t="str">
        <f t="shared" si="3526"/>
        <v/>
      </c>
      <c r="BW549" s="69" t="str">
        <f t="shared" si="3527"/>
        <v/>
      </c>
      <c r="BX549" s="24">
        <f t="shared" si="3528"/>
        <v>0</v>
      </c>
      <c r="BY549" s="65" t="str">
        <f t="shared" si="3529"/>
        <v/>
      </c>
      <c r="BZ549" s="24">
        <f t="shared" si="3530"/>
        <v>0</v>
      </c>
      <c r="CA549" s="65" t="str">
        <f t="shared" si="3531"/>
        <v/>
      </c>
      <c r="CB549" s="69" t="str">
        <f t="shared" si="3532"/>
        <v/>
      </c>
      <c r="CC549" s="24">
        <f t="shared" si="3533"/>
        <v>0</v>
      </c>
      <c r="CD549" s="65" t="str">
        <f t="shared" si="3534"/>
        <v/>
      </c>
      <c r="CE549" s="73" t="str">
        <f>IF(CF549="","",MAX(CE$10:$CE548)+1)</f>
        <v/>
      </c>
      <c r="CF549" t="str">
        <f t="shared" si="3489"/>
        <v/>
      </c>
      <c r="CG549" s="22" t="str">
        <f>IF(CH549="","",MAX($CG$10:CG548)+1)</f>
        <v/>
      </c>
      <c r="CH549" s="22" t="str">
        <f t="shared" si="3490"/>
        <v/>
      </c>
      <c r="CI549" s="22" t="str">
        <f>IF(CJ549="","",MAX($CI$10:CI548)+1)</f>
        <v/>
      </c>
      <c r="CJ549" s="22" t="str">
        <f t="shared" si="3491"/>
        <v/>
      </c>
    </row>
    <row r="550" spans="2:88">
      <c r="B550" s="39"/>
      <c r="C550" s="3"/>
      <c r="D550" s="3" t="str">
        <f t="shared" si="3476"/>
        <v/>
      </c>
      <c r="E550" s="40"/>
      <c r="F550" s="40"/>
      <c r="G550" s="40">
        <f t="shared" si="3492"/>
        <v>0</v>
      </c>
      <c r="H550" s="3">
        <v>80</v>
      </c>
      <c r="I550" s="3" t="str">
        <f t="shared" si="3477"/>
        <v/>
      </c>
      <c r="J550" s="33"/>
      <c r="K550" s="3"/>
      <c r="L550" s="41"/>
      <c r="M550" s="41"/>
      <c r="N550" s="41"/>
      <c r="O550" s="41"/>
      <c r="P550" s="41"/>
      <c r="Q550" s="41"/>
      <c r="R550" s="41"/>
      <c r="S550" s="41"/>
      <c r="T550" s="3" t="s">
        <v>645</v>
      </c>
      <c r="U550" s="3" t="str">
        <f t="shared" si="3478"/>
        <v/>
      </c>
      <c r="V550" s="41">
        <v>1</v>
      </c>
      <c r="W550" s="41">
        <f t="shared" si="3493"/>
        <v>0</v>
      </c>
      <c r="X550" s="3">
        <v>0</v>
      </c>
      <c r="Y550" s="3" t="str">
        <f t="shared" si="3479"/>
        <v/>
      </c>
      <c r="Z550" s="3"/>
      <c r="AA550" s="39" t="str">
        <f t="shared" si="3494"/>
        <v/>
      </c>
      <c r="AC550" s="46"/>
      <c r="AD550" s="7"/>
      <c r="AE550" s="3" t="str">
        <f t="shared" si="3480"/>
        <v/>
      </c>
      <c r="AF550" s="47">
        <f t="shared" si="3535"/>
        <v>0</v>
      </c>
      <c r="AG550" s="46"/>
      <c r="AH550" s="7"/>
      <c r="AI550" s="3" t="str">
        <f t="shared" si="3481"/>
        <v/>
      </c>
      <c r="AJ550" s="47">
        <f t="shared" si="3536"/>
        <v>0</v>
      </c>
      <c r="AK550" s="53">
        <f t="shared" si="3537"/>
        <v>0</v>
      </c>
      <c r="AL550" s="53">
        <f t="shared" si="3538"/>
        <v>0</v>
      </c>
      <c r="AN550" s="56">
        <f t="shared" si="3482"/>
        <v>0</v>
      </c>
      <c r="AP550" t="str">
        <f t="shared" si="3495"/>
        <v/>
      </c>
      <c r="AQ550" t="str">
        <f t="shared" si="3496"/>
        <v/>
      </c>
      <c r="AR550" t="str">
        <f t="shared" si="3497"/>
        <v/>
      </c>
      <c r="AS550" t="str">
        <f t="shared" si="3498"/>
        <v/>
      </c>
      <c r="AT550" t="str">
        <f t="shared" si="3499"/>
        <v/>
      </c>
      <c r="AU550" t="str">
        <f t="shared" si="3500"/>
        <v/>
      </c>
      <c r="AV550" t="str">
        <f t="shared" si="3501"/>
        <v/>
      </c>
      <c r="AW550" t="str">
        <f t="shared" si="3502"/>
        <v xml:space="preserve">                              </v>
      </c>
      <c r="AX550" s="24">
        <f t="shared" si="3503"/>
        <v>0</v>
      </c>
      <c r="AY550" s="65" t="str">
        <f t="shared" si="3504"/>
        <v>000000000000000</v>
      </c>
      <c r="AZ550" s="24">
        <f t="shared" si="3505"/>
        <v>0</v>
      </c>
      <c r="BA550" s="65" t="str">
        <f t="shared" si="3504"/>
        <v>000000000000000</v>
      </c>
      <c r="BB550" s="24">
        <f t="shared" si="3506"/>
        <v>0</v>
      </c>
      <c r="BC550" s="65" t="str">
        <f t="shared" ref="BC550" si="3683">IF(BB550&lt;0,SUBSTITUTE(TEXT(BB550,"000000000000,00"),",",""),SUBSTITUTE(TEXT(BB550,"0000000000000,00"),",",""))</f>
        <v>000000000000000</v>
      </c>
      <c r="BD550" s="24">
        <f t="shared" si="3508"/>
        <v>0</v>
      </c>
      <c r="BE550" s="65" t="str">
        <f t="shared" ref="BE550" si="3684">IF(BD550&lt;0,SUBSTITUTE(TEXT(BD550,"000000000000,00"),",",""),SUBSTITUTE(TEXT(BD550,"0000000000000,00"),",",""))</f>
        <v>000000000000000</v>
      </c>
      <c r="BF550" s="24">
        <f t="shared" si="3510"/>
        <v>0</v>
      </c>
      <c r="BG550" s="65" t="str">
        <f t="shared" ref="BG550" si="3685">IF(BF550&lt;0,SUBSTITUTE(TEXT(BF550,"000000000000,00"),",",""),SUBSTITUTE(TEXT(BF550,"0000000000000,00"),",",""))</f>
        <v>000000000000000</v>
      </c>
      <c r="BH550" s="24">
        <f t="shared" si="3512"/>
        <v>0</v>
      </c>
      <c r="BI550" s="65" t="str">
        <f t="shared" ref="BI550" si="3686">IF(BH550&lt;0,SUBSTITUTE(TEXT(BH550,"000000000000,00"),",",""),SUBSTITUTE(TEXT(BH550,"0000000000000,00"),",",""))</f>
        <v>000000000000000</v>
      </c>
      <c r="BJ550" s="24">
        <f t="shared" si="3514"/>
        <v>0</v>
      </c>
      <c r="BK550" s="65" t="str">
        <f t="shared" ref="BK550" si="3687">IF(BJ550&lt;0,SUBSTITUTE(TEXT(BJ550,"000000000000,00"),",",""),SUBSTITUTE(TEXT(BJ550,"0000000000000,00"),",",""))</f>
        <v>000000000000000</v>
      </c>
      <c r="BL550" s="24">
        <f t="shared" si="3516"/>
        <v>0</v>
      </c>
      <c r="BM550" s="65" t="str">
        <f t="shared" ref="BM550" si="3688">IF(BL550&lt;0,SUBSTITUTE(TEXT(BL550,"000000000000,00"),",",""),SUBSTITUTE(TEXT(BL550,"0000000000000,00"),",",""))</f>
        <v>000000000000000</v>
      </c>
      <c r="BN550" t="str">
        <f t="shared" si="3518"/>
        <v>PES</v>
      </c>
      <c r="BO550" t="str">
        <f t="shared" si="3519"/>
        <v>0001000000</v>
      </c>
      <c r="BP550">
        <f t="shared" si="3520"/>
        <v>0</v>
      </c>
      <c r="BQ550">
        <f t="shared" si="3521"/>
        <v>0</v>
      </c>
      <c r="BR550" s="24">
        <f t="shared" si="3522"/>
        <v>0</v>
      </c>
      <c r="BS550" s="65" t="str">
        <f t="shared" si="3523"/>
        <v>000000000000000</v>
      </c>
      <c r="BT550" t="str">
        <f t="shared" si="3524"/>
        <v>00000000</v>
      </c>
      <c r="BU550" s="24">
        <f t="shared" si="3525"/>
        <v>0</v>
      </c>
      <c r="BV550" s="65" t="str">
        <f t="shared" si="3526"/>
        <v/>
      </c>
      <c r="BW550" s="69" t="str">
        <f t="shared" si="3527"/>
        <v/>
      </c>
      <c r="BX550" s="24">
        <f t="shared" si="3528"/>
        <v>0</v>
      </c>
      <c r="BY550" s="65" t="str">
        <f t="shared" si="3529"/>
        <v/>
      </c>
      <c r="BZ550" s="24">
        <f t="shared" si="3530"/>
        <v>0</v>
      </c>
      <c r="CA550" s="65" t="str">
        <f t="shared" si="3531"/>
        <v/>
      </c>
      <c r="CB550" s="69" t="str">
        <f t="shared" si="3532"/>
        <v/>
      </c>
      <c r="CC550" s="24">
        <f t="shared" si="3533"/>
        <v>0</v>
      </c>
      <c r="CD550" s="65" t="str">
        <f t="shared" si="3534"/>
        <v/>
      </c>
      <c r="CE550" s="73" t="str">
        <f>IF(CF550="","",MAX(CE$10:$CE549)+1)</f>
        <v/>
      </c>
      <c r="CF550" t="str">
        <f t="shared" si="3489"/>
        <v/>
      </c>
      <c r="CG550" s="22" t="str">
        <f>IF(CH550="","",MAX($CG$10:CG549)+1)</f>
        <v/>
      </c>
      <c r="CH550" s="22" t="str">
        <f t="shared" si="3490"/>
        <v/>
      </c>
      <c r="CI550" s="22" t="str">
        <f>IF(CJ550="","",MAX($CI$10:CI549)+1)</f>
        <v/>
      </c>
      <c r="CJ550" s="22" t="str">
        <f t="shared" si="3491"/>
        <v/>
      </c>
    </row>
    <row r="551" spans="2:88">
      <c r="B551" s="39"/>
      <c r="C551" s="3"/>
      <c r="D551" s="3" t="str">
        <f t="shared" si="3476"/>
        <v/>
      </c>
      <c r="E551" s="40"/>
      <c r="F551" s="40"/>
      <c r="G551" s="40">
        <f t="shared" si="3492"/>
        <v>0</v>
      </c>
      <c r="H551" s="3">
        <v>80</v>
      </c>
      <c r="I551" s="3" t="str">
        <f t="shared" si="3477"/>
        <v/>
      </c>
      <c r="J551" s="33"/>
      <c r="K551" s="3"/>
      <c r="L551" s="41"/>
      <c r="M551" s="41"/>
      <c r="N551" s="41"/>
      <c r="O551" s="41"/>
      <c r="P551" s="41"/>
      <c r="Q551" s="41"/>
      <c r="R551" s="41"/>
      <c r="S551" s="41"/>
      <c r="T551" s="3" t="s">
        <v>645</v>
      </c>
      <c r="U551" s="3" t="str">
        <f t="shared" si="3478"/>
        <v/>
      </c>
      <c r="V551" s="41">
        <v>1</v>
      </c>
      <c r="W551" s="41">
        <f t="shared" si="3493"/>
        <v>0</v>
      </c>
      <c r="X551" s="3">
        <v>0</v>
      </c>
      <c r="Y551" s="3" t="str">
        <f t="shared" si="3479"/>
        <v/>
      </c>
      <c r="Z551" s="3"/>
      <c r="AA551" s="39" t="str">
        <f t="shared" si="3494"/>
        <v/>
      </c>
      <c r="AC551" s="46"/>
      <c r="AD551" s="7"/>
      <c r="AE551" s="3" t="str">
        <f t="shared" si="3480"/>
        <v/>
      </c>
      <c r="AF551" s="47">
        <f t="shared" si="3535"/>
        <v>0</v>
      </c>
      <c r="AG551" s="46"/>
      <c r="AH551" s="7"/>
      <c r="AI551" s="3" t="str">
        <f t="shared" si="3481"/>
        <v/>
      </c>
      <c r="AJ551" s="47">
        <f t="shared" si="3536"/>
        <v>0</v>
      </c>
      <c r="AK551" s="53">
        <f t="shared" si="3537"/>
        <v>0</v>
      </c>
      <c r="AL551" s="53">
        <f t="shared" si="3538"/>
        <v>0</v>
      </c>
      <c r="AN551" s="56">
        <f t="shared" si="3482"/>
        <v>0</v>
      </c>
      <c r="AP551" t="str">
        <f t="shared" si="3495"/>
        <v/>
      </c>
      <c r="AQ551" t="str">
        <f t="shared" si="3496"/>
        <v/>
      </c>
      <c r="AR551" t="str">
        <f t="shared" si="3497"/>
        <v/>
      </c>
      <c r="AS551" t="str">
        <f t="shared" si="3498"/>
        <v/>
      </c>
      <c r="AT551" t="str">
        <f t="shared" si="3499"/>
        <v/>
      </c>
      <c r="AU551" t="str">
        <f t="shared" si="3500"/>
        <v/>
      </c>
      <c r="AV551" t="str">
        <f t="shared" si="3501"/>
        <v/>
      </c>
      <c r="AW551" t="str">
        <f t="shared" si="3502"/>
        <v xml:space="preserve">                              </v>
      </c>
      <c r="AX551" s="24">
        <f t="shared" si="3503"/>
        <v>0</v>
      </c>
      <c r="AY551" s="65" t="str">
        <f t="shared" si="3504"/>
        <v>000000000000000</v>
      </c>
      <c r="AZ551" s="24">
        <f t="shared" si="3505"/>
        <v>0</v>
      </c>
      <c r="BA551" s="65" t="str">
        <f t="shared" si="3504"/>
        <v>000000000000000</v>
      </c>
      <c r="BB551" s="24">
        <f t="shared" si="3506"/>
        <v>0</v>
      </c>
      <c r="BC551" s="65" t="str">
        <f t="shared" ref="BC551" si="3689">IF(BB551&lt;0,SUBSTITUTE(TEXT(BB551,"000000000000,00"),",",""),SUBSTITUTE(TEXT(BB551,"0000000000000,00"),",",""))</f>
        <v>000000000000000</v>
      </c>
      <c r="BD551" s="24">
        <f t="shared" si="3508"/>
        <v>0</v>
      </c>
      <c r="BE551" s="65" t="str">
        <f t="shared" ref="BE551" si="3690">IF(BD551&lt;0,SUBSTITUTE(TEXT(BD551,"000000000000,00"),",",""),SUBSTITUTE(TEXT(BD551,"0000000000000,00"),",",""))</f>
        <v>000000000000000</v>
      </c>
      <c r="BF551" s="24">
        <f t="shared" si="3510"/>
        <v>0</v>
      </c>
      <c r="BG551" s="65" t="str">
        <f t="shared" ref="BG551" si="3691">IF(BF551&lt;0,SUBSTITUTE(TEXT(BF551,"000000000000,00"),",",""),SUBSTITUTE(TEXT(BF551,"0000000000000,00"),",",""))</f>
        <v>000000000000000</v>
      </c>
      <c r="BH551" s="24">
        <f t="shared" si="3512"/>
        <v>0</v>
      </c>
      <c r="BI551" s="65" t="str">
        <f t="shared" ref="BI551" si="3692">IF(BH551&lt;0,SUBSTITUTE(TEXT(BH551,"000000000000,00"),",",""),SUBSTITUTE(TEXT(BH551,"0000000000000,00"),",",""))</f>
        <v>000000000000000</v>
      </c>
      <c r="BJ551" s="24">
        <f t="shared" si="3514"/>
        <v>0</v>
      </c>
      <c r="BK551" s="65" t="str">
        <f t="shared" ref="BK551" si="3693">IF(BJ551&lt;0,SUBSTITUTE(TEXT(BJ551,"000000000000,00"),",",""),SUBSTITUTE(TEXT(BJ551,"0000000000000,00"),",",""))</f>
        <v>000000000000000</v>
      </c>
      <c r="BL551" s="24">
        <f t="shared" si="3516"/>
        <v>0</v>
      </c>
      <c r="BM551" s="65" t="str">
        <f t="shared" ref="BM551" si="3694">IF(BL551&lt;0,SUBSTITUTE(TEXT(BL551,"000000000000,00"),",",""),SUBSTITUTE(TEXT(BL551,"0000000000000,00"),",",""))</f>
        <v>000000000000000</v>
      </c>
      <c r="BN551" t="str">
        <f t="shared" si="3518"/>
        <v>PES</v>
      </c>
      <c r="BO551" t="str">
        <f t="shared" si="3519"/>
        <v>0001000000</v>
      </c>
      <c r="BP551">
        <f t="shared" si="3520"/>
        <v>0</v>
      </c>
      <c r="BQ551">
        <f t="shared" si="3521"/>
        <v>0</v>
      </c>
      <c r="BR551" s="24">
        <f t="shared" si="3522"/>
        <v>0</v>
      </c>
      <c r="BS551" s="65" t="str">
        <f t="shared" si="3523"/>
        <v>000000000000000</v>
      </c>
      <c r="BT551" t="str">
        <f t="shared" si="3524"/>
        <v>00000000</v>
      </c>
      <c r="BU551" s="24">
        <f t="shared" si="3525"/>
        <v>0</v>
      </c>
      <c r="BV551" s="65" t="str">
        <f t="shared" si="3526"/>
        <v/>
      </c>
      <c r="BW551" s="69" t="str">
        <f t="shared" si="3527"/>
        <v/>
      </c>
      <c r="BX551" s="24">
        <f t="shared" si="3528"/>
        <v>0</v>
      </c>
      <c r="BY551" s="65" t="str">
        <f t="shared" si="3529"/>
        <v/>
      </c>
      <c r="BZ551" s="24">
        <f t="shared" si="3530"/>
        <v>0</v>
      </c>
      <c r="CA551" s="65" t="str">
        <f t="shared" si="3531"/>
        <v/>
      </c>
      <c r="CB551" s="69" t="str">
        <f t="shared" si="3532"/>
        <v/>
      </c>
      <c r="CC551" s="24">
        <f t="shared" si="3533"/>
        <v>0</v>
      </c>
      <c r="CD551" s="65" t="str">
        <f t="shared" si="3534"/>
        <v/>
      </c>
      <c r="CE551" s="73" t="str">
        <f>IF(CF551="","",MAX(CE$10:$CE550)+1)</f>
        <v/>
      </c>
      <c r="CF551" t="str">
        <f t="shared" si="3489"/>
        <v/>
      </c>
      <c r="CG551" s="22" t="str">
        <f>IF(CH551="","",MAX($CG$10:CG550)+1)</f>
        <v/>
      </c>
      <c r="CH551" s="22" t="str">
        <f t="shared" si="3490"/>
        <v/>
      </c>
      <c r="CI551" s="22" t="str">
        <f>IF(CJ551="","",MAX($CI$10:CI550)+1)</f>
        <v/>
      </c>
      <c r="CJ551" s="22" t="str">
        <f t="shared" si="3491"/>
        <v/>
      </c>
    </row>
    <row r="552" spans="2:88">
      <c r="B552" s="39"/>
      <c r="C552" s="3"/>
      <c r="D552" s="3" t="str">
        <f t="shared" si="3476"/>
        <v/>
      </c>
      <c r="E552" s="40"/>
      <c r="F552" s="40"/>
      <c r="G552" s="40">
        <f t="shared" si="3492"/>
        <v>0</v>
      </c>
      <c r="H552" s="3">
        <v>80</v>
      </c>
      <c r="I552" s="3" t="str">
        <f t="shared" si="3477"/>
        <v/>
      </c>
      <c r="J552" s="33"/>
      <c r="K552" s="3"/>
      <c r="L552" s="41"/>
      <c r="M552" s="41"/>
      <c r="N552" s="41"/>
      <c r="O552" s="41"/>
      <c r="P552" s="41"/>
      <c r="Q552" s="41"/>
      <c r="R552" s="41"/>
      <c r="S552" s="41"/>
      <c r="T552" s="3" t="s">
        <v>645</v>
      </c>
      <c r="U552" s="3" t="str">
        <f t="shared" si="3478"/>
        <v/>
      </c>
      <c r="V552" s="41">
        <v>1</v>
      </c>
      <c r="W552" s="41">
        <f t="shared" si="3493"/>
        <v>0</v>
      </c>
      <c r="X552" s="3">
        <v>0</v>
      </c>
      <c r="Y552" s="3" t="str">
        <f t="shared" si="3479"/>
        <v/>
      </c>
      <c r="Z552" s="3"/>
      <c r="AA552" s="39" t="str">
        <f t="shared" si="3494"/>
        <v/>
      </c>
      <c r="AC552" s="46"/>
      <c r="AD552" s="7"/>
      <c r="AE552" s="3" t="str">
        <f t="shared" si="3480"/>
        <v/>
      </c>
      <c r="AF552" s="47">
        <f t="shared" si="3535"/>
        <v>0</v>
      </c>
      <c r="AG552" s="46"/>
      <c r="AH552" s="7"/>
      <c r="AI552" s="3" t="str">
        <f t="shared" si="3481"/>
        <v/>
      </c>
      <c r="AJ552" s="47">
        <f t="shared" si="3536"/>
        <v>0</v>
      </c>
      <c r="AK552" s="53">
        <f t="shared" si="3537"/>
        <v>0</v>
      </c>
      <c r="AL552" s="53">
        <f t="shared" si="3538"/>
        <v>0</v>
      </c>
      <c r="AN552" s="56">
        <f t="shared" si="3482"/>
        <v>0</v>
      </c>
      <c r="AP552" t="str">
        <f t="shared" si="3495"/>
        <v/>
      </c>
      <c r="AQ552" t="str">
        <f t="shared" si="3496"/>
        <v/>
      </c>
      <c r="AR552" t="str">
        <f t="shared" si="3497"/>
        <v/>
      </c>
      <c r="AS552" t="str">
        <f t="shared" si="3498"/>
        <v/>
      </c>
      <c r="AT552" t="str">
        <f t="shared" si="3499"/>
        <v/>
      </c>
      <c r="AU552" t="str">
        <f t="shared" si="3500"/>
        <v/>
      </c>
      <c r="AV552" t="str">
        <f t="shared" si="3501"/>
        <v/>
      </c>
      <c r="AW552" t="str">
        <f t="shared" si="3502"/>
        <v xml:space="preserve">                              </v>
      </c>
      <c r="AX552" s="24">
        <f t="shared" si="3503"/>
        <v>0</v>
      </c>
      <c r="AY552" s="65" t="str">
        <f t="shared" si="3504"/>
        <v>000000000000000</v>
      </c>
      <c r="AZ552" s="24">
        <f t="shared" si="3505"/>
        <v>0</v>
      </c>
      <c r="BA552" s="65" t="str">
        <f t="shared" si="3504"/>
        <v>000000000000000</v>
      </c>
      <c r="BB552" s="24">
        <f t="shared" si="3506"/>
        <v>0</v>
      </c>
      <c r="BC552" s="65" t="str">
        <f t="shared" ref="BC552" si="3695">IF(BB552&lt;0,SUBSTITUTE(TEXT(BB552,"000000000000,00"),",",""),SUBSTITUTE(TEXT(BB552,"0000000000000,00"),",",""))</f>
        <v>000000000000000</v>
      </c>
      <c r="BD552" s="24">
        <f t="shared" si="3508"/>
        <v>0</v>
      </c>
      <c r="BE552" s="65" t="str">
        <f t="shared" ref="BE552" si="3696">IF(BD552&lt;0,SUBSTITUTE(TEXT(BD552,"000000000000,00"),",",""),SUBSTITUTE(TEXT(BD552,"0000000000000,00"),",",""))</f>
        <v>000000000000000</v>
      </c>
      <c r="BF552" s="24">
        <f t="shared" si="3510"/>
        <v>0</v>
      </c>
      <c r="BG552" s="65" t="str">
        <f t="shared" ref="BG552" si="3697">IF(BF552&lt;0,SUBSTITUTE(TEXT(BF552,"000000000000,00"),",",""),SUBSTITUTE(TEXT(BF552,"0000000000000,00"),",",""))</f>
        <v>000000000000000</v>
      </c>
      <c r="BH552" s="24">
        <f t="shared" si="3512"/>
        <v>0</v>
      </c>
      <c r="BI552" s="65" t="str">
        <f t="shared" ref="BI552" si="3698">IF(BH552&lt;0,SUBSTITUTE(TEXT(BH552,"000000000000,00"),",",""),SUBSTITUTE(TEXT(BH552,"0000000000000,00"),",",""))</f>
        <v>000000000000000</v>
      </c>
      <c r="BJ552" s="24">
        <f t="shared" si="3514"/>
        <v>0</v>
      </c>
      <c r="BK552" s="65" t="str">
        <f t="shared" ref="BK552" si="3699">IF(BJ552&lt;0,SUBSTITUTE(TEXT(BJ552,"000000000000,00"),",",""),SUBSTITUTE(TEXT(BJ552,"0000000000000,00"),",",""))</f>
        <v>000000000000000</v>
      </c>
      <c r="BL552" s="24">
        <f t="shared" si="3516"/>
        <v>0</v>
      </c>
      <c r="BM552" s="65" t="str">
        <f t="shared" ref="BM552" si="3700">IF(BL552&lt;0,SUBSTITUTE(TEXT(BL552,"000000000000,00"),",",""),SUBSTITUTE(TEXT(BL552,"0000000000000,00"),",",""))</f>
        <v>000000000000000</v>
      </c>
      <c r="BN552" t="str">
        <f t="shared" si="3518"/>
        <v>PES</v>
      </c>
      <c r="BO552" t="str">
        <f t="shared" si="3519"/>
        <v>0001000000</v>
      </c>
      <c r="BP552">
        <f t="shared" si="3520"/>
        <v>0</v>
      </c>
      <c r="BQ552">
        <f t="shared" si="3521"/>
        <v>0</v>
      </c>
      <c r="BR552" s="24">
        <f t="shared" si="3522"/>
        <v>0</v>
      </c>
      <c r="BS552" s="65" t="str">
        <f t="shared" si="3523"/>
        <v>000000000000000</v>
      </c>
      <c r="BT552" t="str">
        <f t="shared" si="3524"/>
        <v>00000000</v>
      </c>
      <c r="BU552" s="24">
        <f t="shared" si="3525"/>
        <v>0</v>
      </c>
      <c r="BV552" s="65" t="str">
        <f t="shared" si="3526"/>
        <v/>
      </c>
      <c r="BW552" s="69" t="str">
        <f t="shared" si="3527"/>
        <v/>
      </c>
      <c r="BX552" s="24">
        <f t="shared" si="3528"/>
        <v>0</v>
      </c>
      <c r="BY552" s="65" t="str">
        <f t="shared" si="3529"/>
        <v/>
      </c>
      <c r="BZ552" s="24">
        <f t="shared" si="3530"/>
        <v>0</v>
      </c>
      <c r="CA552" s="65" t="str">
        <f t="shared" si="3531"/>
        <v/>
      </c>
      <c r="CB552" s="69" t="str">
        <f t="shared" si="3532"/>
        <v/>
      </c>
      <c r="CC552" s="24">
        <f t="shared" si="3533"/>
        <v>0</v>
      </c>
      <c r="CD552" s="65" t="str">
        <f t="shared" si="3534"/>
        <v/>
      </c>
      <c r="CE552" s="73" t="str">
        <f>IF(CF552="","",MAX(CE$10:$CE551)+1)</f>
        <v/>
      </c>
      <c r="CF552" t="str">
        <f t="shared" si="3489"/>
        <v/>
      </c>
      <c r="CG552" s="22" t="str">
        <f>IF(CH552="","",MAX($CG$10:CG551)+1)</f>
        <v/>
      </c>
      <c r="CH552" s="22" t="str">
        <f t="shared" si="3490"/>
        <v/>
      </c>
      <c r="CI552" s="22" t="str">
        <f>IF(CJ552="","",MAX($CI$10:CI551)+1)</f>
        <v/>
      </c>
      <c r="CJ552" s="22" t="str">
        <f t="shared" si="3491"/>
        <v/>
      </c>
    </row>
    <row r="553" spans="2:88">
      <c r="B553" s="39"/>
      <c r="C553" s="3"/>
      <c r="D553" s="3" t="str">
        <f t="shared" si="3476"/>
        <v/>
      </c>
      <c r="E553" s="40"/>
      <c r="F553" s="40"/>
      <c r="G553" s="40">
        <f t="shared" si="3492"/>
        <v>0</v>
      </c>
      <c r="H553" s="3">
        <v>80</v>
      </c>
      <c r="I553" s="3" t="str">
        <f t="shared" si="3477"/>
        <v/>
      </c>
      <c r="J553" s="33"/>
      <c r="K553" s="3"/>
      <c r="L553" s="41"/>
      <c r="M553" s="41"/>
      <c r="N553" s="41"/>
      <c r="O553" s="41"/>
      <c r="P553" s="41"/>
      <c r="Q553" s="41"/>
      <c r="R553" s="41"/>
      <c r="S553" s="41"/>
      <c r="T553" s="3" t="s">
        <v>645</v>
      </c>
      <c r="U553" s="3" t="str">
        <f t="shared" si="3478"/>
        <v/>
      </c>
      <c r="V553" s="41">
        <v>1</v>
      </c>
      <c r="W553" s="41">
        <f t="shared" si="3493"/>
        <v>0</v>
      </c>
      <c r="X553" s="3">
        <v>0</v>
      </c>
      <c r="Y553" s="3" t="str">
        <f t="shared" si="3479"/>
        <v/>
      </c>
      <c r="Z553" s="3"/>
      <c r="AA553" s="39" t="str">
        <f t="shared" si="3494"/>
        <v/>
      </c>
      <c r="AC553" s="46"/>
      <c r="AD553" s="7"/>
      <c r="AE553" s="3" t="str">
        <f t="shared" si="3480"/>
        <v/>
      </c>
      <c r="AF553" s="47">
        <f t="shared" si="3535"/>
        <v>0</v>
      </c>
      <c r="AG553" s="46"/>
      <c r="AH553" s="7"/>
      <c r="AI553" s="3" t="str">
        <f t="shared" si="3481"/>
        <v/>
      </c>
      <c r="AJ553" s="47">
        <f t="shared" si="3536"/>
        <v>0</v>
      </c>
      <c r="AK553" s="53">
        <f t="shared" si="3537"/>
        <v>0</v>
      </c>
      <c r="AL553" s="53">
        <f t="shared" si="3538"/>
        <v>0</v>
      </c>
      <c r="AN553" s="56">
        <f t="shared" si="3482"/>
        <v>0</v>
      </c>
      <c r="AP553" t="str">
        <f t="shared" si="3495"/>
        <v/>
      </c>
      <c r="AQ553" t="str">
        <f t="shared" si="3496"/>
        <v/>
      </c>
      <c r="AR553" t="str">
        <f t="shared" si="3497"/>
        <v/>
      </c>
      <c r="AS553" t="str">
        <f t="shared" si="3498"/>
        <v/>
      </c>
      <c r="AT553" t="str">
        <f t="shared" si="3499"/>
        <v/>
      </c>
      <c r="AU553" t="str">
        <f t="shared" si="3500"/>
        <v/>
      </c>
      <c r="AV553" t="str">
        <f t="shared" si="3501"/>
        <v/>
      </c>
      <c r="AW553" t="str">
        <f t="shared" si="3502"/>
        <v xml:space="preserve">                              </v>
      </c>
      <c r="AX553" s="24">
        <f t="shared" si="3503"/>
        <v>0</v>
      </c>
      <c r="AY553" s="65" t="str">
        <f t="shared" si="3504"/>
        <v>000000000000000</v>
      </c>
      <c r="AZ553" s="24">
        <f t="shared" si="3505"/>
        <v>0</v>
      </c>
      <c r="BA553" s="65" t="str">
        <f t="shared" si="3504"/>
        <v>000000000000000</v>
      </c>
      <c r="BB553" s="24">
        <f t="shared" si="3506"/>
        <v>0</v>
      </c>
      <c r="BC553" s="65" t="str">
        <f t="shared" ref="BC553" si="3701">IF(BB553&lt;0,SUBSTITUTE(TEXT(BB553,"000000000000,00"),",",""),SUBSTITUTE(TEXT(BB553,"0000000000000,00"),",",""))</f>
        <v>000000000000000</v>
      </c>
      <c r="BD553" s="24">
        <f t="shared" si="3508"/>
        <v>0</v>
      </c>
      <c r="BE553" s="65" t="str">
        <f t="shared" ref="BE553" si="3702">IF(BD553&lt;0,SUBSTITUTE(TEXT(BD553,"000000000000,00"),",",""),SUBSTITUTE(TEXT(BD553,"0000000000000,00"),",",""))</f>
        <v>000000000000000</v>
      </c>
      <c r="BF553" s="24">
        <f t="shared" si="3510"/>
        <v>0</v>
      </c>
      <c r="BG553" s="65" t="str">
        <f t="shared" ref="BG553" si="3703">IF(BF553&lt;0,SUBSTITUTE(TEXT(BF553,"000000000000,00"),",",""),SUBSTITUTE(TEXT(BF553,"0000000000000,00"),",",""))</f>
        <v>000000000000000</v>
      </c>
      <c r="BH553" s="24">
        <f t="shared" si="3512"/>
        <v>0</v>
      </c>
      <c r="BI553" s="65" t="str">
        <f t="shared" ref="BI553" si="3704">IF(BH553&lt;0,SUBSTITUTE(TEXT(BH553,"000000000000,00"),",",""),SUBSTITUTE(TEXT(BH553,"0000000000000,00"),",",""))</f>
        <v>000000000000000</v>
      </c>
      <c r="BJ553" s="24">
        <f t="shared" si="3514"/>
        <v>0</v>
      </c>
      <c r="BK553" s="65" t="str">
        <f t="shared" ref="BK553" si="3705">IF(BJ553&lt;0,SUBSTITUTE(TEXT(BJ553,"000000000000,00"),",",""),SUBSTITUTE(TEXT(BJ553,"0000000000000,00"),",",""))</f>
        <v>000000000000000</v>
      </c>
      <c r="BL553" s="24">
        <f t="shared" si="3516"/>
        <v>0</v>
      </c>
      <c r="BM553" s="65" t="str">
        <f t="shared" ref="BM553" si="3706">IF(BL553&lt;0,SUBSTITUTE(TEXT(BL553,"000000000000,00"),",",""),SUBSTITUTE(TEXT(BL553,"0000000000000,00"),",",""))</f>
        <v>000000000000000</v>
      </c>
      <c r="BN553" t="str">
        <f t="shared" si="3518"/>
        <v>PES</v>
      </c>
      <c r="BO553" t="str">
        <f t="shared" si="3519"/>
        <v>0001000000</v>
      </c>
      <c r="BP553">
        <f t="shared" si="3520"/>
        <v>0</v>
      </c>
      <c r="BQ553">
        <f t="shared" si="3521"/>
        <v>0</v>
      </c>
      <c r="BR553" s="24">
        <f t="shared" si="3522"/>
        <v>0</v>
      </c>
      <c r="BS553" s="65" t="str">
        <f t="shared" si="3523"/>
        <v>000000000000000</v>
      </c>
      <c r="BT553" t="str">
        <f t="shared" si="3524"/>
        <v>00000000</v>
      </c>
      <c r="BU553" s="24">
        <f t="shared" si="3525"/>
        <v>0</v>
      </c>
      <c r="BV553" s="65" t="str">
        <f t="shared" si="3526"/>
        <v/>
      </c>
      <c r="BW553" s="69" t="str">
        <f t="shared" si="3527"/>
        <v/>
      </c>
      <c r="BX553" s="24">
        <f t="shared" si="3528"/>
        <v>0</v>
      </c>
      <c r="BY553" s="65" t="str">
        <f t="shared" si="3529"/>
        <v/>
      </c>
      <c r="BZ553" s="24">
        <f t="shared" si="3530"/>
        <v>0</v>
      </c>
      <c r="CA553" s="65" t="str">
        <f t="shared" si="3531"/>
        <v/>
      </c>
      <c r="CB553" s="69" t="str">
        <f t="shared" si="3532"/>
        <v/>
      </c>
      <c r="CC553" s="24">
        <f t="shared" si="3533"/>
        <v>0</v>
      </c>
      <c r="CD553" s="65" t="str">
        <f t="shared" si="3534"/>
        <v/>
      </c>
      <c r="CE553" s="73" t="str">
        <f>IF(CF553="","",MAX(CE$10:$CE552)+1)</f>
        <v/>
      </c>
      <c r="CF553" t="str">
        <f t="shared" si="3489"/>
        <v/>
      </c>
      <c r="CG553" s="22" t="str">
        <f>IF(CH553="","",MAX($CG$10:CG552)+1)</f>
        <v/>
      </c>
      <c r="CH553" s="22" t="str">
        <f t="shared" si="3490"/>
        <v/>
      </c>
      <c r="CI553" s="22" t="str">
        <f>IF(CJ553="","",MAX($CI$10:CI552)+1)</f>
        <v/>
      </c>
      <c r="CJ553" s="22" t="str">
        <f t="shared" si="3491"/>
        <v/>
      </c>
    </row>
    <row r="554" spans="2:88">
      <c r="B554" s="39"/>
      <c r="C554" s="3"/>
      <c r="D554" s="3" t="str">
        <f t="shared" si="3476"/>
        <v/>
      </c>
      <c r="E554" s="40"/>
      <c r="F554" s="40"/>
      <c r="G554" s="40">
        <f t="shared" si="3492"/>
        <v>0</v>
      </c>
      <c r="H554" s="3">
        <v>80</v>
      </c>
      <c r="I554" s="3" t="str">
        <f t="shared" si="3477"/>
        <v/>
      </c>
      <c r="J554" s="33"/>
      <c r="K554" s="3"/>
      <c r="L554" s="41"/>
      <c r="M554" s="41"/>
      <c r="N554" s="41"/>
      <c r="O554" s="41"/>
      <c r="P554" s="41"/>
      <c r="Q554" s="41"/>
      <c r="R554" s="41"/>
      <c r="S554" s="41"/>
      <c r="T554" s="3" t="s">
        <v>645</v>
      </c>
      <c r="U554" s="3" t="str">
        <f t="shared" si="3478"/>
        <v/>
      </c>
      <c r="V554" s="41">
        <v>1</v>
      </c>
      <c r="W554" s="41">
        <f t="shared" si="3493"/>
        <v>0</v>
      </c>
      <c r="X554" s="3">
        <v>0</v>
      </c>
      <c r="Y554" s="3" t="str">
        <f t="shared" si="3479"/>
        <v/>
      </c>
      <c r="Z554" s="3"/>
      <c r="AA554" s="39" t="str">
        <f t="shared" si="3494"/>
        <v/>
      </c>
      <c r="AC554" s="46"/>
      <c r="AD554" s="7"/>
      <c r="AE554" s="3" t="str">
        <f t="shared" si="3480"/>
        <v/>
      </c>
      <c r="AF554" s="47">
        <f t="shared" si="3535"/>
        <v>0</v>
      </c>
      <c r="AG554" s="46"/>
      <c r="AH554" s="7"/>
      <c r="AI554" s="3" t="str">
        <f t="shared" si="3481"/>
        <v/>
      </c>
      <c r="AJ554" s="47">
        <f t="shared" si="3536"/>
        <v>0</v>
      </c>
      <c r="AK554" s="53">
        <f t="shared" si="3537"/>
        <v>0</v>
      </c>
      <c r="AL554" s="53">
        <f t="shared" si="3538"/>
        <v>0</v>
      </c>
      <c r="AN554" s="56">
        <f t="shared" si="3482"/>
        <v>0</v>
      </c>
      <c r="AP554" t="str">
        <f t="shared" si="3495"/>
        <v/>
      </c>
      <c r="AQ554" t="str">
        <f t="shared" si="3496"/>
        <v/>
      </c>
      <c r="AR554" t="str">
        <f t="shared" si="3497"/>
        <v/>
      </c>
      <c r="AS554" t="str">
        <f t="shared" si="3498"/>
        <v/>
      </c>
      <c r="AT554" t="str">
        <f t="shared" si="3499"/>
        <v/>
      </c>
      <c r="AU554" t="str">
        <f t="shared" si="3500"/>
        <v/>
      </c>
      <c r="AV554" t="str">
        <f t="shared" si="3501"/>
        <v/>
      </c>
      <c r="AW554" t="str">
        <f t="shared" si="3502"/>
        <v xml:space="preserve">                              </v>
      </c>
      <c r="AX554" s="24">
        <f t="shared" si="3503"/>
        <v>0</v>
      </c>
      <c r="AY554" s="65" t="str">
        <f t="shared" si="3504"/>
        <v>000000000000000</v>
      </c>
      <c r="AZ554" s="24">
        <f t="shared" si="3505"/>
        <v>0</v>
      </c>
      <c r="BA554" s="65" t="str">
        <f t="shared" si="3504"/>
        <v>000000000000000</v>
      </c>
      <c r="BB554" s="24">
        <f t="shared" si="3506"/>
        <v>0</v>
      </c>
      <c r="BC554" s="65" t="str">
        <f t="shared" ref="BC554" si="3707">IF(BB554&lt;0,SUBSTITUTE(TEXT(BB554,"000000000000,00"),",",""),SUBSTITUTE(TEXT(BB554,"0000000000000,00"),",",""))</f>
        <v>000000000000000</v>
      </c>
      <c r="BD554" s="24">
        <f t="shared" si="3508"/>
        <v>0</v>
      </c>
      <c r="BE554" s="65" t="str">
        <f t="shared" ref="BE554" si="3708">IF(BD554&lt;0,SUBSTITUTE(TEXT(BD554,"000000000000,00"),",",""),SUBSTITUTE(TEXT(BD554,"0000000000000,00"),",",""))</f>
        <v>000000000000000</v>
      </c>
      <c r="BF554" s="24">
        <f t="shared" si="3510"/>
        <v>0</v>
      </c>
      <c r="BG554" s="65" t="str">
        <f t="shared" ref="BG554" si="3709">IF(BF554&lt;0,SUBSTITUTE(TEXT(BF554,"000000000000,00"),",",""),SUBSTITUTE(TEXT(BF554,"0000000000000,00"),",",""))</f>
        <v>000000000000000</v>
      </c>
      <c r="BH554" s="24">
        <f t="shared" si="3512"/>
        <v>0</v>
      </c>
      <c r="BI554" s="65" t="str">
        <f t="shared" ref="BI554" si="3710">IF(BH554&lt;0,SUBSTITUTE(TEXT(BH554,"000000000000,00"),",",""),SUBSTITUTE(TEXT(BH554,"0000000000000,00"),",",""))</f>
        <v>000000000000000</v>
      </c>
      <c r="BJ554" s="24">
        <f t="shared" si="3514"/>
        <v>0</v>
      </c>
      <c r="BK554" s="65" t="str">
        <f t="shared" ref="BK554" si="3711">IF(BJ554&lt;0,SUBSTITUTE(TEXT(BJ554,"000000000000,00"),",",""),SUBSTITUTE(TEXT(BJ554,"0000000000000,00"),",",""))</f>
        <v>000000000000000</v>
      </c>
      <c r="BL554" s="24">
        <f t="shared" si="3516"/>
        <v>0</v>
      </c>
      <c r="BM554" s="65" t="str">
        <f t="shared" ref="BM554" si="3712">IF(BL554&lt;0,SUBSTITUTE(TEXT(BL554,"000000000000,00"),",",""),SUBSTITUTE(TEXT(BL554,"0000000000000,00"),",",""))</f>
        <v>000000000000000</v>
      </c>
      <c r="BN554" t="str">
        <f t="shared" si="3518"/>
        <v>PES</v>
      </c>
      <c r="BO554" t="str">
        <f t="shared" si="3519"/>
        <v>0001000000</v>
      </c>
      <c r="BP554">
        <f t="shared" si="3520"/>
        <v>0</v>
      </c>
      <c r="BQ554">
        <f t="shared" si="3521"/>
        <v>0</v>
      </c>
      <c r="BR554" s="24">
        <f t="shared" si="3522"/>
        <v>0</v>
      </c>
      <c r="BS554" s="65" t="str">
        <f t="shared" si="3523"/>
        <v>000000000000000</v>
      </c>
      <c r="BT554" t="str">
        <f t="shared" si="3524"/>
        <v>00000000</v>
      </c>
      <c r="BU554" s="24">
        <f t="shared" si="3525"/>
        <v>0</v>
      </c>
      <c r="BV554" s="65" t="str">
        <f t="shared" si="3526"/>
        <v/>
      </c>
      <c r="BW554" s="69" t="str">
        <f t="shared" si="3527"/>
        <v/>
      </c>
      <c r="BX554" s="24">
        <f t="shared" si="3528"/>
        <v>0</v>
      </c>
      <c r="BY554" s="65" t="str">
        <f t="shared" si="3529"/>
        <v/>
      </c>
      <c r="BZ554" s="24">
        <f t="shared" si="3530"/>
        <v>0</v>
      </c>
      <c r="CA554" s="65" t="str">
        <f t="shared" si="3531"/>
        <v/>
      </c>
      <c r="CB554" s="69" t="str">
        <f t="shared" si="3532"/>
        <v/>
      </c>
      <c r="CC554" s="24">
        <f t="shared" si="3533"/>
        <v>0</v>
      </c>
      <c r="CD554" s="65" t="str">
        <f t="shared" si="3534"/>
        <v/>
      </c>
      <c r="CE554" s="73" t="str">
        <f>IF(CF554="","",MAX(CE$10:$CE553)+1)</f>
        <v/>
      </c>
      <c r="CF554" t="str">
        <f t="shared" si="3489"/>
        <v/>
      </c>
      <c r="CG554" s="22" t="str">
        <f>IF(CH554="","",MAX($CG$10:CG553)+1)</f>
        <v/>
      </c>
      <c r="CH554" s="22" t="str">
        <f t="shared" si="3490"/>
        <v/>
      </c>
      <c r="CI554" s="22" t="str">
        <f>IF(CJ554="","",MAX($CI$10:CI553)+1)</f>
        <v/>
      </c>
      <c r="CJ554" s="22" t="str">
        <f t="shared" si="3491"/>
        <v/>
      </c>
    </row>
    <row r="555" spans="2:88">
      <c r="B555" s="39"/>
      <c r="C555" s="3"/>
      <c r="D555" s="3" t="str">
        <f t="shared" si="3476"/>
        <v/>
      </c>
      <c r="E555" s="40"/>
      <c r="F555" s="40"/>
      <c r="G555" s="40">
        <f t="shared" si="3492"/>
        <v>0</v>
      </c>
      <c r="H555" s="3">
        <v>80</v>
      </c>
      <c r="I555" s="3" t="str">
        <f t="shared" si="3477"/>
        <v/>
      </c>
      <c r="J555" s="33"/>
      <c r="K555" s="3"/>
      <c r="L555" s="41"/>
      <c r="M555" s="41"/>
      <c r="N555" s="41"/>
      <c r="O555" s="41"/>
      <c r="P555" s="41"/>
      <c r="Q555" s="41"/>
      <c r="R555" s="41"/>
      <c r="S555" s="41"/>
      <c r="T555" s="3" t="s">
        <v>645</v>
      </c>
      <c r="U555" s="3" t="str">
        <f t="shared" si="3478"/>
        <v/>
      </c>
      <c r="V555" s="41">
        <v>1</v>
      </c>
      <c r="W555" s="41">
        <f t="shared" si="3493"/>
        <v>0</v>
      </c>
      <c r="X555" s="3">
        <v>0</v>
      </c>
      <c r="Y555" s="3" t="str">
        <f t="shared" si="3479"/>
        <v/>
      </c>
      <c r="Z555" s="3"/>
      <c r="AA555" s="39" t="str">
        <f t="shared" si="3494"/>
        <v/>
      </c>
      <c r="AC555" s="46"/>
      <c r="AD555" s="7"/>
      <c r="AE555" s="3" t="str">
        <f t="shared" si="3480"/>
        <v/>
      </c>
      <c r="AF555" s="47">
        <f t="shared" si="3535"/>
        <v>0</v>
      </c>
      <c r="AG555" s="46"/>
      <c r="AH555" s="7"/>
      <c r="AI555" s="3" t="str">
        <f t="shared" si="3481"/>
        <v/>
      </c>
      <c r="AJ555" s="47">
        <f t="shared" si="3536"/>
        <v>0</v>
      </c>
      <c r="AK555" s="53">
        <f t="shared" si="3537"/>
        <v>0</v>
      </c>
      <c r="AL555" s="53">
        <f t="shared" si="3538"/>
        <v>0</v>
      </c>
      <c r="AN555" s="56">
        <f t="shared" si="3482"/>
        <v>0</v>
      </c>
      <c r="AP555" t="str">
        <f t="shared" si="3495"/>
        <v/>
      </c>
      <c r="AQ555" t="str">
        <f t="shared" si="3496"/>
        <v/>
      </c>
      <c r="AR555" t="str">
        <f t="shared" si="3497"/>
        <v/>
      </c>
      <c r="AS555" t="str">
        <f t="shared" si="3498"/>
        <v/>
      </c>
      <c r="AT555" t="str">
        <f t="shared" si="3499"/>
        <v/>
      </c>
      <c r="AU555" t="str">
        <f t="shared" si="3500"/>
        <v/>
      </c>
      <c r="AV555" t="str">
        <f t="shared" si="3501"/>
        <v/>
      </c>
      <c r="AW555" t="str">
        <f t="shared" si="3502"/>
        <v xml:space="preserve">                              </v>
      </c>
      <c r="AX555" s="24">
        <f t="shared" si="3503"/>
        <v>0</v>
      </c>
      <c r="AY555" s="65" t="str">
        <f t="shared" si="3504"/>
        <v>000000000000000</v>
      </c>
      <c r="AZ555" s="24">
        <f t="shared" si="3505"/>
        <v>0</v>
      </c>
      <c r="BA555" s="65" t="str">
        <f t="shared" si="3504"/>
        <v>000000000000000</v>
      </c>
      <c r="BB555" s="24">
        <f t="shared" si="3506"/>
        <v>0</v>
      </c>
      <c r="BC555" s="65" t="str">
        <f t="shared" ref="BC555" si="3713">IF(BB555&lt;0,SUBSTITUTE(TEXT(BB555,"000000000000,00"),",",""),SUBSTITUTE(TEXT(BB555,"0000000000000,00"),",",""))</f>
        <v>000000000000000</v>
      </c>
      <c r="BD555" s="24">
        <f t="shared" si="3508"/>
        <v>0</v>
      </c>
      <c r="BE555" s="65" t="str">
        <f t="shared" ref="BE555" si="3714">IF(BD555&lt;0,SUBSTITUTE(TEXT(BD555,"000000000000,00"),",",""),SUBSTITUTE(TEXT(BD555,"0000000000000,00"),",",""))</f>
        <v>000000000000000</v>
      </c>
      <c r="BF555" s="24">
        <f t="shared" si="3510"/>
        <v>0</v>
      </c>
      <c r="BG555" s="65" t="str">
        <f t="shared" ref="BG555" si="3715">IF(BF555&lt;0,SUBSTITUTE(TEXT(BF555,"000000000000,00"),",",""),SUBSTITUTE(TEXT(BF555,"0000000000000,00"),",",""))</f>
        <v>000000000000000</v>
      </c>
      <c r="BH555" s="24">
        <f t="shared" si="3512"/>
        <v>0</v>
      </c>
      <c r="BI555" s="65" t="str">
        <f t="shared" ref="BI555" si="3716">IF(BH555&lt;0,SUBSTITUTE(TEXT(BH555,"000000000000,00"),",",""),SUBSTITUTE(TEXT(BH555,"0000000000000,00"),",",""))</f>
        <v>000000000000000</v>
      </c>
      <c r="BJ555" s="24">
        <f t="shared" si="3514"/>
        <v>0</v>
      </c>
      <c r="BK555" s="65" t="str">
        <f t="shared" ref="BK555" si="3717">IF(BJ555&lt;0,SUBSTITUTE(TEXT(BJ555,"000000000000,00"),",",""),SUBSTITUTE(TEXT(BJ555,"0000000000000,00"),",",""))</f>
        <v>000000000000000</v>
      </c>
      <c r="BL555" s="24">
        <f t="shared" si="3516"/>
        <v>0</v>
      </c>
      <c r="BM555" s="65" t="str">
        <f t="shared" ref="BM555" si="3718">IF(BL555&lt;0,SUBSTITUTE(TEXT(BL555,"000000000000,00"),",",""),SUBSTITUTE(TEXT(BL555,"0000000000000,00"),",",""))</f>
        <v>000000000000000</v>
      </c>
      <c r="BN555" t="str">
        <f t="shared" si="3518"/>
        <v>PES</v>
      </c>
      <c r="BO555" t="str">
        <f t="shared" si="3519"/>
        <v>0001000000</v>
      </c>
      <c r="BP555">
        <f t="shared" si="3520"/>
        <v>0</v>
      </c>
      <c r="BQ555">
        <f t="shared" si="3521"/>
        <v>0</v>
      </c>
      <c r="BR555" s="24">
        <f t="shared" si="3522"/>
        <v>0</v>
      </c>
      <c r="BS555" s="65" t="str">
        <f t="shared" si="3523"/>
        <v>000000000000000</v>
      </c>
      <c r="BT555" t="str">
        <f t="shared" si="3524"/>
        <v>00000000</v>
      </c>
      <c r="BU555" s="24">
        <f t="shared" si="3525"/>
        <v>0</v>
      </c>
      <c r="BV555" s="65" t="str">
        <f t="shared" si="3526"/>
        <v/>
      </c>
      <c r="BW555" s="69" t="str">
        <f t="shared" si="3527"/>
        <v/>
      </c>
      <c r="BX555" s="24">
        <f t="shared" si="3528"/>
        <v>0</v>
      </c>
      <c r="BY555" s="65" t="str">
        <f t="shared" si="3529"/>
        <v/>
      </c>
      <c r="BZ555" s="24">
        <f t="shared" si="3530"/>
        <v>0</v>
      </c>
      <c r="CA555" s="65" t="str">
        <f t="shared" si="3531"/>
        <v/>
      </c>
      <c r="CB555" s="69" t="str">
        <f t="shared" si="3532"/>
        <v/>
      </c>
      <c r="CC555" s="24">
        <f t="shared" si="3533"/>
        <v>0</v>
      </c>
      <c r="CD555" s="65" t="str">
        <f t="shared" si="3534"/>
        <v/>
      </c>
      <c r="CE555" s="73" t="str">
        <f>IF(CF555="","",MAX(CE$10:$CE554)+1)</f>
        <v/>
      </c>
      <c r="CF555" t="str">
        <f t="shared" si="3489"/>
        <v/>
      </c>
      <c r="CG555" s="22" t="str">
        <f>IF(CH555="","",MAX($CG$10:CG554)+1)</f>
        <v/>
      </c>
      <c r="CH555" s="22" t="str">
        <f t="shared" si="3490"/>
        <v/>
      </c>
      <c r="CI555" s="22" t="str">
        <f>IF(CJ555="","",MAX($CI$10:CI554)+1)</f>
        <v/>
      </c>
      <c r="CJ555" s="22" t="str">
        <f t="shared" si="3491"/>
        <v/>
      </c>
    </row>
    <row r="556" spans="2:88">
      <c r="B556" s="39"/>
      <c r="C556" s="3"/>
      <c r="D556" s="3" t="str">
        <f t="shared" si="3476"/>
        <v/>
      </c>
      <c r="E556" s="40"/>
      <c r="F556" s="40"/>
      <c r="G556" s="40">
        <f t="shared" si="3492"/>
        <v>0</v>
      </c>
      <c r="H556" s="3">
        <v>80</v>
      </c>
      <c r="I556" s="3" t="str">
        <f t="shared" si="3477"/>
        <v/>
      </c>
      <c r="J556" s="33"/>
      <c r="K556" s="3"/>
      <c r="L556" s="41"/>
      <c r="M556" s="41"/>
      <c r="N556" s="41"/>
      <c r="O556" s="41"/>
      <c r="P556" s="41"/>
      <c r="Q556" s="41"/>
      <c r="R556" s="41"/>
      <c r="S556" s="41"/>
      <c r="T556" s="3" t="s">
        <v>645</v>
      </c>
      <c r="U556" s="3" t="str">
        <f t="shared" si="3478"/>
        <v/>
      </c>
      <c r="V556" s="41">
        <v>1</v>
      </c>
      <c r="W556" s="41">
        <f t="shared" si="3493"/>
        <v>0</v>
      </c>
      <c r="X556" s="3">
        <v>0</v>
      </c>
      <c r="Y556" s="3" t="str">
        <f t="shared" si="3479"/>
        <v/>
      </c>
      <c r="Z556" s="3"/>
      <c r="AA556" s="39" t="str">
        <f t="shared" si="3494"/>
        <v/>
      </c>
      <c r="AC556" s="46"/>
      <c r="AD556" s="7"/>
      <c r="AE556" s="3" t="str">
        <f t="shared" si="3480"/>
        <v/>
      </c>
      <c r="AF556" s="47">
        <f t="shared" si="3535"/>
        <v>0</v>
      </c>
      <c r="AG556" s="46"/>
      <c r="AH556" s="7"/>
      <c r="AI556" s="3" t="str">
        <f t="shared" si="3481"/>
        <v/>
      </c>
      <c r="AJ556" s="47">
        <f t="shared" si="3536"/>
        <v>0</v>
      </c>
      <c r="AK556" s="53">
        <f t="shared" si="3537"/>
        <v>0</v>
      </c>
      <c r="AL556" s="53">
        <f t="shared" si="3538"/>
        <v>0</v>
      </c>
      <c r="AN556" s="56">
        <f t="shared" si="3482"/>
        <v>0</v>
      </c>
      <c r="AP556" t="str">
        <f t="shared" si="3495"/>
        <v/>
      </c>
      <c r="AQ556" t="str">
        <f t="shared" si="3496"/>
        <v/>
      </c>
      <c r="AR556" t="str">
        <f t="shared" si="3497"/>
        <v/>
      </c>
      <c r="AS556" t="str">
        <f t="shared" si="3498"/>
        <v/>
      </c>
      <c r="AT556" t="str">
        <f t="shared" si="3499"/>
        <v/>
      </c>
      <c r="AU556" t="str">
        <f t="shared" si="3500"/>
        <v/>
      </c>
      <c r="AV556" t="str">
        <f t="shared" si="3501"/>
        <v/>
      </c>
      <c r="AW556" t="str">
        <f t="shared" si="3502"/>
        <v xml:space="preserve">                              </v>
      </c>
      <c r="AX556" s="24">
        <f t="shared" si="3503"/>
        <v>0</v>
      </c>
      <c r="AY556" s="65" t="str">
        <f t="shared" si="3504"/>
        <v>000000000000000</v>
      </c>
      <c r="AZ556" s="24">
        <f t="shared" si="3505"/>
        <v>0</v>
      </c>
      <c r="BA556" s="65" t="str">
        <f t="shared" si="3504"/>
        <v>000000000000000</v>
      </c>
      <c r="BB556" s="24">
        <f t="shared" si="3506"/>
        <v>0</v>
      </c>
      <c r="BC556" s="65" t="str">
        <f t="shared" ref="BC556" si="3719">IF(BB556&lt;0,SUBSTITUTE(TEXT(BB556,"000000000000,00"),",",""),SUBSTITUTE(TEXT(BB556,"0000000000000,00"),",",""))</f>
        <v>000000000000000</v>
      </c>
      <c r="BD556" s="24">
        <f t="shared" si="3508"/>
        <v>0</v>
      </c>
      <c r="BE556" s="65" t="str">
        <f t="shared" ref="BE556" si="3720">IF(BD556&lt;0,SUBSTITUTE(TEXT(BD556,"000000000000,00"),",",""),SUBSTITUTE(TEXT(BD556,"0000000000000,00"),",",""))</f>
        <v>000000000000000</v>
      </c>
      <c r="BF556" s="24">
        <f t="shared" si="3510"/>
        <v>0</v>
      </c>
      <c r="BG556" s="65" t="str">
        <f t="shared" ref="BG556" si="3721">IF(BF556&lt;0,SUBSTITUTE(TEXT(BF556,"000000000000,00"),",",""),SUBSTITUTE(TEXT(BF556,"0000000000000,00"),",",""))</f>
        <v>000000000000000</v>
      </c>
      <c r="BH556" s="24">
        <f t="shared" si="3512"/>
        <v>0</v>
      </c>
      <c r="BI556" s="65" t="str">
        <f t="shared" ref="BI556" si="3722">IF(BH556&lt;0,SUBSTITUTE(TEXT(BH556,"000000000000,00"),",",""),SUBSTITUTE(TEXT(BH556,"0000000000000,00"),",",""))</f>
        <v>000000000000000</v>
      </c>
      <c r="BJ556" s="24">
        <f t="shared" si="3514"/>
        <v>0</v>
      </c>
      <c r="BK556" s="65" t="str">
        <f t="shared" ref="BK556" si="3723">IF(BJ556&lt;0,SUBSTITUTE(TEXT(BJ556,"000000000000,00"),",",""),SUBSTITUTE(TEXT(BJ556,"0000000000000,00"),",",""))</f>
        <v>000000000000000</v>
      </c>
      <c r="BL556" s="24">
        <f t="shared" si="3516"/>
        <v>0</v>
      </c>
      <c r="BM556" s="65" t="str">
        <f t="shared" ref="BM556" si="3724">IF(BL556&lt;0,SUBSTITUTE(TEXT(BL556,"000000000000,00"),",",""),SUBSTITUTE(TEXT(BL556,"0000000000000,00"),",",""))</f>
        <v>000000000000000</v>
      </c>
      <c r="BN556" t="str">
        <f t="shared" si="3518"/>
        <v>PES</v>
      </c>
      <c r="BO556" t="str">
        <f t="shared" si="3519"/>
        <v>0001000000</v>
      </c>
      <c r="BP556">
        <f t="shared" si="3520"/>
        <v>0</v>
      </c>
      <c r="BQ556">
        <f t="shared" si="3521"/>
        <v>0</v>
      </c>
      <c r="BR556" s="24">
        <f t="shared" si="3522"/>
        <v>0</v>
      </c>
      <c r="BS556" s="65" t="str">
        <f t="shared" si="3523"/>
        <v>000000000000000</v>
      </c>
      <c r="BT556" t="str">
        <f t="shared" si="3524"/>
        <v>00000000</v>
      </c>
      <c r="BU556" s="24">
        <f t="shared" si="3525"/>
        <v>0</v>
      </c>
      <c r="BV556" s="65" t="str">
        <f t="shared" si="3526"/>
        <v/>
      </c>
      <c r="BW556" s="69" t="str">
        <f t="shared" si="3527"/>
        <v/>
      </c>
      <c r="BX556" s="24">
        <f t="shared" si="3528"/>
        <v>0</v>
      </c>
      <c r="BY556" s="65" t="str">
        <f t="shared" si="3529"/>
        <v/>
      </c>
      <c r="BZ556" s="24">
        <f t="shared" si="3530"/>
        <v>0</v>
      </c>
      <c r="CA556" s="65" t="str">
        <f t="shared" si="3531"/>
        <v/>
      </c>
      <c r="CB556" s="69" t="str">
        <f t="shared" si="3532"/>
        <v/>
      </c>
      <c r="CC556" s="24">
        <f t="shared" si="3533"/>
        <v>0</v>
      </c>
      <c r="CD556" s="65" t="str">
        <f t="shared" si="3534"/>
        <v/>
      </c>
      <c r="CE556" s="73" t="str">
        <f>IF(CF556="","",MAX(CE$10:$CE555)+1)</f>
        <v/>
      </c>
      <c r="CF556" t="str">
        <f t="shared" si="3489"/>
        <v/>
      </c>
      <c r="CG556" s="22" t="str">
        <f>IF(CH556="","",MAX($CG$10:CG555)+1)</f>
        <v/>
      </c>
      <c r="CH556" s="22" t="str">
        <f t="shared" si="3490"/>
        <v/>
      </c>
      <c r="CI556" s="22" t="str">
        <f>IF(CJ556="","",MAX($CI$10:CI555)+1)</f>
        <v/>
      </c>
      <c r="CJ556" s="22" t="str">
        <f t="shared" si="3491"/>
        <v/>
      </c>
    </row>
    <row r="557" spans="2:88">
      <c r="B557" s="39"/>
      <c r="C557" s="3"/>
      <c r="D557" s="3" t="str">
        <f t="shared" si="3476"/>
        <v/>
      </c>
      <c r="E557" s="40"/>
      <c r="F557" s="40"/>
      <c r="G557" s="40">
        <f t="shared" si="3492"/>
        <v>0</v>
      </c>
      <c r="H557" s="3">
        <v>80</v>
      </c>
      <c r="I557" s="3" t="str">
        <f t="shared" si="3477"/>
        <v/>
      </c>
      <c r="J557" s="33"/>
      <c r="K557" s="3"/>
      <c r="L557" s="41"/>
      <c r="M557" s="41"/>
      <c r="N557" s="41"/>
      <c r="O557" s="41"/>
      <c r="P557" s="41"/>
      <c r="Q557" s="41"/>
      <c r="R557" s="41"/>
      <c r="S557" s="41"/>
      <c r="T557" s="3" t="s">
        <v>645</v>
      </c>
      <c r="U557" s="3" t="str">
        <f t="shared" si="3478"/>
        <v/>
      </c>
      <c r="V557" s="41">
        <v>1</v>
      </c>
      <c r="W557" s="41">
        <f t="shared" si="3493"/>
        <v>0</v>
      </c>
      <c r="X557" s="3">
        <v>0</v>
      </c>
      <c r="Y557" s="3" t="str">
        <f t="shared" si="3479"/>
        <v/>
      </c>
      <c r="Z557" s="3"/>
      <c r="AA557" s="39" t="str">
        <f t="shared" si="3494"/>
        <v/>
      </c>
      <c r="AC557" s="46"/>
      <c r="AD557" s="7"/>
      <c r="AE557" s="3" t="str">
        <f t="shared" si="3480"/>
        <v/>
      </c>
      <c r="AF557" s="47">
        <f t="shared" si="3535"/>
        <v>0</v>
      </c>
      <c r="AG557" s="46"/>
      <c r="AH557" s="7"/>
      <c r="AI557" s="3" t="str">
        <f t="shared" si="3481"/>
        <v/>
      </c>
      <c r="AJ557" s="47">
        <f t="shared" si="3536"/>
        <v>0</v>
      </c>
      <c r="AK557" s="53">
        <f t="shared" si="3537"/>
        <v>0</v>
      </c>
      <c r="AL557" s="53">
        <f t="shared" si="3538"/>
        <v>0</v>
      </c>
      <c r="AN557" s="56">
        <f t="shared" si="3482"/>
        <v>0</v>
      </c>
      <c r="AP557" t="str">
        <f t="shared" si="3495"/>
        <v/>
      </c>
      <c r="AQ557" t="str">
        <f t="shared" si="3496"/>
        <v/>
      </c>
      <c r="AR557" t="str">
        <f t="shared" si="3497"/>
        <v/>
      </c>
      <c r="AS557" t="str">
        <f t="shared" si="3498"/>
        <v/>
      </c>
      <c r="AT557" t="str">
        <f t="shared" si="3499"/>
        <v/>
      </c>
      <c r="AU557" t="str">
        <f t="shared" si="3500"/>
        <v/>
      </c>
      <c r="AV557" t="str">
        <f t="shared" si="3501"/>
        <v/>
      </c>
      <c r="AW557" t="str">
        <f t="shared" si="3502"/>
        <v xml:space="preserve">                              </v>
      </c>
      <c r="AX557" s="24">
        <f t="shared" si="3503"/>
        <v>0</v>
      </c>
      <c r="AY557" s="65" t="str">
        <f t="shared" si="3504"/>
        <v>000000000000000</v>
      </c>
      <c r="AZ557" s="24">
        <f t="shared" si="3505"/>
        <v>0</v>
      </c>
      <c r="BA557" s="65" t="str">
        <f t="shared" si="3504"/>
        <v>000000000000000</v>
      </c>
      <c r="BB557" s="24">
        <f t="shared" si="3506"/>
        <v>0</v>
      </c>
      <c r="BC557" s="65" t="str">
        <f t="shared" ref="BC557" si="3725">IF(BB557&lt;0,SUBSTITUTE(TEXT(BB557,"000000000000,00"),",",""),SUBSTITUTE(TEXT(BB557,"0000000000000,00"),",",""))</f>
        <v>000000000000000</v>
      </c>
      <c r="BD557" s="24">
        <f t="shared" si="3508"/>
        <v>0</v>
      </c>
      <c r="BE557" s="65" t="str">
        <f t="shared" ref="BE557" si="3726">IF(BD557&lt;0,SUBSTITUTE(TEXT(BD557,"000000000000,00"),",",""),SUBSTITUTE(TEXT(BD557,"0000000000000,00"),",",""))</f>
        <v>000000000000000</v>
      </c>
      <c r="BF557" s="24">
        <f t="shared" si="3510"/>
        <v>0</v>
      </c>
      <c r="BG557" s="65" t="str">
        <f t="shared" ref="BG557" si="3727">IF(BF557&lt;0,SUBSTITUTE(TEXT(BF557,"000000000000,00"),",",""),SUBSTITUTE(TEXT(BF557,"0000000000000,00"),",",""))</f>
        <v>000000000000000</v>
      </c>
      <c r="BH557" s="24">
        <f t="shared" si="3512"/>
        <v>0</v>
      </c>
      <c r="BI557" s="65" t="str">
        <f t="shared" ref="BI557" si="3728">IF(BH557&lt;0,SUBSTITUTE(TEXT(BH557,"000000000000,00"),",",""),SUBSTITUTE(TEXT(BH557,"0000000000000,00"),",",""))</f>
        <v>000000000000000</v>
      </c>
      <c r="BJ557" s="24">
        <f t="shared" si="3514"/>
        <v>0</v>
      </c>
      <c r="BK557" s="65" t="str">
        <f t="shared" ref="BK557" si="3729">IF(BJ557&lt;0,SUBSTITUTE(TEXT(BJ557,"000000000000,00"),",",""),SUBSTITUTE(TEXT(BJ557,"0000000000000,00"),",",""))</f>
        <v>000000000000000</v>
      </c>
      <c r="BL557" s="24">
        <f t="shared" si="3516"/>
        <v>0</v>
      </c>
      <c r="BM557" s="65" t="str">
        <f t="shared" ref="BM557" si="3730">IF(BL557&lt;0,SUBSTITUTE(TEXT(BL557,"000000000000,00"),",",""),SUBSTITUTE(TEXT(BL557,"0000000000000,00"),",",""))</f>
        <v>000000000000000</v>
      </c>
      <c r="BN557" t="str">
        <f t="shared" si="3518"/>
        <v>PES</v>
      </c>
      <c r="BO557" t="str">
        <f t="shared" si="3519"/>
        <v>0001000000</v>
      </c>
      <c r="BP557">
        <f t="shared" si="3520"/>
        <v>0</v>
      </c>
      <c r="BQ557">
        <f t="shared" si="3521"/>
        <v>0</v>
      </c>
      <c r="BR557" s="24">
        <f t="shared" si="3522"/>
        <v>0</v>
      </c>
      <c r="BS557" s="65" t="str">
        <f t="shared" si="3523"/>
        <v>000000000000000</v>
      </c>
      <c r="BT557" t="str">
        <f t="shared" si="3524"/>
        <v>00000000</v>
      </c>
      <c r="BU557" s="24">
        <f t="shared" si="3525"/>
        <v>0</v>
      </c>
      <c r="BV557" s="65" t="str">
        <f t="shared" si="3526"/>
        <v/>
      </c>
      <c r="BW557" s="69" t="str">
        <f t="shared" si="3527"/>
        <v/>
      </c>
      <c r="BX557" s="24">
        <f t="shared" si="3528"/>
        <v>0</v>
      </c>
      <c r="BY557" s="65" t="str">
        <f t="shared" si="3529"/>
        <v/>
      </c>
      <c r="BZ557" s="24">
        <f t="shared" si="3530"/>
        <v>0</v>
      </c>
      <c r="CA557" s="65" t="str">
        <f t="shared" si="3531"/>
        <v/>
      </c>
      <c r="CB557" s="69" t="str">
        <f t="shared" si="3532"/>
        <v/>
      </c>
      <c r="CC557" s="24">
        <f t="shared" si="3533"/>
        <v>0</v>
      </c>
      <c r="CD557" s="65" t="str">
        <f t="shared" si="3534"/>
        <v/>
      </c>
      <c r="CE557" s="73" t="str">
        <f>IF(CF557="","",MAX(CE$10:$CE556)+1)</f>
        <v/>
      </c>
      <c r="CF557" t="str">
        <f t="shared" si="3489"/>
        <v/>
      </c>
      <c r="CG557" s="22" t="str">
        <f>IF(CH557="","",MAX($CG$10:CG556)+1)</f>
        <v/>
      </c>
      <c r="CH557" s="22" t="str">
        <f t="shared" si="3490"/>
        <v/>
      </c>
      <c r="CI557" s="22" t="str">
        <f>IF(CJ557="","",MAX($CI$10:CI556)+1)</f>
        <v/>
      </c>
      <c r="CJ557" s="22" t="str">
        <f t="shared" si="3491"/>
        <v/>
      </c>
    </row>
    <row r="558" spans="2:88">
      <c r="B558" s="39"/>
      <c r="C558" s="3"/>
      <c r="D558" s="3" t="str">
        <f t="shared" si="3476"/>
        <v/>
      </c>
      <c r="E558" s="40"/>
      <c r="F558" s="40"/>
      <c r="G558" s="40">
        <f t="shared" si="3492"/>
        <v>0</v>
      </c>
      <c r="H558" s="3">
        <v>80</v>
      </c>
      <c r="I558" s="3" t="str">
        <f t="shared" si="3477"/>
        <v/>
      </c>
      <c r="J558" s="33"/>
      <c r="K558" s="3"/>
      <c r="L558" s="41"/>
      <c r="M558" s="41"/>
      <c r="N558" s="41"/>
      <c r="O558" s="41"/>
      <c r="P558" s="41"/>
      <c r="Q558" s="41"/>
      <c r="R558" s="41"/>
      <c r="S558" s="41"/>
      <c r="T558" s="3" t="s">
        <v>645</v>
      </c>
      <c r="U558" s="3" t="str">
        <f t="shared" si="3478"/>
        <v/>
      </c>
      <c r="V558" s="41">
        <v>1</v>
      </c>
      <c r="W558" s="41">
        <f t="shared" si="3493"/>
        <v>0</v>
      </c>
      <c r="X558" s="3">
        <v>0</v>
      </c>
      <c r="Y558" s="3" t="str">
        <f t="shared" si="3479"/>
        <v/>
      </c>
      <c r="Z558" s="3"/>
      <c r="AA558" s="39" t="str">
        <f t="shared" si="3494"/>
        <v/>
      </c>
      <c r="AC558" s="46"/>
      <c r="AD558" s="7"/>
      <c r="AE558" s="3" t="str">
        <f t="shared" si="3480"/>
        <v/>
      </c>
      <c r="AF558" s="47">
        <f t="shared" si="3535"/>
        <v>0</v>
      </c>
      <c r="AG558" s="46"/>
      <c r="AH558" s="7"/>
      <c r="AI558" s="3" t="str">
        <f t="shared" si="3481"/>
        <v/>
      </c>
      <c r="AJ558" s="47">
        <f t="shared" si="3536"/>
        <v>0</v>
      </c>
      <c r="AK558" s="53">
        <f t="shared" si="3537"/>
        <v>0</v>
      </c>
      <c r="AL558" s="53">
        <f t="shared" si="3538"/>
        <v>0</v>
      </c>
      <c r="AN558" s="56">
        <f t="shared" si="3482"/>
        <v>0</v>
      </c>
      <c r="AP558" t="str">
        <f t="shared" si="3495"/>
        <v/>
      </c>
      <c r="AQ558" t="str">
        <f t="shared" si="3496"/>
        <v/>
      </c>
      <c r="AR558" t="str">
        <f t="shared" si="3497"/>
        <v/>
      </c>
      <c r="AS558" t="str">
        <f t="shared" si="3498"/>
        <v/>
      </c>
      <c r="AT558" t="str">
        <f t="shared" si="3499"/>
        <v/>
      </c>
      <c r="AU558" t="str">
        <f t="shared" si="3500"/>
        <v/>
      </c>
      <c r="AV558" t="str">
        <f t="shared" si="3501"/>
        <v/>
      </c>
      <c r="AW558" t="str">
        <f t="shared" si="3502"/>
        <v xml:space="preserve">                              </v>
      </c>
      <c r="AX558" s="24">
        <f t="shared" si="3503"/>
        <v>0</v>
      </c>
      <c r="AY558" s="65" t="str">
        <f t="shared" si="3504"/>
        <v>000000000000000</v>
      </c>
      <c r="AZ558" s="24">
        <f t="shared" si="3505"/>
        <v>0</v>
      </c>
      <c r="BA558" s="65" t="str">
        <f t="shared" si="3504"/>
        <v>000000000000000</v>
      </c>
      <c r="BB558" s="24">
        <f t="shared" si="3506"/>
        <v>0</v>
      </c>
      <c r="BC558" s="65" t="str">
        <f t="shared" ref="BC558" si="3731">IF(BB558&lt;0,SUBSTITUTE(TEXT(BB558,"000000000000,00"),",",""),SUBSTITUTE(TEXT(BB558,"0000000000000,00"),",",""))</f>
        <v>000000000000000</v>
      </c>
      <c r="BD558" s="24">
        <f t="shared" si="3508"/>
        <v>0</v>
      </c>
      <c r="BE558" s="65" t="str">
        <f t="shared" ref="BE558" si="3732">IF(BD558&lt;0,SUBSTITUTE(TEXT(BD558,"000000000000,00"),",",""),SUBSTITUTE(TEXT(BD558,"0000000000000,00"),",",""))</f>
        <v>000000000000000</v>
      </c>
      <c r="BF558" s="24">
        <f t="shared" si="3510"/>
        <v>0</v>
      </c>
      <c r="BG558" s="65" t="str">
        <f t="shared" ref="BG558" si="3733">IF(BF558&lt;0,SUBSTITUTE(TEXT(BF558,"000000000000,00"),",",""),SUBSTITUTE(TEXT(BF558,"0000000000000,00"),",",""))</f>
        <v>000000000000000</v>
      </c>
      <c r="BH558" s="24">
        <f t="shared" si="3512"/>
        <v>0</v>
      </c>
      <c r="BI558" s="65" t="str">
        <f t="shared" ref="BI558" si="3734">IF(BH558&lt;0,SUBSTITUTE(TEXT(BH558,"000000000000,00"),",",""),SUBSTITUTE(TEXT(BH558,"0000000000000,00"),",",""))</f>
        <v>000000000000000</v>
      </c>
      <c r="BJ558" s="24">
        <f t="shared" si="3514"/>
        <v>0</v>
      </c>
      <c r="BK558" s="65" t="str">
        <f t="shared" ref="BK558" si="3735">IF(BJ558&lt;0,SUBSTITUTE(TEXT(BJ558,"000000000000,00"),",",""),SUBSTITUTE(TEXT(BJ558,"0000000000000,00"),",",""))</f>
        <v>000000000000000</v>
      </c>
      <c r="BL558" s="24">
        <f t="shared" si="3516"/>
        <v>0</v>
      </c>
      <c r="BM558" s="65" t="str">
        <f t="shared" ref="BM558" si="3736">IF(BL558&lt;0,SUBSTITUTE(TEXT(BL558,"000000000000,00"),",",""),SUBSTITUTE(TEXT(BL558,"0000000000000,00"),",",""))</f>
        <v>000000000000000</v>
      </c>
      <c r="BN558" t="str">
        <f t="shared" si="3518"/>
        <v>PES</v>
      </c>
      <c r="BO558" t="str">
        <f t="shared" si="3519"/>
        <v>0001000000</v>
      </c>
      <c r="BP558">
        <f t="shared" si="3520"/>
        <v>0</v>
      </c>
      <c r="BQ558">
        <f t="shared" si="3521"/>
        <v>0</v>
      </c>
      <c r="BR558" s="24">
        <f t="shared" si="3522"/>
        <v>0</v>
      </c>
      <c r="BS558" s="65" t="str">
        <f t="shared" si="3523"/>
        <v>000000000000000</v>
      </c>
      <c r="BT558" t="str">
        <f t="shared" si="3524"/>
        <v>00000000</v>
      </c>
      <c r="BU558" s="24">
        <f t="shared" si="3525"/>
        <v>0</v>
      </c>
      <c r="BV558" s="65" t="str">
        <f t="shared" si="3526"/>
        <v/>
      </c>
      <c r="BW558" s="69" t="str">
        <f t="shared" si="3527"/>
        <v/>
      </c>
      <c r="BX558" s="24">
        <f t="shared" si="3528"/>
        <v>0</v>
      </c>
      <c r="BY558" s="65" t="str">
        <f t="shared" si="3529"/>
        <v/>
      </c>
      <c r="BZ558" s="24">
        <f t="shared" si="3530"/>
        <v>0</v>
      </c>
      <c r="CA558" s="65" t="str">
        <f t="shared" si="3531"/>
        <v/>
      </c>
      <c r="CB558" s="69" t="str">
        <f t="shared" si="3532"/>
        <v/>
      </c>
      <c r="CC558" s="24">
        <f t="shared" si="3533"/>
        <v>0</v>
      </c>
      <c r="CD558" s="65" t="str">
        <f t="shared" si="3534"/>
        <v/>
      </c>
      <c r="CE558" s="73" t="str">
        <f>IF(CF558="","",MAX(CE$10:$CE557)+1)</f>
        <v/>
      </c>
      <c r="CF558" t="str">
        <f t="shared" si="3489"/>
        <v/>
      </c>
      <c r="CG558" s="22" t="str">
        <f>IF(CH558="","",MAX($CG$10:CG557)+1)</f>
        <v/>
      </c>
      <c r="CH558" s="22" t="str">
        <f t="shared" si="3490"/>
        <v/>
      </c>
      <c r="CI558" s="22" t="str">
        <f>IF(CJ558="","",MAX($CI$10:CI557)+1)</f>
        <v/>
      </c>
      <c r="CJ558" s="22" t="str">
        <f t="shared" si="3491"/>
        <v/>
      </c>
    </row>
    <row r="559" spans="2:88">
      <c r="B559" s="39"/>
      <c r="C559" s="3"/>
      <c r="D559" s="3" t="str">
        <f t="shared" si="3476"/>
        <v/>
      </c>
      <c r="E559" s="40"/>
      <c r="F559" s="40"/>
      <c r="G559" s="40">
        <f t="shared" si="3492"/>
        <v>0</v>
      </c>
      <c r="H559" s="3">
        <v>80</v>
      </c>
      <c r="I559" s="3" t="str">
        <f t="shared" si="3477"/>
        <v/>
      </c>
      <c r="J559" s="33"/>
      <c r="K559" s="3"/>
      <c r="L559" s="41"/>
      <c r="M559" s="41"/>
      <c r="N559" s="41"/>
      <c r="O559" s="41"/>
      <c r="P559" s="41"/>
      <c r="Q559" s="41"/>
      <c r="R559" s="41"/>
      <c r="S559" s="41"/>
      <c r="T559" s="3" t="s">
        <v>645</v>
      </c>
      <c r="U559" s="3" t="str">
        <f t="shared" si="3478"/>
        <v/>
      </c>
      <c r="V559" s="41">
        <v>1</v>
      </c>
      <c r="W559" s="41">
        <f t="shared" si="3493"/>
        <v>0</v>
      </c>
      <c r="X559" s="3">
        <v>0</v>
      </c>
      <c r="Y559" s="3" t="str">
        <f t="shared" si="3479"/>
        <v/>
      </c>
      <c r="Z559" s="3"/>
      <c r="AA559" s="39" t="str">
        <f t="shared" si="3494"/>
        <v/>
      </c>
      <c r="AC559" s="46"/>
      <c r="AD559" s="7"/>
      <c r="AE559" s="3" t="str">
        <f t="shared" si="3480"/>
        <v/>
      </c>
      <c r="AF559" s="47">
        <f t="shared" si="3535"/>
        <v>0</v>
      </c>
      <c r="AG559" s="46"/>
      <c r="AH559" s="7"/>
      <c r="AI559" s="3" t="str">
        <f t="shared" si="3481"/>
        <v/>
      </c>
      <c r="AJ559" s="47">
        <f t="shared" si="3536"/>
        <v>0</v>
      </c>
      <c r="AK559" s="53">
        <f t="shared" si="3537"/>
        <v>0</v>
      </c>
      <c r="AL559" s="53">
        <f t="shared" si="3538"/>
        <v>0</v>
      </c>
      <c r="AN559" s="56">
        <f t="shared" si="3482"/>
        <v>0</v>
      </c>
      <c r="AP559" t="str">
        <f t="shared" si="3495"/>
        <v/>
      </c>
      <c r="AQ559" t="str">
        <f t="shared" si="3496"/>
        <v/>
      </c>
      <c r="AR559" t="str">
        <f t="shared" si="3497"/>
        <v/>
      </c>
      <c r="AS559" t="str">
        <f t="shared" si="3498"/>
        <v/>
      </c>
      <c r="AT559" t="str">
        <f t="shared" si="3499"/>
        <v/>
      </c>
      <c r="AU559" t="str">
        <f t="shared" si="3500"/>
        <v/>
      </c>
      <c r="AV559" t="str">
        <f t="shared" si="3501"/>
        <v/>
      </c>
      <c r="AW559" t="str">
        <f t="shared" si="3502"/>
        <v xml:space="preserve">                              </v>
      </c>
      <c r="AX559" s="24">
        <f t="shared" si="3503"/>
        <v>0</v>
      </c>
      <c r="AY559" s="65" t="str">
        <f t="shared" si="3504"/>
        <v>000000000000000</v>
      </c>
      <c r="AZ559" s="24">
        <f t="shared" si="3505"/>
        <v>0</v>
      </c>
      <c r="BA559" s="65" t="str">
        <f t="shared" si="3504"/>
        <v>000000000000000</v>
      </c>
      <c r="BB559" s="24">
        <f t="shared" si="3506"/>
        <v>0</v>
      </c>
      <c r="BC559" s="65" t="str">
        <f t="shared" ref="BC559" si="3737">IF(BB559&lt;0,SUBSTITUTE(TEXT(BB559,"000000000000,00"),",",""),SUBSTITUTE(TEXT(BB559,"0000000000000,00"),",",""))</f>
        <v>000000000000000</v>
      </c>
      <c r="BD559" s="24">
        <f t="shared" si="3508"/>
        <v>0</v>
      </c>
      <c r="BE559" s="65" t="str">
        <f t="shared" ref="BE559" si="3738">IF(BD559&lt;0,SUBSTITUTE(TEXT(BD559,"000000000000,00"),",",""),SUBSTITUTE(TEXT(BD559,"0000000000000,00"),",",""))</f>
        <v>000000000000000</v>
      </c>
      <c r="BF559" s="24">
        <f t="shared" si="3510"/>
        <v>0</v>
      </c>
      <c r="BG559" s="65" t="str">
        <f t="shared" ref="BG559" si="3739">IF(BF559&lt;0,SUBSTITUTE(TEXT(BF559,"000000000000,00"),",",""),SUBSTITUTE(TEXT(BF559,"0000000000000,00"),",",""))</f>
        <v>000000000000000</v>
      </c>
      <c r="BH559" s="24">
        <f t="shared" si="3512"/>
        <v>0</v>
      </c>
      <c r="BI559" s="65" t="str">
        <f t="shared" ref="BI559" si="3740">IF(BH559&lt;0,SUBSTITUTE(TEXT(BH559,"000000000000,00"),",",""),SUBSTITUTE(TEXT(BH559,"0000000000000,00"),",",""))</f>
        <v>000000000000000</v>
      </c>
      <c r="BJ559" s="24">
        <f t="shared" si="3514"/>
        <v>0</v>
      </c>
      <c r="BK559" s="65" t="str">
        <f t="shared" ref="BK559" si="3741">IF(BJ559&lt;0,SUBSTITUTE(TEXT(BJ559,"000000000000,00"),",",""),SUBSTITUTE(TEXT(BJ559,"0000000000000,00"),",",""))</f>
        <v>000000000000000</v>
      </c>
      <c r="BL559" s="24">
        <f t="shared" si="3516"/>
        <v>0</v>
      </c>
      <c r="BM559" s="65" t="str">
        <f t="shared" ref="BM559" si="3742">IF(BL559&lt;0,SUBSTITUTE(TEXT(BL559,"000000000000,00"),",",""),SUBSTITUTE(TEXT(BL559,"0000000000000,00"),",",""))</f>
        <v>000000000000000</v>
      </c>
      <c r="BN559" t="str">
        <f t="shared" si="3518"/>
        <v>PES</v>
      </c>
      <c r="BO559" t="str">
        <f t="shared" si="3519"/>
        <v>0001000000</v>
      </c>
      <c r="BP559">
        <f t="shared" si="3520"/>
        <v>0</v>
      </c>
      <c r="BQ559">
        <f t="shared" si="3521"/>
        <v>0</v>
      </c>
      <c r="BR559" s="24">
        <f t="shared" si="3522"/>
        <v>0</v>
      </c>
      <c r="BS559" s="65" t="str">
        <f t="shared" si="3523"/>
        <v>000000000000000</v>
      </c>
      <c r="BT559" t="str">
        <f t="shared" si="3524"/>
        <v>00000000</v>
      </c>
      <c r="BU559" s="24">
        <f t="shared" si="3525"/>
        <v>0</v>
      </c>
      <c r="BV559" s="65" t="str">
        <f t="shared" si="3526"/>
        <v/>
      </c>
      <c r="BW559" s="69" t="str">
        <f t="shared" si="3527"/>
        <v/>
      </c>
      <c r="BX559" s="24">
        <f t="shared" si="3528"/>
        <v>0</v>
      </c>
      <c r="BY559" s="65" t="str">
        <f t="shared" si="3529"/>
        <v/>
      </c>
      <c r="BZ559" s="24">
        <f t="shared" si="3530"/>
        <v>0</v>
      </c>
      <c r="CA559" s="65" t="str">
        <f t="shared" si="3531"/>
        <v/>
      </c>
      <c r="CB559" s="69" t="str">
        <f t="shared" si="3532"/>
        <v/>
      </c>
      <c r="CC559" s="24">
        <f t="shared" si="3533"/>
        <v>0</v>
      </c>
      <c r="CD559" s="65" t="str">
        <f t="shared" si="3534"/>
        <v/>
      </c>
      <c r="CE559" s="73" t="str">
        <f>IF(CF559="","",MAX(CE$10:$CE558)+1)</f>
        <v/>
      </c>
      <c r="CF559" t="str">
        <f t="shared" si="3489"/>
        <v/>
      </c>
      <c r="CG559" s="22" t="str">
        <f>IF(CH559="","",MAX($CG$10:CG558)+1)</f>
        <v/>
      </c>
      <c r="CH559" s="22" t="str">
        <f t="shared" si="3490"/>
        <v/>
      </c>
      <c r="CI559" s="22" t="str">
        <f>IF(CJ559="","",MAX($CI$10:CI558)+1)</f>
        <v/>
      </c>
      <c r="CJ559" s="22" t="str">
        <f t="shared" si="3491"/>
        <v/>
      </c>
    </row>
    <row r="560" spans="2:88">
      <c r="B560" s="39"/>
      <c r="C560" s="3"/>
      <c r="D560" s="3" t="str">
        <f t="shared" si="3476"/>
        <v/>
      </c>
      <c r="E560" s="40"/>
      <c r="F560" s="40"/>
      <c r="G560" s="40">
        <f t="shared" si="3492"/>
        <v>0</v>
      </c>
      <c r="H560" s="3">
        <v>80</v>
      </c>
      <c r="I560" s="3" t="str">
        <f t="shared" si="3477"/>
        <v/>
      </c>
      <c r="J560" s="33"/>
      <c r="K560" s="3"/>
      <c r="L560" s="41"/>
      <c r="M560" s="41"/>
      <c r="N560" s="41"/>
      <c r="O560" s="41"/>
      <c r="P560" s="41"/>
      <c r="Q560" s="41"/>
      <c r="R560" s="41"/>
      <c r="S560" s="41"/>
      <c r="T560" s="3" t="s">
        <v>645</v>
      </c>
      <c r="U560" s="3" t="str">
        <f t="shared" si="3478"/>
        <v/>
      </c>
      <c r="V560" s="41">
        <v>1</v>
      </c>
      <c r="W560" s="41">
        <f t="shared" si="3493"/>
        <v>0</v>
      </c>
      <c r="X560" s="3">
        <v>0</v>
      </c>
      <c r="Y560" s="3" t="str">
        <f t="shared" si="3479"/>
        <v/>
      </c>
      <c r="Z560" s="3"/>
      <c r="AA560" s="39" t="str">
        <f t="shared" si="3494"/>
        <v/>
      </c>
      <c r="AC560" s="46"/>
      <c r="AD560" s="7"/>
      <c r="AE560" s="3" t="str">
        <f t="shared" si="3480"/>
        <v/>
      </c>
      <c r="AF560" s="47">
        <f t="shared" si="3535"/>
        <v>0</v>
      </c>
      <c r="AG560" s="46"/>
      <c r="AH560" s="7"/>
      <c r="AI560" s="3" t="str">
        <f t="shared" si="3481"/>
        <v/>
      </c>
      <c r="AJ560" s="47">
        <f t="shared" si="3536"/>
        <v>0</v>
      </c>
      <c r="AK560" s="53">
        <f t="shared" si="3537"/>
        <v>0</v>
      </c>
      <c r="AL560" s="53">
        <f t="shared" si="3538"/>
        <v>0</v>
      </c>
      <c r="AN560" s="56">
        <f t="shared" si="3482"/>
        <v>0</v>
      </c>
      <c r="AP560" t="str">
        <f t="shared" si="3495"/>
        <v/>
      </c>
      <c r="AQ560" t="str">
        <f t="shared" si="3496"/>
        <v/>
      </c>
      <c r="AR560" t="str">
        <f t="shared" si="3497"/>
        <v/>
      </c>
      <c r="AS560" t="str">
        <f t="shared" si="3498"/>
        <v/>
      </c>
      <c r="AT560" t="str">
        <f t="shared" si="3499"/>
        <v/>
      </c>
      <c r="AU560" t="str">
        <f t="shared" si="3500"/>
        <v/>
      </c>
      <c r="AV560" t="str">
        <f t="shared" si="3501"/>
        <v/>
      </c>
      <c r="AW560" t="str">
        <f t="shared" si="3502"/>
        <v xml:space="preserve">                              </v>
      </c>
      <c r="AX560" s="24">
        <f t="shared" si="3503"/>
        <v>0</v>
      </c>
      <c r="AY560" s="65" t="str">
        <f t="shared" si="3504"/>
        <v>000000000000000</v>
      </c>
      <c r="AZ560" s="24">
        <f t="shared" si="3505"/>
        <v>0</v>
      </c>
      <c r="BA560" s="65" t="str">
        <f t="shared" si="3504"/>
        <v>000000000000000</v>
      </c>
      <c r="BB560" s="24">
        <f t="shared" si="3506"/>
        <v>0</v>
      </c>
      <c r="BC560" s="65" t="str">
        <f t="shared" ref="BC560" si="3743">IF(BB560&lt;0,SUBSTITUTE(TEXT(BB560,"000000000000,00"),",",""),SUBSTITUTE(TEXT(BB560,"0000000000000,00"),",",""))</f>
        <v>000000000000000</v>
      </c>
      <c r="BD560" s="24">
        <f t="shared" si="3508"/>
        <v>0</v>
      </c>
      <c r="BE560" s="65" t="str">
        <f t="shared" ref="BE560" si="3744">IF(BD560&lt;0,SUBSTITUTE(TEXT(BD560,"000000000000,00"),",",""),SUBSTITUTE(TEXT(BD560,"0000000000000,00"),",",""))</f>
        <v>000000000000000</v>
      </c>
      <c r="BF560" s="24">
        <f t="shared" si="3510"/>
        <v>0</v>
      </c>
      <c r="BG560" s="65" t="str">
        <f t="shared" ref="BG560" si="3745">IF(BF560&lt;0,SUBSTITUTE(TEXT(BF560,"000000000000,00"),",",""),SUBSTITUTE(TEXT(BF560,"0000000000000,00"),",",""))</f>
        <v>000000000000000</v>
      </c>
      <c r="BH560" s="24">
        <f t="shared" si="3512"/>
        <v>0</v>
      </c>
      <c r="BI560" s="65" t="str">
        <f t="shared" ref="BI560" si="3746">IF(BH560&lt;0,SUBSTITUTE(TEXT(BH560,"000000000000,00"),",",""),SUBSTITUTE(TEXT(BH560,"0000000000000,00"),",",""))</f>
        <v>000000000000000</v>
      </c>
      <c r="BJ560" s="24">
        <f t="shared" si="3514"/>
        <v>0</v>
      </c>
      <c r="BK560" s="65" t="str">
        <f t="shared" ref="BK560" si="3747">IF(BJ560&lt;0,SUBSTITUTE(TEXT(BJ560,"000000000000,00"),",",""),SUBSTITUTE(TEXT(BJ560,"0000000000000,00"),",",""))</f>
        <v>000000000000000</v>
      </c>
      <c r="BL560" s="24">
        <f t="shared" si="3516"/>
        <v>0</v>
      </c>
      <c r="BM560" s="65" t="str">
        <f t="shared" ref="BM560" si="3748">IF(BL560&lt;0,SUBSTITUTE(TEXT(BL560,"000000000000,00"),",",""),SUBSTITUTE(TEXT(BL560,"0000000000000,00"),",",""))</f>
        <v>000000000000000</v>
      </c>
      <c r="BN560" t="str">
        <f t="shared" si="3518"/>
        <v>PES</v>
      </c>
      <c r="BO560" t="str">
        <f t="shared" si="3519"/>
        <v>0001000000</v>
      </c>
      <c r="BP560">
        <f t="shared" si="3520"/>
        <v>0</v>
      </c>
      <c r="BQ560">
        <f t="shared" si="3521"/>
        <v>0</v>
      </c>
      <c r="BR560" s="24">
        <f t="shared" si="3522"/>
        <v>0</v>
      </c>
      <c r="BS560" s="65" t="str">
        <f t="shared" si="3523"/>
        <v>000000000000000</v>
      </c>
      <c r="BT560" t="str">
        <f t="shared" si="3524"/>
        <v>00000000</v>
      </c>
      <c r="BU560" s="24">
        <f t="shared" si="3525"/>
        <v>0</v>
      </c>
      <c r="BV560" s="65" t="str">
        <f t="shared" si="3526"/>
        <v/>
      </c>
      <c r="BW560" s="69" t="str">
        <f t="shared" si="3527"/>
        <v/>
      </c>
      <c r="BX560" s="24">
        <f t="shared" si="3528"/>
        <v>0</v>
      </c>
      <c r="BY560" s="65" t="str">
        <f t="shared" si="3529"/>
        <v/>
      </c>
      <c r="BZ560" s="24">
        <f t="shared" si="3530"/>
        <v>0</v>
      </c>
      <c r="CA560" s="65" t="str">
        <f t="shared" si="3531"/>
        <v/>
      </c>
      <c r="CB560" s="69" t="str">
        <f t="shared" si="3532"/>
        <v/>
      </c>
      <c r="CC560" s="24">
        <f t="shared" si="3533"/>
        <v>0</v>
      </c>
      <c r="CD560" s="65" t="str">
        <f t="shared" si="3534"/>
        <v/>
      </c>
      <c r="CE560" s="73" t="str">
        <f>IF(CF560="","",MAX(CE$10:$CE559)+1)</f>
        <v/>
      </c>
      <c r="CF560" t="str">
        <f t="shared" si="3489"/>
        <v/>
      </c>
      <c r="CG560" s="22" t="str">
        <f>IF(CH560="","",MAX($CG$10:CG559)+1)</f>
        <v/>
      </c>
      <c r="CH560" s="22" t="str">
        <f t="shared" si="3490"/>
        <v/>
      </c>
      <c r="CI560" s="22" t="str">
        <f>IF(CJ560="","",MAX($CI$10:CI559)+1)</f>
        <v/>
      </c>
      <c r="CJ560" s="22" t="str">
        <f t="shared" si="3491"/>
        <v/>
      </c>
    </row>
    <row r="561" spans="2:88">
      <c r="B561" s="39"/>
      <c r="C561" s="3"/>
      <c r="D561" s="3" t="str">
        <f t="shared" si="3476"/>
        <v/>
      </c>
      <c r="E561" s="40"/>
      <c r="F561" s="40"/>
      <c r="G561" s="40">
        <f t="shared" si="3492"/>
        <v>0</v>
      </c>
      <c r="H561" s="3">
        <v>80</v>
      </c>
      <c r="I561" s="3" t="str">
        <f t="shared" si="3477"/>
        <v/>
      </c>
      <c r="J561" s="33"/>
      <c r="K561" s="3"/>
      <c r="L561" s="41"/>
      <c r="M561" s="41"/>
      <c r="N561" s="41"/>
      <c r="O561" s="41"/>
      <c r="P561" s="41"/>
      <c r="Q561" s="41"/>
      <c r="R561" s="41"/>
      <c r="S561" s="41"/>
      <c r="T561" s="3" t="s">
        <v>645</v>
      </c>
      <c r="U561" s="3" t="str">
        <f t="shared" si="3478"/>
        <v/>
      </c>
      <c r="V561" s="41">
        <v>1</v>
      </c>
      <c r="W561" s="41">
        <f t="shared" si="3493"/>
        <v>0</v>
      </c>
      <c r="X561" s="3">
        <v>0</v>
      </c>
      <c r="Y561" s="3" t="str">
        <f t="shared" si="3479"/>
        <v/>
      </c>
      <c r="Z561" s="3"/>
      <c r="AA561" s="39" t="str">
        <f t="shared" si="3494"/>
        <v/>
      </c>
      <c r="AC561" s="46"/>
      <c r="AD561" s="7"/>
      <c r="AE561" s="3" t="str">
        <f t="shared" si="3480"/>
        <v/>
      </c>
      <c r="AF561" s="47">
        <f t="shared" si="3535"/>
        <v>0</v>
      </c>
      <c r="AG561" s="46"/>
      <c r="AH561" s="7"/>
      <c r="AI561" s="3" t="str">
        <f t="shared" si="3481"/>
        <v/>
      </c>
      <c r="AJ561" s="47">
        <f t="shared" si="3536"/>
        <v>0</v>
      </c>
      <c r="AK561" s="53">
        <f t="shared" si="3537"/>
        <v>0</v>
      </c>
      <c r="AL561" s="53">
        <f t="shared" si="3538"/>
        <v>0</v>
      </c>
      <c r="AN561" s="56">
        <f t="shared" si="3482"/>
        <v>0</v>
      </c>
      <c r="AP561" t="str">
        <f t="shared" si="3495"/>
        <v/>
      </c>
      <c r="AQ561" t="str">
        <f t="shared" si="3496"/>
        <v/>
      </c>
      <c r="AR561" t="str">
        <f t="shared" si="3497"/>
        <v/>
      </c>
      <c r="AS561" t="str">
        <f t="shared" si="3498"/>
        <v/>
      </c>
      <c r="AT561" t="str">
        <f t="shared" si="3499"/>
        <v/>
      </c>
      <c r="AU561" t="str">
        <f t="shared" si="3500"/>
        <v/>
      </c>
      <c r="AV561" t="str">
        <f t="shared" si="3501"/>
        <v/>
      </c>
      <c r="AW561" t="str">
        <f t="shared" si="3502"/>
        <v xml:space="preserve">                              </v>
      </c>
      <c r="AX561" s="24">
        <f t="shared" si="3503"/>
        <v>0</v>
      </c>
      <c r="AY561" s="65" t="str">
        <f t="shared" si="3504"/>
        <v>000000000000000</v>
      </c>
      <c r="AZ561" s="24">
        <f t="shared" si="3505"/>
        <v>0</v>
      </c>
      <c r="BA561" s="65" t="str">
        <f t="shared" si="3504"/>
        <v>000000000000000</v>
      </c>
      <c r="BB561" s="24">
        <f t="shared" si="3506"/>
        <v>0</v>
      </c>
      <c r="BC561" s="65" t="str">
        <f t="shared" ref="BC561" si="3749">IF(BB561&lt;0,SUBSTITUTE(TEXT(BB561,"000000000000,00"),",",""),SUBSTITUTE(TEXT(BB561,"0000000000000,00"),",",""))</f>
        <v>000000000000000</v>
      </c>
      <c r="BD561" s="24">
        <f t="shared" si="3508"/>
        <v>0</v>
      </c>
      <c r="BE561" s="65" t="str">
        <f t="shared" ref="BE561" si="3750">IF(BD561&lt;0,SUBSTITUTE(TEXT(BD561,"000000000000,00"),",",""),SUBSTITUTE(TEXT(BD561,"0000000000000,00"),",",""))</f>
        <v>000000000000000</v>
      </c>
      <c r="BF561" s="24">
        <f t="shared" si="3510"/>
        <v>0</v>
      </c>
      <c r="BG561" s="65" t="str">
        <f t="shared" ref="BG561" si="3751">IF(BF561&lt;0,SUBSTITUTE(TEXT(BF561,"000000000000,00"),",",""),SUBSTITUTE(TEXT(BF561,"0000000000000,00"),",",""))</f>
        <v>000000000000000</v>
      </c>
      <c r="BH561" s="24">
        <f t="shared" si="3512"/>
        <v>0</v>
      </c>
      <c r="BI561" s="65" t="str">
        <f t="shared" ref="BI561" si="3752">IF(BH561&lt;0,SUBSTITUTE(TEXT(BH561,"000000000000,00"),",",""),SUBSTITUTE(TEXT(BH561,"0000000000000,00"),",",""))</f>
        <v>000000000000000</v>
      </c>
      <c r="BJ561" s="24">
        <f t="shared" si="3514"/>
        <v>0</v>
      </c>
      <c r="BK561" s="65" t="str">
        <f t="shared" ref="BK561" si="3753">IF(BJ561&lt;0,SUBSTITUTE(TEXT(BJ561,"000000000000,00"),",",""),SUBSTITUTE(TEXT(BJ561,"0000000000000,00"),",",""))</f>
        <v>000000000000000</v>
      </c>
      <c r="BL561" s="24">
        <f t="shared" si="3516"/>
        <v>0</v>
      </c>
      <c r="BM561" s="65" t="str">
        <f t="shared" ref="BM561" si="3754">IF(BL561&lt;0,SUBSTITUTE(TEXT(BL561,"000000000000,00"),",",""),SUBSTITUTE(TEXT(BL561,"0000000000000,00"),",",""))</f>
        <v>000000000000000</v>
      </c>
      <c r="BN561" t="str">
        <f t="shared" si="3518"/>
        <v>PES</v>
      </c>
      <c r="BO561" t="str">
        <f t="shared" si="3519"/>
        <v>0001000000</v>
      </c>
      <c r="BP561">
        <f t="shared" si="3520"/>
        <v>0</v>
      </c>
      <c r="BQ561">
        <f t="shared" si="3521"/>
        <v>0</v>
      </c>
      <c r="BR561" s="24">
        <f t="shared" si="3522"/>
        <v>0</v>
      </c>
      <c r="BS561" s="65" t="str">
        <f t="shared" si="3523"/>
        <v>000000000000000</v>
      </c>
      <c r="BT561" t="str">
        <f t="shared" si="3524"/>
        <v>00000000</v>
      </c>
      <c r="BU561" s="24">
        <f t="shared" si="3525"/>
        <v>0</v>
      </c>
      <c r="BV561" s="65" t="str">
        <f t="shared" si="3526"/>
        <v/>
      </c>
      <c r="BW561" s="69" t="str">
        <f t="shared" si="3527"/>
        <v/>
      </c>
      <c r="BX561" s="24">
        <f t="shared" si="3528"/>
        <v>0</v>
      </c>
      <c r="BY561" s="65" t="str">
        <f t="shared" si="3529"/>
        <v/>
      </c>
      <c r="BZ561" s="24">
        <f t="shared" si="3530"/>
        <v>0</v>
      </c>
      <c r="CA561" s="65" t="str">
        <f t="shared" si="3531"/>
        <v/>
      </c>
      <c r="CB561" s="69" t="str">
        <f t="shared" si="3532"/>
        <v/>
      </c>
      <c r="CC561" s="24">
        <f t="shared" si="3533"/>
        <v>0</v>
      </c>
      <c r="CD561" s="65" t="str">
        <f t="shared" si="3534"/>
        <v/>
      </c>
      <c r="CE561" s="73" t="str">
        <f>IF(CF561="","",MAX(CE$10:$CE560)+1)</f>
        <v/>
      </c>
      <c r="CF561" t="str">
        <f t="shared" si="3489"/>
        <v/>
      </c>
      <c r="CG561" s="22" t="str">
        <f>IF(CH561="","",MAX($CG$10:CG560)+1)</f>
        <v/>
      </c>
      <c r="CH561" s="22" t="str">
        <f t="shared" si="3490"/>
        <v/>
      </c>
      <c r="CI561" s="22" t="str">
        <f>IF(CJ561="","",MAX($CI$10:CI560)+1)</f>
        <v/>
      </c>
      <c r="CJ561" s="22" t="str">
        <f t="shared" si="3491"/>
        <v/>
      </c>
    </row>
    <row r="562" spans="2:88">
      <c r="B562" s="39"/>
      <c r="C562" s="3"/>
      <c r="D562" s="3" t="str">
        <f t="shared" si="3476"/>
        <v/>
      </c>
      <c r="E562" s="40"/>
      <c r="F562" s="40"/>
      <c r="G562" s="40">
        <f t="shared" si="3492"/>
        <v>0</v>
      </c>
      <c r="H562" s="3">
        <v>80</v>
      </c>
      <c r="I562" s="3" t="str">
        <f t="shared" si="3477"/>
        <v/>
      </c>
      <c r="J562" s="33"/>
      <c r="K562" s="3"/>
      <c r="L562" s="41"/>
      <c r="M562" s="41"/>
      <c r="N562" s="41"/>
      <c r="O562" s="41"/>
      <c r="P562" s="41"/>
      <c r="Q562" s="41"/>
      <c r="R562" s="41"/>
      <c r="S562" s="41"/>
      <c r="T562" s="3" t="s">
        <v>645</v>
      </c>
      <c r="U562" s="3" t="str">
        <f t="shared" si="3478"/>
        <v/>
      </c>
      <c r="V562" s="41">
        <v>1</v>
      </c>
      <c r="W562" s="41">
        <f t="shared" si="3493"/>
        <v>0</v>
      </c>
      <c r="X562" s="3">
        <v>0</v>
      </c>
      <c r="Y562" s="3" t="str">
        <f t="shared" si="3479"/>
        <v/>
      </c>
      <c r="Z562" s="3"/>
      <c r="AA562" s="39" t="str">
        <f t="shared" si="3494"/>
        <v/>
      </c>
      <c r="AC562" s="46"/>
      <c r="AD562" s="7"/>
      <c r="AE562" s="3" t="str">
        <f t="shared" si="3480"/>
        <v/>
      </c>
      <c r="AF562" s="47">
        <f t="shared" si="3535"/>
        <v>0</v>
      </c>
      <c r="AG562" s="46"/>
      <c r="AH562" s="7"/>
      <c r="AI562" s="3" t="str">
        <f t="shared" si="3481"/>
        <v/>
      </c>
      <c r="AJ562" s="47">
        <f t="shared" si="3536"/>
        <v>0</v>
      </c>
      <c r="AK562" s="53">
        <f t="shared" si="3537"/>
        <v>0</v>
      </c>
      <c r="AL562" s="53">
        <f t="shared" si="3538"/>
        <v>0</v>
      </c>
      <c r="AN562" s="56">
        <f t="shared" si="3482"/>
        <v>0</v>
      </c>
      <c r="AP562" t="str">
        <f t="shared" si="3495"/>
        <v/>
      </c>
      <c r="AQ562" t="str">
        <f t="shared" si="3496"/>
        <v/>
      </c>
      <c r="AR562" t="str">
        <f t="shared" si="3497"/>
        <v/>
      </c>
      <c r="AS562" t="str">
        <f t="shared" si="3498"/>
        <v/>
      </c>
      <c r="AT562" t="str">
        <f t="shared" si="3499"/>
        <v/>
      </c>
      <c r="AU562" t="str">
        <f t="shared" si="3500"/>
        <v/>
      </c>
      <c r="AV562" t="str">
        <f t="shared" si="3501"/>
        <v/>
      </c>
      <c r="AW562" t="str">
        <f t="shared" si="3502"/>
        <v xml:space="preserve">                              </v>
      </c>
      <c r="AX562" s="24">
        <f t="shared" si="3503"/>
        <v>0</v>
      </c>
      <c r="AY562" s="65" t="str">
        <f t="shared" si="3504"/>
        <v>000000000000000</v>
      </c>
      <c r="AZ562" s="24">
        <f t="shared" si="3505"/>
        <v>0</v>
      </c>
      <c r="BA562" s="65" t="str">
        <f t="shared" si="3504"/>
        <v>000000000000000</v>
      </c>
      <c r="BB562" s="24">
        <f t="shared" si="3506"/>
        <v>0</v>
      </c>
      <c r="BC562" s="65" t="str">
        <f t="shared" ref="BC562" si="3755">IF(BB562&lt;0,SUBSTITUTE(TEXT(BB562,"000000000000,00"),",",""),SUBSTITUTE(TEXT(BB562,"0000000000000,00"),",",""))</f>
        <v>000000000000000</v>
      </c>
      <c r="BD562" s="24">
        <f t="shared" si="3508"/>
        <v>0</v>
      </c>
      <c r="BE562" s="65" t="str">
        <f t="shared" ref="BE562" si="3756">IF(BD562&lt;0,SUBSTITUTE(TEXT(BD562,"000000000000,00"),",",""),SUBSTITUTE(TEXT(BD562,"0000000000000,00"),",",""))</f>
        <v>000000000000000</v>
      </c>
      <c r="BF562" s="24">
        <f t="shared" si="3510"/>
        <v>0</v>
      </c>
      <c r="BG562" s="65" t="str">
        <f t="shared" ref="BG562" si="3757">IF(BF562&lt;0,SUBSTITUTE(TEXT(BF562,"000000000000,00"),",",""),SUBSTITUTE(TEXT(BF562,"0000000000000,00"),",",""))</f>
        <v>000000000000000</v>
      </c>
      <c r="BH562" s="24">
        <f t="shared" si="3512"/>
        <v>0</v>
      </c>
      <c r="BI562" s="65" t="str">
        <f t="shared" ref="BI562" si="3758">IF(BH562&lt;0,SUBSTITUTE(TEXT(BH562,"000000000000,00"),",",""),SUBSTITUTE(TEXT(BH562,"0000000000000,00"),",",""))</f>
        <v>000000000000000</v>
      </c>
      <c r="BJ562" s="24">
        <f t="shared" si="3514"/>
        <v>0</v>
      </c>
      <c r="BK562" s="65" t="str">
        <f t="shared" ref="BK562" si="3759">IF(BJ562&lt;0,SUBSTITUTE(TEXT(BJ562,"000000000000,00"),",",""),SUBSTITUTE(TEXT(BJ562,"0000000000000,00"),",",""))</f>
        <v>000000000000000</v>
      </c>
      <c r="BL562" s="24">
        <f t="shared" si="3516"/>
        <v>0</v>
      </c>
      <c r="BM562" s="65" t="str">
        <f t="shared" ref="BM562" si="3760">IF(BL562&lt;0,SUBSTITUTE(TEXT(BL562,"000000000000,00"),",",""),SUBSTITUTE(TEXT(BL562,"0000000000000,00"),",",""))</f>
        <v>000000000000000</v>
      </c>
      <c r="BN562" t="str">
        <f t="shared" si="3518"/>
        <v>PES</v>
      </c>
      <c r="BO562" t="str">
        <f t="shared" si="3519"/>
        <v>0001000000</v>
      </c>
      <c r="BP562">
        <f t="shared" si="3520"/>
        <v>0</v>
      </c>
      <c r="BQ562">
        <f t="shared" si="3521"/>
        <v>0</v>
      </c>
      <c r="BR562" s="24">
        <f t="shared" si="3522"/>
        <v>0</v>
      </c>
      <c r="BS562" s="65" t="str">
        <f t="shared" si="3523"/>
        <v>000000000000000</v>
      </c>
      <c r="BT562" t="str">
        <f t="shared" si="3524"/>
        <v>00000000</v>
      </c>
      <c r="BU562" s="24">
        <f t="shared" si="3525"/>
        <v>0</v>
      </c>
      <c r="BV562" s="65" t="str">
        <f t="shared" si="3526"/>
        <v/>
      </c>
      <c r="BW562" s="69" t="str">
        <f t="shared" si="3527"/>
        <v/>
      </c>
      <c r="BX562" s="24">
        <f t="shared" si="3528"/>
        <v>0</v>
      </c>
      <c r="BY562" s="65" t="str">
        <f t="shared" si="3529"/>
        <v/>
      </c>
      <c r="BZ562" s="24">
        <f t="shared" si="3530"/>
        <v>0</v>
      </c>
      <c r="CA562" s="65" t="str">
        <f t="shared" si="3531"/>
        <v/>
      </c>
      <c r="CB562" s="69" t="str">
        <f t="shared" si="3532"/>
        <v/>
      </c>
      <c r="CC562" s="24">
        <f t="shared" si="3533"/>
        <v>0</v>
      </c>
      <c r="CD562" s="65" t="str">
        <f t="shared" si="3534"/>
        <v/>
      </c>
      <c r="CE562" s="73" t="str">
        <f>IF(CF562="","",MAX(CE$10:$CE561)+1)</f>
        <v/>
      </c>
      <c r="CF562" t="str">
        <f t="shared" si="3489"/>
        <v/>
      </c>
      <c r="CG562" s="22" t="str">
        <f>IF(CH562="","",MAX($CG$10:CG561)+1)</f>
        <v/>
      </c>
      <c r="CH562" s="22" t="str">
        <f t="shared" si="3490"/>
        <v/>
      </c>
      <c r="CI562" s="22" t="str">
        <f>IF(CJ562="","",MAX($CI$10:CI561)+1)</f>
        <v/>
      </c>
      <c r="CJ562" s="22" t="str">
        <f t="shared" si="3491"/>
        <v/>
      </c>
    </row>
    <row r="563" spans="2:88">
      <c r="B563" s="39"/>
      <c r="C563" s="3"/>
      <c r="D563" s="3" t="str">
        <f t="shared" si="3476"/>
        <v/>
      </c>
      <c r="E563" s="40"/>
      <c r="F563" s="40"/>
      <c r="G563" s="40">
        <f t="shared" si="3492"/>
        <v>0</v>
      </c>
      <c r="H563" s="3">
        <v>80</v>
      </c>
      <c r="I563" s="3" t="str">
        <f t="shared" si="3477"/>
        <v/>
      </c>
      <c r="J563" s="33"/>
      <c r="K563" s="3"/>
      <c r="L563" s="41"/>
      <c r="M563" s="41"/>
      <c r="N563" s="41"/>
      <c r="O563" s="41"/>
      <c r="P563" s="41"/>
      <c r="Q563" s="41"/>
      <c r="R563" s="41"/>
      <c r="S563" s="41"/>
      <c r="T563" s="3" t="s">
        <v>645</v>
      </c>
      <c r="U563" s="3" t="str">
        <f t="shared" si="3478"/>
        <v/>
      </c>
      <c r="V563" s="41">
        <v>1</v>
      </c>
      <c r="W563" s="41">
        <f t="shared" si="3493"/>
        <v>0</v>
      </c>
      <c r="X563" s="3">
        <v>0</v>
      </c>
      <c r="Y563" s="3" t="str">
        <f t="shared" si="3479"/>
        <v/>
      </c>
      <c r="Z563" s="3"/>
      <c r="AA563" s="39" t="str">
        <f t="shared" si="3494"/>
        <v/>
      </c>
      <c r="AC563" s="46"/>
      <c r="AD563" s="7"/>
      <c r="AE563" s="3" t="str">
        <f t="shared" si="3480"/>
        <v/>
      </c>
      <c r="AF563" s="47">
        <f t="shared" si="3535"/>
        <v>0</v>
      </c>
      <c r="AG563" s="46"/>
      <c r="AH563" s="7"/>
      <c r="AI563" s="3" t="str">
        <f t="shared" si="3481"/>
        <v/>
      </c>
      <c r="AJ563" s="47">
        <f t="shared" si="3536"/>
        <v>0</v>
      </c>
      <c r="AK563" s="53">
        <f t="shared" si="3537"/>
        <v>0</v>
      </c>
      <c r="AL563" s="53">
        <f t="shared" si="3538"/>
        <v>0</v>
      </c>
      <c r="AN563" s="56">
        <f t="shared" si="3482"/>
        <v>0</v>
      </c>
      <c r="AP563" t="str">
        <f t="shared" si="3495"/>
        <v/>
      </c>
      <c r="AQ563" t="str">
        <f t="shared" si="3496"/>
        <v/>
      </c>
      <c r="AR563" t="str">
        <f t="shared" si="3497"/>
        <v/>
      </c>
      <c r="AS563" t="str">
        <f t="shared" si="3498"/>
        <v/>
      </c>
      <c r="AT563" t="str">
        <f t="shared" si="3499"/>
        <v/>
      </c>
      <c r="AU563" t="str">
        <f t="shared" si="3500"/>
        <v/>
      </c>
      <c r="AV563" t="str">
        <f t="shared" si="3501"/>
        <v/>
      </c>
      <c r="AW563" t="str">
        <f t="shared" si="3502"/>
        <v xml:space="preserve">                              </v>
      </c>
      <c r="AX563" s="24">
        <f t="shared" si="3503"/>
        <v>0</v>
      </c>
      <c r="AY563" s="65" t="str">
        <f t="shared" si="3504"/>
        <v>000000000000000</v>
      </c>
      <c r="AZ563" s="24">
        <f t="shared" si="3505"/>
        <v>0</v>
      </c>
      <c r="BA563" s="65" t="str">
        <f t="shared" si="3504"/>
        <v>000000000000000</v>
      </c>
      <c r="BB563" s="24">
        <f t="shared" si="3506"/>
        <v>0</v>
      </c>
      <c r="BC563" s="65" t="str">
        <f t="shared" ref="BC563" si="3761">IF(BB563&lt;0,SUBSTITUTE(TEXT(BB563,"000000000000,00"),",",""),SUBSTITUTE(TEXT(BB563,"0000000000000,00"),",",""))</f>
        <v>000000000000000</v>
      </c>
      <c r="BD563" s="24">
        <f t="shared" si="3508"/>
        <v>0</v>
      </c>
      <c r="BE563" s="65" t="str">
        <f t="shared" ref="BE563" si="3762">IF(BD563&lt;0,SUBSTITUTE(TEXT(BD563,"000000000000,00"),",",""),SUBSTITUTE(TEXT(BD563,"0000000000000,00"),",",""))</f>
        <v>000000000000000</v>
      </c>
      <c r="BF563" s="24">
        <f t="shared" si="3510"/>
        <v>0</v>
      </c>
      <c r="BG563" s="65" t="str">
        <f t="shared" ref="BG563" si="3763">IF(BF563&lt;0,SUBSTITUTE(TEXT(BF563,"000000000000,00"),",",""),SUBSTITUTE(TEXT(BF563,"0000000000000,00"),",",""))</f>
        <v>000000000000000</v>
      </c>
      <c r="BH563" s="24">
        <f t="shared" si="3512"/>
        <v>0</v>
      </c>
      <c r="BI563" s="65" t="str">
        <f t="shared" ref="BI563" si="3764">IF(BH563&lt;0,SUBSTITUTE(TEXT(BH563,"000000000000,00"),",",""),SUBSTITUTE(TEXT(BH563,"0000000000000,00"),",",""))</f>
        <v>000000000000000</v>
      </c>
      <c r="BJ563" s="24">
        <f t="shared" si="3514"/>
        <v>0</v>
      </c>
      <c r="BK563" s="65" t="str">
        <f t="shared" ref="BK563" si="3765">IF(BJ563&lt;0,SUBSTITUTE(TEXT(BJ563,"000000000000,00"),",",""),SUBSTITUTE(TEXT(BJ563,"0000000000000,00"),",",""))</f>
        <v>000000000000000</v>
      </c>
      <c r="BL563" s="24">
        <f t="shared" si="3516"/>
        <v>0</v>
      </c>
      <c r="BM563" s="65" t="str">
        <f t="shared" ref="BM563" si="3766">IF(BL563&lt;0,SUBSTITUTE(TEXT(BL563,"000000000000,00"),",",""),SUBSTITUTE(TEXT(BL563,"0000000000000,00"),",",""))</f>
        <v>000000000000000</v>
      </c>
      <c r="BN563" t="str">
        <f t="shared" si="3518"/>
        <v>PES</v>
      </c>
      <c r="BO563" t="str">
        <f t="shared" si="3519"/>
        <v>0001000000</v>
      </c>
      <c r="BP563">
        <f t="shared" si="3520"/>
        <v>0</v>
      </c>
      <c r="BQ563">
        <f t="shared" si="3521"/>
        <v>0</v>
      </c>
      <c r="BR563" s="24">
        <f t="shared" si="3522"/>
        <v>0</v>
      </c>
      <c r="BS563" s="65" t="str">
        <f t="shared" si="3523"/>
        <v>000000000000000</v>
      </c>
      <c r="BT563" t="str">
        <f t="shared" si="3524"/>
        <v>00000000</v>
      </c>
      <c r="BU563" s="24">
        <f t="shared" si="3525"/>
        <v>0</v>
      </c>
      <c r="BV563" s="65" t="str">
        <f t="shared" si="3526"/>
        <v/>
      </c>
      <c r="BW563" s="69" t="str">
        <f t="shared" si="3527"/>
        <v/>
      </c>
      <c r="BX563" s="24">
        <f t="shared" si="3528"/>
        <v>0</v>
      </c>
      <c r="BY563" s="65" t="str">
        <f t="shared" si="3529"/>
        <v/>
      </c>
      <c r="BZ563" s="24">
        <f t="shared" si="3530"/>
        <v>0</v>
      </c>
      <c r="CA563" s="65" t="str">
        <f t="shared" si="3531"/>
        <v/>
      </c>
      <c r="CB563" s="69" t="str">
        <f t="shared" si="3532"/>
        <v/>
      </c>
      <c r="CC563" s="24">
        <f t="shared" si="3533"/>
        <v>0</v>
      </c>
      <c r="CD563" s="65" t="str">
        <f t="shared" si="3534"/>
        <v/>
      </c>
      <c r="CE563" s="73" t="str">
        <f>IF(CF563="","",MAX(CE$10:$CE562)+1)</f>
        <v/>
      </c>
      <c r="CF563" t="str">
        <f t="shared" si="3489"/>
        <v/>
      </c>
      <c r="CG563" s="22" t="str">
        <f>IF(CH563="","",MAX($CG$10:CG562)+1)</f>
        <v/>
      </c>
      <c r="CH563" s="22" t="str">
        <f t="shared" si="3490"/>
        <v/>
      </c>
      <c r="CI563" s="22" t="str">
        <f>IF(CJ563="","",MAX($CI$10:CI562)+1)</f>
        <v/>
      </c>
      <c r="CJ563" s="22" t="str">
        <f t="shared" si="3491"/>
        <v/>
      </c>
    </row>
    <row r="564" spans="2:88">
      <c r="B564" s="39"/>
      <c r="C564" s="3"/>
      <c r="D564" s="3" t="str">
        <f t="shared" si="3476"/>
        <v/>
      </c>
      <c r="E564" s="40"/>
      <c r="F564" s="40"/>
      <c r="G564" s="40">
        <f t="shared" si="3492"/>
        <v>0</v>
      </c>
      <c r="H564" s="3">
        <v>80</v>
      </c>
      <c r="I564" s="3" t="str">
        <f t="shared" si="3477"/>
        <v/>
      </c>
      <c r="J564" s="33"/>
      <c r="K564" s="3"/>
      <c r="L564" s="41"/>
      <c r="M564" s="41"/>
      <c r="N564" s="41"/>
      <c r="O564" s="41"/>
      <c r="P564" s="41"/>
      <c r="Q564" s="41"/>
      <c r="R564" s="41"/>
      <c r="S564" s="41"/>
      <c r="T564" s="3" t="s">
        <v>645</v>
      </c>
      <c r="U564" s="3" t="str">
        <f t="shared" si="3478"/>
        <v/>
      </c>
      <c r="V564" s="41">
        <v>1</v>
      </c>
      <c r="W564" s="41">
        <f t="shared" si="3493"/>
        <v>0</v>
      </c>
      <c r="X564" s="3">
        <v>0</v>
      </c>
      <c r="Y564" s="3" t="str">
        <f t="shared" si="3479"/>
        <v/>
      </c>
      <c r="Z564" s="3"/>
      <c r="AA564" s="39" t="str">
        <f t="shared" si="3494"/>
        <v/>
      </c>
      <c r="AC564" s="46"/>
      <c r="AD564" s="7"/>
      <c r="AE564" s="3" t="str">
        <f t="shared" si="3480"/>
        <v/>
      </c>
      <c r="AF564" s="47">
        <f t="shared" si="3535"/>
        <v>0</v>
      </c>
      <c r="AG564" s="46"/>
      <c r="AH564" s="7"/>
      <c r="AI564" s="3" t="str">
        <f t="shared" si="3481"/>
        <v/>
      </c>
      <c r="AJ564" s="47">
        <f t="shared" si="3536"/>
        <v>0</v>
      </c>
      <c r="AK564" s="53">
        <f t="shared" si="3537"/>
        <v>0</v>
      </c>
      <c r="AL564" s="53">
        <f t="shared" si="3538"/>
        <v>0</v>
      </c>
      <c r="AN564" s="56">
        <f t="shared" si="3482"/>
        <v>0</v>
      </c>
      <c r="AP564" t="str">
        <f t="shared" si="3495"/>
        <v/>
      </c>
      <c r="AQ564" t="str">
        <f t="shared" si="3496"/>
        <v/>
      </c>
      <c r="AR564" t="str">
        <f t="shared" si="3497"/>
        <v/>
      </c>
      <c r="AS564" t="str">
        <f t="shared" si="3498"/>
        <v/>
      </c>
      <c r="AT564" t="str">
        <f t="shared" si="3499"/>
        <v/>
      </c>
      <c r="AU564" t="str">
        <f t="shared" si="3500"/>
        <v/>
      </c>
      <c r="AV564" t="str">
        <f t="shared" si="3501"/>
        <v/>
      </c>
      <c r="AW564" t="str">
        <f t="shared" si="3502"/>
        <v xml:space="preserve">                              </v>
      </c>
      <c r="AX564" s="24">
        <f t="shared" si="3503"/>
        <v>0</v>
      </c>
      <c r="AY564" s="65" t="str">
        <f t="shared" si="3504"/>
        <v>000000000000000</v>
      </c>
      <c r="AZ564" s="24">
        <f t="shared" si="3505"/>
        <v>0</v>
      </c>
      <c r="BA564" s="65" t="str">
        <f t="shared" si="3504"/>
        <v>000000000000000</v>
      </c>
      <c r="BB564" s="24">
        <f t="shared" si="3506"/>
        <v>0</v>
      </c>
      <c r="BC564" s="65" t="str">
        <f t="shared" ref="BC564" si="3767">IF(BB564&lt;0,SUBSTITUTE(TEXT(BB564,"000000000000,00"),",",""),SUBSTITUTE(TEXT(BB564,"0000000000000,00"),",",""))</f>
        <v>000000000000000</v>
      </c>
      <c r="BD564" s="24">
        <f t="shared" si="3508"/>
        <v>0</v>
      </c>
      <c r="BE564" s="65" t="str">
        <f t="shared" ref="BE564" si="3768">IF(BD564&lt;0,SUBSTITUTE(TEXT(BD564,"000000000000,00"),",",""),SUBSTITUTE(TEXT(BD564,"0000000000000,00"),",",""))</f>
        <v>000000000000000</v>
      </c>
      <c r="BF564" s="24">
        <f t="shared" si="3510"/>
        <v>0</v>
      </c>
      <c r="BG564" s="65" t="str">
        <f t="shared" ref="BG564" si="3769">IF(BF564&lt;0,SUBSTITUTE(TEXT(BF564,"000000000000,00"),",",""),SUBSTITUTE(TEXT(BF564,"0000000000000,00"),",",""))</f>
        <v>000000000000000</v>
      </c>
      <c r="BH564" s="24">
        <f t="shared" si="3512"/>
        <v>0</v>
      </c>
      <c r="BI564" s="65" t="str">
        <f t="shared" ref="BI564" si="3770">IF(BH564&lt;0,SUBSTITUTE(TEXT(BH564,"000000000000,00"),",",""),SUBSTITUTE(TEXT(BH564,"0000000000000,00"),",",""))</f>
        <v>000000000000000</v>
      </c>
      <c r="BJ564" s="24">
        <f t="shared" si="3514"/>
        <v>0</v>
      </c>
      <c r="BK564" s="65" t="str">
        <f t="shared" ref="BK564" si="3771">IF(BJ564&lt;0,SUBSTITUTE(TEXT(BJ564,"000000000000,00"),",",""),SUBSTITUTE(TEXT(BJ564,"0000000000000,00"),",",""))</f>
        <v>000000000000000</v>
      </c>
      <c r="BL564" s="24">
        <f t="shared" si="3516"/>
        <v>0</v>
      </c>
      <c r="BM564" s="65" t="str">
        <f t="shared" ref="BM564" si="3772">IF(BL564&lt;0,SUBSTITUTE(TEXT(BL564,"000000000000,00"),",",""),SUBSTITUTE(TEXT(BL564,"0000000000000,00"),",",""))</f>
        <v>000000000000000</v>
      </c>
      <c r="BN564" t="str">
        <f t="shared" si="3518"/>
        <v>PES</v>
      </c>
      <c r="BO564" t="str">
        <f t="shared" si="3519"/>
        <v>0001000000</v>
      </c>
      <c r="BP564">
        <f t="shared" si="3520"/>
        <v>0</v>
      </c>
      <c r="BQ564">
        <f t="shared" si="3521"/>
        <v>0</v>
      </c>
      <c r="BR564" s="24">
        <f t="shared" si="3522"/>
        <v>0</v>
      </c>
      <c r="BS564" s="65" t="str">
        <f t="shared" si="3523"/>
        <v>000000000000000</v>
      </c>
      <c r="BT564" t="str">
        <f t="shared" si="3524"/>
        <v>00000000</v>
      </c>
      <c r="BU564" s="24">
        <f t="shared" si="3525"/>
        <v>0</v>
      </c>
      <c r="BV564" s="65" t="str">
        <f t="shared" si="3526"/>
        <v/>
      </c>
      <c r="BW564" s="69" t="str">
        <f t="shared" si="3527"/>
        <v/>
      </c>
      <c r="BX564" s="24">
        <f t="shared" si="3528"/>
        <v>0</v>
      </c>
      <c r="BY564" s="65" t="str">
        <f t="shared" si="3529"/>
        <v/>
      </c>
      <c r="BZ564" s="24">
        <f t="shared" si="3530"/>
        <v>0</v>
      </c>
      <c r="CA564" s="65" t="str">
        <f t="shared" si="3531"/>
        <v/>
      </c>
      <c r="CB564" s="69" t="str">
        <f t="shared" si="3532"/>
        <v/>
      </c>
      <c r="CC564" s="24">
        <f t="shared" si="3533"/>
        <v>0</v>
      </c>
      <c r="CD564" s="65" t="str">
        <f t="shared" si="3534"/>
        <v/>
      </c>
      <c r="CE564" s="73" t="str">
        <f>IF(CF564="","",MAX(CE$10:$CE563)+1)</f>
        <v/>
      </c>
      <c r="CF564" t="str">
        <f t="shared" si="3489"/>
        <v/>
      </c>
      <c r="CG564" s="22" t="str">
        <f>IF(CH564="","",MAX($CG$10:CG563)+1)</f>
        <v/>
      </c>
      <c r="CH564" s="22" t="str">
        <f t="shared" si="3490"/>
        <v/>
      </c>
      <c r="CI564" s="22" t="str">
        <f>IF(CJ564="","",MAX($CI$10:CI563)+1)</f>
        <v/>
      </c>
      <c r="CJ564" s="22" t="str">
        <f t="shared" si="3491"/>
        <v/>
      </c>
    </row>
    <row r="565" spans="2:88">
      <c r="B565" s="39"/>
      <c r="C565" s="3"/>
      <c r="D565" s="3" t="str">
        <f t="shared" si="3476"/>
        <v/>
      </c>
      <c r="E565" s="40"/>
      <c r="F565" s="40"/>
      <c r="G565" s="40">
        <f t="shared" si="3492"/>
        <v>0</v>
      </c>
      <c r="H565" s="3">
        <v>80</v>
      </c>
      <c r="I565" s="3" t="str">
        <f t="shared" si="3477"/>
        <v/>
      </c>
      <c r="J565" s="33"/>
      <c r="K565" s="3"/>
      <c r="L565" s="41"/>
      <c r="M565" s="41"/>
      <c r="N565" s="41"/>
      <c r="O565" s="41"/>
      <c r="P565" s="41"/>
      <c r="Q565" s="41"/>
      <c r="R565" s="41"/>
      <c r="S565" s="41"/>
      <c r="T565" s="3" t="s">
        <v>645</v>
      </c>
      <c r="U565" s="3" t="str">
        <f t="shared" si="3478"/>
        <v/>
      </c>
      <c r="V565" s="41">
        <v>1</v>
      </c>
      <c r="W565" s="41">
        <f t="shared" si="3493"/>
        <v>0</v>
      </c>
      <c r="X565" s="3">
        <v>0</v>
      </c>
      <c r="Y565" s="3" t="str">
        <f t="shared" si="3479"/>
        <v/>
      </c>
      <c r="Z565" s="3"/>
      <c r="AA565" s="39" t="str">
        <f t="shared" si="3494"/>
        <v/>
      </c>
      <c r="AC565" s="46"/>
      <c r="AD565" s="7"/>
      <c r="AE565" s="3" t="str">
        <f t="shared" si="3480"/>
        <v/>
      </c>
      <c r="AF565" s="47">
        <f t="shared" si="3535"/>
        <v>0</v>
      </c>
      <c r="AG565" s="46"/>
      <c r="AH565" s="7"/>
      <c r="AI565" s="3" t="str">
        <f t="shared" si="3481"/>
        <v/>
      </c>
      <c r="AJ565" s="47">
        <f t="shared" si="3536"/>
        <v>0</v>
      </c>
      <c r="AK565" s="53">
        <f t="shared" si="3537"/>
        <v>0</v>
      </c>
      <c r="AL565" s="53">
        <f t="shared" si="3538"/>
        <v>0</v>
      </c>
      <c r="AN565" s="56">
        <f t="shared" si="3482"/>
        <v>0</v>
      </c>
      <c r="AP565" t="str">
        <f t="shared" si="3495"/>
        <v/>
      </c>
      <c r="AQ565" t="str">
        <f t="shared" si="3496"/>
        <v/>
      </c>
      <c r="AR565" t="str">
        <f t="shared" si="3497"/>
        <v/>
      </c>
      <c r="AS565" t="str">
        <f t="shared" si="3498"/>
        <v/>
      </c>
      <c r="AT565" t="str">
        <f t="shared" si="3499"/>
        <v/>
      </c>
      <c r="AU565" t="str">
        <f t="shared" si="3500"/>
        <v/>
      </c>
      <c r="AV565" t="str">
        <f t="shared" si="3501"/>
        <v/>
      </c>
      <c r="AW565" t="str">
        <f t="shared" si="3502"/>
        <v xml:space="preserve">                              </v>
      </c>
      <c r="AX565" s="24">
        <f t="shared" si="3503"/>
        <v>0</v>
      </c>
      <c r="AY565" s="65" t="str">
        <f t="shared" si="3504"/>
        <v>000000000000000</v>
      </c>
      <c r="AZ565" s="24">
        <f t="shared" si="3505"/>
        <v>0</v>
      </c>
      <c r="BA565" s="65" t="str">
        <f t="shared" si="3504"/>
        <v>000000000000000</v>
      </c>
      <c r="BB565" s="24">
        <f t="shared" si="3506"/>
        <v>0</v>
      </c>
      <c r="BC565" s="65" t="str">
        <f t="shared" ref="BC565" si="3773">IF(BB565&lt;0,SUBSTITUTE(TEXT(BB565,"000000000000,00"),",",""),SUBSTITUTE(TEXT(BB565,"0000000000000,00"),",",""))</f>
        <v>000000000000000</v>
      </c>
      <c r="BD565" s="24">
        <f t="shared" si="3508"/>
        <v>0</v>
      </c>
      <c r="BE565" s="65" t="str">
        <f t="shared" ref="BE565" si="3774">IF(BD565&lt;0,SUBSTITUTE(TEXT(BD565,"000000000000,00"),",",""),SUBSTITUTE(TEXT(BD565,"0000000000000,00"),",",""))</f>
        <v>000000000000000</v>
      </c>
      <c r="BF565" s="24">
        <f t="shared" si="3510"/>
        <v>0</v>
      </c>
      <c r="BG565" s="65" t="str">
        <f t="shared" ref="BG565" si="3775">IF(BF565&lt;0,SUBSTITUTE(TEXT(BF565,"000000000000,00"),",",""),SUBSTITUTE(TEXT(BF565,"0000000000000,00"),",",""))</f>
        <v>000000000000000</v>
      </c>
      <c r="BH565" s="24">
        <f t="shared" si="3512"/>
        <v>0</v>
      </c>
      <c r="BI565" s="65" t="str">
        <f t="shared" ref="BI565" si="3776">IF(BH565&lt;0,SUBSTITUTE(TEXT(BH565,"000000000000,00"),",",""),SUBSTITUTE(TEXT(BH565,"0000000000000,00"),",",""))</f>
        <v>000000000000000</v>
      </c>
      <c r="BJ565" s="24">
        <f t="shared" si="3514"/>
        <v>0</v>
      </c>
      <c r="BK565" s="65" t="str">
        <f t="shared" ref="BK565" si="3777">IF(BJ565&lt;0,SUBSTITUTE(TEXT(BJ565,"000000000000,00"),",",""),SUBSTITUTE(TEXT(BJ565,"0000000000000,00"),",",""))</f>
        <v>000000000000000</v>
      </c>
      <c r="BL565" s="24">
        <f t="shared" si="3516"/>
        <v>0</v>
      </c>
      <c r="BM565" s="65" t="str">
        <f t="shared" ref="BM565" si="3778">IF(BL565&lt;0,SUBSTITUTE(TEXT(BL565,"000000000000,00"),",",""),SUBSTITUTE(TEXT(BL565,"0000000000000,00"),",",""))</f>
        <v>000000000000000</v>
      </c>
      <c r="BN565" t="str">
        <f t="shared" si="3518"/>
        <v>PES</v>
      </c>
      <c r="BO565" t="str">
        <f t="shared" si="3519"/>
        <v>0001000000</v>
      </c>
      <c r="BP565">
        <f t="shared" si="3520"/>
        <v>0</v>
      </c>
      <c r="BQ565">
        <f t="shared" si="3521"/>
        <v>0</v>
      </c>
      <c r="BR565" s="24">
        <f t="shared" si="3522"/>
        <v>0</v>
      </c>
      <c r="BS565" s="65" t="str">
        <f t="shared" si="3523"/>
        <v>000000000000000</v>
      </c>
      <c r="BT565" t="str">
        <f t="shared" si="3524"/>
        <v>00000000</v>
      </c>
      <c r="BU565" s="24">
        <f t="shared" si="3525"/>
        <v>0</v>
      </c>
      <c r="BV565" s="65" t="str">
        <f t="shared" si="3526"/>
        <v/>
      </c>
      <c r="BW565" s="69" t="str">
        <f t="shared" si="3527"/>
        <v/>
      </c>
      <c r="BX565" s="24">
        <f t="shared" si="3528"/>
        <v>0</v>
      </c>
      <c r="BY565" s="65" t="str">
        <f t="shared" si="3529"/>
        <v/>
      </c>
      <c r="BZ565" s="24">
        <f t="shared" si="3530"/>
        <v>0</v>
      </c>
      <c r="CA565" s="65" t="str">
        <f t="shared" si="3531"/>
        <v/>
      </c>
      <c r="CB565" s="69" t="str">
        <f t="shared" si="3532"/>
        <v/>
      </c>
      <c r="CC565" s="24">
        <f t="shared" si="3533"/>
        <v>0</v>
      </c>
      <c r="CD565" s="65" t="str">
        <f t="shared" si="3534"/>
        <v/>
      </c>
      <c r="CE565" s="73" t="str">
        <f>IF(CF565="","",MAX(CE$10:$CE564)+1)</f>
        <v/>
      </c>
      <c r="CF565" t="str">
        <f t="shared" si="3489"/>
        <v/>
      </c>
      <c r="CG565" s="22" t="str">
        <f>IF(CH565="","",MAX($CG$10:CG564)+1)</f>
        <v/>
      </c>
      <c r="CH565" s="22" t="str">
        <f t="shared" si="3490"/>
        <v/>
      </c>
      <c r="CI565" s="22" t="str">
        <f>IF(CJ565="","",MAX($CI$10:CI564)+1)</f>
        <v/>
      </c>
      <c r="CJ565" s="22" t="str">
        <f t="shared" si="3491"/>
        <v/>
      </c>
    </row>
    <row r="566" spans="2:88">
      <c r="B566" s="39"/>
      <c r="C566" s="3"/>
      <c r="D566" s="3" t="str">
        <f t="shared" si="3476"/>
        <v/>
      </c>
      <c r="E566" s="40"/>
      <c r="F566" s="40"/>
      <c r="G566" s="40">
        <f t="shared" si="3492"/>
        <v>0</v>
      </c>
      <c r="H566" s="3">
        <v>80</v>
      </c>
      <c r="I566" s="3" t="str">
        <f t="shared" si="3477"/>
        <v/>
      </c>
      <c r="J566" s="33"/>
      <c r="K566" s="3"/>
      <c r="L566" s="41"/>
      <c r="M566" s="41"/>
      <c r="N566" s="41"/>
      <c r="O566" s="41"/>
      <c r="P566" s="41"/>
      <c r="Q566" s="41"/>
      <c r="R566" s="41"/>
      <c r="S566" s="41"/>
      <c r="T566" s="3" t="s">
        <v>645</v>
      </c>
      <c r="U566" s="3" t="str">
        <f t="shared" si="3478"/>
        <v/>
      </c>
      <c r="V566" s="41">
        <v>1</v>
      </c>
      <c r="W566" s="41">
        <f t="shared" si="3493"/>
        <v>0</v>
      </c>
      <c r="X566" s="3">
        <v>0</v>
      </c>
      <c r="Y566" s="3" t="str">
        <f t="shared" si="3479"/>
        <v/>
      </c>
      <c r="Z566" s="3"/>
      <c r="AA566" s="39" t="str">
        <f t="shared" si="3494"/>
        <v/>
      </c>
      <c r="AC566" s="46"/>
      <c r="AD566" s="7"/>
      <c r="AE566" s="3" t="str">
        <f t="shared" si="3480"/>
        <v/>
      </c>
      <c r="AF566" s="47">
        <f t="shared" si="3535"/>
        <v>0</v>
      </c>
      <c r="AG566" s="46"/>
      <c r="AH566" s="7"/>
      <c r="AI566" s="3" t="str">
        <f t="shared" si="3481"/>
        <v/>
      </c>
      <c r="AJ566" s="47">
        <f t="shared" si="3536"/>
        <v>0</v>
      </c>
      <c r="AK566" s="53">
        <f t="shared" si="3537"/>
        <v>0</v>
      </c>
      <c r="AL566" s="53">
        <f t="shared" si="3538"/>
        <v>0</v>
      </c>
      <c r="AN566" s="56">
        <f t="shared" si="3482"/>
        <v>0</v>
      </c>
      <c r="AP566" t="str">
        <f t="shared" si="3495"/>
        <v/>
      </c>
      <c r="AQ566" t="str">
        <f t="shared" si="3496"/>
        <v/>
      </c>
      <c r="AR566" t="str">
        <f t="shared" si="3497"/>
        <v/>
      </c>
      <c r="AS566" t="str">
        <f t="shared" si="3498"/>
        <v/>
      </c>
      <c r="AT566" t="str">
        <f t="shared" si="3499"/>
        <v/>
      </c>
      <c r="AU566" t="str">
        <f t="shared" si="3500"/>
        <v/>
      </c>
      <c r="AV566" t="str">
        <f t="shared" si="3501"/>
        <v/>
      </c>
      <c r="AW566" t="str">
        <f t="shared" si="3502"/>
        <v xml:space="preserve">                              </v>
      </c>
      <c r="AX566" s="24">
        <f t="shared" si="3503"/>
        <v>0</v>
      </c>
      <c r="AY566" s="65" t="str">
        <f t="shared" si="3504"/>
        <v>000000000000000</v>
      </c>
      <c r="AZ566" s="24">
        <f t="shared" si="3505"/>
        <v>0</v>
      </c>
      <c r="BA566" s="65" t="str">
        <f t="shared" si="3504"/>
        <v>000000000000000</v>
      </c>
      <c r="BB566" s="24">
        <f t="shared" si="3506"/>
        <v>0</v>
      </c>
      <c r="BC566" s="65" t="str">
        <f t="shared" ref="BC566" si="3779">IF(BB566&lt;0,SUBSTITUTE(TEXT(BB566,"000000000000,00"),",",""),SUBSTITUTE(TEXT(BB566,"0000000000000,00"),",",""))</f>
        <v>000000000000000</v>
      </c>
      <c r="BD566" s="24">
        <f t="shared" si="3508"/>
        <v>0</v>
      </c>
      <c r="BE566" s="65" t="str">
        <f t="shared" ref="BE566" si="3780">IF(BD566&lt;0,SUBSTITUTE(TEXT(BD566,"000000000000,00"),",",""),SUBSTITUTE(TEXT(BD566,"0000000000000,00"),",",""))</f>
        <v>000000000000000</v>
      </c>
      <c r="BF566" s="24">
        <f t="shared" si="3510"/>
        <v>0</v>
      </c>
      <c r="BG566" s="65" t="str">
        <f t="shared" ref="BG566" si="3781">IF(BF566&lt;0,SUBSTITUTE(TEXT(BF566,"000000000000,00"),",",""),SUBSTITUTE(TEXT(BF566,"0000000000000,00"),",",""))</f>
        <v>000000000000000</v>
      </c>
      <c r="BH566" s="24">
        <f t="shared" si="3512"/>
        <v>0</v>
      </c>
      <c r="BI566" s="65" t="str">
        <f t="shared" ref="BI566" si="3782">IF(BH566&lt;0,SUBSTITUTE(TEXT(BH566,"000000000000,00"),",",""),SUBSTITUTE(TEXT(BH566,"0000000000000,00"),",",""))</f>
        <v>000000000000000</v>
      </c>
      <c r="BJ566" s="24">
        <f t="shared" si="3514"/>
        <v>0</v>
      </c>
      <c r="BK566" s="65" t="str">
        <f t="shared" ref="BK566" si="3783">IF(BJ566&lt;0,SUBSTITUTE(TEXT(BJ566,"000000000000,00"),",",""),SUBSTITUTE(TEXT(BJ566,"0000000000000,00"),",",""))</f>
        <v>000000000000000</v>
      </c>
      <c r="BL566" s="24">
        <f t="shared" si="3516"/>
        <v>0</v>
      </c>
      <c r="BM566" s="65" t="str">
        <f t="shared" ref="BM566" si="3784">IF(BL566&lt;0,SUBSTITUTE(TEXT(BL566,"000000000000,00"),",",""),SUBSTITUTE(TEXT(BL566,"0000000000000,00"),",",""))</f>
        <v>000000000000000</v>
      </c>
      <c r="BN566" t="str">
        <f t="shared" si="3518"/>
        <v>PES</v>
      </c>
      <c r="BO566" t="str">
        <f t="shared" si="3519"/>
        <v>0001000000</v>
      </c>
      <c r="BP566">
        <f t="shared" si="3520"/>
        <v>0</v>
      </c>
      <c r="BQ566">
        <f t="shared" si="3521"/>
        <v>0</v>
      </c>
      <c r="BR566" s="24">
        <f t="shared" si="3522"/>
        <v>0</v>
      </c>
      <c r="BS566" s="65" t="str">
        <f t="shared" si="3523"/>
        <v>000000000000000</v>
      </c>
      <c r="BT566" t="str">
        <f t="shared" si="3524"/>
        <v>00000000</v>
      </c>
      <c r="BU566" s="24">
        <f t="shared" si="3525"/>
        <v>0</v>
      </c>
      <c r="BV566" s="65" t="str">
        <f t="shared" si="3526"/>
        <v/>
      </c>
      <c r="BW566" s="69" t="str">
        <f t="shared" si="3527"/>
        <v/>
      </c>
      <c r="BX566" s="24">
        <f t="shared" si="3528"/>
        <v>0</v>
      </c>
      <c r="BY566" s="65" t="str">
        <f t="shared" si="3529"/>
        <v/>
      </c>
      <c r="BZ566" s="24">
        <f t="shared" si="3530"/>
        <v>0</v>
      </c>
      <c r="CA566" s="65" t="str">
        <f t="shared" si="3531"/>
        <v/>
      </c>
      <c r="CB566" s="69" t="str">
        <f t="shared" si="3532"/>
        <v/>
      </c>
      <c r="CC566" s="24">
        <f t="shared" si="3533"/>
        <v>0</v>
      </c>
      <c r="CD566" s="65" t="str">
        <f t="shared" si="3534"/>
        <v/>
      </c>
      <c r="CE566" s="73" t="str">
        <f>IF(CF566="","",MAX(CE$10:$CE565)+1)</f>
        <v/>
      </c>
      <c r="CF566" t="str">
        <f t="shared" si="3489"/>
        <v/>
      </c>
      <c r="CG566" s="22" t="str">
        <f>IF(CH566="","",MAX($CG$10:CG565)+1)</f>
        <v/>
      </c>
      <c r="CH566" s="22" t="str">
        <f t="shared" si="3490"/>
        <v/>
      </c>
      <c r="CI566" s="22" t="str">
        <f>IF(CJ566="","",MAX($CI$10:CI565)+1)</f>
        <v/>
      </c>
      <c r="CJ566" s="22" t="str">
        <f t="shared" si="3491"/>
        <v/>
      </c>
    </row>
    <row r="567" spans="2:88">
      <c r="B567" s="39"/>
      <c r="C567" s="3"/>
      <c r="D567" s="3" t="str">
        <f t="shared" si="3476"/>
        <v/>
      </c>
      <c r="E567" s="40"/>
      <c r="F567" s="40"/>
      <c r="G567" s="40">
        <f t="shared" si="3492"/>
        <v>0</v>
      </c>
      <c r="H567" s="3">
        <v>80</v>
      </c>
      <c r="I567" s="3" t="str">
        <f t="shared" si="3477"/>
        <v/>
      </c>
      <c r="J567" s="33"/>
      <c r="K567" s="3"/>
      <c r="L567" s="41"/>
      <c r="M567" s="41"/>
      <c r="N567" s="41"/>
      <c r="O567" s="41"/>
      <c r="P567" s="41"/>
      <c r="Q567" s="41"/>
      <c r="R567" s="41"/>
      <c r="S567" s="41"/>
      <c r="T567" s="3" t="s">
        <v>645</v>
      </c>
      <c r="U567" s="3" t="str">
        <f t="shared" si="3478"/>
        <v/>
      </c>
      <c r="V567" s="41">
        <v>1</v>
      </c>
      <c r="W567" s="41">
        <f t="shared" si="3493"/>
        <v>0</v>
      </c>
      <c r="X567" s="3">
        <v>0</v>
      </c>
      <c r="Y567" s="3" t="str">
        <f t="shared" si="3479"/>
        <v/>
      </c>
      <c r="Z567" s="3"/>
      <c r="AA567" s="39" t="str">
        <f t="shared" si="3494"/>
        <v/>
      </c>
      <c r="AC567" s="46"/>
      <c r="AD567" s="7"/>
      <c r="AE567" s="3" t="str">
        <f t="shared" si="3480"/>
        <v/>
      </c>
      <c r="AF567" s="47">
        <f t="shared" si="3535"/>
        <v>0</v>
      </c>
      <c r="AG567" s="46"/>
      <c r="AH567" s="7"/>
      <c r="AI567" s="3" t="str">
        <f t="shared" si="3481"/>
        <v/>
      </c>
      <c r="AJ567" s="47">
        <f t="shared" si="3536"/>
        <v>0</v>
      </c>
      <c r="AK567" s="53">
        <f t="shared" si="3537"/>
        <v>0</v>
      </c>
      <c r="AL567" s="53">
        <f t="shared" si="3538"/>
        <v>0</v>
      </c>
      <c r="AN567" s="56">
        <f t="shared" si="3482"/>
        <v>0</v>
      </c>
      <c r="AP567" t="str">
        <f t="shared" si="3495"/>
        <v/>
      </c>
      <c r="AQ567" t="str">
        <f t="shared" si="3496"/>
        <v/>
      </c>
      <c r="AR567" t="str">
        <f t="shared" si="3497"/>
        <v/>
      </c>
      <c r="AS567" t="str">
        <f t="shared" si="3498"/>
        <v/>
      </c>
      <c r="AT567" t="str">
        <f t="shared" si="3499"/>
        <v/>
      </c>
      <c r="AU567" t="str">
        <f t="shared" si="3500"/>
        <v/>
      </c>
      <c r="AV567" t="str">
        <f t="shared" si="3501"/>
        <v/>
      </c>
      <c r="AW567" t="str">
        <f t="shared" si="3502"/>
        <v xml:space="preserve">                              </v>
      </c>
      <c r="AX567" s="24">
        <f t="shared" si="3503"/>
        <v>0</v>
      </c>
      <c r="AY567" s="65" t="str">
        <f t="shared" si="3504"/>
        <v>000000000000000</v>
      </c>
      <c r="AZ567" s="24">
        <f t="shared" si="3505"/>
        <v>0</v>
      </c>
      <c r="BA567" s="65" t="str">
        <f t="shared" si="3504"/>
        <v>000000000000000</v>
      </c>
      <c r="BB567" s="24">
        <f t="shared" si="3506"/>
        <v>0</v>
      </c>
      <c r="BC567" s="65" t="str">
        <f t="shared" ref="BC567" si="3785">IF(BB567&lt;0,SUBSTITUTE(TEXT(BB567,"000000000000,00"),",",""),SUBSTITUTE(TEXT(BB567,"0000000000000,00"),",",""))</f>
        <v>000000000000000</v>
      </c>
      <c r="BD567" s="24">
        <f t="shared" si="3508"/>
        <v>0</v>
      </c>
      <c r="BE567" s="65" t="str">
        <f t="shared" ref="BE567" si="3786">IF(BD567&lt;0,SUBSTITUTE(TEXT(BD567,"000000000000,00"),",",""),SUBSTITUTE(TEXT(BD567,"0000000000000,00"),",",""))</f>
        <v>000000000000000</v>
      </c>
      <c r="BF567" s="24">
        <f t="shared" si="3510"/>
        <v>0</v>
      </c>
      <c r="BG567" s="65" t="str">
        <f t="shared" ref="BG567" si="3787">IF(BF567&lt;0,SUBSTITUTE(TEXT(BF567,"000000000000,00"),",",""),SUBSTITUTE(TEXT(BF567,"0000000000000,00"),",",""))</f>
        <v>000000000000000</v>
      </c>
      <c r="BH567" s="24">
        <f t="shared" si="3512"/>
        <v>0</v>
      </c>
      <c r="BI567" s="65" t="str">
        <f t="shared" ref="BI567" si="3788">IF(BH567&lt;0,SUBSTITUTE(TEXT(BH567,"000000000000,00"),",",""),SUBSTITUTE(TEXT(BH567,"0000000000000,00"),",",""))</f>
        <v>000000000000000</v>
      </c>
      <c r="BJ567" s="24">
        <f t="shared" si="3514"/>
        <v>0</v>
      </c>
      <c r="BK567" s="65" t="str">
        <f t="shared" ref="BK567" si="3789">IF(BJ567&lt;0,SUBSTITUTE(TEXT(BJ567,"000000000000,00"),",",""),SUBSTITUTE(TEXT(BJ567,"0000000000000,00"),",",""))</f>
        <v>000000000000000</v>
      </c>
      <c r="BL567" s="24">
        <f t="shared" si="3516"/>
        <v>0</v>
      </c>
      <c r="BM567" s="65" t="str">
        <f t="shared" ref="BM567" si="3790">IF(BL567&lt;0,SUBSTITUTE(TEXT(BL567,"000000000000,00"),",",""),SUBSTITUTE(TEXT(BL567,"0000000000000,00"),",",""))</f>
        <v>000000000000000</v>
      </c>
      <c r="BN567" t="str">
        <f t="shared" si="3518"/>
        <v>PES</v>
      </c>
      <c r="BO567" t="str">
        <f t="shared" si="3519"/>
        <v>0001000000</v>
      </c>
      <c r="BP567">
        <f t="shared" si="3520"/>
        <v>0</v>
      </c>
      <c r="BQ567">
        <f t="shared" si="3521"/>
        <v>0</v>
      </c>
      <c r="BR567" s="24">
        <f t="shared" si="3522"/>
        <v>0</v>
      </c>
      <c r="BS567" s="65" t="str">
        <f t="shared" si="3523"/>
        <v>000000000000000</v>
      </c>
      <c r="BT567" t="str">
        <f t="shared" si="3524"/>
        <v>00000000</v>
      </c>
      <c r="BU567" s="24">
        <f t="shared" si="3525"/>
        <v>0</v>
      </c>
      <c r="BV567" s="65" t="str">
        <f t="shared" si="3526"/>
        <v/>
      </c>
      <c r="BW567" s="69" t="str">
        <f t="shared" si="3527"/>
        <v/>
      </c>
      <c r="BX567" s="24">
        <f t="shared" si="3528"/>
        <v>0</v>
      </c>
      <c r="BY567" s="65" t="str">
        <f t="shared" si="3529"/>
        <v/>
      </c>
      <c r="BZ567" s="24">
        <f t="shared" si="3530"/>
        <v>0</v>
      </c>
      <c r="CA567" s="65" t="str">
        <f t="shared" si="3531"/>
        <v/>
      </c>
      <c r="CB567" s="69" t="str">
        <f t="shared" si="3532"/>
        <v/>
      </c>
      <c r="CC567" s="24">
        <f t="shared" si="3533"/>
        <v>0</v>
      </c>
      <c r="CD567" s="65" t="str">
        <f t="shared" si="3534"/>
        <v/>
      </c>
      <c r="CE567" s="73" t="str">
        <f>IF(CF567="","",MAX(CE$10:$CE566)+1)</f>
        <v/>
      </c>
      <c r="CF567" t="str">
        <f t="shared" si="3489"/>
        <v/>
      </c>
      <c r="CG567" s="22" t="str">
        <f>IF(CH567="","",MAX($CG$10:CG566)+1)</f>
        <v/>
      </c>
      <c r="CH567" s="22" t="str">
        <f t="shared" si="3490"/>
        <v/>
      </c>
      <c r="CI567" s="22" t="str">
        <f>IF(CJ567="","",MAX($CI$10:CI566)+1)</f>
        <v/>
      </c>
      <c r="CJ567" s="22" t="str">
        <f t="shared" si="3491"/>
        <v/>
      </c>
    </row>
    <row r="568" spans="2:88">
      <c r="B568" s="39"/>
      <c r="C568" s="3"/>
      <c r="D568" s="3" t="str">
        <f t="shared" si="3476"/>
        <v/>
      </c>
      <c r="E568" s="40"/>
      <c r="F568" s="40"/>
      <c r="G568" s="40">
        <f t="shared" si="3492"/>
        <v>0</v>
      </c>
      <c r="H568" s="3">
        <v>80</v>
      </c>
      <c r="I568" s="3" t="str">
        <f t="shared" si="3477"/>
        <v/>
      </c>
      <c r="J568" s="33"/>
      <c r="K568" s="3"/>
      <c r="L568" s="41"/>
      <c r="M568" s="41"/>
      <c r="N568" s="41"/>
      <c r="O568" s="41"/>
      <c r="P568" s="41"/>
      <c r="Q568" s="41"/>
      <c r="R568" s="41"/>
      <c r="S568" s="41"/>
      <c r="T568" s="3" t="s">
        <v>645</v>
      </c>
      <c r="U568" s="3" t="str">
        <f t="shared" si="3478"/>
        <v/>
      </c>
      <c r="V568" s="41">
        <v>1</v>
      </c>
      <c r="W568" s="41">
        <f t="shared" si="3493"/>
        <v>0</v>
      </c>
      <c r="X568" s="3">
        <v>0</v>
      </c>
      <c r="Y568" s="3" t="str">
        <f t="shared" si="3479"/>
        <v/>
      </c>
      <c r="Z568" s="3"/>
      <c r="AA568" s="39" t="str">
        <f t="shared" si="3494"/>
        <v/>
      </c>
      <c r="AC568" s="46"/>
      <c r="AD568" s="7"/>
      <c r="AE568" s="3" t="str">
        <f t="shared" si="3480"/>
        <v/>
      </c>
      <c r="AF568" s="47">
        <f t="shared" si="3535"/>
        <v>0</v>
      </c>
      <c r="AG568" s="46"/>
      <c r="AH568" s="7"/>
      <c r="AI568" s="3" t="str">
        <f t="shared" si="3481"/>
        <v/>
      </c>
      <c r="AJ568" s="47">
        <f t="shared" si="3536"/>
        <v>0</v>
      </c>
      <c r="AK568" s="53">
        <f t="shared" si="3537"/>
        <v>0</v>
      </c>
      <c r="AL568" s="53">
        <f t="shared" si="3538"/>
        <v>0</v>
      </c>
      <c r="AN568" s="56">
        <f t="shared" si="3482"/>
        <v>0</v>
      </c>
      <c r="AP568" t="str">
        <f t="shared" si="3495"/>
        <v/>
      </c>
      <c r="AQ568" t="str">
        <f t="shared" si="3496"/>
        <v/>
      </c>
      <c r="AR568" t="str">
        <f t="shared" si="3497"/>
        <v/>
      </c>
      <c r="AS568" t="str">
        <f t="shared" si="3498"/>
        <v/>
      </c>
      <c r="AT568" t="str">
        <f t="shared" si="3499"/>
        <v/>
      </c>
      <c r="AU568" t="str">
        <f t="shared" si="3500"/>
        <v/>
      </c>
      <c r="AV568" t="str">
        <f t="shared" si="3501"/>
        <v/>
      </c>
      <c r="AW568" t="str">
        <f t="shared" si="3502"/>
        <v xml:space="preserve">                              </v>
      </c>
      <c r="AX568" s="24">
        <f t="shared" si="3503"/>
        <v>0</v>
      </c>
      <c r="AY568" s="65" t="str">
        <f t="shared" si="3504"/>
        <v>000000000000000</v>
      </c>
      <c r="AZ568" s="24">
        <f t="shared" si="3505"/>
        <v>0</v>
      </c>
      <c r="BA568" s="65" t="str">
        <f t="shared" si="3504"/>
        <v>000000000000000</v>
      </c>
      <c r="BB568" s="24">
        <f t="shared" si="3506"/>
        <v>0</v>
      </c>
      <c r="BC568" s="65" t="str">
        <f t="shared" ref="BC568" si="3791">IF(BB568&lt;0,SUBSTITUTE(TEXT(BB568,"000000000000,00"),",",""),SUBSTITUTE(TEXT(BB568,"0000000000000,00"),",",""))</f>
        <v>000000000000000</v>
      </c>
      <c r="BD568" s="24">
        <f t="shared" si="3508"/>
        <v>0</v>
      </c>
      <c r="BE568" s="65" t="str">
        <f t="shared" ref="BE568" si="3792">IF(BD568&lt;0,SUBSTITUTE(TEXT(BD568,"000000000000,00"),",",""),SUBSTITUTE(TEXT(BD568,"0000000000000,00"),",",""))</f>
        <v>000000000000000</v>
      </c>
      <c r="BF568" s="24">
        <f t="shared" si="3510"/>
        <v>0</v>
      </c>
      <c r="BG568" s="65" t="str">
        <f t="shared" ref="BG568" si="3793">IF(BF568&lt;0,SUBSTITUTE(TEXT(BF568,"000000000000,00"),",",""),SUBSTITUTE(TEXT(BF568,"0000000000000,00"),",",""))</f>
        <v>000000000000000</v>
      </c>
      <c r="BH568" s="24">
        <f t="shared" si="3512"/>
        <v>0</v>
      </c>
      <c r="BI568" s="65" t="str">
        <f t="shared" ref="BI568" si="3794">IF(BH568&lt;0,SUBSTITUTE(TEXT(BH568,"000000000000,00"),",",""),SUBSTITUTE(TEXT(BH568,"0000000000000,00"),",",""))</f>
        <v>000000000000000</v>
      </c>
      <c r="BJ568" s="24">
        <f t="shared" si="3514"/>
        <v>0</v>
      </c>
      <c r="BK568" s="65" t="str">
        <f t="shared" ref="BK568" si="3795">IF(BJ568&lt;0,SUBSTITUTE(TEXT(BJ568,"000000000000,00"),",",""),SUBSTITUTE(TEXT(BJ568,"0000000000000,00"),",",""))</f>
        <v>000000000000000</v>
      </c>
      <c r="BL568" s="24">
        <f t="shared" si="3516"/>
        <v>0</v>
      </c>
      <c r="BM568" s="65" t="str">
        <f t="shared" ref="BM568" si="3796">IF(BL568&lt;0,SUBSTITUTE(TEXT(BL568,"000000000000,00"),",",""),SUBSTITUTE(TEXT(BL568,"0000000000000,00"),",",""))</f>
        <v>000000000000000</v>
      </c>
      <c r="BN568" t="str">
        <f t="shared" si="3518"/>
        <v>PES</v>
      </c>
      <c r="BO568" t="str">
        <f t="shared" si="3519"/>
        <v>0001000000</v>
      </c>
      <c r="BP568">
        <f t="shared" si="3520"/>
        <v>0</v>
      </c>
      <c r="BQ568">
        <f t="shared" si="3521"/>
        <v>0</v>
      </c>
      <c r="BR568" s="24">
        <f t="shared" si="3522"/>
        <v>0</v>
      </c>
      <c r="BS568" s="65" t="str">
        <f t="shared" si="3523"/>
        <v>000000000000000</v>
      </c>
      <c r="BT568" t="str">
        <f t="shared" si="3524"/>
        <v>00000000</v>
      </c>
      <c r="BU568" s="24">
        <f t="shared" si="3525"/>
        <v>0</v>
      </c>
      <c r="BV568" s="65" t="str">
        <f t="shared" si="3526"/>
        <v/>
      </c>
      <c r="BW568" s="69" t="str">
        <f t="shared" si="3527"/>
        <v/>
      </c>
      <c r="BX568" s="24">
        <f t="shared" si="3528"/>
        <v>0</v>
      </c>
      <c r="BY568" s="65" t="str">
        <f t="shared" si="3529"/>
        <v/>
      </c>
      <c r="BZ568" s="24">
        <f t="shared" si="3530"/>
        <v>0</v>
      </c>
      <c r="CA568" s="65" t="str">
        <f t="shared" si="3531"/>
        <v/>
      </c>
      <c r="CB568" s="69" t="str">
        <f t="shared" si="3532"/>
        <v/>
      </c>
      <c r="CC568" s="24">
        <f t="shared" si="3533"/>
        <v>0</v>
      </c>
      <c r="CD568" s="65" t="str">
        <f t="shared" si="3534"/>
        <v/>
      </c>
      <c r="CE568" s="73" t="str">
        <f>IF(CF568="","",MAX(CE$10:$CE567)+1)</f>
        <v/>
      </c>
      <c r="CF568" t="str">
        <f t="shared" si="3489"/>
        <v/>
      </c>
      <c r="CG568" s="22" t="str">
        <f>IF(CH568="","",MAX($CG$10:CG567)+1)</f>
        <v/>
      </c>
      <c r="CH568" s="22" t="str">
        <f t="shared" si="3490"/>
        <v/>
      </c>
      <c r="CI568" s="22" t="str">
        <f>IF(CJ568="","",MAX($CI$10:CI567)+1)</f>
        <v/>
      </c>
      <c r="CJ568" s="22" t="str">
        <f t="shared" si="3491"/>
        <v/>
      </c>
    </row>
    <row r="569" spans="2:88">
      <c r="B569" s="39"/>
      <c r="C569" s="3"/>
      <c r="D569" s="3" t="str">
        <f t="shared" si="3476"/>
        <v/>
      </c>
      <c r="E569" s="40"/>
      <c r="F569" s="40"/>
      <c r="G569" s="40">
        <f t="shared" si="3492"/>
        <v>0</v>
      </c>
      <c r="H569" s="3">
        <v>80</v>
      </c>
      <c r="I569" s="3" t="str">
        <f t="shared" si="3477"/>
        <v/>
      </c>
      <c r="J569" s="33"/>
      <c r="K569" s="3"/>
      <c r="L569" s="41"/>
      <c r="M569" s="41"/>
      <c r="N569" s="41"/>
      <c r="O569" s="41"/>
      <c r="P569" s="41"/>
      <c r="Q569" s="41"/>
      <c r="R569" s="41"/>
      <c r="S569" s="41"/>
      <c r="T569" s="3" t="s">
        <v>645</v>
      </c>
      <c r="U569" s="3" t="str">
        <f t="shared" si="3478"/>
        <v/>
      </c>
      <c r="V569" s="41">
        <v>1</v>
      </c>
      <c r="W569" s="41">
        <f t="shared" si="3493"/>
        <v>0</v>
      </c>
      <c r="X569" s="3">
        <v>0</v>
      </c>
      <c r="Y569" s="3" t="str">
        <f t="shared" si="3479"/>
        <v/>
      </c>
      <c r="Z569" s="3"/>
      <c r="AA569" s="39" t="str">
        <f t="shared" si="3494"/>
        <v/>
      </c>
      <c r="AC569" s="46"/>
      <c r="AD569" s="7"/>
      <c r="AE569" s="3" t="str">
        <f t="shared" si="3480"/>
        <v/>
      </c>
      <c r="AF569" s="47">
        <f t="shared" si="3535"/>
        <v>0</v>
      </c>
      <c r="AG569" s="46"/>
      <c r="AH569" s="7"/>
      <c r="AI569" s="3" t="str">
        <f t="shared" si="3481"/>
        <v/>
      </c>
      <c r="AJ569" s="47">
        <f t="shared" si="3536"/>
        <v>0</v>
      </c>
      <c r="AK569" s="53">
        <f t="shared" si="3537"/>
        <v>0</v>
      </c>
      <c r="AL569" s="53">
        <f t="shared" si="3538"/>
        <v>0</v>
      </c>
      <c r="AN569" s="56">
        <f t="shared" si="3482"/>
        <v>0</v>
      </c>
      <c r="AP569" t="str">
        <f t="shared" si="3495"/>
        <v/>
      </c>
      <c r="AQ569" t="str">
        <f t="shared" si="3496"/>
        <v/>
      </c>
      <c r="AR569" t="str">
        <f t="shared" si="3497"/>
        <v/>
      </c>
      <c r="AS569" t="str">
        <f t="shared" si="3498"/>
        <v/>
      </c>
      <c r="AT569" t="str">
        <f t="shared" si="3499"/>
        <v/>
      </c>
      <c r="AU569" t="str">
        <f t="shared" si="3500"/>
        <v/>
      </c>
      <c r="AV569" t="str">
        <f t="shared" si="3501"/>
        <v/>
      </c>
      <c r="AW569" t="str">
        <f t="shared" si="3502"/>
        <v xml:space="preserve">                              </v>
      </c>
      <c r="AX569" s="24">
        <f t="shared" si="3503"/>
        <v>0</v>
      </c>
      <c r="AY569" s="65" t="str">
        <f t="shared" si="3504"/>
        <v>000000000000000</v>
      </c>
      <c r="AZ569" s="24">
        <f t="shared" si="3505"/>
        <v>0</v>
      </c>
      <c r="BA569" s="65" t="str">
        <f t="shared" si="3504"/>
        <v>000000000000000</v>
      </c>
      <c r="BB569" s="24">
        <f t="shared" si="3506"/>
        <v>0</v>
      </c>
      <c r="BC569" s="65" t="str">
        <f t="shared" ref="BC569" si="3797">IF(BB569&lt;0,SUBSTITUTE(TEXT(BB569,"000000000000,00"),",",""),SUBSTITUTE(TEXT(BB569,"0000000000000,00"),",",""))</f>
        <v>000000000000000</v>
      </c>
      <c r="BD569" s="24">
        <f t="shared" si="3508"/>
        <v>0</v>
      </c>
      <c r="BE569" s="65" t="str">
        <f t="shared" ref="BE569" si="3798">IF(BD569&lt;0,SUBSTITUTE(TEXT(BD569,"000000000000,00"),",",""),SUBSTITUTE(TEXT(BD569,"0000000000000,00"),",",""))</f>
        <v>000000000000000</v>
      </c>
      <c r="BF569" s="24">
        <f t="shared" si="3510"/>
        <v>0</v>
      </c>
      <c r="BG569" s="65" t="str">
        <f t="shared" ref="BG569" si="3799">IF(BF569&lt;0,SUBSTITUTE(TEXT(BF569,"000000000000,00"),",",""),SUBSTITUTE(TEXT(BF569,"0000000000000,00"),",",""))</f>
        <v>000000000000000</v>
      </c>
      <c r="BH569" s="24">
        <f t="shared" si="3512"/>
        <v>0</v>
      </c>
      <c r="BI569" s="65" t="str">
        <f t="shared" ref="BI569" si="3800">IF(BH569&lt;0,SUBSTITUTE(TEXT(BH569,"000000000000,00"),",",""),SUBSTITUTE(TEXT(BH569,"0000000000000,00"),",",""))</f>
        <v>000000000000000</v>
      </c>
      <c r="BJ569" s="24">
        <f t="shared" si="3514"/>
        <v>0</v>
      </c>
      <c r="BK569" s="65" t="str">
        <f t="shared" ref="BK569" si="3801">IF(BJ569&lt;0,SUBSTITUTE(TEXT(BJ569,"000000000000,00"),",",""),SUBSTITUTE(TEXT(BJ569,"0000000000000,00"),",",""))</f>
        <v>000000000000000</v>
      </c>
      <c r="BL569" s="24">
        <f t="shared" si="3516"/>
        <v>0</v>
      </c>
      <c r="BM569" s="65" t="str">
        <f t="shared" ref="BM569" si="3802">IF(BL569&lt;0,SUBSTITUTE(TEXT(BL569,"000000000000,00"),",",""),SUBSTITUTE(TEXT(BL569,"0000000000000,00"),",",""))</f>
        <v>000000000000000</v>
      </c>
      <c r="BN569" t="str">
        <f t="shared" si="3518"/>
        <v>PES</v>
      </c>
      <c r="BO569" t="str">
        <f t="shared" si="3519"/>
        <v>0001000000</v>
      </c>
      <c r="BP569">
        <f t="shared" si="3520"/>
        <v>0</v>
      </c>
      <c r="BQ569">
        <f t="shared" si="3521"/>
        <v>0</v>
      </c>
      <c r="BR569" s="24">
        <f t="shared" si="3522"/>
        <v>0</v>
      </c>
      <c r="BS569" s="65" t="str">
        <f t="shared" si="3523"/>
        <v>000000000000000</v>
      </c>
      <c r="BT569" t="str">
        <f t="shared" si="3524"/>
        <v>00000000</v>
      </c>
      <c r="BU569" s="24">
        <f t="shared" si="3525"/>
        <v>0</v>
      </c>
      <c r="BV569" s="65" t="str">
        <f t="shared" si="3526"/>
        <v/>
      </c>
      <c r="BW569" s="69" t="str">
        <f t="shared" si="3527"/>
        <v/>
      </c>
      <c r="BX569" s="24">
        <f t="shared" si="3528"/>
        <v>0</v>
      </c>
      <c r="BY569" s="65" t="str">
        <f t="shared" si="3529"/>
        <v/>
      </c>
      <c r="BZ569" s="24">
        <f t="shared" si="3530"/>
        <v>0</v>
      </c>
      <c r="CA569" s="65" t="str">
        <f t="shared" si="3531"/>
        <v/>
      </c>
      <c r="CB569" s="69" t="str">
        <f t="shared" si="3532"/>
        <v/>
      </c>
      <c r="CC569" s="24">
        <f t="shared" si="3533"/>
        <v>0</v>
      </c>
      <c r="CD569" s="65" t="str">
        <f t="shared" si="3534"/>
        <v/>
      </c>
      <c r="CE569" s="73" t="str">
        <f>IF(CF569="","",MAX(CE$10:$CE568)+1)</f>
        <v/>
      </c>
      <c r="CF569" t="str">
        <f t="shared" si="3489"/>
        <v/>
      </c>
      <c r="CG569" s="22" t="str">
        <f>IF(CH569="","",MAX($CG$10:CG568)+1)</f>
        <v/>
      </c>
      <c r="CH569" s="22" t="str">
        <f t="shared" si="3490"/>
        <v/>
      </c>
      <c r="CI569" s="22" t="str">
        <f>IF(CJ569="","",MAX($CI$10:CI568)+1)</f>
        <v/>
      </c>
      <c r="CJ569" s="22" t="str">
        <f t="shared" si="3491"/>
        <v/>
      </c>
    </row>
    <row r="570" spans="2:88">
      <c r="B570" s="39"/>
      <c r="C570" s="3"/>
      <c r="D570" s="3" t="str">
        <f t="shared" si="3476"/>
        <v/>
      </c>
      <c r="E570" s="40"/>
      <c r="F570" s="40"/>
      <c r="G570" s="40">
        <f t="shared" si="3492"/>
        <v>0</v>
      </c>
      <c r="H570" s="3">
        <v>80</v>
      </c>
      <c r="I570" s="3" t="str">
        <f t="shared" si="3477"/>
        <v/>
      </c>
      <c r="J570" s="33"/>
      <c r="K570" s="3"/>
      <c r="L570" s="41"/>
      <c r="M570" s="41"/>
      <c r="N570" s="41"/>
      <c r="O570" s="41"/>
      <c r="P570" s="41"/>
      <c r="Q570" s="41"/>
      <c r="R570" s="41"/>
      <c r="S570" s="41"/>
      <c r="T570" s="3" t="s">
        <v>645</v>
      </c>
      <c r="U570" s="3" t="str">
        <f t="shared" si="3478"/>
        <v/>
      </c>
      <c r="V570" s="41">
        <v>1</v>
      </c>
      <c r="W570" s="41">
        <f t="shared" si="3493"/>
        <v>0</v>
      </c>
      <c r="X570" s="3">
        <v>0</v>
      </c>
      <c r="Y570" s="3" t="str">
        <f t="shared" si="3479"/>
        <v/>
      </c>
      <c r="Z570" s="3"/>
      <c r="AA570" s="39" t="str">
        <f t="shared" si="3494"/>
        <v/>
      </c>
      <c r="AC570" s="46"/>
      <c r="AD570" s="7"/>
      <c r="AE570" s="3" t="str">
        <f t="shared" si="3480"/>
        <v/>
      </c>
      <c r="AF570" s="47">
        <f t="shared" si="3535"/>
        <v>0</v>
      </c>
      <c r="AG570" s="46"/>
      <c r="AH570" s="7"/>
      <c r="AI570" s="3" t="str">
        <f t="shared" si="3481"/>
        <v/>
      </c>
      <c r="AJ570" s="47">
        <f t="shared" si="3536"/>
        <v>0</v>
      </c>
      <c r="AK570" s="53">
        <f t="shared" si="3537"/>
        <v>0</v>
      </c>
      <c r="AL570" s="53">
        <f t="shared" si="3538"/>
        <v>0</v>
      </c>
      <c r="AN570" s="56">
        <f t="shared" si="3482"/>
        <v>0</v>
      </c>
      <c r="AP570" t="str">
        <f t="shared" si="3495"/>
        <v/>
      </c>
      <c r="AQ570" t="str">
        <f t="shared" si="3496"/>
        <v/>
      </c>
      <c r="AR570" t="str">
        <f t="shared" si="3497"/>
        <v/>
      </c>
      <c r="AS570" t="str">
        <f t="shared" si="3498"/>
        <v/>
      </c>
      <c r="AT570" t="str">
        <f t="shared" si="3499"/>
        <v/>
      </c>
      <c r="AU570" t="str">
        <f t="shared" si="3500"/>
        <v/>
      </c>
      <c r="AV570" t="str">
        <f t="shared" si="3501"/>
        <v/>
      </c>
      <c r="AW570" t="str">
        <f t="shared" si="3502"/>
        <v xml:space="preserve">                              </v>
      </c>
      <c r="AX570" s="24">
        <f t="shared" si="3503"/>
        <v>0</v>
      </c>
      <c r="AY570" s="65" t="str">
        <f t="shared" si="3504"/>
        <v>000000000000000</v>
      </c>
      <c r="AZ570" s="24">
        <f t="shared" si="3505"/>
        <v>0</v>
      </c>
      <c r="BA570" s="65" t="str">
        <f t="shared" si="3504"/>
        <v>000000000000000</v>
      </c>
      <c r="BB570" s="24">
        <f t="shared" si="3506"/>
        <v>0</v>
      </c>
      <c r="BC570" s="65" t="str">
        <f t="shared" ref="BC570" si="3803">IF(BB570&lt;0,SUBSTITUTE(TEXT(BB570,"000000000000,00"),",",""),SUBSTITUTE(TEXT(BB570,"0000000000000,00"),",",""))</f>
        <v>000000000000000</v>
      </c>
      <c r="BD570" s="24">
        <f t="shared" si="3508"/>
        <v>0</v>
      </c>
      <c r="BE570" s="65" t="str">
        <f t="shared" ref="BE570" si="3804">IF(BD570&lt;0,SUBSTITUTE(TEXT(BD570,"000000000000,00"),",",""),SUBSTITUTE(TEXT(BD570,"0000000000000,00"),",",""))</f>
        <v>000000000000000</v>
      </c>
      <c r="BF570" s="24">
        <f t="shared" si="3510"/>
        <v>0</v>
      </c>
      <c r="BG570" s="65" t="str">
        <f t="shared" ref="BG570" si="3805">IF(BF570&lt;0,SUBSTITUTE(TEXT(BF570,"000000000000,00"),",",""),SUBSTITUTE(TEXT(BF570,"0000000000000,00"),",",""))</f>
        <v>000000000000000</v>
      </c>
      <c r="BH570" s="24">
        <f t="shared" si="3512"/>
        <v>0</v>
      </c>
      <c r="BI570" s="65" t="str">
        <f t="shared" ref="BI570" si="3806">IF(BH570&lt;0,SUBSTITUTE(TEXT(BH570,"000000000000,00"),",",""),SUBSTITUTE(TEXT(BH570,"0000000000000,00"),",",""))</f>
        <v>000000000000000</v>
      </c>
      <c r="BJ570" s="24">
        <f t="shared" si="3514"/>
        <v>0</v>
      </c>
      <c r="BK570" s="65" t="str">
        <f t="shared" ref="BK570" si="3807">IF(BJ570&lt;0,SUBSTITUTE(TEXT(BJ570,"000000000000,00"),",",""),SUBSTITUTE(TEXT(BJ570,"0000000000000,00"),",",""))</f>
        <v>000000000000000</v>
      </c>
      <c r="BL570" s="24">
        <f t="shared" si="3516"/>
        <v>0</v>
      </c>
      <c r="BM570" s="65" t="str">
        <f t="shared" ref="BM570" si="3808">IF(BL570&lt;0,SUBSTITUTE(TEXT(BL570,"000000000000,00"),",",""),SUBSTITUTE(TEXT(BL570,"0000000000000,00"),",",""))</f>
        <v>000000000000000</v>
      </c>
      <c r="BN570" t="str">
        <f t="shared" si="3518"/>
        <v>PES</v>
      </c>
      <c r="BO570" t="str">
        <f t="shared" si="3519"/>
        <v>0001000000</v>
      </c>
      <c r="BP570">
        <f t="shared" si="3520"/>
        <v>0</v>
      </c>
      <c r="BQ570">
        <f t="shared" si="3521"/>
        <v>0</v>
      </c>
      <c r="BR570" s="24">
        <f t="shared" si="3522"/>
        <v>0</v>
      </c>
      <c r="BS570" s="65" t="str">
        <f t="shared" si="3523"/>
        <v>000000000000000</v>
      </c>
      <c r="BT570" t="str">
        <f t="shared" si="3524"/>
        <v>00000000</v>
      </c>
      <c r="BU570" s="24">
        <f t="shared" si="3525"/>
        <v>0</v>
      </c>
      <c r="BV570" s="65" t="str">
        <f t="shared" si="3526"/>
        <v/>
      </c>
      <c r="BW570" s="69" t="str">
        <f t="shared" si="3527"/>
        <v/>
      </c>
      <c r="BX570" s="24">
        <f t="shared" si="3528"/>
        <v>0</v>
      </c>
      <c r="BY570" s="65" t="str">
        <f t="shared" si="3529"/>
        <v/>
      </c>
      <c r="BZ570" s="24">
        <f t="shared" si="3530"/>
        <v>0</v>
      </c>
      <c r="CA570" s="65" t="str">
        <f t="shared" si="3531"/>
        <v/>
      </c>
      <c r="CB570" s="69" t="str">
        <f t="shared" si="3532"/>
        <v/>
      </c>
      <c r="CC570" s="24">
        <f t="shared" si="3533"/>
        <v>0</v>
      </c>
      <c r="CD570" s="65" t="str">
        <f t="shared" si="3534"/>
        <v/>
      </c>
      <c r="CE570" s="73" t="str">
        <f>IF(CF570="","",MAX(CE$10:$CE569)+1)</f>
        <v/>
      </c>
      <c r="CF570" t="str">
        <f t="shared" si="3489"/>
        <v/>
      </c>
      <c r="CG570" s="22" t="str">
        <f>IF(CH570="","",MAX($CG$10:CG569)+1)</f>
        <v/>
      </c>
      <c r="CH570" s="22" t="str">
        <f t="shared" si="3490"/>
        <v/>
      </c>
      <c r="CI570" s="22" t="str">
        <f>IF(CJ570="","",MAX($CI$10:CI569)+1)</f>
        <v/>
      </c>
      <c r="CJ570" s="22" t="str">
        <f t="shared" si="3491"/>
        <v/>
      </c>
    </row>
    <row r="571" spans="2:88">
      <c r="B571" s="39"/>
      <c r="C571" s="3"/>
      <c r="D571" s="3" t="str">
        <f t="shared" si="3476"/>
        <v/>
      </c>
      <c r="E571" s="40"/>
      <c r="F571" s="40"/>
      <c r="G571" s="40">
        <f t="shared" si="3492"/>
        <v>0</v>
      </c>
      <c r="H571" s="3">
        <v>80</v>
      </c>
      <c r="I571" s="3" t="str">
        <f t="shared" si="3477"/>
        <v/>
      </c>
      <c r="J571" s="33"/>
      <c r="K571" s="3"/>
      <c r="L571" s="41"/>
      <c r="M571" s="41"/>
      <c r="N571" s="41"/>
      <c r="O571" s="41"/>
      <c r="P571" s="41"/>
      <c r="Q571" s="41"/>
      <c r="R571" s="41"/>
      <c r="S571" s="41"/>
      <c r="T571" s="3" t="s">
        <v>645</v>
      </c>
      <c r="U571" s="3" t="str">
        <f t="shared" si="3478"/>
        <v/>
      </c>
      <c r="V571" s="41">
        <v>1</v>
      </c>
      <c r="W571" s="41">
        <f t="shared" si="3493"/>
        <v>0</v>
      </c>
      <c r="X571" s="3">
        <v>0</v>
      </c>
      <c r="Y571" s="3" t="str">
        <f t="shared" si="3479"/>
        <v/>
      </c>
      <c r="Z571" s="3"/>
      <c r="AA571" s="39" t="str">
        <f t="shared" si="3494"/>
        <v/>
      </c>
      <c r="AC571" s="46"/>
      <c r="AD571" s="7"/>
      <c r="AE571" s="3" t="str">
        <f t="shared" si="3480"/>
        <v/>
      </c>
      <c r="AF571" s="47">
        <f t="shared" si="3535"/>
        <v>0</v>
      </c>
      <c r="AG571" s="46"/>
      <c r="AH571" s="7"/>
      <c r="AI571" s="3" t="str">
        <f t="shared" si="3481"/>
        <v/>
      </c>
      <c r="AJ571" s="47">
        <f t="shared" si="3536"/>
        <v>0</v>
      </c>
      <c r="AK571" s="53">
        <f t="shared" si="3537"/>
        <v>0</v>
      </c>
      <c r="AL571" s="53">
        <f t="shared" si="3538"/>
        <v>0</v>
      </c>
      <c r="AN571" s="56">
        <f t="shared" si="3482"/>
        <v>0</v>
      </c>
      <c r="AP571" t="str">
        <f t="shared" si="3495"/>
        <v/>
      </c>
      <c r="AQ571" t="str">
        <f t="shared" si="3496"/>
        <v/>
      </c>
      <c r="AR571" t="str">
        <f t="shared" si="3497"/>
        <v/>
      </c>
      <c r="AS571" t="str">
        <f t="shared" si="3498"/>
        <v/>
      </c>
      <c r="AT571" t="str">
        <f t="shared" si="3499"/>
        <v/>
      </c>
      <c r="AU571" t="str">
        <f t="shared" si="3500"/>
        <v/>
      </c>
      <c r="AV571" t="str">
        <f t="shared" si="3501"/>
        <v/>
      </c>
      <c r="AW571" t="str">
        <f t="shared" si="3502"/>
        <v xml:space="preserve">                              </v>
      </c>
      <c r="AX571" s="24">
        <f t="shared" si="3503"/>
        <v>0</v>
      </c>
      <c r="AY571" s="65" t="str">
        <f t="shared" si="3504"/>
        <v>000000000000000</v>
      </c>
      <c r="AZ571" s="24">
        <f t="shared" si="3505"/>
        <v>0</v>
      </c>
      <c r="BA571" s="65" t="str">
        <f t="shared" si="3504"/>
        <v>000000000000000</v>
      </c>
      <c r="BB571" s="24">
        <f t="shared" si="3506"/>
        <v>0</v>
      </c>
      <c r="BC571" s="65" t="str">
        <f t="shared" ref="BC571" si="3809">IF(BB571&lt;0,SUBSTITUTE(TEXT(BB571,"000000000000,00"),",",""),SUBSTITUTE(TEXT(BB571,"0000000000000,00"),",",""))</f>
        <v>000000000000000</v>
      </c>
      <c r="BD571" s="24">
        <f t="shared" si="3508"/>
        <v>0</v>
      </c>
      <c r="BE571" s="65" t="str">
        <f t="shared" ref="BE571" si="3810">IF(BD571&lt;0,SUBSTITUTE(TEXT(BD571,"000000000000,00"),",",""),SUBSTITUTE(TEXT(BD571,"0000000000000,00"),",",""))</f>
        <v>000000000000000</v>
      </c>
      <c r="BF571" s="24">
        <f t="shared" si="3510"/>
        <v>0</v>
      </c>
      <c r="BG571" s="65" t="str">
        <f t="shared" ref="BG571" si="3811">IF(BF571&lt;0,SUBSTITUTE(TEXT(BF571,"000000000000,00"),",",""),SUBSTITUTE(TEXT(BF571,"0000000000000,00"),",",""))</f>
        <v>000000000000000</v>
      </c>
      <c r="BH571" s="24">
        <f t="shared" si="3512"/>
        <v>0</v>
      </c>
      <c r="BI571" s="65" t="str">
        <f t="shared" ref="BI571" si="3812">IF(BH571&lt;0,SUBSTITUTE(TEXT(BH571,"000000000000,00"),",",""),SUBSTITUTE(TEXT(BH571,"0000000000000,00"),",",""))</f>
        <v>000000000000000</v>
      </c>
      <c r="BJ571" s="24">
        <f t="shared" si="3514"/>
        <v>0</v>
      </c>
      <c r="BK571" s="65" t="str">
        <f t="shared" ref="BK571" si="3813">IF(BJ571&lt;0,SUBSTITUTE(TEXT(BJ571,"000000000000,00"),",",""),SUBSTITUTE(TEXT(BJ571,"0000000000000,00"),",",""))</f>
        <v>000000000000000</v>
      </c>
      <c r="BL571" s="24">
        <f t="shared" si="3516"/>
        <v>0</v>
      </c>
      <c r="BM571" s="65" t="str">
        <f t="shared" ref="BM571" si="3814">IF(BL571&lt;0,SUBSTITUTE(TEXT(BL571,"000000000000,00"),",",""),SUBSTITUTE(TEXT(BL571,"0000000000000,00"),",",""))</f>
        <v>000000000000000</v>
      </c>
      <c r="BN571" t="str">
        <f t="shared" si="3518"/>
        <v>PES</v>
      </c>
      <c r="BO571" t="str">
        <f t="shared" si="3519"/>
        <v>0001000000</v>
      </c>
      <c r="BP571">
        <f t="shared" si="3520"/>
        <v>0</v>
      </c>
      <c r="BQ571">
        <f t="shared" si="3521"/>
        <v>0</v>
      </c>
      <c r="BR571" s="24">
        <f t="shared" si="3522"/>
        <v>0</v>
      </c>
      <c r="BS571" s="65" t="str">
        <f t="shared" si="3523"/>
        <v>000000000000000</v>
      </c>
      <c r="BT571" t="str">
        <f t="shared" si="3524"/>
        <v>00000000</v>
      </c>
      <c r="BU571" s="24">
        <f t="shared" si="3525"/>
        <v>0</v>
      </c>
      <c r="BV571" s="65" t="str">
        <f t="shared" si="3526"/>
        <v/>
      </c>
      <c r="BW571" s="69" t="str">
        <f t="shared" si="3527"/>
        <v/>
      </c>
      <c r="BX571" s="24">
        <f t="shared" si="3528"/>
        <v>0</v>
      </c>
      <c r="BY571" s="65" t="str">
        <f t="shared" si="3529"/>
        <v/>
      </c>
      <c r="BZ571" s="24">
        <f t="shared" si="3530"/>
        <v>0</v>
      </c>
      <c r="CA571" s="65" t="str">
        <f t="shared" si="3531"/>
        <v/>
      </c>
      <c r="CB571" s="69" t="str">
        <f t="shared" si="3532"/>
        <v/>
      </c>
      <c r="CC571" s="24">
        <f t="shared" si="3533"/>
        <v>0</v>
      </c>
      <c r="CD571" s="65" t="str">
        <f t="shared" si="3534"/>
        <v/>
      </c>
      <c r="CE571" s="73" t="str">
        <f>IF(CF571="","",MAX(CE$10:$CE570)+1)</f>
        <v/>
      </c>
      <c r="CF571" t="str">
        <f t="shared" si="3489"/>
        <v/>
      </c>
      <c r="CG571" s="22" t="str">
        <f>IF(CH571="","",MAX($CG$10:CG570)+1)</f>
        <v/>
      </c>
      <c r="CH571" s="22" t="str">
        <f t="shared" si="3490"/>
        <v/>
      </c>
      <c r="CI571" s="22" t="str">
        <f>IF(CJ571="","",MAX($CI$10:CI570)+1)</f>
        <v/>
      </c>
      <c r="CJ571" s="22" t="str">
        <f t="shared" si="3491"/>
        <v/>
      </c>
    </row>
    <row r="572" spans="2:88">
      <c r="B572" s="39"/>
      <c r="C572" s="3"/>
      <c r="D572" s="3" t="str">
        <f t="shared" si="3476"/>
        <v/>
      </c>
      <c r="E572" s="40"/>
      <c r="F572" s="40"/>
      <c r="G572" s="40">
        <f t="shared" si="3492"/>
        <v>0</v>
      </c>
      <c r="H572" s="3">
        <v>80</v>
      </c>
      <c r="I572" s="3" t="str">
        <f t="shared" si="3477"/>
        <v/>
      </c>
      <c r="J572" s="33"/>
      <c r="K572" s="3"/>
      <c r="L572" s="41"/>
      <c r="M572" s="41"/>
      <c r="N572" s="41"/>
      <c r="O572" s="41"/>
      <c r="P572" s="41"/>
      <c r="Q572" s="41"/>
      <c r="R572" s="41"/>
      <c r="S572" s="41"/>
      <c r="T572" s="3" t="s">
        <v>645</v>
      </c>
      <c r="U572" s="3" t="str">
        <f t="shared" si="3478"/>
        <v/>
      </c>
      <c r="V572" s="41">
        <v>1</v>
      </c>
      <c r="W572" s="41">
        <f t="shared" si="3493"/>
        <v>0</v>
      </c>
      <c r="X572" s="3">
        <v>0</v>
      </c>
      <c r="Y572" s="3" t="str">
        <f t="shared" si="3479"/>
        <v/>
      </c>
      <c r="Z572" s="3"/>
      <c r="AA572" s="39" t="str">
        <f t="shared" si="3494"/>
        <v/>
      </c>
      <c r="AC572" s="46"/>
      <c r="AD572" s="7"/>
      <c r="AE572" s="3" t="str">
        <f t="shared" si="3480"/>
        <v/>
      </c>
      <c r="AF572" s="47">
        <f t="shared" si="3535"/>
        <v>0</v>
      </c>
      <c r="AG572" s="46"/>
      <c r="AH572" s="7"/>
      <c r="AI572" s="3" t="str">
        <f t="shared" si="3481"/>
        <v/>
      </c>
      <c r="AJ572" s="47">
        <f t="shared" si="3536"/>
        <v>0</v>
      </c>
      <c r="AK572" s="53">
        <f t="shared" si="3537"/>
        <v>0</v>
      </c>
      <c r="AL572" s="53">
        <f t="shared" si="3538"/>
        <v>0</v>
      </c>
      <c r="AN572" s="56">
        <f t="shared" si="3482"/>
        <v>0</v>
      </c>
      <c r="AP572" t="str">
        <f t="shared" si="3495"/>
        <v/>
      </c>
      <c r="AQ572" t="str">
        <f t="shared" si="3496"/>
        <v/>
      </c>
      <c r="AR572" t="str">
        <f t="shared" si="3497"/>
        <v/>
      </c>
      <c r="AS572" t="str">
        <f t="shared" si="3498"/>
        <v/>
      </c>
      <c r="AT572" t="str">
        <f t="shared" si="3499"/>
        <v/>
      </c>
      <c r="AU572" t="str">
        <f t="shared" si="3500"/>
        <v/>
      </c>
      <c r="AV572" t="str">
        <f t="shared" si="3501"/>
        <v/>
      </c>
      <c r="AW572" t="str">
        <f t="shared" si="3502"/>
        <v xml:space="preserve">                              </v>
      </c>
      <c r="AX572" s="24">
        <f t="shared" si="3503"/>
        <v>0</v>
      </c>
      <c r="AY572" s="65" t="str">
        <f t="shared" si="3504"/>
        <v>000000000000000</v>
      </c>
      <c r="AZ572" s="24">
        <f t="shared" si="3505"/>
        <v>0</v>
      </c>
      <c r="BA572" s="65" t="str">
        <f t="shared" si="3504"/>
        <v>000000000000000</v>
      </c>
      <c r="BB572" s="24">
        <f t="shared" si="3506"/>
        <v>0</v>
      </c>
      <c r="BC572" s="65" t="str">
        <f t="shared" ref="BC572" si="3815">IF(BB572&lt;0,SUBSTITUTE(TEXT(BB572,"000000000000,00"),",",""),SUBSTITUTE(TEXT(BB572,"0000000000000,00"),",",""))</f>
        <v>000000000000000</v>
      </c>
      <c r="BD572" s="24">
        <f t="shared" si="3508"/>
        <v>0</v>
      </c>
      <c r="BE572" s="65" t="str">
        <f t="shared" ref="BE572" si="3816">IF(BD572&lt;0,SUBSTITUTE(TEXT(BD572,"000000000000,00"),",",""),SUBSTITUTE(TEXT(BD572,"0000000000000,00"),",",""))</f>
        <v>000000000000000</v>
      </c>
      <c r="BF572" s="24">
        <f t="shared" si="3510"/>
        <v>0</v>
      </c>
      <c r="BG572" s="65" t="str">
        <f t="shared" ref="BG572" si="3817">IF(BF572&lt;0,SUBSTITUTE(TEXT(BF572,"000000000000,00"),",",""),SUBSTITUTE(TEXT(BF572,"0000000000000,00"),",",""))</f>
        <v>000000000000000</v>
      </c>
      <c r="BH572" s="24">
        <f t="shared" si="3512"/>
        <v>0</v>
      </c>
      <c r="BI572" s="65" t="str">
        <f t="shared" ref="BI572" si="3818">IF(BH572&lt;0,SUBSTITUTE(TEXT(BH572,"000000000000,00"),",",""),SUBSTITUTE(TEXT(BH572,"0000000000000,00"),",",""))</f>
        <v>000000000000000</v>
      </c>
      <c r="BJ572" s="24">
        <f t="shared" si="3514"/>
        <v>0</v>
      </c>
      <c r="BK572" s="65" t="str">
        <f t="shared" ref="BK572" si="3819">IF(BJ572&lt;0,SUBSTITUTE(TEXT(BJ572,"000000000000,00"),",",""),SUBSTITUTE(TEXT(BJ572,"0000000000000,00"),",",""))</f>
        <v>000000000000000</v>
      </c>
      <c r="BL572" s="24">
        <f t="shared" si="3516"/>
        <v>0</v>
      </c>
      <c r="BM572" s="65" t="str">
        <f t="shared" ref="BM572" si="3820">IF(BL572&lt;0,SUBSTITUTE(TEXT(BL572,"000000000000,00"),",",""),SUBSTITUTE(TEXT(BL572,"0000000000000,00"),",",""))</f>
        <v>000000000000000</v>
      </c>
      <c r="BN572" t="str">
        <f t="shared" si="3518"/>
        <v>PES</v>
      </c>
      <c r="BO572" t="str">
        <f t="shared" si="3519"/>
        <v>0001000000</v>
      </c>
      <c r="BP572">
        <f t="shared" si="3520"/>
        <v>0</v>
      </c>
      <c r="BQ572">
        <f t="shared" si="3521"/>
        <v>0</v>
      </c>
      <c r="BR572" s="24">
        <f t="shared" si="3522"/>
        <v>0</v>
      </c>
      <c r="BS572" s="65" t="str">
        <f t="shared" si="3523"/>
        <v>000000000000000</v>
      </c>
      <c r="BT572" t="str">
        <f t="shared" si="3524"/>
        <v>00000000</v>
      </c>
      <c r="BU572" s="24">
        <f t="shared" si="3525"/>
        <v>0</v>
      </c>
      <c r="BV572" s="65" t="str">
        <f t="shared" si="3526"/>
        <v/>
      </c>
      <c r="BW572" s="69" t="str">
        <f t="shared" si="3527"/>
        <v/>
      </c>
      <c r="BX572" s="24">
        <f t="shared" si="3528"/>
        <v>0</v>
      </c>
      <c r="BY572" s="65" t="str">
        <f t="shared" si="3529"/>
        <v/>
      </c>
      <c r="BZ572" s="24">
        <f t="shared" si="3530"/>
        <v>0</v>
      </c>
      <c r="CA572" s="65" t="str">
        <f t="shared" si="3531"/>
        <v/>
      </c>
      <c r="CB572" s="69" t="str">
        <f t="shared" si="3532"/>
        <v/>
      </c>
      <c r="CC572" s="24">
        <f t="shared" si="3533"/>
        <v>0</v>
      </c>
      <c r="CD572" s="65" t="str">
        <f t="shared" si="3534"/>
        <v/>
      </c>
      <c r="CE572" s="73" t="str">
        <f>IF(CF572="","",MAX(CE$10:$CE571)+1)</f>
        <v/>
      </c>
      <c r="CF572" t="str">
        <f t="shared" si="3489"/>
        <v/>
      </c>
      <c r="CG572" s="22" t="str">
        <f>IF(CH572="","",MAX($CG$10:CG571)+1)</f>
        <v/>
      </c>
      <c r="CH572" s="22" t="str">
        <f t="shared" si="3490"/>
        <v/>
      </c>
      <c r="CI572" s="22" t="str">
        <f>IF(CJ572="","",MAX($CI$10:CI571)+1)</f>
        <v/>
      </c>
      <c r="CJ572" s="22" t="str">
        <f t="shared" si="3491"/>
        <v/>
      </c>
    </row>
    <row r="573" spans="2:88">
      <c r="B573" s="39"/>
      <c r="C573" s="3"/>
      <c r="D573" s="3" t="str">
        <f t="shared" si="3476"/>
        <v/>
      </c>
      <c r="E573" s="40"/>
      <c r="F573" s="40"/>
      <c r="G573" s="40">
        <f t="shared" si="3492"/>
        <v>0</v>
      </c>
      <c r="H573" s="3">
        <v>80</v>
      </c>
      <c r="I573" s="3" t="str">
        <f t="shared" si="3477"/>
        <v/>
      </c>
      <c r="J573" s="33"/>
      <c r="K573" s="3"/>
      <c r="L573" s="41"/>
      <c r="M573" s="41"/>
      <c r="N573" s="41"/>
      <c r="O573" s="41"/>
      <c r="P573" s="41"/>
      <c r="Q573" s="41"/>
      <c r="R573" s="41"/>
      <c r="S573" s="41"/>
      <c r="T573" s="3" t="s">
        <v>645</v>
      </c>
      <c r="U573" s="3" t="str">
        <f t="shared" si="3478"/>
        <v/>
      </c>
      <c r="V573" s="41">
        <v>1</v>
      </c>
      <c r="W573" s="41">
        <f t="shared" si="3493"/>
        <v>0</v>
      </c>
      <c r="X573" s="3">
        <v>0</v>
      </c>
      <c r="Y573" s="3" t="str">
        <f t="shared" si="3479"/>
        <v/>
      </c>
      <c r="Z573" s="3"/>
      <c r="AA573" s="39" t="str">
        <f t="shared" si="3494"/>
        <v/>
      </c>
      <c r="AC573" s="46"/>
      <c r="AD573" s="7"/>
      <c r="AE573" s="3" t="str">
        <f t="shared" si="3480"/>
        <v/>
      </c>
      <c r="AF573" s="47">
        <f t="shared" si="3535"/>
        <v>0</v>
      </c>
      <c r="AG573" s="46"/>
      <c r="AH573" s="7"/>
      <c r="AI573" s="3" t="str">
        <f t="shared" si="3481"/>
        <v/>
      </c>
      <c r="AJ573" s="47">
        <f t="shared" si="3536"/>
        <v>0</v>
      </c>
      <c r="AK573" s="53">
        <f t="shared" si="3537"/>
        <v>0</v>
      </c>
      <c r="AL573" s="53">
        <f t="shared" si="3538"/>
        <v>0</v>
      </c>
      <c r="AN573" s="56">
        <f t="shared" si="3482"/>
        <v>0</v>
      </c>
      <c r="AP573" t="str">
        <f t="shared" si="3495"/>
        <v/>
      </c>
      <c r="AQ573" t="str">
        <f t="shared" si="3496"/>
        <v/>
      </c>
      <c r="AR573" t="str">
        <f t="shared" si="3497"/>
        <v/>
      </c>
      <c r="AS573" t="str">
        <f t="shared" si="3498"/>
        <v/>
      </c>
      <c r="AT573" t="str">
        <f t="shared" si="3499"/>
        <v/>
      </c>
      <c r="AU573" t="str">
        <f t="shared" si="3500"/>
        <v/>
      </c>
      <c r="AV573" t="str">
        <f t="shared" si="3501"/>
        <v/>
      </c>
      <c r="AW573" t="str">
        <f t="shared" si="3502"/>
        <v xml:space="preserve">                              </v>
      </c>
      <c r="AX573" s="24">
        <f t="shared" si="3503"/>
        <v>0</v>
      </c>
      <c r="AY573" s="65" t="str">
        <f t="shared" si="3504"/>
        <v>000000000000000</v>
      </c>
      <c r="AZ573" s="24">
        <f t="shared" si="3505"/>
        <v>0</v>
      </c>
      <c r="BA573" s="65" t="str">
        <f t="shared" si="3504"/>
        <v>000000000000000</v>
      </c>
      <c r="BB573" s="24">
        <f t="shared" si="3506"/>
        <v>0</v>
      </c>
      <c r="BC573" s="65" t="str">
        <f t="shared" ref="BC573" si="3821">IF(BB573&lt;0,SUBSTITUTE(TEXT(BB573,"000000000000,00"),",",""),SUBSTITUTE(TEXT(BB573,"0000000000000,00"),",",""))</f>
        <v>000000000000000</v>
      </c>
      <c r="BD573" s="24">
        <f t="shared" si="3508"/>
        <v>0</v>
      </c>
      <c r="BE573" s="65" t="str">
        <f t="shared" ref="BE573" si="3822">IF(BD573&lt;0,SUBSTITUTE(TEXT(BD573,"000000000000,00"),",",""),SUBSTITUTE(TEXT(BD573,"0000000000000,00"),",",""))</f>
        <v>000000000000000</v>
      </c>
      <c r="BF573" s="24">
        <f t="shared" si="3510"/>
        <v>0</v>
      </c>
      <c r="BG573" s="65" t="str">
        <f t="shared" ref="BG573" si="3823">IF(BF573&lt;0,SUBSTITUTE(TEXT(BF573,"000000000000,00"),",",""),SUBSTITUTE(TEXT(BF573,"0000000000000,00"),",",""))</f>
        <v>000000000000000</v>
      </c>
      <c r="BH573" s="24">
        <f t="shared" si="3512"/>
        <v>0</v>
      </c>
      <c r="BI573" s="65" t="str">
        <f t="shared" ref="BI573" si="3824">IF(BH573&lt;0,SUBSTITUTE(TEXT(BH573,"000000000000,00"),",",""),SUBSTITUTE(TEXT(BH573,"0000000000000,00"),",",""))</f>
        <v>000000000000000</v>
      </c>
      <c r="BJ573" s="24">
        <f t="shared" si="3514"/>
        <v>0</v>
      </c>
      <c r="BK573" s="65" t="str">
        <f t="shared" ref="BK573" si="3825">IF(BJ573&lt;0,SUBSTITUTE(TEXT(BJ573,"000000000000,00"),",",""),SUBSTITUTE(TEXT(BJ573,"0000000000000,00"),",",""))</f>
        <v>000000000000000</v>
      </c>
      <c r="BL573" s="24">
        <f t="shared" si="3516"/>
        <v>0</v>
      </c>
      <c r="BM573" s="65" t="str">
        <f t="shared" ref="BM573" si="3826">IF(BL573&lt;0,SUBSTITUTE(TEXT(BL573,"000000000000,00"),",",""),SUBSTITUTE(TEXT(BL573,"0000000000000,00"),",",""))</f>
        <v>000000000000000</v>
      </c>
      <c r="BN573" t="str">
        <f t="shared" si="3518"/>
        <v>PES</v>
      </c>
      <c r="BO573" t="str">
        <f t="shared" si="3519"/>
        <v>0001000000</v>
      </c>
      <c r="BP573">
        <f t="shared" si="3520"/>
        <v>0</v>
      </c>
      <c r="BQ573">
        <f t="shared" si="3521"/>
        <v>0</v>
      </c>
      <c r="BR573" s="24">
        <f t="shared" si="3522"/>
        <v>0</v>
      </c>
      <c r="BS573" s="65" t="str">
        <f t="shared" si="3523"/>
        <v>000000000000000</v>
      </c>
      <c r="BT573" t="str">
        <f t="shared" si="3524"/>
        <v>00000000</v>
      </c>
      <c r="BU573" s="24">
        <f t="shared" si="3525"/>
        <v>0</v>
      </c>
      <c r="BV573" s="65" t="str">
        <f t="shared" si="3526"/>
        <v/>
      </c>
      <c r="BW573" s="69" t="str">
        <f t="shared" si="3527"/>
        <v/>
      </c>
      <c r="BX573" s="24">
        <f t="shared" si="3528"/>
        <v>0</v>
      </c>
      <c r="BY573" s="65" t="str">
        <f t="shared" si="3529"/>
        <v/>
      </c>
      <c r="BZ573" s="24">
        <f t="shared" si="3530"/>
        <v>0</v>
      </c>
      <c r="CA573" s="65" t="str">
        <f t="shared" si="3531"/>
        <v/>
      </c>
      <c r="CB573" s="69" t="str">
        <f t="shared" si="3532"/>
        <v/>
      </c>
      <c r="CC573" s="24">
        <f t="shared" si="3533"/>
        <v>0</v>
      </c>
      <c r="CD573" s="65" t="str">
        <f t="shared" si="3534"/>
        <v/>
      </c>
      <c r="CE573" s="73" t="str">
        <f>IF(CF573="","",MAX(CE$10:$CE572)+1)</f>
        <v/>
      </c>
      <c r="CF573" t="str">
        <f t="shared" si="3489"/>
        <v/>
      </c>
      <c r="CG573" s="22" t="str">
        <f>IF(CH573="","",MAX($CG$10:CG572)+1)</f>
        <v/>
      </c>
      <c r="CH573" s="22" t="str">
        <f t="shared" si="3490"/>
        <v/>
      </c>
      <c r="CI573" s="22" t="str">
        <f>IF(CJ573="","",MAX($CI$10:CI572)+1)</f>
        <v/>
      </c>
      <c r="CJ573" s="22" t="str">
        <f t="shared" si="3491"/>
        <v/>
      </c>
    </row>
    <row r="574" spans="2:88">
      <c r="B574" s="39"/>
      <c r="C574" s="3"/>
      <c r="D574" s="3" t="str">
        <f t="shared" si="3476"/>
        <v/>
      </c>
      <c r="E574" s="40"/>
      <c r="F574" s="40"/>
      <c r="G574" s="40">
        <f t="shared" si="3492"/>
        <v>0</v>
      </c>
      <c r="H574" s="3">
        <v>80</v>
      </c>
      <c r="I574" s="3" t="str">
        <f t="shared" si="3477"/>
        <v/>
      </c>
      <c r="J574" s="33"/>
      <c r="K574" s="3"/>
      <c r="L574" s="41"/>
      <c r="M574" s="41"/>
      <c r="N574" s="41"/>
      <c r="O574" s="41"/>
      <c r="P574" s="41"/>
      <c r="Q574" s="41"/>
      <c r="R574" s="41"/>
      <c r="S574" s="41"/>
      <c r="T574" s="3" t="s">
        <v>645</v>
      </c>
      <c r="U574" s="3" t="str">
        <f t="shared" si="3478"/>
        <v/>
      </c>
      <c r="V574" s="41">
        <v>1</v>
      </c>
      <c r="W574" s="41">
        <f t="shared" si="3493"/>
        <v>0</v>
      </c>
      <c r="X574" s="3">
        <v>0</v>
      </c>
      <c r="Y574" s="3" t="str">
        <f t="shared" si="3479"/>
        <v/>
      </c>
      <c r="Z574" s="3"/>
      <c r="AA574" s="39" t="str">
        <f t="shared" si="3494"/>
        <v/>
      </c>
      <c r="AC574" s="46"/>
      <c r="AD574" s="7"/>
      <c r="AE574" s="3" t="str">
        <f t="shared" si="3480"/>
        <v/>
      </c>
      <c r="AF574" s="47">
        <f t="shared" si="3535"/>
        <v>0</v>
      </c>
      <c r="AG574" s="46"/>
      <c r="AH574" s="7"/>
      <c r="AI574" s="3" t="str">
        <f t="shared" si="3481"/>
        <v/>
      </c>
      <c r="AJ574" s="47">
        <f t="shared" si="3536"/>
        <v>0</v>
      </c>
      <c r="AK574" s="53">
        <f t="shared" si="3537"/>
        <v>0</v>
      </c>
      <c r="AL574" s="53">
        <f t="shared" si="3538"/>
        <v>0</v>
      </c>
      <c r="AN574" s="56">
        <f t="shared" si="3482"/>
        <v>0</v>
      </c>
      <c r="AP574" t="str">
        <f t="shared" si="3495"/>
        <v/>
      </c>
      <c r="AQ574" t="str">
        <f t="shared" si="3496"/>
        <v/>
      </c>
      <c r="AR574" t="str">
        <f t="shared" si="3497"/>
        <v/>
      </c>
      <c r="AS574" t="str">
        <f t="shared" si="3498"/>
        <v/>
      </c>
      <c r="AT574" t="str">
        <f t="shared" si="3499"/>
        <v/>
      </c>
      <c r="AU574" t="str">
        <f t="shared" si="3500"/>
        <v/>
      </c>
      <c r="AV574" t="str">
        <f t="shared" si="3501"/>
        <v/>
      </c>
      <c r="AW574" t="str">
        <f t="shared" si="3502"/>
        <v xml:space="preserve">                              </v>
      </c>
      <c r="AX574" s="24">
        <f t="shared" si="3503"/>
        <v>0</v>
      </c>
      <c r="AY574" s="65" t="str">
        <f t="shared" si="3504"/>
        <v>000000000000000</v>
      </c>
      <c r="AZ574" s="24">
        <f t="shared" si="3505"/>
        <v>0</v>
      </c>
      <c r="BA574" s="65" t="str">
        <f t="shared" si="3504"/>
        <v>000000000000000</v>
      </c>
      <c r="BB574" s="24">
        <f t="shared" si="3506"/>
        <v>0</v>
      </c>
      <c r="BC574" s="65" t="str">
        <f t="shared" ref="BC574" si="3827">IF(BB574&lt;0,SUBSTITUTE(TEXT(BB574,"000000000000,00"),",",""),SUBSTITUTE(TEXT(BB574,"0000000000000,00"),",",""))</f>
        <v>000000000000000</v>
      </c>
      <c r="BD574" s="24">
        <f t="shared" si="3508"/>
        <v>0</v>
      </c>
      <c r="BE574" s="65" t="str">
        <f t="shared" ref="BE574" si="3828">IF(BD574&lt;0,SUBSTITUTE(TEXT(BD574,"000000000000,00"),",",""),SUBSTITUTE(TEXT(BD574,"0000000000000,00"),",",""))</f>
        <v>000000000000000</v>
      </c>
      <c r="BF574" s="24">
        <f t="shared" si="3510"/>
        <v>0</v>
      </c>
      <c r="BG574" s="65" t="str">
        <f t="shared" ref="BG574" si="3829">IF(BF574&lt;0,SUBSTITUTE(TEXT(BF574,"000000000000,00"),",",""),SUBSTITUTE(TEXT(BF574,"0000000000000,00"),",",""))</f>
        <v>000000000000000</v>
      </c>
      <c r="BH574" s="24">
        <f t="shared" si="3512"/>
        <v>0</v>
      </c>
      <c r="BI574" s="65" t="str">
        <f t="shared" ref="BI574" si="3830">IF(BH574&lt;0,SUBSTITUTE(TEXT(BH574,"000000000000,00"),",",""),SUBSTITUTE(TEXT(BH574,"0000000000000,00"),",",""))</f>
        <v>000000000000000</v>
      </c>
      <c r="BJ574" s="24">
        <f t="shared" si="3514"/>
        <v>0</v>
      </c>
      <c r="BK574" s="65" t="str">
        <f t="shared" ref="BK574" si="3831">IF(BJ574&lt;0,SUBSTITUTE(TEXT(BJ574,"000000000000,00"),",",""),SUBSTITUTE(TEXT(BJ574,"0000000000000,00"),",",""))</f>
        <v>000000000000000</v>
      </c>
      <c r="BL574" s="24">
        <f t="shared" si="3516"/>
        <v>0</v>
      </c>
      <c r="BM574" s="65" t="str">
        <f t="shared" ref="BM574" si="3832">IF(BL574&lt;0,SUBSTITUTE(TEXT(BL574,"000000000000,00"),",",""),SUBSTITUTE(TEXT(BL574,"0000000000000,00"),",",""))</f>
        <v>000000000000000</v>
      </c>
      <c r="BN574" t="str">
        <f t="shared" si="3518"/>
        <v>PES</v>
      </c>
      <c r="BO574" t="str">
        <f t="shared" si="3519"/>
        <v>0001000000</v>
      </c>
      <c r="BP574">
        <f t="shared" si="3520"/>
        <v>0</v>
      </c>
      <c r="BQ574">
        <f t="shared" si="3521"/>
        <v>0</v>
      </c>
      <c r="BR574" s="24">
        <f t="shared" si="3522"/>
        <v>0</v>
      </c>
      <c r="BS574" s="65" t="str">
        <f t="shared" si="3523"/>
        <v>000000000000000</v>
      </c>
      <c r="BT574" t="str">
        <f t="shared" si="3524"/>
        <v>00000000</v>
      </c>
      <c r="BU574" s="24">
        <f t="shared" si="3525"/>
        <v>0</v>
      </c>
      <c r="BV574" s="65" t="str">
        <f t="shared" si="3526"/>
        <v/>
      </c>
      <c r="BW574" s="69" t="str">
        <f t="shared" si="3527"/>
        <v/>
      </c>
      <c r="BX574" s="24">
        <f t="shared" si="3528"/>
        <v>0</v>
      </c>
      <c r="BY574" s="65" t="str">
        <f t="shared" si="3529"/>
        <v/>
      </c>
      <c r="BZ574" s="24">
        <f t="shared" si="3530"/>
        <v>0</v>
      </c>
      <c r="CA574" s="65" t="str">
        <f t="shared" si="3531"/>
        <v/>
      </c>
      <c r="CB574" s="69" t="str">
        <f t="shared" si="3532"/>
        <v/>
      </c>
      <c r="CC574" s="24">
        <f t="shared" si="3533"/>
        <v>0</v>
      </c>
      <c r="CD574" s="65" t="str">
        <f t="shared" si="3534"/>
        <v/>
      </c>
      <c r="CE574" s="73" t="str">
        <f>IF(CF574="","",MAX(CE$10:$CE573)+1)</f>
        <v/>
      </c>
      <c r="CF574" t="str">
        <f t="shared" si="3489"/>
        <v/>
      </c>
      <c r="CG574" s="22" t="str">
        <f>IF(CH574="","",MAX($CG$10:CG573)+1)</f>
        <v/>
      </c>
      <c r="CH574" s="22" t="str">
        <f t="shared" si="3490"/>
        <v/>
      </c>
      <c r="CI574" s="22" t="str">
        <f>IF(CJ574="","",MAX($CI$10:CI573)+1)</f>
        <v/>
      </c>
      <c r="CJ574" s="22" t="str">
        <f t="shared" si="3491"/>
        <v/>
      </c>
    </row>
    <row r="575" spans="2:88">
      <c r="B575" s="39"/>
      <c r="C575" s="3"/>
      <c r="D575" s="3" t="str">
        <f t="shared" si="3476"/>
        <v/>
      </c>
      <c r="E575" s="40"/>
      <c r="F575" s="40"/>
      <c r="G575" s="40">
        <f t="shared" si="3492"/>
        <v>0</v>
      </c>
      <c r="H575" s="3">
        <v>80</v>
      </c>
      <c r="I575" s="3" t="str">
        <f t="shared" si="3477"/>
        <v/>
      </c>
      <c r="J575" s="33"/>
      <c r="K575" s="3"/>
      <c r="L575" s="41"/>
      <c r="M575" s="41"/>
      <c r="N575" s="41"/>
      <c r="O575" s="41"/>
      <c r="P575" s="41"/>
      <c r="Q575" s="41"/>
      <c r="R575" s="41"/>
      <c r="S575" s="41"/>
      <c r="T575" s="3" t="s">
        <v>645</v>
      </c>
      <c r="U575" s="3" t="str">
        <f t="shared" si="3478"/>
        <v/>
      </c>
      <c r="V575" s="41">
        <v>1</v>
      </c>
      <c r="W575" s="41">
        <f t="shared" si="3493"/>
        <v>0</v>
      </c>
      <c r="X575" s="3">
        <v>0</v>
      </c>
      <c r="Y575" s="3" t="str">
        <f t="shared" si="3479"/>
        <v/>
      </c>
      <c r="Z575" s="3"/>
      <c r="AA575" s="39" t="str">
        <f t="shared" si="3494"/>
        <v/>
      </c>
      <c r="AC575" s="46"/>
      <c r="AD575" s="7"/>
      <c r="AE575" s="3" t="str">
        <f t="shared" si="3480"/>
        <v/>
      </c>
      <c r="AF575" s="47">
        <f t="shared" si="3535"/>
        <v>0</v>
      </c>
      <c r="AG575" s="46"/>
      <c r="AH575" s="7"/>
      <c r="AI575" s="3" t="str">
        <f t="shared" si="3481"/>
        <v/>
      </c>
      <c r="AJ575" s="47">
        <f t="shared" si="3536"/>
        <v>0</v>
      </c>
      <c r="AK575" s="53">
        <f t="shared" si="3537"/>
        <v>0</v>
      </c>
      <c r="AL575" s="53">
        <f t="shared" si="3538"/>
        <v>0</v>
      </c>
      <c r="AN575" s="56">
        <f t="shared" si="3482"/>
        <v>0</v>
      </c>
      <c r="AP575" t="str">
        <f t="shared" si="3495"/>
        <v/>
      </c>
      <c r="AQ575" t="str">
        <f t="shared" si="3496"/>
        <v/>
      </c>
      <c r="AR575" t="str">
        <f t="shared" si="3497"/>
        <v/>
      </c>
      <c r="AS575" t="str">
        <f t="shared" si="3498"/>
        <v/>
      </c>
      <c r="AT575" t="str">
        <f t="shared" si="3499"/>
        <v/>
      </c>
      <c r="AU575" t="str">
        <f t="shared" si="3500"/>
        <v/>
      </c>
      <c r="AV575" t="str">
        <f t="shared" si="3501"/>
        <v/>
      </c>
      <c r="AW575" t="str">
        <f t="shared" si="3502"/>
        <v xml:space="preserve">                              </v>
      </c>
      <c r="AX575" s="24">
        <f t="shared" si="3503"/>
        <v>0</v>
      </c>
      <c r="AY575" s="65" t="str">
        <f t="shared" si="3504"/>
        <v>000000000000000</v>
      </c>
      <c r="AZ575" s="24">
        <f t="shared" si="3505"/>
        <v>0</v>
      </c>
      <c r="BA575" s="65" t="str">
        <f t="shared" si="3504"/>
        <v>000000000000000</v>
      </c>
      <c r="BB575" s="24">
        <f t="shared" si="3506"/>
        <v>0</v>
      </c>
      <c r="BC575" s="65" t="str">
        <f t="shared" ref="BC575" si="3833">IF(BB575&lt;0,SUBSTITUTE(TEXT(BB575,"000000000000,00"),",",""),SUBSTITUTE(TEXT(BB575,"0000000000000,00"),",",""))</f>
        <v>000000000000000</v>
      </c>
      <c r="BD575" s="24">
        <f t="shared" si="3508"/>
        <v>0</v>
      </c>
      <c r="BE575" s="65" t="str">
        <f t="shared" ref="BE575" si="3834">IF(BD575&lt;0,SUBSTITUTE(TEXT(BD575,"000000000000,00"),",",""),SUBSTITUTE(TEXT(BD575,"0000000000000,00"),",",""))</f>
        <v>000000000000000</v>
      </c>
      <c r="BF575" s="24">
        <f t="shared" si="3510"/>
        <v>0</v>
      </c>
      <c r="BG575" s="65" t="str">
        <f t="shared" ref="BG575" si="3835">IF(BF575&lt;0,SUBSTITUTE(TEXT(BF575,"000000000000,00"),",",""),SUBSTITUTE(TEXT(BF575,"0000000000000,00"),",",""))</f>
        <v>000000000000000</v>
      </c>
      <c r="BH575" s="24">
        <f t="shared" si="3512"/>
        <v>0</v>
      </c>
      <c r="BI575" s="65" t="str">
        <f t="shared" ref="BI575" si="3836">IF(BH575&lt;0,SUBSTITUTE(TEXT(BH575,"000000000000,00"),",",""),SUBSTITUTE(TEXT(BH575,"0000000000000,00"),",",""))</f>
        <v>000000000000000</v>
      </c>
      <c r="BJ575" s="24">
        <f t="shared" si="3514"/>
        <v>0</v>
      </c>
      <c r="BK575" s="65" t="str">
        <f t="shared" ref="BK575" si="3837">IF(BJ575&lt;0,SUBSTITUTE(TEXT(BJ575,"000000000000,00"),",",""),SUBSTITUTE(TEXT(BJ575,"0000000000000,00"),",",""))</f>
        <v>000000000000000</v>
      </c>
      <c r="BL575" s="24">
        <f t="shared" si="3516"/>
        <v>0</v>
      </c>
      <c r="BM575" s="65" t="str">
        <f t="shared" ref="BM575" si="3838">IF(BL575&lt;0,SUBSTITUTE(TEXT(BL575,"000000000000,00"),",",""),SUBSTITUTE(TEXT(BL575,"0000000000000,00"),",",""))</f>
        <v>000000000000000</v>
      </c>
      <c r="BN575" t="str">
        <f t="shared" si="3518"/>
        <v>PES</v>
      </c>
      <c r="BO575" t="str">
        <f t="shared" si="3519"/>
        <v>0001000000</v>
      </c>
      <c r="BP575">
        <f t="shared" si="3520"/>
        <v>0</v>
      </c>
      <c r="BQ575">
        <f t="shared" si="3521"/>
        <v>0</v>
      </c>
      <c r="BR575" s="24">
        <f t="shared" si="3522"/>
        <v>0</v>
      </c>
      <c r="BS575" s="65" t="str">
        <f t="shared" si="3523"/>
        <v>000000000000000</v>
      </c>
      <c r="BT575" t="str">
        <f t="shared" si="3524"/>
        <v>00000000</v>
      </c>
      <c r="BU575" s="24">
        <f t="shared" si="3525"/>
        <v>0</v>
      </c>
      <c r="BV575" s="65" t="str">
        <f t="shared" si="3526"/>
        <v/>
      </c>
      <c r="BW575" s="69" t="str">
        <f t="shared" si="3527"/>
        <v/>
      </c>
      <c r="BX575" s="24">
        <f t="shared" si="3528"/>
        <v>0</v>
      </c>
      <c r="BY575" s="65" t="str">
        <f t="shared" si="3529"/>
        <v/>
      </c>
      <c r="BZ575" s="24">
        <f t="shared" si="3530"/>
        <v>0</v>
      </c>
      <c r="CA575" s="65" t="str">
        <f t="shared" si="3531"/>
        <v/>
      </c>
      <c r="CB575" s="69" t="str">
        <f t="shared" si="3532"/>
        <v/>
      </c>
      <c r="CC575" s="24">
        <f t="shared" si="3533"/>
        <v>0</v>
      </c>
      <c r="CD575" s="65" t="str">
        <f t="shared" si="3534"/>
        <v/>
      </c>
      <c r="CE575" s="73" t="str">
        <f>IF(CF575="","",MAX(CE$10:$CE574)+1)</f>
        <v/>
      </c>
      <c r="CF575" t="str">
        <f t="shared" si="3489"/>
        <v/>
      </c>
      <c r="CG575" s="22" t="str">
        <f>IF(CH575="","",MAX($CG$10:CG574)+1)</f>
        <v/>
      </c>
      <c r="CH575" s="22" t="str">
        <f t="shared" si="3490"/>
        <v/>
      </c>
      <c r="CI575" s="22" t="str">
        <f>IF(CJ575="","",MAX($CI$10:CI574)+1)</f>
        <v/>
      </c>
      <c r="CJ575" s="22" t="str">
        <f t="shared" si="3491"/>
        <v/>
      </c>
    </row>
    <row r="576" spans="2:88">
      <c r="B576" s="39"/>
      <c r="C576" s="3"/>
      <c r="D576" s="3" t="str">
        <f t="shared" si="3476"/>
        <v/>
      </c>
      <c r="E576" s="40"/>
      <c r="F576" s="40"/>
      <c r="G576" s="40">
        <f t="shared" si="3492"/>
        <v>0</v>
      </c>
      <c r="H576" s="3">
        <v>80</v>
      </c>
      <c r="I576" s="3" t="str">
        <f t="shared" si="3477"/>
        <v/>
      </c>
      <c r="J576" s="33"/>
      <c r="K576" s="3"/>
      <c r="L576" s="41"/>
      <c r="M576" s="41"/>
      <c r="N576" s="41"/>
      <c r="O576" s="41"/>
      <c r="P576" s="41"/>
      <c r="Q576" s="41"/>
      <c r="R576" s="41"/>
      <c r="S576" s="41"/>
      <c r="T576" s="3" t="s">
        <v>645</v>
      </c>
      <c r="U576" s="3" t="str">
        <f t="shared" si="3478"/>
        <v/>
      </c>
      <c r="V576" s="41">
        <v>1</v>
      </c>
      <c r="W576" s="41">
        <f t="shared" si="3493"/>
        <v>0</v>
      </c>
      <c r="X576" s="3">
        <v>0</v>
      </c>
      <c r="Y576" s="3" t="str">
        <f t="shared" si="3479"/>
        <v/>
      </c>
      <c r="Z576" s="3"/>
      <c r="AA576" s="39" t="str">
        <f t="shared" si="3494"/>
        <v/>
      </c>
      <c r="AC576" s="46"/>
      <c r="AD576" s="7"/>
      <c r="AE576" s="3" t="str">
        <f t="shared" si="3480"/>
        <v/>
      </c>
      <c r="AF576" s="47">
        <f t="shared" si="3535"/>
        <v>0</v>
      </c>
      <c r="AG576" s="46"/>
      <c r="AH576" s="7"/>
      <c r="AI576" s="3" t="str">
        <f t="shared" si="3481"/>
        <v/>
      </c>
      <c r="AJ576" s="47">
        <f t="shared" si="3536"/>
        <v>0</v>
      </c>
      <c r="AK576" s="53">
        <f t="shared" si="3537"/>
        <v>0</v>
      </c>
      <c r="AL576" s="53">
        <f t="shared" si="3538"/>
        <v>0</v>
      </c>
      <c r="AN576" s="56">
        <f t="shared" si="3482"/>
        <v>0</v>
      </c>
      <c r="AP576" t="str">
        <f t="shared" si="3495"/>
        <v/>
      </c>
      <c r="AQ576" t="str">
        <f t="shared" si="3496"/>
        <v/>
      </c>
      <c r="AR576" t="str">
        <f t="shared" si="3497"/>
        <v/>
      </c>
      <c r="AS576" t="str">
        <f t="shared" si="3498"/>
        <v/>
      </c>
      <c r="AT576" t="str">
        <f t="shared" si="3499"/>
        <v/>
      </c>
      <c r="AU576" t="str">
        <f t="shared" si="3500"/>
        <v/>
      </c>
      <c r="AV576" t="str">
        <f t="shared" si="3501"/>
        <v/>
      </c>
      <c r="AW576" t="str">
        <f t="shared" si="3502"/>
        <v xml:space="preserve">                              </v>
      </c>
      <c r="AX576" s="24">
        <f t="shared" si="3503"/>
        <v>0</v>
      </c>
      <c r="AY576" s="65" t="str">
        <f t="shared" si="3504"/>
        <v>000000000000000</v>
      </c>
      <c r="AZ576" s="24">
        <f t="shared" si="3505"/>
        <v>0</v>
      </c>
      <c r="BA576" s="65" t="str">
        <f t="shared" si="3504"/>
        <v>000000000000000</v>
      </c>
      <c r="BB576" s="24">
        <f t="shared" si="3506"/>
        <v>0</v>
      </c>
      <c r="BC576" s="65" t="str">
        <f t="shared" ref="BC576" si="3839">IF(BB576&lt;0,SUBSTITUTE(TEXT(BB576,"000000000000,00"),",",""),SUBSTITUTE(TEXT(BB576,"0000000000000,00"),",",""))</f>
        <v>000000000000000</v>
      </c>
      <c r="BD576" s="24">
        <f t="shared" si="3508"/>
        <v>0</v>
      </c>
      <c r="BE576" s="65" t="str">
        <f t="shared" ref="BE576" si="3840">IF(BD576&lt;0,SUBSTITUTE(TEXT(BD576,"000000000000,00"),",",""),SUBSTITUTE(TEXT(BD576,"0000000000000,00"),",",""))</f>
        <v>000000000000000</v>
      </c>
      <c r="BF576" s="24">
        <f t="shared" si="3510"/>
        <v>0</v>
      </c>
      <c r="BG576" s="65" t="str">
        <f t="shared" ref="BG576" si="3841">IF(BF576&lt;0,SUBSTITUTE(TEXT(BF576,"000000000000,00"),",",""),SUBSTITUTE(TEXT(BF576,"0000000000000,00"),",",""))</f>
        <v>000000000000000</v>
      </c>
      <c r="BH576" s="24">
        <f t="shared" si="3512"/>
        <v>0</v>
      </c>
      <c r="BI576" s="65" t="str">
        <f t="shared" ref="BI576" si="3842">IF(BH576&lt;0,SUBSTITUTE(TEXT(BH576,"000000000000,00"),",",""),SUBSTITUTE(TEXT(BH576,"0000000000000,00"),",",""))</f>
        <v>000000000000000</v>
      </c>
      <c r="BJ576" s="24">
        <f t="shared" si="3514"/>
        <v>0</v>
      </c>
      <c r="BK576" s="65" t="str">
        <f t="shared" ref="BK576" si="3843">IF(BJ576&lt;0,SUBSTITUTE(TEXT(BJ576,"000000000000,00"),",",""),SUBSTITUTE(TEXT(BJ576,"0000000000000,00"),",",""))</f>
        <v>000000000000000</v>
      </c>
      <c r="BL576" s="24">
        <f t="shared" si="3516"/>
        <v>0</v>
      </c>
      <c r="BM576" s="65" t="str">
        <f t="shared" ref="BM576" si="3844">IF(BL576&lt;0,SUBSTITUTE(TEXT(BL576,"000000000000,00"),",",""),SUBSTITUTE(TEXT(BL576,"0000000000000,00"),",",""))</f>
        <v>000000000000000</v>
      </c>
      <c r="BN576" t="str">
        <f t="shared" si="3518"/>
        <v>PES</v>
      </c>
      <c r="BO576" t="str">
        <f t="shared" si="3519"/>
        <v>0001000000</v>
      </c>
      <c r="BP576">
        <f t="shared" si="3520"/>
        <v>0</v>
      </c>
      <c r="BQ576">
        <f t="shared" si="3521"/>
        <v>0</v>
      </c>
      <c r="BR576" s="24">
        <f t="shared" si="3522"/>
        <v>0</v>
      </c>
      <c r="BS576" s="65" t="str">
        <f t="shared" si="3523"/>
        <v>000000000000000</v>
      </c>
      <c r="BT576" t="str">
        <f t="shared" si="3524"/>
        <v>00000000</v>
      </c>
      <c r="BU576" s="24">
        <f t="shared" si="3525"/>
        <v>0</v>
      </c>
      <c r="BV576" s="65" t="str">
        <f t="shared" si="3526"/>
        <v/>
      </c>
      <c r="BW576" s="69" t="str">
        <f t="shared" si="3527"/>
        <v/>
      </c>
      <c r="BX576" s="24">
        <f t="shared" si="3528"/>
        <v>0</v>
      </c>
      <c r="BY576" s="65" t="str">
        <f t="shared" si="3529"/>
        <v/>
      </c>
      <c r="BZ576" s="24">
        <f t="shared" si="3530"/>
        <v>0</v>
      </c>
      <c r="CA576" s="65" t="str">
        <f t="shared" si="3531"/>
        <v/>
      </c>
      <c r="CB576" s="69" t="str">
        <f t="shared" si="3532"/>
        <v/>
      </c>
      <c r="CC576" s="24">
        <f t="shared" si="3533"/>
        <v>0</v>
      </c>
      <c r="CD576" s="65" t="str">
        <f t="shared" si="3534"/>
        <v/>
      </c>
      <c r="CE576" s="73" t="str">
        <f>IF(CF576="","",MAX(CE$10:$CE575)+1)</f>
        <v/>
      </c>
      <c r="CF576" t="str">
        <f t="shared" si="3489"/>
        <v/>
      </c>
      <c r="CG576" s="22" t="str">
        <f>IF(CH576="","",MAX($CG$10:CG575)+1)</f>
        <v/>
      </c>
      <c r="CH576" s="22" t="str">
        <f t="shared" si="3490"/>
        <v/>
      </c>
      <c r="CI576" s="22" t="str">
        <f>IF(CJ576="","",MAX($CI$10:CI575)+1)</f>
        <v/>
      </c>
      <c r="CJ576" s="22" t="str">
        <f t="shared" si="3491"/>
        <v/>
      </c>
    </row>
    <row r="577" spans="2:88">
      <c r="B577" s="39"/>
      <c r="C577" s="3"/>
      <c r="D577" s="3" t="str">
        <f t="shared" si="3476"/>
        <v/>
      </c>
      <c r="E577" s="40"/>
      <c r="F577" s="40"/>
      <c r="G577" s="40">
        <f t="shared" si="3492"/>
        <v>0</v>
      </c>
      <c r="H577" s="3">
        <v>80</v>
      </c>
      <c r="I577" s="3" t="str">
        <f t="shared" si="3477"/>
        <v/>
      </c>
      <c r="J577" s="33"/>
      <c r="K577" s="3"/>
      <c r="L577" s="41"/>
      <c r="M577" s="41"/>
      <c r="N577" s="41"/>
      <c r="O577" s="41"/>
      <c r="P577" s="41"/>
      <c r="Q577" s="41"/>
      <c r="R577" s="41"/>
      <c r="S577" s="41"/>
      <c r="T577" s="3" t="s">
        <v>645</v>
      </c>
      <c r="U577" s="3" t="str">
        <f t="shared" si="3478"/>
        <v/>
      </c>
      <c r="V577" s="41">
        <v>1</v>
      </c>
      <c r="W577" s="41">
        <f t="shared" si="3493"/>
        <v>0</v>
      </c>
      <c r="X577" s="3">
        <v>0</v>
      </c>
      <c r="Y577" s="3" t="str">
        <f t="shared" si="3479"/>
        <v/>
      </c>
      <c r="Z577" s="3"/>
      <c r="AA577" s="39" t="str">
        <f t="shared" si="3494"/>
        <v/>
      </c>
      <c r="AC577" s="46"/>
      <c r="AD577" s="7"/>
      <c r="AE577" s="3" t="str">
        <f t="shared" si="3480"/>
        <v/>
      </c>
      <c r="AF577" s="47">
        <f t="shared" si="3535"/>
        <v>0</v>
      </c>
      <c r="AG577" s="46"/>
      <c r="AH577" s="7"/>
      <c r="AI577" s="3" t="str">
        <f t="shared" si="3481"/>
        <v/>
      </c>
      <c r="AJ577" s="47">
        <f t="shared" si="3536"/>
        <v>0</v>
      </c>
      <c r="AK577" s="53">
        <f t="shared" si="3537"/>
        <v>0</v>
      </c>
      <c r="AL577" s="53">
        <f t="shared" si="3538"/>
        <v>0</v>
      </c>
      <c r="AN577" s="56">
        <f t="shared" si="3482"/>
        <v>0</v>
      </c>
      <c r="AP577" t="str">
        <f t="shared" si="3495"/>
        <v/>
      </c>
      <c r="AQ577" t="str">
        <f t="shared" si="3496"/>
        <v/>
      </c>
      <c r="AR577" t="str">
        <f t="shared" si="3497"/>
        <v/>
      </c>
      <c r="AS577" t="str">
        <f t="shared" si="3498"/>
        <v/>
      </c>
      <c r="AT577" t="str">
        <f t="shared" si="3499"/>
        <v/>
      </c>
      <c r="AU577" t="str">
        <f t="shared" si="3500"/>
        <v/>
      </c>
      <c r="AV577" t="str">
        <f t="shared" si="3501"/>
        <v/>
      </c>
      <c r="AW577" t="str">
        <f t="shared" si="3502"/>
        <v xml:space="preserve">                              </v>
      </c>
      <c r="AX577" s="24">
        <f t="shared" si="3503"/>
        <v>0</v>
      </c>
      <c r="AY577" s="65" t="str">
        <f t="shared" si="3504"/>
        <v>000000000000000</v>
      </c>
      <c r="AZ577" s="24">
        <f t="shared" si="3505"/>
        <v>0</v>
      </c>
      <c r="BA577" s="65" t="str">
        <f t="shared" si="3504"/>
        <v>000000000000000</v>
      </c>
      <c r="BB577" s="24">
        <f t="shared" si="3506"/>
        <v>0</v>
      </c>
      <c r="BC577" s="65" t="str">
        <f t="shared" ref="BC577" si="3845">IF(BB577&lt;0,SUBSTITUTE(TEXT(BB577,"000000000000,00"),",",""),SUBSTITUTE(TEXT(BB577,"0000000000000,00"),",",""))</f>
        <v>000000000000000</v>
      </c>
      <c r="BD577" s="24">
        <f t="shared" si="3508"/>
        <v>0</v>
      </c>
      <c r="BE577" s="65" t="str">
        <f t="shared" ref="BE577" si="3846">IF(BD577&lt;0,SUBSTITUTE(TEXT(BD577,"000000000000,00"),",",""),SUBSTITUTE(TEXT(BD577,"0000000000000,00"),",",""))</f>
        <v>000000000000000</v>
      </c>
      <c r="BF577" s="24">
        <f t="shared" si="3510"/>
        <v>0</v>
      </c>
      <c r="BG577" s="65" t="str">
        <f t="shared" ref="BG577" si="3847">IF(BF577&lt;0,SUBSTITUTE(TEXT(BF577,"000000000000,00"),",",""),SUBSTITUTE(TEXT(BF577,"0000000000000,00"),",",""))</f>
        <v>000000000000000</v>
      </c>
      <c r="BH577" s="24">
        <f t="shared" si="3512"/>
        <v>0</v>
      </c>
      <c r="BI577" s="65" t="str">
        <f t="shared" ref="BI577" si="3848">IF(BH577&lt;0,SUBSTITUTE(TEXT(BH577,"000000000000,00"),",",""),SUBSTITUTE(TEXT(BH577,"0000000000000,00"),",",""))</f>
        <v>000000000000000</v>
      </c>
      <c r="BJ577" s="24">
        <f t="shared" si="3514"/>
        <v>0</v>
      </c>
      <c r="BK577" s="65" t="str">
        <f t="shared" ref="BK577" si="3849">IF(BJ577&lt;0,SUBSTITUTE(TEXT(BJ577,"000000000000,00"),",",""),SUBSTITUTE(TEXT(BJ577,"0000000000000,00"),",",""))</f>
        <v>000000000000000</v>
      </c>
      <c r="BL577" s="24">
        <f t="shared" si="3516"/>
        <v>0</v>
      </c>
      <c r="BM577" s="65" t="str">
        <f t="shared" ref="BM577" si="3850">IF(BL577&lt;0,SUBSTITUTE(TEXT(BL577,"000000000000,00"),",",""),SUBSTITUTE(TEXT(BL577,"0000000000000,00"),",",""))</f>
        <v>000000000000000</v>
      </c>
      <c r="BN577" t="str">
        <f t="shared" si="3518"/>
        <v>PES</v>
      </c>
      <c r="BO577" t="str">
        <f t="shared" si="3519"/>
        <v>0001000000</v>
      </c>
      <c r="BP577">
        <f t="shared" si="3520"/>
        <v>0</v>
      </c>
      <c r="BQ577">
        <f t="shared" si="3521"/>
        <v>0</v>
      </c>
      <c r="BR577" s="24">
        <f t="shared" si="3522"/>
        <v>0</v>
      </c>
      <c r="BS577" s="65" t="str">
        <f t="shared" si="3523"/>
        <v>000000000000000</v>
      </c>
      <c r="BT577" t="str">
        <f t="shared" si="3524"/>
        <v>00000000</v>
      </c>
      <c r="BU577" s="24">
        <f t="shared" si="3525"/>
        <v>0</v>
      </c>
      <c r="BV577" s="65" t="str">
        <f t="shared" si="3526"/>
        <v/>
      </c>
      <c r="BW577" s="69" t="str">
        <f t="shared" si="3527"/>
        <v/>
      </c>
      <c r="BX577" s="24">
        <f t="shared" si="3528"/>
        <v>0</v>
      </c>
      <c r="BY577" s="65" t="str">
        <f t="shared" si="3529"/>
        <v/>
      </c>
      <c r="BZ577" s="24">
        <f t="shared" si="3530"/>
        <v>0</v>
      </c>
      <c r="CA577" s="65" t="str">
        <f t="shared" si="3531"/>
        <v/>
      </c>
      <c r="CB577" s="69" t="str">
        <f t="shared" si="3532"/>
        <v/>
      </c>
      <c r="CC577" s="24">
        <f t="shared" si="3533"/>
        <v>0</v>
      </c>
      <c r="CD577" s="65" t="str">
        <f t="shared" si="3534"/>
        <v/>
      </c>
      <c r="CE577" s="73" t="str">
        <f>IF(CF577="","",MAX(CE$10:$CE576)+1)</f>
        <v/>
      </c>
      <c r="CF577" t="str">
        <f t="shared" si="3489"/>
        <v/>
      </c>
      <c r="CG577" s="22" t="str">
        <f>IF(CH577="","",MAX($CG$10:CG576)+1)</f>
        <v/>
      </c>
      <c r="CH577" s="22" t="str">
        <f t="shared" si="3490"/>
        <v/>
      </c>
      <c r="CI577" s="22" t="str">
        <f>IF(CJ577="","",MAX($CI$10:CI576)+1)</f>
        <v/>
      </c>
      <c r="CJ577" s="22" t="str">
        <f t="shared" si="3491"/>
        <v/>
      </c>
    </row>
    <row r="578" spans="2:88">
      <c r="B578" s="39"/>
      <c r="C578" s="3"/>
      <c r="D578" s="3" t="str">
        <f t="shared" si="3476"/>
        <v/>
      </c>
      <c r="E578" s="40"/>
      <c r="F578" s="40"/>
      <c r="G578" s="40">
        <f t="shared" si="3492"/>
        <v>0</v>
      </c>
      <c r="H578" s="3">
        <v>80</v>
      </c>
      <c r="I578" s="3" t="str">
        <f t="shared" si="3477"/>
        <v/>
      </c>
      <c r="J578" s="33"/>
      <c r="K578" s="3"/>
      <c r="L578" s="41"/>
      <c r="M578" s="41"/>
      <c r="N578" s="41"/>
      <c r="O578" s="41"/>
      <c r="P578" s="41"/>
      <c r="Q578" s="41"/>
      <c r="R578" s="41"/>
      <c r="S578" s="41"/>
      <c r="T578" s="3" t="s">
        <v>645</v>
      </c>
      <c r="U578" s="3" t="str">
        <f t="shared" si="3478"/>
        <v/>
      </c>
      <c r="V578" s="41">
        <v>1</v>
      </c>
      <c r="W578" s="41">
        <f t="shared" si="3493"/>
        <v>0</v>
      </c>
      <c r="X578" s="3">
        <v>0</v>
      </c>
      <c r="Y578" s="3" t="str">
        <f t="shared" si="3479"/>
        <v/>
      </c>
      <c r="Z578" s="3"/>
      <c r="AA578" s="39" t="str">
        <f t="shared" si="3494"/>
        <v/>
      </c>
      <c r="AC578" s="46"/>
      <c r="AD578" s="7"/>
      <c r="AE578" s="3" t="str">
        <f t="shared" si="3480"/>
        <v/>
      </c>
      <c r="AF578" s="47">
        <f t="shared" si="3535"/>
        <v>0</v>
      </c>
      <c r="AG578" s="46"/>
      <c r="AH578" s="7"/>
      <c r="AI578" s="3" t="str">
        <f t="shared" si="3481"/>
        <v/>
      </c>
      <c r="AJ578" s="47">
        <f t="shared" si="3536"/>
        <v>0</v>
      </c>
      <c r="AK578" s="53">
        <f t="shared" si="3537"/>
        <v>0</v>
      </c>
      <c r="AL578" s="53">
        <f t="shared" si="3538"/>
        <v>0</v>
      </c>
      <c r="AN578" s="56">
        <f t="shared" si="3482"/>
        <v>0</v>
      </c>
      <c r="AP578" t="str">
        <f t="shared" si="3495"/>
        <v/>
      </c>
      <c r="AQ578" t="str">
        <f t="shared" si="3496"/>
        <v/>
      </c>
      <c r="AR578" t="str">
        <f t="shared" si="3497"/>
        <v/>
      </c>
      <c r="AS578" t="str">
        <f t="shared" si="3498"/>
        <v/>
      </c>
      <c r="AT578" t="str">
        <f t="shared" si="3499"/>
        <v/>
      </c>
      <c r="AU578" t="str">
        <f t="shared" si="3500"/>
        <v/>
      </c>
      <c r="AV578" t="str">
        <f t="shared" si="3501"/>
        <v/>
      </c>
      <c r="AW578" t="str">
        <f t="shared" si="3502"/>
        <v xml:space="preserve">                              </v>
      </c>
      <c r="AX578" s="24">
        <f t="shared" si="3503"/>
        <v>0</v>
      </c>
      <c r="AY578" s="65" t="str">
        <f t="shared" si="3504"/>
        <v>000000000000000</v>
      </c>
      <c r="AZ578" s="24">
        <f t="shared" si="3505"/>
        <v>0</v>
      </c>
      <c r="BA578" s="65" t="str">
        <f t="shared" si="3504"/>
        <v>000000000000000</v>
      </c>
      <c r="BB578" s="24">
        <f t="shared" si="3506"/>
        <v>0</v>
      </c>
      <c r="BC578" s="65" t="str">
        <f t="shared" ref="BC578" si="3851">IF(BB578&lt;0,SUBSTITUTE(TEXT(BB578,"000000000000,00"),",",""),SUBSTITUTE(TEXT(BB578,"0000000000000,00"),",",""))</f>
        <v>000000000000000</v>
      </c>
      <c r="BD578" s="24">
        <f t="shared" si="3508"/>
        <v>0</v>
      </c>
      <c r="BE578" s="65" t="str">
        <f t="shared" ref="BE578" si="3852">IF(BD578&lt;0,SUBSTITUTE(TEXT(BD578,"000000000000,00"),",",""),SUBSTITUTE(TEXT(BD578,"0000000000000,00"),",",""))</f>
        <v>000000000000000</v>
      </c>
      <c r="BF578" s="24">
        <f t="shared" si="3510"/>
        <v>0</v>
      </c>
      <c r="BG578" s="65" t="str">
        <f t="shared" ref="BG578" si="3853">IF(BF578&lt;0,SUBSTITUTE(TEXT(BF578,"000000000000,00"),",",""),SUBSTITUTE(TEXT(BF578,"0000000000000,00"),",",""))</f>
        <v>000000000000000</v>
      </c>
      <c r="BH578" s="24">
        <f t="shared" si="3512"/>
        <v>0</v>
      </c>
      <c r="BI578" s="65" t="str">
        <f t="shared" ref="BI578" si="3854">IF(BH578&lt;0,SUBSTITUTE(TEXT(BH578,"000000000000,00"),",",""),SUBSTITUTE(TEXT(BH578,"0000000000000,00"),",",""))</f>
        <v>000000000000000</v>
      </c>
      <c r="BJ578" s="24">
        <f t="shared" si="3514"/>
        <v>0</v>
      </c>
      <c r="BK578" s="65" t="str">
        <f t="shared" ref="BK578" si="3855">IF(BJ578&lt;0,SUBSTITUTE(TEXT(BJ578,"000000000000,00"),",",""),SUBSTITUTE(TEXT(BJ578,"0000000000000,00"),",",""))</f>
        <v>000000000000000</v>
      </c>
      <c r="BL578" s="24">
        <f t="shared" si="3516"/>
        <v>0</v>
      </c>
      <c r="BM578" s="65" t="str">
        <f t="shared" ref="BM578" si="3856">IF(BL578&lt;0,SUBSTITUTE(TEXT(BL578,"000000000000,00"),",",""),SUBSTITUTE(TEXT(BL578,"0000000000000,00"),",",""))</f>
        <v>000000000000000</v>
      </c>
      <c r="BN578" t="str">
        <f t="shared" si="3518"/>
        <v>PES</v>
      </c>
      <c r="BO578" t="str">
        <f t="shared" si="3519"/>
        <v>0001000000</v>
      </c>
      <c r="BP578">
        <f t="shared" si="3520"/>
        <v>0</v>
      </c>
      <c r="BQ578">
        <f t="shared" si="3521"/>
        <v>0</v>
      </c>
      <c r="BR578" s="24">
        <f t="shared" si="3522"/>
        <v>0</v>
      </c>
      <c r="BS578" s="65" t="str">
        <f t="shared" si="3523"/>
        <v>000000000000000</v>
      </c>
      <c r="BT578" t="str">
        <f t="shared" si="3524"/>
        <v>00000000</v>
      </c>
      <c r="BU578" s="24">
        <f t="shared" si="3525"/>
        <v>0</v>
      </c>
      <c r="BV578" s="65" t="str">
        <f t="shared" si="3526"/>
        <v/>
      </c>
      <c r="BW578" s="69" t="str">
        <f t="shared" si="3527"/>
        <v/>
      </c>
      <c r="BX578" s="24">
        <f t="shared" si="3528"/>
        <v>0</v>
      </c>
      <c r="BY578" s="65" t="str">
        <f t="shared" si="3529"/>
        <v/>
      </c>
      <c r="BZ578" s="24">
        <f t="shared" si="3530"/>
        <v>0</v>
      </c>
      <c r="CA578" s="65" t="str">
        <f t="shared" si="3531"/>
        <v/>
      </c>
      <c r="CB578" s="69" t="str">
        <f t="shared" si="3532"/>
        <v/>
      </c>
      <c r="CC578" s="24">
        <f t="shared" si="3533"/>
        <v>0</v>
      </c>
      <c r="CD578" s="65" t="str">
        <f t="shared" si="3534"/>
        <v/>
      </c>
      <c r="CE578" s="73" t="str">
        <f>IF(CF578="","",MAX(CE$10:$CE577)+1)</f>
        <v/>
      </c>
      <c r="CF578" t="str">
        <f t="shared" si="3489"/>
        <v/>
      </c>
      <c r="CG578" s="22" t="str">
        <f>IF(CH578="","",MAX($CG$10:CG577)+1)</f>
        <v/>
      </c>
      <c r="CH578" s="22" t="str">
        <f t="shared" si="3490"/>
        <v/>
      </c>
      <c r="CI578" s="22" t="str">
        <f>IF(CJ578="","",MAX($CI$10:CI577)+1)</f>
        <v/>
      </c>
      <c r="CJ578" s="22" t="str">
        <f t="shared" si="3491"/>
        <v/>
      </c>
    </row>
    <row r="579" spans="2:88">
      <c r="B579" s="39"/>
      <c r="C579" s="3"/>
      <c r="D579" s="3" t="str">
        <f t="shared" si="3476"/>
        <v/>
      </c>
      <c r="E579" s="40"/>
      <c r="F579" s="40"/>
      <c r="G579" s="40">
        <f t="shared" si="3492"/>
        <v>0</v>
      </c>
      <c r="H579" s="3">
        <v>80</v>
      </c>
      <c r="I579" s="3" t="str">
        <f t="shared" si="3477"/>
        <v/>
      </c>
      <c r="J579" s="33"/>
      <c r="K579" s="3"/>
      <c r="L579" s="41"/>
      <c r="M579" s="41"/>
      <c r="N579" s="41"/>
      <c r="O579" s="41"/>
      <c r="P579" s="41"/>
      <c r="Q579" s="41"/>
      <c r="R579" s="41"/>
      <c r="S579" s="41"/>
      <c r="T579" s="3" t="s">
        <v>645</v>
      </c>
      <c r="U579" s="3" t="str">
        <f t="shared" si="3478"/>
        <v/>
      </c>
      <c r="V579" s="41">
        <v>1</v>
      </c>
      <c r="W579" s="41">
        <f t="shared" si="3493"/>
        <v>0</v>
      </c>
      <c r="X579" s="3">
        <v>0</v>
      </c>
      <c r="Y579" s="3" t="str">
        <f t="shared" si="3479"/>
        <v/>
      </c>
      <c r="Z579" s="3"/>
      <c r="AA579" s="39" t="str">
        <f t="shared" si="3494"/>
        <v/>
      </c>
      <c r="AC579" s="46"/>
      <c r="AD579" s="7"/>
      <c r="AE579" s="3" t="str">
        <f t="shared" si="3480"/>
        <v/>
      </c>
      <c r="AF579" s="47">
        <f t="shared" si="3535"/>
        <v>0</v>
      </c>
      <c r="AG579" s="46"/>
      <c r="AH579" s="7"/>
      <c r="AI579" s="3" t="str">
        <f t="shared" si="3481"/>
        <v/>
      </c>
      <c r="AJ579" s="47">
        <f t="shared" si="3536"/>
        <v>0</v>
      </c>
      <c r="AK579" s="53">
        <f t="shared" si="3537"/>
        <v>0</v>
      </c>
      <c r="AL579" s="53">
        <f t="shared" si="3538"/>
        <v>0</v>
      </c>
      <c r="AN579" s="56">
        <f t="shared" si="3482"/>
        <v>0</v>
      </c>
      <c r="AP579" t="str">
        <f t="shared" si="3495"/>
        <v/>
      </c>
      <c r="AQ579" t="str">
        <f t="shared" si="3496"/>
        <v/>
      </c>
      <c r="AR579" t="str">
        <f t="shared" si="3497"/>
        <v/>
      </c>
      <c r="AS579" t="str">
        <f t="shared" si="3498"/>
        <v/>
      </c>
      <c r="AT579" t="str">
        <f t="shared" si="3499"/>
        <v/>
      </c>
      <c r="AU579" t="str">
        <f t="shared" si="3500"/>
        <v/>
      </c>
      <c r="AV579" t="str">
        <f t="shared" si="3501"/>
        <v/>
      </c>
      <c r="AW579" t="str">
        <f t="shared" si="3502"/>
        <v xml:space="preserve">                              </v>
      </c>
      <c r="AX579" s="24">
        <f t="shared" si="3503"/>
        <v>0</v>
      </c>
      <c r="AY579" s="65" t="str">
        <f t="shared" si="3504"/>
        <v>000000000000000</v>
      </c>
      <c r="AZ579" s="24">
        <f t="shared" si="3505"/>
        <v>0</v>
      </c>
      <c r="BA579" s="65" t="str">
        <f t="shared" si="3504"/>
        <v>000000000000000</v>
      </c>
      <c r="BB579" s="24">
        <f t="shared" si="3506"/>
        <v>0</v>
      </c>
      <c r="BC579" s="65" t="str">
        <f t="shared" ref="BC579" si="3857">IF(BB579&lt;0,SUBSTITUTE(TEXT(BB579,"000000000000,00"),",",""),SUBSTITUTE(TEXT(BB579,"0000000000000,00"),",",""))</f>
        <v>000000000000000</v>
      </c>
      <c r="BD579" s="24">
        <f t="shared" si="3508"/>
        <v>0</v>
      </c>
      <c r="BE579" s="65" t="str">
        <f t="shared" ref="BE579" si="3858">IF(BD579&lt;0,SUBSTITUTE(TEXT(BD579,"000000000000,00"),",",""),SUBSTITUTE(TEXT(BD579,"0000000000000,00"),",",""))</f>
        <v>000000000000000</v>
      </c>
      <c r="BF579" s="24">
        <f t="shared" si="3510"/>
        <v>0</v>
      </c>
      <c r="BG579" s="65" t="str">
        <f t="shared" ref="BG579" si="3859">IF(BF579&lt;0,SUBSTITUTE(TEXT(BF579,"000000000000,00"),",",""),SUBSTITUTE(TEXT(BF579,"0000000000000,00"),",",""))</f>
        <v>000000000000000</v>
      </c>
      <c r="BH579" s="24">
        <f t="shared" si="3512"/>
        <v>0</v>
      </c>
      <c r="BI579" s="65" t="str">
        <f t="shared" ref="BI579" si="3860">IF(BH579&lt;0,SUBSTITUTE(TEXT(BH579,"000000000000,00"),",",""),SUBSTITUTE(TEXT(BH579,"0000000000000,00"),",",""))</f>
        <v>000000000000000</v>
      </c>
      <c r="BJ579" s="24">
        <f t="shared" si="3514"/>
        <v>0</v>
      </c>
      <c r="BK579" s="65" t="str">
        <f t="shared" ref="BK579" si="3861">IF(BJ579&lt;0,SUBSTITUTE(TEXT(BJ579,"000000000000,00"),",",""),SUBSTITUTE(TEXT(BJ579,"0000000000000,00"),",",""))</f>
        <v>000000000000000</v>
      </c>
      <c r="BL579" s="24">
        <f t="shared" si="3516"/>
        <v>0</v>
      </c>
      <c r="BM579" s="65" t="str">
        <f t="shared" ref="BM579" si="3862">IF(BL579&lt;0,SUBSTITUTE(TEXT(BL579,"000000000000,00"),",",""),SUBSTITUTE(TEXT(BL579,"0000000000000,00"),",",""))</f>
        <v>000000000000000</v>
      </c>
      <c r="BN579" t="str">
        <f t="shared" si="3518"/>
        <v>PES</v>
      </c>
      <c r="BO579" t="str">
        <f t="shared" si="3519"/>
        <v>0001000000</v>
      </c>
      <c r="BP579">
        <f t="shared" si="3520"/>
        <v>0</v>
      </c>
      <c r="BQ579">
        <f t="shared" si="3521"/>
        <v>0</v>
      </c>
      <c r="BR579" s="24">
        <f t="shared" si="3522"/>
        <v>0</v>
      </c>
      <c r="BS579" s="65" t="str">
        <f t="shared" si="3523"/>
        <v>000000000000000</v>
      </c>
      <c r="BT579" t="str">
        <f t="shared" si="3524"/>
        <v>00000000</v>
      </c>
      <c r="BU579" s="24">
        <f t="shared" si="3525"/>
        <v>0</v>
      </c>
      <c r="BV579" s="65" t="str">
        <f t="shared" si="3526"/>
        <v/>
      </c>
      <c r="BW579" s="69" t="str">
        <f t="shared" si="3527"/>
        <v/>
      </c>
      <c r="BX579" s="24">
        <f t="shared" si="3528"/>
        <v>0</v>
      </c>
      <c r="BY579" s="65" t="str">
        <f t="shared" si="3529"/>
        <v/>
      </c>
      <c r="BZ579" s="24">
        <f t="shared" si="3530"/>
        <v>0</v>
      </c>
      <c r="CA579" s="65" t="str">
        <f t="shared" si="3531"/>
        <v/>
      </c>
      <c r="CB579" s="69" t="str">
        <f t="shared" si="3532"/>
        <v/>
      </c>
      <c r="CC579" s="24">
        <f t="shared" si="3533"/>
        <v>0</v>
      </c>
      <c r="CD579" s="65" t="str">
        <f t="shared" si="3534"/>
        <v/>
      </c>
      <c r="CE579" s="73" t="str">
        <f>IF(CF579="","",MAX(CE$10:$CE578)+1)</f>
        <v/>
      </c>
      <c r="CF579" t="str">
        <f t="shared" si="3489"/>
        <v/>
      </c>
      <c r="CG579" s="22" t="str">
        <f>IF(CH579="","",MAX($CG$10:CG578)+1)</f>
        <v/>
      </c>
      <c r="CH579" s="22" t="str">
        <f t="shared" si="3490"/>
        <v/>
      </c>
      <c r="CI579" s="22" t="str">
        <f>IF(CJ579="","",MAX($CI$10:CI578)+1)</f>
        <v/>
      </c>
      <c r="CJ579" s="22" t="str">
        <f t="shared" si="3491"/>
        <v/>
      </c>
    </row>
    <row r="580" spans="2:88">
      <c r="B580" s="39"/>
      <c r="C580" s="3"/>
      <c r="D580" s="3" t="str">
        <f t="shared" si="3476"/>
        <v/>
      </c>
      <c r="E580" s="40"/>
      <c r="F580" s="40"/>
      <c r="G580" s="40">
        <f t="shared" si="3492"/>
        <v>0</v>
      </c>
      <c r="H580" s="3">
        <v>80</v>
      </c>
      <c r="I580" s="3" t="str">
        <f t="shared" si="3477"/>
        <v/>
      </c>
      <c r="J580" s="33"/>
      <c r="K580" s="3"/>
      <c r="L580" s="41"/>
      <c r="M580" s="41"/>
      <c r="N580" s="41"/>
      <c r="O580" s="41"/>
      <c r="P580" s="41"/>
      <c r="Q580" s="41"/>
      <c r="R580" s="41"/>
      <c r="S580" s="41"/>
      <c r="T580" s="3" t="s">
        <v>645</v>
      </c>
      <c r="U580" s="3" t="str">
        <f t="shared" si="3478"/>
        <v/>
      </c>
      <c r="V580" s="41">
        <v>1</v>
      </c>
      <c r="W580" s="41">
        <f t="shared" si="3493"/>
        <v>0</v>
      </c>
      <c r="X580" s="3">
        <v>0</v>
      </c>
      <c r="Y580" s="3" t="str">
        <f t="shared" si="3479"/>
        <v/>
      </c>
      <c r="Z580" s="3"/>
      <c r="AA580" s="39" t="str">
        <f t="shared" si="3494"/>
        <v/>
      </c>
      <c r="AC580" s="46"/>
      <c r="AD580" s="7"/>
      <c r="AE580" s="3" t="str">
        <f t="shared" si="3480"/>
        <v/>
      </c>
      <c r="AF580" s="47">
        <f t="shared" si="3535"/>
        <v>0</v>
      </c>
      <c r="AG580" s="46"/>
      <c r="AH580" s="7"/>
      <c r="AI580" s="3" t="str">
        <f t="shared" si="3481"/>
        <v/>
      </c>
      <c r="AJ580" s="47">
        <f t="shared" si="3536"/>
        <v>0</v>
      </c>
      <c r="AK580" s="53">
        <f t="shared" si="3537"/>
        <v>0</v>
      </c>
      <c r="AL580" s="53">
        <f t="shared" si="3538"/>
        <v>0</v>
      </c>
      <c r="AN580" s="56">
        <f t="shared" si="3482"/>
        <v>0</v>
      </c>
      <c r="AP580" t="str">
        <f t="shared" si="3495"/>
        <v/>
      </c>
      <c r="AQ580" t="str">
        <f t="shared" si="3496"/>
        <v/>
      </c>
      <c r="AR580" t="str">
        <f t="shared" si="3497"/>
        <v/>
      </c>
      <c r="AS580" t="str">
        <f t="shared" si="3498"/>
        <v/>
      </c>
      <c r="AT580" t="str">
        <f t="shared" si="3499"/>
        <v/>
      </c>
      <c r="AU580" t="str">
        <f t="shared" si="3500"/>
        <v/>
      </c>
      <c r="AV580" t="str">
        <f t="shared" si="3501"/>
        <v/>
      </c>
      <c r="AW580" t="str">
        <f t="shared" si="3502"/>
        <v xml:space="preserve">                              </v>
      </c>
      <c r="AX580" s="24">
        <f t="shared" si="3503"/>
        <v>0</v>
      </c>
      <c r="AY580" s="65" t="str">
        <f t="shared" si="3504"/>
        <v>000000000000000</v>
      </c>
      <c r="AZ580" s="24">
        <f t="shared" si="3505"/>
        <v>0</v>
      </c>
      <c r="BA580" s="65" t="str">
        <f t="shared" si="3504"/>
        <v>000000000000000</v>
      </c>
      <c r="BB580" s="24">
        <f t="shared" si="3506"/>
        <v>0</v>
      </c>
      <c r="BC580" s="65" t="str">
        <f t="shared" ref="BC580" si="3863">IF(BB580&lt;0,SUBSTITUTE(TEXT(BB580,"000000000000,00"),",",""),SUBSTITUTE(TEXT(BB580,"0000000000000,00"),",",""))</f>
        <v>000000000000000</v>
      </c>
      <c r="BD580" s="24">
        <f t="shared" si="3508"/>
        <v>0</v>
      </c>
      <c r="BE580" s="65" t="str">
        <f t="shared" ref="BE580" si="3864">IF(BD580&lt;0,SUBSTITUTE(TEXT(BD580,"000000000000,00"),",",""),SUBSTITUTE(TEXT(BD580,"0000000000000,00"),",",""))</f>
        <v>000000000000000</v>
      </c>
      <c r="BF580" s="24">
        <f t="shared" si="3510"/>
        <v>0</v>
      </c>
      <c r="BG580" s="65" t="str">
        <f t="shared" ref="BG580" si="3865">IF(BF580&lt;0,SUBSTITUTE(TEXT(BF580,"000000000000,00"),",",""),SUBSTITUTE(TEXT(BF580,"0000000000000,00"),",",""))</f>
        <v>000000000000000</v>
      </c>
      <c r="BH580" s="24">
        <f t="shared" si="3512"/>
        <v>0</v>
      </c>
      <c r="BI580" s="65" t="str">
        <f t="shared" ref="BI580" si="3866">IF(BH580&lt;0,SUBSTITUTE(TEXT(BH580,"000000000000,00"),",",""),SUBSTITUTE(TEXT(BH580,"0000000000000,00"),",",""))</f>
        <v>000000000000000</v>
      </c>
      <c r="BJ580" s="24">
        <f t="shared" si="3514"/>
        <v>0</v>
      </c>
      <c r="BK580" s="65" t="str">
        <f t="shared" ref="BK580" si="3867">IF(BJ580&lt;0,SUBSTITUTE(TEXT(BJ580,"000000000000,00"),",",""),SUBSTITUTE(TEXT(BJ580,"0000000000000,00"),",",""))</f>
        <v>000000000000000</v>
      </c>
      <c r="BL580" s="24">
        <f t="shared" si="3516"/>
        <v>0</v>
      </c>
      <c r="BM580" s="65" t="str">
        <f t="shared" ref="BM580" si="3868">IF(BL580&lt;0,SUBSTITUTE(TEXT(BL580,"000000000000,00"),",",""),SUBSTITUTE(TEXT(BL580,"0000000000000,00"),",",""))</f>
        <v>000000000000000</v>
      </c>
      <c r="BN580" t="str">
        <f t="shared" si="3518"/>
        <v>PES</v>
      </c>
      <c r="BO580" t="str">
        <f t="shared" si="3519"/>
        <v>0001000000</v>
      </c>
      <c r="BP580">
        <f t="shared" si="3520"/>
        <v>0</v>
      </c>
      <c r="BQ580">
        <f t="shared" si="3521"/>
        <v>0</v>
      </c>
      <c r="BR580" s="24">
        <f t="shared" si="3522"/>
        <v>0</v>
      </c>
      <c r="BS580" s="65" t="str">
        <f t="shared" si="3523"/>
        <v>000000000000000</v>
      </c>
      <c r="BT580" t="str">
        <f t="shared" si="3524"/>
        <v>00000000</v>
      </c>
      <c r="BU580" s="24">
        <f t="shared" si="3525"/>
        <v>0</v>
      </c>
      <c r="BV580" s="65" t="str">
        <f t="shared" si="3526"/>
        <v/>
      </c>
      <c r="BW580" s="69" t="str">
        <f t="shared" si="3527"/>
        <v/>
      </c>
      <c r="BX580" s="24">
        <f t="shared" si="3528"/>
        <v>0</v>
      </c>
      <c r="BY580" s="65" t="str">
        <f t="shared" si="3529"/>
        <v/>
      </c>
      <c r="BZ580" s="24">
        <f t="shared" si="3530"/>
        <v>0</v>
      </c>
      <c r="CA580" s="65" t="str">
        <f t="shared" si="3531"/>
        <v/>
      </c>
      <c r="CB580" s="69" t="str">
        <f t="shared" si="3532"/>
        <v/>
      </c>
      <c r="CC580" s="24">
        <f t="shared" si="3533"/>
        <v>0</v>
      </c>
      <c r="CD580" s="65" t="str">
        <f t="shared" si="3534"/>
        <v/>
      </c>
      <c r="CE580" s="73" t="str">
        <f>IF(CF580="","",MAX(CE$10:$CE579)+1)</f>
        <v/>
      </c>
      <c r="CF580" t="str">
        <f t="shared" si="3489"/>
        <v/>
      </c>
      <c r="CG580" s="22" t="str">
        <f>IF(CH580="","",MAX($CG$10:CG579)+1)</f>
        <v/>
      </c>
      <c r="CH580" s="22" t="str">
        <f t="shared" si="3490"/>
        <v/>
      </c>
      <c r="CI580" s="22" t="str">
        <f>IF(CJ580="","",MAX($CI$10:CI579)+1)</f>
        <v/>
      </c>
      <c r="CJ580" s="22" t="str">
        <f t="shared" si="3491"/>
        <v/>
      </c>
    </row>
    <row r="581" spans="2:88">
      <c r="B581" s="39"/>
      <c r="C581" s="3"/>
      <c r="D581" s="3" t="str">
        <f t="shared" si="3476"/>
        <v/>
      </c>
      <c r="E581" s="40"/>
      <c r="F581" s="40"/>
      <c r="G581" s="40">
        <f t="shared" si="3492"/>
        <v>0</v>
      </c>
      <c r="H581" s="3">
        <v>80</v>
      </c>
      <c r="I581" s="3" t="str">
        <f t="shared" si="3477"/>
        <v/>
      </c>
      <c r="J581" s="33"/>
      <c r="K581" s="3"/>
      <c r="L581" s="41"/>
      <c r="M581" s="41"/>
      <c r="N581" s="41"/>
      <c r="O581" s="41"/>
      <c r="P581" s="41"/>
      <c r="Q581" s="41"/>
      <c r="R581" s="41"/>
      <c r="S581" s="41"/>
      <c r="T581" s="3" t="s">
        <v>645</v>
      </c>
      <c r="U581" s="3" t="str">
        <f t="shared" si="3478"/>
        <v/>
      </c>
      <c r="V581" s="41">
        <v>1</v>
      </c>
      <c r="W581" s="41">
        <f t="shared" si="3493"/>
        <v>0</v>
      </c>
      <c r="X581" s="3">
        <v>0</v>
      </c>
      <c r="Y581" s="3" t="str">
        <f t="shared" si="3479"/>
        <v/>
      </c>
      <c r="Z581" s="3"/>
      <c r="AA581" s="39" t="str">
        <f t="shared" si="3494"/>
        <v/>
      </c>
      <c r="AC581" s="46"/>
      <c r="AD581" s="7"/>
      <c r="AE581" s="3" t="str">
        <f t="shared" si="3480"/>
        <v/>
      </c>
      <c r="AF581" s="47">
        <f t="shared" si="3535"/>
        <v>0</v>
      </c>
      <c r="AG581" s="46"/>
      <c r="AH581" s="7"/>
      <c r="AI581" s="3" t="str">
        <f t="shared" si="3481"/>
        <v/>
      </c>
      <c r="AJ581" s="47">
        <f t="shared" si="3536"/>
        <v>0</v>
      </c>
      <c r="AK581" s="53">
        <f t="shared" si="3537"/>
        <v>0</v>
      </c>
      <c r="AL581" s="53">
        <f t="shared" si="3538"/>
        <v>0</v>
      </c>
      <c r="AN581" s="56">
        <f t="shared" si="3482"/>
        <v>0</v>
      </c>
      <c r="AP581" t="str">
        <f t="shared" si="3495"/>
        <v/>
      </c>
      <c r="AQ581" t="str">
        <f t="shared" si="3496"/>
        <v/>
      </c>
      <c r="AR581" t="str">
        <f t="shared" si="3497"/>
        <v/>
      </c>
      <c r="AS581" t="str">
        <f t="shared" si="3498"/>
        <v/>
      </c>
      <c r="AT581" t="str">
        <f t="shared" si="3499"/>
        <v/>
      </c>
      <c r="AU581" t="str">
        <f t="shared" si="3500"/>
        <v/>
      </c>
      <c r="AV581" t="str">
        <f t="shared" si="3501"/>
        <v/>
      </c>
      <c r="AW581" t="str">
        <f t="shared" si="3502"/>
        <v xml:space="preserve">                              </v>
      </c>
      <c r="AX581" s="24">
        <f t="shared" si="3503"/>
        <v>0</v>
      </c>
      <c r="AY581" s="65" t="str">
        <f t="shared" si="3504"/>
        <v>000000000000000</v>
      </c>
      <c r="AZ581" s="24">
        <f t="shared" si="3505"/>
        <v>0</v>
      </c>
      <c r="BA581" s="65" t="str">
        <f t="shared" si="3504"/>
        <v>000000000000000</v>
      </c>
      <c r="BB581" s="24">
        <f t="shared" si="3506"/>
        <v>0</v>
      </c>
      <c r="BC581" s="65" t="str">
        <f t="shared" ref="BC581" si="3869">IF(BB581&lt;0,SUBSTITUTE(TEXT(BB581,"000000000000,00"),",",""),SUBSTITUTE(TEXT(BB581,"0000000000000,00"),",",""))</f>
        <v>000000000000000</v>
      </c>
      <c r="BD581" s="24">
        <f t="shared" si="3508"/>
        <v>0</v>
      </c>
      <c r="BE581" s="65" t="str">
        <f t="shared" ref="BE581" si="3870">IF(BD581&lt;0,SUBSTITUTE(TEXT(BD581,"000000000000,00"),",",""),SUBSTITUTE(TEXT(BD581,"0000000000000,00"),",",""))</f>
        <v>000000000000000</v>
      </c>
      <c r="BF581" s="24">
        <f t="shared" si="3510"/>
        <v>0</v>
      </c>
      <c r="BG581" s="65" t="str">
        <f t="shared" ref="BG581" si="3871">IF(BF581&lt;0,SUBSTITUTE(TEXT(BF581,"000000000000,00"),",",""),SUBSTITUTE(TEXT(BF581,"0000000000000,00"),",",""))</f>
        <v>000000000000000</v>
      </c>
      <c r="BH581" s="24">
        <f t="shared" si="3512"/>
        <v>0</v>
      </c>
      <c r="BI581" s="65" t="str">
        <f t="shared" ref="BI581" si="3872">IF(BH581&lt;0,SUBSTITUTE(TEXT(BH581,"000000000000,00"),",",""),SUBSTITUTE(TEXT(BH581,"0000000000000,00"),",",""))</f>
        <v>000000000000000</v>
      </c>
      <c r="BJ581" s="24">
        <f t="shared" si="3514"/>
        <v>0</v>
      </c>
      <c r="BK581" s="65" t="str">
        <f t="shared" ref="BK581" si="3873">IF(BJ581&lt;0,SUBSTITUTE(TEXT(BJ581,"000000000000,00"),",",""),SUBSTITUTE(TEXT(BJ581,"0000000000000,00"),",",""))</f>
        <v>000000000000000</v>
      </c>
      <c r="BL581" s="24">
        <f t="shared" si="3516"/>
        <v>0</v>
      </c>
      <c r="BM581" s="65" t="str">
        <f t="shared" ref="BM581" si="3874">IF(BL581&lt;0,SUBSTITUTE(TEXT(BL581,"000000000000,00"),",",""),SUBSTITUTE(TEXT(BL581,"0000000000000,00"),",",""))</f>
        <v>000000000000000</v>
      </c>
      <c r="BN581" t="str">
        <f t="shared" si="3518"/>
        <v>PES</v>
      </c>
      <c r="BO581" t="str">
        <f t="shared" si="3519"/>
        <v>0001000000</v>
      </c>
      <c r="BP581">
        <f t="shared" si="3520"/>
        <v>0</v>
      </c>
      <c r="BQ581">
        <f t="shared" si="3521"/>
        <v>0</v>
      </c>
      <c r="BR581" s="24">
        <f t="shared" si="3522"/>
        <v>0</v>
      </c>
      <c r="BS581" s="65" t="str">
        <f t="shared" si="3523"/>
        <v>000000000000000</v>
      </c>
      <c r="BT581" t="str">
        <f t="shared" si="3524"/>
        <v>00000000</v>
      </c>
      <c r="BU581" s="24">
        <f t="shared" si="3525"/>
        <v>0</v>
      </c>
      <c r="BV581" s="65" t="str">
        <f t="shared" si="3526"/>
        <v/>
      </c>
      <c r="BW581" s="69" t="str">
        <f t="shared" si="3527"/>
        <v/>
      </c>
      <c r="BX581" s="24">
        <f t="shared" si="3528"/>
        <v>0</v>
      </c>
      <c r="BY581" s="65" t="str">
        <f t="shared" si="3529"/>
        <v/>
      </c>
      <c r="BZ581" s="24">
        <f t="shared" si="3530"/>
        <v>0</v>
      </c>
      <c r="CA581" s="65" t="str">
        <f t="shared" si="3531"/>
        <v/>
      </c>
      <c r="CB581" s="69" t="str">
        <f t="shared" si="3532"/>
        <v/>
      </c>
      <c r="CC581" s="24">
        <f t="shared" si="3533"/>
        <v>0</v>
      </c>
      <c r="CD581" s="65" t="str">
        <f t="shared" si="3534"/>
        <v/>
      </c>
      <c r="CE581" s="73" t="str">
        <f>IF(CF581="","",MAX(CE$10:$CE580)+1)</f>
        <v/>
      </c>
      <c r="CF581" t="str">
        <f t="shared" si="3489"/>
        <v/>
      </c>
      <c r="CG581" s="22" t="str">
        <f>IF(CH581="","",MAX($CG$10:CG580)+1)</f>
        <v/>
      </c>
      <c r="CH581" s="22" t="str">
        <f t="shared" si="3490"/>
        <v/>
      </c>
      <c r="CI581" s="22" t="str">
        <f>IF(CJ581="","",MAX($CI$10:CI580)+1)</f>
        <v/>
      </c>
      <c r="CJ581" s="22" t="str">
        <f t="shared" si="3491"/>
        <v/>
      </c>
    </row>
    <row r="582" spans="2:88">
      <c r="B582" s="39"/>
      <c r="C582" s="3"/>
      <c r="D582" s="3" t="str">
        <f t="shared" si="3476"/>
        <v/>
      </c>
      <c r="E582" s="40"/>
      <c r="F582" s="40"/>
      <c r="G582" s="40">
        <f t="shared" si="3492"/>
        <v>0</v>
      </c>
      <c r="H582" s="3">
        <v>80</v>
      </c>
      <c r="I582" s="3" t="str">
        <f t="shared" si="3477"/>
        <v/>
      </c>
      <c r="J582" s="33"/>
      <c r="K582" s="3"/>
      <c r="L582" s="41"/>
      <c r="M582" s="41"/>
      <c r="N582" s="41"/>
      <c r="O582" s="41"/>
      <c r="P582" s="41"/>
      <c r="Q582" s="41"/>
      <c r="R582" s="41"/>
      <c r="S582" s="41"/>
      <c r="T582" s="3" t="s">
        <v>645</v>
      </c>
      <c r="U582" s="3" t="str">
        <f t="shared" si="3478"/>
        <v/>
      </c>
      <c r="V582" s="41">
        <v>1</v>
      </c>
      <c r="W582" s="41">
        <f t="shared" si="3493"/>
        <v>0</v>
      </c>
      <c r="X582" s="3">
        <v>0</v>
      </c>
      <c r="Y582" s="3" t="str">
        <f t="shared" si="3479"/>
        <v/>
      </c>
      <c r="Z582" s="3"/>
      <c r="AA582" s="39" t="str">
        <f t="shared" si="3494"/>
        <v/>
      </c>
      <c r="AC582" s="46"/>
      <c r="AD582" s="7"/>
      <c r="AE582" s="3" t="str">
        <f t="shared" si="3480"/>
        <v/>
      </c>
      <c r="AF582" s="47">
        <f t="shared" si="3535"/>
        <v>0</v>
      </c>
      <c r="AG582" s="46"/>
      <c r="AH582" s="7"/>
      <c r="AI582" s="3" t="str">
        <f t="shared" si="3481"/>
        <v/>
      </c>
      <c r="AJ582" s="47">
        <f t="shared" si="3536"/>
        <v>0</v>
      </c>
      <c r="AK582" s="53">
        <f t="shared" si="3537"/>
        <v>0</v>
      </c>
      <c r="AL582" s="53">
        <f t="shared" si="3538"/>
        <v>0</v>
      </c>
      <c r="AN582" s="56">
        <f t="shared" si="3482"/>
        <v>0</v>
      </c>
      <c r="AP582" t="str">
        <f t="shared" si="3495"/>
        <v/>
      </c>
      <c r="AQ582" t="str">
        <f t="shared" si="3496"/>
        <v/>
      </c>
      <c r="AR582" t="str">
        <f t="shared" si="3497"/>
        <v/>
      </c>
      <c r="AS582" t="str">
        <f t="shared" si="3498"/>
        <v/>
      </c>
      <c r="AT582" t="str">
        <f t="shared" si="3499"/>
        <v/>
      </c>
      <c r="AU582" t="str">
        <f t="shared" si="3500"/>
        <v/>
      </c>
      <c r="AV582" t="str">
        <f t="shared" si="3501"/>
        <v/>
      </c>
      <c r="AW582" t="str">
        <f t="shared" si="3502"/>
        <v xml:space="preserve">                              </v>
      </c>
      <c r="AX582" s="24">
        <f t="shared" si="3503"/>
        <v>0</v>
      </c>
      <c r="AY582" s="65" t="str">
        <f t="shared" si="3504"/>
        <v>000000000000000</v>
      </c>
      <c r="AZ582" s="24">
        <f t="shared" si="3505"/>
        <v>0</v>
      </c>
      <c r="BA582" s="65" t="str">
        <f t="shared" si="3504"/>
        <v>000000000000000</v>
      </c>
      <c r="BB582" s="24">
        <f t="shared" si="3506"/>
        <v>0</v>
      </c>
      <c r="BC582" s="65" t="str">
        <f t="shared" ref="BC582" si="3875">IF(BB582&lt;0,SUBSTITUTE(TEXT(BB582,"000000000000,00"),",",""),SUBSTITUTE(TEXT(BB582,"0000000000000,00"),",",""))</f>
        <v>000000000000000</v>
      </c>
      <c r="BD582" s="24">
        <f t="shared" si="3508"/>
        <v>0</v>
      </c>
      <c r="BE582" s="65" t="str">
        <f t="shared" ref="BE582" si="3876">IF(BD582&lt;0,SUBSTITUTE(TEXT(BD582,"000000000000,00"),",",""),SUBSTITUTE(TEXT(BD582,"0000000000000,00"),",",""))</f>
        <v>000000000000000</v>
      </c>
      <c r="BF582" s="24">
        <f t="shared" si="3510"/>
        <v>0</v>
      </c>
      <c r="BG582" s="65" t="str">
        <f t="shared" ref="BG582" si="3877">IF(BF582&lt;0,SUBSTITUTE(TEXT(BF582,"000000000000,00"),",",""),SUBSTITUTE(TEXT(BF582,"0000000000000,00"),",",""))</f>
        <v>000000000000000</v>
      </c>
      <c r="BH582" s="24">
        <f t="shared" si="3512"/>
        <v>0</v>
      </c>
      <c r="BI582" s="65" t="str">
        <f t="shared" ref="BI582" si="3878">IF(BH582&lt;0,SUBSTITUTE(TEXT(BH582,"000000000000,00"),",",""),SUBSTITUTE(TEXT(BH582,"0000000000000,00"),",",""))</f>
        <v>000000000000000</v>
      </c>
      <c r="BJ582" s="24">
        <f t="shared" si="3514"/>
        <v>0</v>
      </c>
      <c r="BK582" s="65" t="str">
        <f t="shared" ref="BK582" si="3879">IF(BJ582&lt;0,SUBSTITUTE(TEXT(BJ582,"000000000000,00"),",",""),SUBSTITUTE(TEXT(BJ582,"0000000000000,00"),",",""))</f>
        <v>000000000000000</v>
      </c>
      <c r="BL582" s="24">
        <f t="shared" si="3516"/>
        <v>0</v>
      </c>
      <c r="BM582" s="65" t="str">
        <f t="shared" ref="BM582" si="3880">IF(BL582&lt;0,SUBSTITUTE(TEXT(BL582,"000000000000,00"),",",""),SUBSTITUTE(TEXT(BL582,"0000000000000,00"),",",""))</f>
        <v>000000000000000</v>
      </c>
      <c r="BN582" t="str">
        <f t="shared" si="3518"/>
        <v>PES</v>
      </c>
      <c r="BO582" t="str">
        <f t="shared" si="3519"/>
        <v>0001000000</v>
      </c>
      <c r="BP582">
        <f t="shared" si="3520"/>
        <v>0</v>
      </c>
      <c r="BQ582">
        <f t="shared" si="3521"/>
        <v>0</v>
      </c>
      <c r="BR582" s="24">
        <f t="shared" si="3522"/>
        <v>0</v>
      </c>
      <c r="BS582" s="65" t="str">
        <f t="shared" si="3523"/>
        <v>000000000000000</v>
      </c>
      <c r="BT582" t="str">
        <f t="shared" si="3524"/>
        <v>00000000</v>
      </c>
      <c r="BU582" s="24">
        <f t="shared" si="3525"/>
        <v>0</v>
      </c>
      <c r="BV582" s="65" t="str">
        <f t="shared" si="3526"/>
        <v/>
      </c>
      <c r="BW582" s="69" t="str">
        <f t="shared" si="3527"/>
        <v/>
      </c>
      <c r="BX582" s="24">
        <f t="shared" si="3528"/>
        <v>0</v>
      </c>
      <c r="BY582" s="65" t="str">
        <f t="shared" si="3529"/>
        <v/>
      </c>
      <c r="BZ582" s="24">
        <f t="shared" si="3530"/>
        <v>0</v>
      </c>
      <c r="CA582" s="65" t="str">
        <f t="shared" si="3531"/>
        <v/>
      </c>
      <c r="CB582" s="69" t="str">
        <f t="shared" si="3532"/>
        <v/>
      </c>
      <c r="CC582" s="24">
        <f t="shared" si="3533"/>
        <v>0</v>
      </c>
      <c r="CD582" s="65" t="str">
        <f t="shared" si="3534"/>
        <v/>
      </c>
      <c r="CE582" s="73" t="str">
        <f>IF(CF582="","",MAX(CE$10:$CE581)+1)</f>
        <v/>
      </c>
      <c r="CF582" t="str">
        <f t="shared" si="3489"/>
        <v/>
      </c>
      <c r="CG582" s="22" t="str">
        <f>IF(CH582="","",MAX($CG$10:CG581)+1)</f>
        <v/>
      </c>
      <c r="CH582" s="22" t="str">
        <f t="shared" si="3490"/>
        <v/>
      </c>
      <c r="CI582" s="22" t="str">
        <f>IF(CJ582="","",MAX($CI$10:CI581)+1)</f>
        <v/>
      </c>
      <c r="CJ582" s="22" t="str">
        <f t="shared" si="3491"/>
        <v/>
      </c>
    </row>
    <row r="583" spans="2:88">
      <c r="B583" s="39"/>
      <c r="C583" s="3"/>
      <c r="D583" s="3" t="str">
        <f t="shared" si="3476"/>
        <v/>
      </c>
      <c r="E583" s="40"/>
      <c r="F583" s="40"/>
      <c r="G583" s="40">
        <f t="shared" si="3492"/>
        <v>0</v>
      </c>
      <c r="H583" s="3">
        <v>80</v>
      </c>
      <c r="I583" s="3" t="str">
        <f t="shared" si="3477"/>
        <v/>
      </c>
      <c r="J583" s="33"/>
      <c r="K583" s="3"/>
      <c r="L583" s="41"/>
      <c r="M583" s="41"/>
      <c r="N583" s="41"/>
      <c r="O583" s="41"/>
      <c r="P583" s="41"/>
      <c r="Q583" s="41"/>
      <c r="R583" s="41"/>
      <c r="S583" s="41"/>
      <c r="T583" s="3" t="s">
        <v>645</v>
      </c>
      <c r="U583" s="3" t="str">
        <f t="shared" si="3478"/>
        <v/>
      </c>
      <c r="V583" s="41">
        <v>1</v>
      </c>
      <c r="W583" s="41">
        <f t="shared" si="3493"/>
        <v>0</v>
      </c>
      <c r="X583" s="3">
        <v>0</v>
      </c>
      <c r="Y583" s="3" t="str">
        <f t="shared" si="3479"/>
        <v/>
      </c>
      <c r="Z583" s="3"/>
      <c r="AA583" s="39" t="str">
        <f t="shared" si="3494"/>
        <v/>
      </c>
      <c r="AC583" s="46"/>
      <c r="AD583" s="7"/>
      <c r="AE583" s="3" t="str">
        <f t="shared" si="3480"/>
        <v/>
      </c>
      <c r="AF583" s="47">
        <f t="shared" si="3535"/>
        <v>0</v>
      </c>
      <c r="AG583" s="46"/>
      <c r="AH583" s="7"/>
      <c r="AI583" s="3" t="str">
        <f t="shared" si="3481"/>
        <v/>
      </c>
      <c r="AJ583" s="47">
        <f t="shared" si="3536"/>
        <v>0</v>
      </c>
      <c r="AK583" s="53">
        <f t="shared" si="3537"/>
        <v>0</v>
      </c>
      <c r="AL583" s="53">
        <f t="shared" si="3538"/>
        <v>0</v>
      </c>
      <c r="AN583" s="56">
        <f t="shared" si="3482"/>
        <v>0</v>
      </c>
      <c r="AP583" t="str">
        <f t="shared" si="3495"/>
        <v/>
      </c>
      <c r="AQ583" t="str">
        <f t="shared" si="3496"/>
        <v/>
      </c>
      <c r="AR583" t="str">
        <f t="shared" si="3497"/>
        <v/>
      </c>
      <c r="AS583" t="str">
        <f t="shared" si="3498"/>
        <v/>
      </c>
      <c r="AT583" t="str">
        <f t="shared" si="3499"/>
        <v/>
      </c>
      <c r="AU583" t="str">
        <f t="shared" si="3500"/>
        <v/>
      </c>
      <c r="AV583" t="str">
        <f t="shared" si="3501"/>
        <v/>
      </c>
      <c r="AW583" t="str">
        <f t="shared" si="3502"/>
        <v xml:space="preserve">                              </v>
      </c>
      <c r="AX583" s="24">
        <f t="shared" si="3503"/>
        <v>0</v>
      </c>
      <c r="AY583" s="65" t="str">
        <f t="shared" si="3504"/>
        <v>000000000000000</v>
      </c>
      <c r="AZ583" s="24">
        <f t="shared" si="3505"/>
        <v>0</v>
      </c>
      <c r="BA583" s="65" t="str">
        <f t="shared" si="3504"/>
        <v>000000000000000</v>
      </c>
      <c r="BB583" s="24">
        <f t="shared" si="3506"/>
        <v>0</v>
      </c>
      <c r="BC583" s="65" t="str">
        <f t="shared" ref="BC583" si="3881">IF(BB583&lt;0,SUBSTITUTE(TEXT(BB583,"000000000000,00"),",",""),SUBSTITUTE(TEXT(BB583,"0000000000000,00"),",",""))</f>
        <v>000000000000000</v>
      </c>
      <c r="BD583" s="24">
        <f t="shared" si="3508"/>
        <v>0</v>
      </c>
      <c r="BE583" s="65" t="str">
        <f t="shared" ref="BE583" si="3882">IF(BD583&lt;0,SUBSTITUTE(TEXT(BD583,"000000000000,00"),",",""),SUBSTITUTE(TEXT(BD583,"0000000000000,00"),",",""))</f>
        <v>000000000000000</v>
      </c>
      <c r="BF583" s="24">
        <f t="shared" si="3510"/>
        <v>0</v>
      </c>
      <c r="BG583" s="65" t="str">
        <f t="shared" ref="BG583" si="3883">IF(BF583&lt;0,SUBSTITUTE(TEXT(BF583,"000000000000,00"),",",""),SUBSTITUTE(TEXT(BF583,"0000000000000,00"),",",""))</f>
        <v>000000000000000</v>
      </c>
      <c r="BH583" s="24">
        <f t="shared" si="3512"/>
        <v>0</v>
      </c>
      <c r="BI583" s="65" t="str">
        <f t="shared" ref="BI583" si="3884">IF(BH583&lt;0,SUBSTITUTE(TEXT(BH583,"000000000000,00"),",",""),SUBSTITUTE(TEXT(BH583,"0000000000000,00"),",",""))</f>
        <v>000000000000000</v>
      </c>
      <c r="BJ583" s="24">
        <f t="shared" si="3514"/>
        <v>0</v>
      </c>
      <c r="BK583" s="65" t="str">
        <f t="shared" ref="BK583" si="3885">IF(BJ583&lt;0,SUBSTITUTE(TEXT(BJ583,"000000000000,00"),",",""),SUBSTITUTE(TEXT(BJ583,"0000000000000,00"),",",""))</f>
        <v>000000000000000</v>
      </c>
      <c r="BL583" s="24">
        <f t="shared" si="3516"/>
        <v>0</v>
      </c>
      <c r="BM583" s="65" t="str">
        <f t="shared" ref="BM583" si="3886">IF(BL583&lt;0,SUBSTITUTE(TEXT(BL583,"000000000000,00"),",",""),SUBSTITUTE(TEXT(BL583,"0000000000000,00"),",",""))</f>
        <v>000000000000000</v>
      </c>
      <c r="BN583" t="str">
        <f t="shared" si="3518"/>
        <v>PES</v>
      </c>
      <c r="BO583" t="str">
        <f t="shared" si="3519"/>
        <v>0001000000</v>
      </c>
      <c r="BP583">
        <f t="shared" si="3520"/>
        <v>0</v>
      </c>
      <c r="BQ583">
        <f t="shared" si="3521"/>
        <v>0</v>
      </c>
      <c r="BR583" s="24">
        <f t="shared" si="3522"/>
        <v>0</v>
      </c>
      <c r="BS583" s="65" t="str">
        <f t="shared" si="3523"/>
        <v>000000000000000</v>
      </c>
      <c r="BT583" t="str">
        <f t="shared" si="3524"/>
        <v>00000000</v>
      </c>
      <c r="BU583" s="24">
        <f t="shared" si="3525"/>
        <v>0</v>
      </c>
      <c r="BV583" s="65" t="str">
        <f t="shared" si="3526"/>
        <v/>
      </c>
      <c r="BW583" s="69" t="str">
        <f t="shared" si="3527"/>
        <v/>
      </c>
      <c r="BX583" s="24">
        <f t="shared" si="3528"/>
        <v>0</v>
      </c>
      <c r="BY583" s="65" t="str">
        <f t="shared" si="3529"/>
        <v/>
      </c>
      <c r="BZ583" s="24">
        <f t="shared" si="3530"/>
        <v>0</v>
      </c>
      <c r="CA583" s="65" t="str">
        <f t="shared" si="3531"/>
        <v/>
      </c>
      <c r="CB583" s="69" t="str">
        <f t="shared" si="3532"/>
        <v/>
      </c>
      <c r="CC583" s="24">
        <f t="shared" si="3533"/>
        <v>0</v>
      </c>
      <c r="CD583" s="65" t="str">
        <f t="shared" si="3534"/>
        <v/>
      </c>
      <c r="CE583" s="73" t="str">
        <f>IF(CF583="","",MAX(CE$10:$CE582)+1)</f>
        <v/>
      </c>
      <c r="CF583" t="str">
        <f t="shared" si="3489"/>
        <v/>
      </c>
      <c r="CG583" s="22" t="str">
        <f>IF(CH583="","",MAX($CG$10:CG582)+1)</f>
        <v/>
      </c>
      <c r="CH583" s="22" t="str">
        <f t="shared" si="3490"/>
        <v/>
      </c>
      <c r="CI583" s="22" t="str">
        <f>IF(CJ583="","",MAX($CI$10:CI582)+1)</f>
        <v/>
      </c>
      <c r="CJ583" s="22" t="str">
        <f t="shared" si="3491"/>
        <v/>
      </c>
    </row>
    <row r="584" spans="2:88">
      <c r="B584" s="39"/>
      <c r="C584" s="3"/>
      <c r="D584" s="3" t="str">
        <f t="shared" si="3476"/>
        <v/>
      </c>
      <c r="E584" s="40"/>
      <c r="F584" s="40"/>
      <c r="G584" s="40">
        <f t="shared" si="3492"/>
        <v>0</v>
      </c>
      <c r="H584" s="3">
        <v>80</v>
      </c>
      <c r="I584" s="3" t="str">
        <f t="shared" si="3477"/>
        <v/>
      </c>
      <c r="J584" s="33"/>
      <c r="K584" s="3"/>
      <c r="L584" s="41"/>
      <c r="M584" s="41"/>
      <c r="N584" s="41"/>
      <c r="O584" s="41"/>
      <c r="P584" s="41"/>
      <c r="Q584" s="41"/>
      <c r="R584" s="41"/>
      <c r="S584" s="41"/>
      <c r="T584" s="3" t="s">
        <v>645</v>
      </c>
      <c r="U584" s="3" t="str">
        <f t="shared" si="3478"/>
        <v/>
      </c>
      <c r="V584" s="41">
        <v>1</v>
      </c>
      <c r="W584" s="41">
        <f t="shared" si="3493"/>
        <v>0</v>
      </c>
      <c r="X584" s="3">
        <v>0</v>
      </c>
      <c r="Y584" s="3" t="str">
        <f t="shared" si="3479"/>
        <v/>
      </c>
      <c r="Z584" s="3"/>
      <c r="AA584" s="39" t="str">
        <f t="shared" si="3494"/>
        <v/>
      </c>
      <c r="AC584" s="46"/>
      <c r="AD584" s="7"/>
      <c r="AE584" s="3" t="str">
        <f t="shared" si="3480"/>
        <v/>
      </c>
      <c r="AF584" s="47">
        <f t="shared" si="3535"/>
        <v>0</v>
      </c>
      <c r="AG584" s="46"/>
      <c r="AH584" s="7"/>
      <c r="AI584" s="3" t="str">
        <f t="shared" si="3481"/>
        <v/>
      </c>
      <c r="AJ584" s="47">
        <f t="shared" si="3536"/>
        <v>0</v>
      </c>
      <c r="AK584" s="53">
        <f t="shared" si="3537"/>
        <v>0</v>
      </c>
      <c r="AL584" s="53">
        <f t="shared" si="3538"/>
        <v>0</v>
      </c>
      <c r="AN584" s="56">
        <f t="shared" si="3482"/>
        <v>0</v>
      </c>
      <c r="AP584" t="str">
        <f t="shared" si="3495"/>
        <v/>
      </c>
      <c r="AQ584" t="str">
        <f t="shared" si="3496"/>
        <v/>
      </c>
      <c r="AR584" t="str">
        <f t="shared" si="3497"/>
        <v/>
      </c>
      <c r="AS584" t="str">
        <f t="shared" si="3498"/>
        <v/>
      </c>
      <c r="AT584" t="str">
        <f t="shared" si="3499"/>
        <v/>
      </c>
      <c r="AU584" t="str">
        <f t="shared" si="3500"/>
        <v/>
      </c>
      <c r="AV584" t="str">
        <f t="shared" si="3501"/>
        <v/>
      </c>
      <c r="AW584" t="str">
        <f t="shared" si="3502"/>
        <v xml:space="preserve">                              </v>
      </c>
      <c r="AX584" s="24">
        <f t="shared" si="3503"/>
        <v>0</v>
      </c>
      <c r="AY584" s="65" t="str">
        <f t="shared" si="3504"/>
        <v>000000000000000</v>
      </c>
      <c r="AZ584" s="24">
        <f t="shared" si="3505"/>
        <v>0</v>
      </c>
      <c r="BA584" s="65" t="str">
        <f t="shared" si="3504"/>
        <v>000000000000000</v>
      </c>
      <c r="BB584" s="24">
        <f t="shared" si="3506"/>
        <v>0</v>
      </c>
      <c r="BC584" s="65" t="str">
        <f t="shared" ref="BC584" si="3887">IF(BB584&lt;0,SUBSTITUTE(TEXT(BB584,"000000000000,00"),",",""),SUBSTITUTE(TEXT(BB584,"0000000000000,00"),",",""))</f>
        <v>000000000000000</v>
      </c>
      <c r="BD584" s="24">
        <f t="shared" si="3508"/>
        <v>0</v>
      </c>
      <c r="BE584" s="65" t="str">
        <f t="shared" ref="BE584" si="3888">IF(BD584&lt;0,SUBSTITUTE(TEXT(BD584,"000000000000,00"),",",""),SUBSTITUTE(TEXT(BD584,"0000000000000,00"),",",""))</f>
        <v>000000000000000</v>
      </c>
      <c r="BF584" s="24">
        <f t="shared" si="3510"/>
        <v>0</v>
      </c>
      <c r="BG584" s="65" t="str">
        <f t="shared" ref="BG584" si="3889">IF(BF584&lt;0,SUBSTITUTE(TEXT(BF584,"000000000000,00"),",",""),SUBSTITUTE(TEXT(BF584,"0000000000000,00"),",",""))</f>
        <v>000000000000000</v>
      </c>
      <c r="BH584" s="24">
        <f t="shared" si="3512"/>
        <v>0</v>
      </c>
      <c r="BI584" s="65" t="str">
        <f t="shared" ref="BI584" si="3890">IF(BH584&lt;0,SUBSTITUTE(TEXT(BH584,"000000000000,00"),",",""),SUBSTITUTE(TEXT(BH584,"0000000000000,00"),",",""))</f>
        <v>000000000000000</v>
      </c>
      <c r="BJ584" s="24">
        <f t="shared" si="3514"/>
        <v>0</v>
      </c>
      <c r="BK584" s="65" t="str">
        <f t="shared" ref="BK584" si="3891">IF(BJ584&lt;0,SUBSTITUTE(TEXT(BJ584,"000000000000,00"),",",""),SUBSTITUTE(TEXT(BJ584,"0000000000000,00"),",",""))</f>
        <v>000000000000000</v>
      </c>
      <c r="BL584" s="24">
        <f t="shared" si="3516"/>
        <v>0</v>
      </c>
      <c r="BM584" s="65" t="str">
        <f t="shared" ref="BM584" si="3892">IF(BL584&lt;0,SUBSTITUTE(TEXT(BL584,"000000000000,00"),",",""),SUBSTITUTE(TEXT(BL584,"0000000000000,00"),",",""))</f>
        <v>000000000000000</v>
      </c>
      <c r="BN584" t="str">
        <f t="shared" si="3518"/>
        <v>PES</v>
      </c>
      <c r="BO584" t="str">
        <f t="shared" si="3519"/>
        <v>0001000000</v>
      </c>
      <c r="BP584">
        <f t="shared" si="3520"/>
        <v>0</v>
      </c>
      <c r="BQ584">
        <f t="shared" si="3521"/>
        <v>0</v>
      </c>
      <c r="BR584" s="24">
        <f t="shared" si="3522"/>
        <v>0</v>
      </c>
      <c r="BS584" s="65" t="str">
        <f t="shared" si="3523"/>
        <v>000000000000000</v>
      </c>
      <c r="BT584" t="str">
        <f t="shared" si="3524"/>
        <v>00000000</v>
      </c>
      <c r="BU584" s="24">
        <f t="shared" si="3525"/>
        <v>0</v>
      </c>
      <c r="BV584" s="65" t="str">
        <f t="shared" si="3526"/>
        <v/>
      </c>
      <c r="BW584" s="69" t="str">
        <f t="shared" si="3527"/>
        <v/>
      </c>
      <c r="BX584" s="24">
        <f t="shared" si="3528"/>
        <v>0</v>
      </c>
      <c r="BY584" s="65" t="str">
        <f t="shared" si="3529"/>
        <v/>
      </c>
      <c r="BZ584" s="24">
        <f t="shared" si="3530"/>
        <v>0</v>
      </c>
      <c r="CA584" s="65" t="str">
        <f t="shared" si="3531"/>
        <v/>
      </c>
      <c r="CB584" s="69" t="str">
        <f t="shared" si="3532"/>
        <v/>
      </c>
      <c r="CC584" s="24">
        <f t="shared" si="3533"/>
        <v>0</v>
      </c>
      <c r="CD584" s="65" t="str">
        <f t="shared" si="3534"/>
        <v/>
      </c>
      <c r="CE584" s="73" t="str">
        <f>IF(CF584="","",MAX(CE$10:$CE583)+1)</f>
        <v/>
      </c>
      <c r="CF584" t="str">
        <f t="shared" si="3489"/>
        <v/>
      </c>
      <c r="CG584" s="22" t="str">
        <f>IF(CH584="","",MAX($CG$10:CG583)+1)</f>
        <v/>
      </c>
      <c r="CH584" s="22" t="str">
        <f t="shared" si="3490"/>
        <v/>
      </c>
      <c r="CI584" s="22" t="str">
        <f>IF(CJ584="","",MAX($CI$10:CI583)+1)</f>
        <v/>
      </c>
      <c r="CJ584" s="22" t="str">
        <f t="shared" si="3491"/>
        <v/>
      </c>
    </row>
    <row r="585" spans="2:88">
      <c r="B585" s="39"/>
      <c r="C585" s="3"/>
      <c r="D585" s="3" t="str">
        <f t="shared" si="3476"/>
        <v/>
      </c>
      <c r="E585" s="40"/>
      <c r="F585" s="40"/>
      <c r="G585" s="40">
        <f t="shared" si="3492"/>
        <v>0</v>
      </c>
      <c r="H585" s="3">
        <v>80</v>
      </c>
      <c r="I585" s="3" t="str">
        <f t="shared" si="3477"/>
        <v/>
      </c>
      <c r="J585" s="33"/>
      <c r="K585" s="3"/>
      <c r="L585" s="41"/>
      <c r="M585" s="41"/>
      <c r="N585" s="41"/>
      <c r="O585" s="41"/>
      <c r="P585" s="41"/>
      <c r="Q585" s="41"/>
      <c r="R585" s="41"/>
      <c r="S585" s="41"/>
      <c r="T585" s="3" t="s">
        <v>645</v>
      </c>
      <c r="U585" s="3" t="str">
        <f t="shared" si="3478"/>
        <v/>
      </c>
      <c r="V585" s="41">
        <v>1</v>
      </c>
      <c r="W585" s="41">
        <f t="shared" si="3493"/>
        <v>0</v>
      </c>
      <c r="X585" s="3">
        <v>0</v>
      </c>
      <c r="Y585" s="3" t="str">
        <f t="shared" si="3479"/>
        <v/>
      </c>
      <c r="Z585" s="3"/>
      <c r="AA585" s="39" t="str">
        <f t="shared" si="3494"/>
        <v/>
      </c>
      <c r="AC585" s="46"/>
      <c r="AD585" s="7"/>
      <c r="AE585" s="3" t="str">
        <f t="shared" si="3480"/>
        <v/>
      </c>
      <c r="AF585" s="47">
        <f t="shared" si="3535"/>
        <v>0</v>
      </c>
      <c r="AG585" s="46"/>
      <c r="AH585" s="7"/>
      <c r="AI585" s="3" t="str">
        <f t="shared" si="3481"/>
        <v/>
      </c>
      <c r="AJ585" s="47">
        <f t="shared" si="3536"/>
        <v>0</v>
      </c>
      <c r="AK585" s="53">
        <f t="shared" si="3537"/>
        <v>0</v>
      </c>
      <c r="AL585" s="53">
        <f t="shared" si="3538"/>
        <v>0</v>
      </c>
      <c r="AN585" s="56">
        <f t="shared" si="3482"/>
        <v>0</v>
      </c>
      <c r="AP585" t="str">
        <f t="shared" si="3495"/>
        <v/>
      </c>
      <c r="AQ585" t="str">
        <f t="shared" si="3496"/>
        <v/>
      </c>
      <c r="AR585" t="str">
        <f t="shared" si="3497"/>
        <v/>
      </c>
      <c r="AS585" t="str">
        <f t="shared" si="3498"/>
        <v/>
      </c>
      <c r="AT585" t="str">
        <f t="shared" si="3499"/>
        <v/>
      </c>
      <c r="AU585" t="str">
        <f t="shared" si="3500"/>
        <v/>
      </c>
      <c r="AV585" t="str">
        <f t="shared" si="3501"/>
        <v/>
      </c>
      <c r="AW585" t="str">
        <f t="shared" si="3502"/>
        <v xml:space="preserve">                              </v>
      </c>
      <c r="AX585" s="24">
        <f t="shared" si="3503"/>
        <v>0</v>
      </c>
      <c r="AY585" s="65" t="str">
        <f t="shared" si="3504"/>
        <v>000000000000000</v>
      </c>
      <c r="AZ585" s="24">
        <f t="shared" si="3505"/>
        <v>0</v>
      </c>
      <c r="BA585" s="65" t="str">
        <f t="shared" si="3504"/>
        <v>000000000000000</v>
      </c>
      <c r="BB585" s="24">
        <f t="shared" si="3506"/>
        <v>0</v>
      </c>
      <c r="BC585" s="65" t="str">
        <f t="shared" ref="BC585" si="3893">IF(BB585&lt;0,SUBSTITUTE(TEXT(BB585,"000000000000,00"),",",""),SUBSTITUTE(TEXT(BB585,"0000000000000,00"),",",""))</f>
        <v>000000000000000</v>
      </c>
      <c r="BD585" s="24">
        <f t="shared" si="3508"/>
        <v>0</v>
      </c>
      <c r="BE585" s="65" t="str">
        <f t="shared" ref="BE585" si="3894">IF(BD585&lt;0,SUBSTITUTE(TEXT(BD585,"000000000000,00"),",",""),SUBSTITUTE(TEXT(BD585,"0000000000000,00"),",",""))</f>
        <v>000000000000000</v>
      </c>
      <c r="BF585" s="24">
        <f t="shared" si="3510"/>
        <v>0</v>
      </c>
      <c r="BG585" s="65" t="str">
        <f t="shared" ref="BG585" si="3895">IF(BF585&lt;0,SUBSTITUTE(TEXT(BF585,"000000000000,00"),",",""),SUBSTITUTE(TEXT(BF585,"0000000000000,00"),",",""))</f>
        <v>000000000000000</v>
      </c>
      <c r="BH585" s="24">
        <f t="shared" si="3512"/>
        <v>0</v>
      </c>
      <c r="BI585" s="65" t="str">
        <f t="shared" ref="BI585" si="3896">IF(BH585&lt;0,SUBSTITUTE(TEXT(BH585,"000000000000,00"),",",""),SUBSTITUTE(TEXT(BH585,"0000000000000,00"),",",""))</f>
        <v>000000000000000</v>
      </c>
      <c r="BJ585" s="24">
        <f t="shared" si="3514"/>
        <v>0</v>
      </c>
      <c r="BK585" s="65" t="str">
        <f t="shared" ref="BK585" si="3897">IF(BJ585&lt;0,SUBSTITUTE(TEXT(BJ585,"000000000000,00"),",",""),SUBSTITUTE(TEXT(BJ585,"0000000000000,00"),",",""))</f>
        <v>000000000000000</v>
      </c>
      <c r="BL585" s="24">
        <f t="shared" si="3516"/>
        <v>0</v>
      </c>
      <c r="BM585" s="65" t="str">
        <f t="shared" ref="BM585" si="3898">IF(BL585&lt;0,SUBSTITUTE(TEXT(BL585,"000000000000,00"),",",""),SUBSTITUTE(TEXT(BL585,"0000000000000,00"),",",""))</f>
        <v>000000000000000</v>
      </c>
      <c r="BN585" t="str">
        <f t="shared" si="3518"/>
        <v>PES</v>
      </c>
      <c r="BO585" t="str">
        <f t="shared" si="3519"/>
        <v>0001000000</v>
      </c>
      <c r="BP585">
        <f t="shared" si="3520"/>
        <v>0</v>
      </c>
      <c r="BQ585">
        <f t="shared" si="3521"/>
        <v>0</v>
      </c>
      <c r="BR585" s="24">
        <f t="shared" si="3522"/>
        <v>0</v>
      </c>
      <c r="BS585" s="65" t="str">
        <f t="shared" si="3523"/>
        <v>000000000000000</v>
      </c>
      <c r="BT585" t="str">
        <f t="shared" si="3524"/>
        <v>00000000</v>
      </c>
      <c r="BU585" s="24">
        <f t="shared" si="3525"/>
        <v>0</v>
      </c>
      <c r="BV585" s="65" t="str">
        <f t="shared" si="3526"/>
        <v/>
      </c>
      <c r="BW585" s="69" t="str">
        <f t="shared" si="3527"/>
        <v/>
      </c>
      <c r="BX585" s="24">
        <f t="shared" si="3528"/>
        <v>0</v>
      </c>
      <c r="BY585" s="65" t="str">
        <f t="shared" si="3529"/>
        <v/>
      </c>
      <c r="BZ585" s="24">
        <f t="shared" si="3530"/>
        <v>0</v>
      </c>
      <c r="CA585" s="65" t="str">
        <f t="shared" si="3531"/>
        <v/>
      </c>
      <c r="CB585" s="69" t="str">
        <f t="shared" si="3532"/>
        <v/>
      </c>
      <c r="CC585" s="24">
        <f t="shared" si="3533"/>
        <v>0</v>
      </c>
      <c r="CD585" s="65" t="str">
        <f t="shared" si="3534"/>
        <v/>
      </c>
      <c r="CE585" s="73" t="str">
        <f>IF(CF585="","",MAX(CE$10:$CE584)+1)</f>
        <v/>
      </c>
      <c r="CF585" t="str">
        <f t="shared" si="3489"/>
        <v/>
      </c>
      <c r="CG585" s="22" t="str">
        <f>IF(CH585="","",MAX($CG$10:CG584)+1)</f>
        <v/>
      </c>
      <c r="CH585" s="22" t="str">
        <f t="shared" si="3490"/>
        <v/>
      </c>
      <c r="CI585" s="22" t="str">
        <f>IF(CJ585="","",MAX($CI$10:CI584)+1)</f>
        <v/>
      </c>
      <c r="CJ585" s="22" t="str">
        <f t="shared" si="3491"/>
        <v/>
      </c>
    </row>
    <row r="586" spans="2:88">
      <c r="B586" s="39"/>
      <c r="C586" s="3"/>
      <c r="D586" s="3" t="str">
        <f t="shared" si="3476"/>
        <v/>
      </c>
      <c r="E586" s="40"/>
      <c r="F586" s="40"/>
      <c r="G586" s="40">
        <f t="shared" si="3492"/>
        <v>0</v>
      </c>
      <c r="H586" s="3">
        <v>80</v>
      </c>
      <c r="I586" s="3" t="str">
        <f t="shared" si="3477"/>
        <v/>
      </c>
      <c r="J586" s="33"/>
      <c r="K586" s="3"/>
      <c r="L586" s="41"/>
      <c r="M586" s="41"/>
      <c r="N586" s="41"/>
      <c r="O586" s="41"/>
      <c r="P586" s="41"/>
      <c r="Q586" s="41"/>
      <c r="R586" s="41"/>
      <c r="S586" s="41"/>
      <c r="T586" s="3" t="s">
        <v>645</v>
      </c>
      <c r="U586" s="3" t="str">
        <f t="shared" si="3478"/>
        <v/>
      </c>
      <c r="V586" s="41">
        <v>1</v>
      </c>
      <c r="W586" s="41">
        <f t="shared" si="3493"/>
        <v>0</v>
      </c>
      <c r="X586" s="3">
        <v>0</v>
      </c>
      <c r="Y586" s="3" t="str">
        <f t="shared" si="3479"/>
        <v/>
      </c>
      <c r="Z586" s="3"/>
      <c r="AA586" s="39" t="str">
        <f t="shared" si="3494"/>
        <v/>
      </c>
      <c r="AC586" s="46"/>
      <c r="AD586" s="7"/>
      <c r="AE586" s="3" t="str">
        <f t="shared" si="3480"/>
        <v/>
      </c>
      <c r="AF586" s="47">
        <f t="shared" si="3535"/>
        <v>0</v>
      </c>
      <c r="AG586" s="46"/>
      <c r="AH586" s="7"/>
      <c r="AI586" s="3" t="str">
        <f t="shared" si="3481"/>
        <v/>
      </c>
      <c r="AJ586" s="47">
        <f t="shared" si="3536"/>
        <v>0</v>
      </c>
      <c r="AK586" s="53">
        <f t="shared" si="3537"/>
        <v>0</v>
      </c>
      <c r="AL586" s="53">
        <f t="shared" si="3538"/>
        <v>0</v>
      </c>
      <c r="AN586" s="56">
        <f t="shared" si="3482"/>
        <v>0</v>
      </c>
      <c r="AP586" t="str">
        <f t="shared" si="3495"/>
        <v/>
      </c>
      <c r="AQ586" t="str">
        <f t="shared" si="3496"/>
        <v/>
      </c>
      <c r="AR586" t="str">
        <f t="shared" si="3497"/>
        <v/>
      </c>
      <c r="AS586" t="str">
        <f t="shared" si="3498"/>
        <v/>
      </c>
      <c r="AT586" t="str">
        <f t="shared" si="3499"/>
        <v/>
      </c>
      <c r="AU586" t="str">
        <f t="shared" si="3500"/>
        <v/>
      </c>
      <c r="AV586" t="str">
        <f t="shared" si="3501"/>
        <v/>
      </c>
      <c r="AW586" t="str">
        <f t="shared" si="3502"/>
        <v xml:space="preserve">                              </v>
      </c>
      <c r="AX586" s="24">
        <f t="shared" si="3503"/>
        <v>0</v>
      </c>
      <c r="AY586" s="65" t="str">
        <f t="shared" si="3504"/>
        <v>000000000000000</v>
      </c>
      <c r="AZ586" s="24">
        <f t="shared" si="3505"/>
        <v>0</v>
      </c>
      <c r="BA586" s="65" t="str">
        <f t="shared" si="3504"/>
        <v>000000000000000</v>
      </c>
      <c r="BB586" s="24">
        <f t="shared" si="3506"/>
        <v>0</v>
      </c>
      <c r="BC586" s="65" t="str">
        <f t="shared" ref="BC586" si="3899">IF(BB586&lt;0,SUBSTITUTE(TEXT(BB586,"000000000000,00"),",",""),SUBSTITUTE(TEXT(BB586,"0000000000000,00"),",",""))</f>
        <v>000000000000000</v>
      </c>
      <c r="BD586" s="24">
        <f t="shared" si="3508"/>
        <v>0</v>
      </c>
      <c r="BE586" s="65" t="str">
        <f t="shared" ref="BE586" si="3900">IF(BD586&lt;0,SUBSTITUTE(TEXT(BD586,"000000000000,00"),",",""),SUBSTITUTE(TEXT(BD586,"0000000000000,00"),",",""))</f>
        <v>000000000000000</v>
      </c>
      <c r="BF586" s="24">
        <f t="shared" si="3510"/>
        <v>0</v>
      </c>
      <c r="BG586" s="65" t="str">
        <f t="shared" ref="BG586" si="3901">IF(BF586&lt;0,SUBSTITUTE(TEXT(BF586,"000000000000,00"),",",""),SUBSTITUTE(TEXT(BF586,"0000000000000,00"),",",""))</f>
        <v>000000000000000</v>
      </c>
      <c r="BH586" s="24">
        <f t="shared" si="3512"/>
        <v>0</v>
      </c>
      <c r="BI586" s="65" t="str">
        <f t="shared" ref="BI586" si="3902">IF(BH586&lt;0,SUBSTITUTE(TEXT(BH586,"000000000000,00"),",",""),SUBSTITUTE(TEXT(BH586,"0000000000000,00"),",",""))</f>
        <v>000000000000000</v>
      </c>
      <c r="BJ586" s="24">
        <f t="shared" si="3514"/>
        <v>0</v>
      </c>
      <c r="BK586" s="65" t="str">
        <f t="shared" ref="BK586" si="3903">IF(BJ586&lt;0,SUBSTITUTE(TEXT(BJ586,"000000000000,00"),",",""),SUBSTITUTE(TEXT(BJ586,"0000000000000,00"),",",""))</f>
        <v>000000000000000</v>
      </c>
      <c r="BL586" s="24">
        <f t="shared" si="3516"/>
        <v>0</v>
      </c>
      <c r="BM586" s="65" t="str">
        <f t="shared" ref="BM586" si="3904">IF(BL586&lt;0,SUBSTITUTE(TEXT(BL586,"000000000000,00"),",",""),SUBSTITUTE(TEXT(BL586,"0000000000000,00"),",",""))</f>
        <v>000000000000000</v>
      </c>
      <c r="BN586" t="str">
        <f t="shared" si="3518"/>
        <v>PES</v>
      </c>
      <c r="BO586" t="str">
        <f t="shared" si="3519"/>
        <v>0001000000</v>
      </c>
      <c r="BP586">
        <f t="shared" si="3520"/>
        <v>0</v>
      </c>
      <c r="BQ586">
        <f t="shared" si="3521"/>
        <v>0</v>
      </c>
      <c r="BR586" s="24">
        <f t="shared" si="3522"/>
        <v>0</v>
      </c>
      <c r="BS586" s="65" t="str">
        <f t="shared" si="3523"/>
        <v>000000000000000</v>
      </c>
      <c r="BT586" t="str">
        <f t="shared" si="3524"/>
        <v>00000000</v>
      </c>
      <c r="BU586" s="24">
        <f t="shared" si="3525"/>
        <v>0</v>
      </c>
      <c r="BV586" s="65" t="str">
        <f t="shared" si="3526"/>
        <v/>
      </c>
      <c r="BW586" s="69" t="str">
        <f t="shared" si="3527"/>
        <v/>
      </c>
      <c r="BX586" s="24">
        <f t="shared" si="3528"/>
        <v>0</v>
      </c>
      <c r="BY586" s="65" t="str">
        <f t="shared" si="3529"/>
        <v/>
      </c>
      <c r="BZ586" s="24">
        <f t="shared" si="3530"/>
        <v>0</v>
      </c>
      <c r="CA586" s="65" t="str">
        <f t="shared" si="3531"/>
        <v/>
      </c>
      <c r="CB586" s="69" t="str">
        <f t="shared" si="3532"/>
        <v/>
      </c>
      <c r="CC586" s="24">
        <f t="shared" si="3533"/>
        <v>0</v>
      </c>
      <c r="CD586" s="65" t="str">
        <f t="shared" si="3534"/>
        <v/>
      </c>
      <c r="CE586" s="73" t="str">
        <f>IF(CF586="","",MAX(CE$10:$CE585)+1)</f>
        <v/>
      </c>
      <c r="CF586" t="str">
        <f t="shared" si="3489"/>
        <v/>
      </c>
      <c r="CG586" s="22" t="str">
        <f>IF(CH586="","",MAX($CG$10:CG585)+1)</f>
        <v/>
      </c>
      <c r="CH586" s="22" t="str">
        <f t="shared" si="3490"/>
        <v/>
      </c>
      <c r="CI586" s="22" t="str">
        <f>IF(CJ586="","",MAX($CI$10:CI585)+1)</f>
        <v/>
      </c>
      <c r="CJ586" s="22" t="str">
        <f t="shared" si="3491"/>
        <v/>
      </c>
    </row>
    <row r="587" spans="2:88">
      <c r="B587" s="39"/>
      <c r="C587" s="3"/>
      <c r="D587" s="3" t="str">
        <f t="shared" si="3476"/>
        <v/>
      </c>
      <c r="E587" s="40"/>
      <c r="F587" s="40"/>
      <c r="G587" s="40">
        <f t="shared" si="3492"/>
        <v>0</v>
      </c>
      <c r="H587" s="3">
        <v>80</v>
      </c>
      <c r="I587" s="3" t="str">
        <f t="shared" si="3477"/>
        <v/>
      </c>
      <c r="J587" s="33"/>
      <c r="K587" s="3"/>
      <c r="L587" s="41"/>
      <c r="M587" s="41"/>
      <c r="N587" s="41"/>
      <c r="O587" s="41"/>
      <c r="P587" s="41"/>
      <c r="Q587" s="41"/>
      <c r="R587" s="41"/>
      <c r="S587" s="41"/>
      <c r="T587" s="3" t="s">
        <v>645</v>
      </c>
      <c r="U587" s="3" t="str">
        <f t="shared" si="3478"/>
        <v/>
      </c>
      <c r="V587" s="41">
        <v>1</v>
      </c>
      <c r="W587" s="41">
        <f t="shared" si="3493"/>
        <v>0</v>
      </c>
      <c r="X587" s="3">
        <v>0</v>
      </c>
      <c r="Y587" s="3" t="str">
        <f t="shared" si="3479"/>
        <v/>
      </c>
      <c r="Z587" s="3"/>
      <c r="AA587" s="39" t="str">
        <f t="shared" si="3494"/>
        <v/>
      </c>
      <c r="AC587" s="46"/>
      <c r="AD587" s="7"/>
      <c r="AE587" s="3" t="str">
        <f t="shared" si="3480"/>
        <v/>
      </c>
      <c r="AF587" s="47">
        <f t="shared" si="3535"/>
        <v>0</v>
      </c>
      <c r="AG587" s="46"/>
      <c r="AH587" s="7"/>
      <c r="AI587" s="3" t="str">
        <f t="shared" si="3481"/>
        <v/>
      </c>
      <c r="AJ587" s="47">
        <f t="shared" si="3536"/>
        <v>0</v>
      </c>
      <c r="AK587" s="53">
        <f t="shared" si="3537"/>
        <v>0</v>
      </c>
      <c r="AL587" s="53">
        <f t="shared" si="3538"/>
        <v>0</v>
      </c>
      <c r="AN587" s="56">
        <f t="shared" si="3482"/>
        <v>0</v>
      </c>
      <c r="AP587" t="str">
        <f t="shared" si="3495"/>
        <v/>
      </c>
      <c r="AQ587" t="str">
        <f t="shared" si="3496"/>
        <v/>
      </c>
      <c r="AR587" t="str">
        <f t="shared" si="3497"/>
        <v/>
      </c>
      <c r="AS587" t="str">
        <f t="shared" si="3498"/>
        <v/>
      </c>
      <c r="AT587" t="str">
        <f t="shared" si="3499"/>
        <v/>
      </c>
      <c r="AU587" t="str">
        <f t="shared" si="3500"/>
        <v/>
      </c>
      <c r="AV587" t="str">
        <f t="shared" si="3501"/>
        <v/>
      </c>
      <c r="AW587" t="str">
        <f t="shared" si="3502"/>
        <v xml:space="preserve">                              </v>
      </c>
      <c r="AX587" s="24">
        <f t="shared" si="3503"/>
        <v>0</v>
      </c>
      <c r="AY587" s="65" t="str">
        <f t="shared" si="3504"/>
        <v>000000000000000</v>
      </c>
      <c r="AZ587" s="24">
        <f t="shared" si="3505"/>
        <v>0</v>
      </c>
      <c r="BA587" s="65" t="str">
        <f t="shared" si="3504"/>
        <v>000000000000000</v>
      </c>
      <c r="BB587" s="24">
        <f t="shared" si="3506"/>
        <v>0</v>
      </c>
      <c r="BC587" s="65" t="str">
        <f t="shared" ref="BC587" si="3905">IF(BB587&lt;0,SUBSTITUTE(TEXT(BB587,"000000000000,00"),",",""),SUBSTITUTE(TEXT(BB587,"0000000000000,00"),",",""))</f>
        <v>000000000000000</v>
      </c>
      <c r="BD587" s="24">
        <f t="shared" si="3508"/>
        <v>0</v>
      </c>
      <c r="BE587" s="65" t="str">
        <f t="shared" ref="BE587" si="3906">IF(BD587&lt;0,SUBSTITUTE(TEXT(BD587,"000000000000,00"),",",""),SUBSTITUTE(TEXT(BD587,"0000000000000,00"),",",""))</f>
        <v>000000000000000</v>
      </c>
      <c r="BF587" s="24">
        <f t="shared" si="3510"/>
        <v>0</v>
      </c>
      <c r="BG587" s="65" t="str">
        <f t="shared" ref="BG587" si="3907">IF(BF587&lt;0,SUBSTITUTE(TEXT(BF587,"000000000000,00"),",",""),SUBSTITUTE(TEXT(BF587,"0000000000000,00"),",",""))</f>
        <v>000000000000000</v>
      </c>
      <c r="BH587" s="24">
        <f t="shared" si="3512"/>
        <v>0</v>
      </c>
      <c r="BI587" s="65" t="str">
        <f t="shared" ref="BI587" si="3908">IF(BH587&lt;0,SUBSTITUTE(TEXT(BH587,"000000000000,00"),",",""),SUBSTITUTE(TEXT(BH587,"0000000000000,00"),",",""))</f>
        <v>000000000000000</v>
      </c>
      <c r="BJ587" s="24">
        <f t="shared" si="3514"/>
        <v>0</v>
      </c>
      <c r="BK587" s="65" t="str">
        <f t="shared" ref="BK587" si="3909">IF(BJ587&lt;0,SUBSTITUTE(TEXT(BJ587,"000000000000,00"),",",""),SUBSTITUTE(TEXT(BJ587,"0000000000000,00"),",",""))</f>
        <v>000000000000000</v>
      </c>
      <c r="BL587" s="24">
        <f t="shared" si="3516"/>
        <v>0</v>
      </c>
      <c r="BM587" s="65" t="str">
        <f t="shared" ref="BM587" si="3910">IF(BL587&lt;0,SUBSTITUTE(TEXT(BL587,"000000000000,00"),",",""),SUBSTITUTE(TEXT(BL587,"0000000000000,00"),",",""))</f>
        <v>000000000000000</v>
      </c>
      <c r="BN587" t="str">
        <f t="shared" si="3518"/>
        <v>PES</v>
      </c>
      <c r="BO587" t="str">
        <f t="shared" si="3519"/>
        <v>0001000000</v>
      </c>
      <c r="BP587">
        <f t="shared" si="3520"/>
        <v>0</v>
      </c>
      <c r="BQ587">
        <f t="shared" si="3521"/>
        <v>0</v>
      </c>
      <c r="BR587" s="24">
        <f t="shared" si="3522"/>
        <v>0</v>
      </c>
      <c r="BS587" s="65" t="str">
        <f t="shared" si="3523"/>
        <v>000000000000000</v>
      </c>
      <c r="BT587" t="str">
        <f t="shared" si="3524"/>
        <v>00000000</v>
      </c>
      <c r="BU587" s="24">
        <f t="shared" si="3525"/>
        <v>0</v>
      </c>
      <c r="BV587" s="65" t="str">
        <f t="shared" si="3526"/>
        <v/>
      </c>
      <c r="BW587" s="69" t="str">
        <f t="shared" si="3527"/>
        <v/>
      </c>
      <c r="BX587" s="24">
        <f t="shared" si="3528"/>
        <v>0</v>
      </c>
      <c r="BY587" s="65" t="str">
        <f t="shared" si="3529"/>
        <v/>
      </c>
      <c r="BZ587" s="24">
        <f t="shared" si="3530"/>
        <v>0</v>
      </c>
      <c r="CA587" s="65" t="str">
        <f t="shared" si="3531"/>
        <v/>
      </c>
      <c r="CB587" s="69" t="str">
        <f t="shared" si="3532"/>
        <v/>
      </c>
      <c r="CC587" s="24">
        <f t="shared" si="3533"/>
        <v>0</v>
      </c>
      <c r="CD587" s="65" t="str">
        <f t="shared" si="3534"/>
        <v/>
      </c>
      <c r="CE587" s="73" t="str">
        <f>IF(CF587="","",MAX(CE$10:$CE586)+1)</f>
        <v/>
      </c>
      <c r="CF587" t="str">
        <f t="shared" si="3489"/>
        <v/>
      </c>
      <c r="CG587" s="22" t="str">
        <f>IF(CH587="","",MAX($CG$10:CG586)+1)</f>
        <v/>
      </c>
      <c r="CH587" s="22" t="str">
        <f t="shared" si="3490"/>
        <v/>
      </c>
      <c r="CI587" s="22" t="str">
        <f>IF(CJ587="","",MAX($CI$10:CI586)+1)</f>
        <v/>
      </c>
      <c r="CJ587" s="22" t="str">
        <f t="shared" si="3491"/>
        <v/>
      </c>
    </row>
    <row r="588" spans="2:88">
      <c r="B588" s="39"/>
      <c r="C588" s="3"/>
      <c r="D588" s="3" t="str">
        <f t="shared" ref="D588:D651" si="3911">IF(B588="","",IF(ISERROR(VLOOKUP(C588,T_CompVentas,2,FALSE)),"",VLOOKUP(C588,T_CompVentas,2,FALSE)))</f>
        <v/>
      </c>
      <c r="E588" s="40"/>
      <c r="F588" s="40"/>
      <c r="G588" s="40">
        <f t="shared" si="3492"/>
        <v>0</v>
      </c>
      <c r="H588" s="3">
        <v>80</v>
      </c>
      <c r="I588" s="3" t="str">
        <f t="shared" ref="I588:I651" si="3912">IF(B588="","",IF(H588="","",IF(ISERROR(VLOOKUP(H588,T_Documentos,2,FALSE)),"",VLOOKUP(H588,T_Documentos,2,FALSE))))</f>
        <v/>
      </c>
      <c r="J588" s="33"/>
      <c r="K588" s="3"/>
      <c r="L588" s="41"/>
      <c r="M588" s="41"/>
      <c r="N588" s="41"/>
      <c r="O588" s="41"/>
      <c r="P588" s="41"/>
      <c r="Q588" s="41"/>
      <c r="R588" s="41"/>
      <c r="S588" s="41"/>
      <c r="T588" s="3" t="s">
        <v>645</v>
      </c>
      <c r="U588" s="3" t="str">
        <f t="shared" ref="U588:U651" si="3913">IF(B588="","",IF(ISERROR(VLOOKUP(T588,T_Monedas,2,FALSE)),"",VLOOKUP(T588,T_Monedas,2,FALSE)))</f>
        <v/>
      </c>
      <c r="V588" s="41">
        <v>1</v>
      </c>
      <c r="W588" s="41">
        <f t="shared" si="3493"/>
        <v>0</v>
      </c>
      <c r="X588" s="3">
        <v>0</v>
      </c>
      <c r="Y588" s="3" t="str">
        <f t="shared" ref="Y588:Y651" si="3914">IF(B588="","",IF(ISERROR(VLOOKUP(X588,T_CodOperVentas,2,FALSE)),"",VLOOKUP(X588,T_CodOperVentas,2,FALSE)))</f>
        <v/>
      </c>
      <c r="Z588" s="3"/>
      <c r="AA588" s="39" t="str">
        <f t="shared" si="3494"/>
        <v/>
      </c>
      <c r="AC588" s="46"/>
      <c r="AD588" s="7"/>
      <c r="AE588" s="3" t="str">
        <f t="shared" ref="AE588:AE651" si="3915">IF(B588="","",IF(AD588="","",IF(ISERROR(VLOOKUP(AD588,T_Alicuotas,2,FALSE)),"",VLOOKUP(AD588,T_Alicuotas,2,FALSE))))</f>
        <v/>
      </c>
      <c r="AF588" s="47">
        <f t="shared" si="3535"/>
        <v>0</v>
      </c>
      <c r="AG588" s="46"/>
      <c r="AH588" s="7"/>
      <c r="AI588" s="3" t="str">
        <f t="shared" ref="AI588:AI651" si="3916">IF(B588="","",IF(AH588="","",IF(ISERROR(VLOOKUP(AH588,T_Alicuotas,2,FALSE)),"",VLOOKUP(AH588,T_Alicuotas,2,FALSE))))</f>
        <v/>
      </c>
      <c r="AJ588" s="47">
        <f t="shared" si="3536"/>
        <v>0</v>
      </c>
      <c r="AK588" s="53">
        <f t="shared" si="3537"/>
        <v>0</v>
      </c>
      <c r="AL588" s="53">
        <f t="shared" si="3538"/>
        <v>0</v>
      </c>
      <c r="AN588" s="56">
        <f t="shared" ref="AN588:AN651" si="3917">+L588-M588-N588-O588-P588-Q588-R588-S588-AC588-AF588-AG588-AJ588</f>
        <v>0</v>
      </c>
      <c r="AP588" t="str">
        <f t="shared" si="3495"/>
        <v/>
      </c>
      <c r="AQ588" t="str">
        <f t="shared" si="3496"/>
        <v/>
      </c>
      <c r="AR588" t="str">
        <f t="shared" si="3497"/>
        <v/>
      </c>
      <c r="AS588" t="str">
        <f t="shared" si="3498"/>
        <v/>
      </c>
      <c r="AT588" t="str">
        <f t="shared" si="3499"/>
        <v/>
      </c>
      <c r="AU588" t="str">
        <f t="shared" si="3500"/>
        <v/>
      </c>
      <c r="AV588" t="str">
        <f t="shared" si="3501"/>
        <v/>
      </c>
      <c r="AW588" t="str">
        <f t="shared" si="3502"/>
        <v xml:space="preserve">                              </v>
      </c>
      <c r="AX588" s="24">
        <f t="shared" si="3503"/>
        <v>0</v>
      </c>
      <c r="AY588" s="65" t="str">
        <f t="shared" si="3504"/>
        <v>000000000000000</v>
      </c>
      <c r="AZ588" s="24">
        <f t="shared" si="3505"/>
        <v>0</v>
      </c>
      <c r="BA588" s="65" t="str">
        <f t="shared" si="3504"/>
        <v>000000000000000</v>
      </c>
      <c r="BB588" s="24">
        <f t="shared" si="3506"/>
        <v>0</v>
      </c>
      <c r="BC588" s="65" t="str">
        <f t="shared" ref="BC588" si="3918">IF(BB588&lt;0,SUBSTITUTE(TEXT(BB588,"000000000000,00"),",",""),SUBSTITUTE(TEXT(BB588,"0000000000000,00"),",",""))</f>
        <v>000000000000000</v>
      </c>
      <c r="BD588" s="24">
        <f t="shared" si="3508"/>
        <v>0</v>
      </c>
      <c r="BE588" s="65" t="str">
        <f t="shared" ref="BE588" si="3919">IF(BD588&lt;0,SUBSTITUTE(TEXT(BD588,"000000000000,00"),",",""),SUBSTITUTE(TEXT(BD588,"0000000000000,00"),",",""))</f>
        <v>000000000000000</v>
      </c>
      <c r="BF588" s="24">
        <f t="shared" si="3510"/>
        <v>0</v>
      </c>
      <c r="BG588" s="65" t="str">
        <f t="shared" ref="BG588" si="3920">IF(BF588&lt;0,SUBSTITUTE(TEXT(BF588,"000000000000,00"),",",""),SUBSTITUTE(TEXT(BF588,"0000000000000,00"),",",""))</f>
        <v>000000000000000</v>
      </c>
      <c r="BH588" s="24">
        <f t="shared" si="3512"/>
        <v>0</v>
      </c>
      <c r="BI588" s="65" t="str">
        <f t="shared" ref="BI588" si="3921">IF(BH588&lt;0,SUBSTITUTE(TEXT(BH588,"000000000000,00"),",",""),SUBSTITUTE(TEXT(BH588,"0000000000000,00"),",",""))</f>
        <v>000000000000000</v>
      </c>
      <c r="BJ588" s="24">
        <f t="shared" si="3514"/>
        <v>0</v>
      </c>
      <c r="BK588" s="65" t="str">
        <f t="shared" ref="BK588" si="3922">IF(BJ588&lt;0,SUBSTITUTE(TEXT(BJ588,"000000000000,00"),",",""),SUBSTITUTE(TEXT(BJ588,"0000000000000,00"),",",""))</f>
        <v>000000000000000</v>
      </c>
      <c r="BL588" s="24">
        <f t="shared" si="3516"/>
        <v>0</v>
      </c>
      <c r="BM588" s="65" t="str">
        <f t="shared" ref="BM588" si="3923">IF(BL588&lt;0,SUBSTITUTE(TEXT(BL588,"000000000000,00"),",",""),SUBSTITUTE(TEXT(BL588,"0000000000000,00"),",",""))</f>
        <v>000000000000000</v>
      </c>
      <c r="BN588" t="str">
        <f t="shared" si="3518"/>
        <v>PES</v>
      </c>
      <c r="BO588" t="str">
        <f t="shared" si="3519"/>
        <v>0001000000</v>
      </c>
      <c r="BP588">
        <f t="shared" si="3520"/>
        <v>0</v>
      </c>
      <c r="BQ588">
        <f t="shared" si="3521"/>
        <v>0</v>
      </c>
      <c r="BR588" s="24">
        <f t="shared" si="3522"/>
        <v>0</v>
      </c>
      <c r="BS588" s="65" t="str">
        <f t="shared" si="3523"/>
        <v>000000000000000</v>
      </c>
      <c r="BT588" t="str">
        <f t="shared" si="3524"/>
        <v>00000000</v>
      </c>
      <c r="BU588" s="24">
        <f t="shared" si="3525"/>
        <v>0</v>
      </c>
      <c r="BV588" s="65" t="str">
        <f t="shared" si="3526"/>
        <v/>
      </c>
      <c r="BW588" s="69" t="str">
        <f t="shared" si="3527"/>
        <v/>
      </c>
      <c r="BX588" s="24">
        <f t="shared" si="3528"/>
        <v>0</v>
      </c>
      <c r="BY588" s="65" t="str">
        <f t="shared" si="3529"/>
        <v/>
      </c>
      <c r="BZ588" s="24">
        <f t="shared" si="3530"/>
        <v>0</v>
      </c>
      <c r="CA588" s="65" t="str">
        <f t="shared" si="3531"/>
        <v/>
      </c>
      <c r="CB588" s="69" t="str">
        <f t="shared" si="3532"/>
        <v/>
      </c>
      <c r="CC588" s="24">
        <f t="shared" si="3533"/>
        <v>0</v>
      </c>
      <c r="CD588" s="65" t="str">
        <f t="shared" si="3534"/>
        <v/>
      </c>
      <c r="CE588" s="73" t="str">
        <f>IF(CF588="","",MAX(CE$10:$CE587)+1)</f>
        <v/>
      </c>
      <c r="CF588" t="str">
        <f t="shared" ref="CF588:CF651" si="3924">IF(B588="","",AP588&amp;AQ588&amp;AR588&amp;AS588&amp;AT588&amp;AU588&amp;AV588&amp;AW588&amp;AY588&amp;BA588&amp;BC588&amp;BE588&amp;BG588&amp;BI588&amp;BK588&amp;BM588&amp;BN588&amp;BO588&amp;BP588&amp;BQ588&amp;BS588&amp;BT588)</f>
        <v/>
      </c>
      <c r="CG588" s="22" t="str">
        <f>IF(CH588="","",MAX($CG$10:CG587)+1)</f>
        <v/>
      </c>
      <c r="CH588" s="22" t="str">
        <f t="shared" ref="CH588:CH651" si="3925">IF(BV588="","",AQ588&amp;AR588&amp;AS588&amp;BV588&amp;BW588&amp;BY588)</f>
        <v/>
      </c>
      <c r="CI588" s="22" t="str">
        <f>IF(CJ588="","",MAX($CI$10:CI587)+1)</f>
        <v/>
      </c>
      <c r="CJ588" s="22" t="str">
        <f t="shared" ref="CJ588:CJ651" si="3926">IF(CA588="","",AQ588&amp;AR588&amp;AS588&amp;CA588&amp;CB588&amp;CD588)</f>
        <v/>
      </c>
    </row>
    <row r="589" spans="2:88">
      <c r="B589" s="39"/>
      <c r="C589" s="3"/>
      <c r="D589" s="3" t="str">
        <f t="shared" si="3911"/>
        <v/>
      </c>
      <c r="E589" s="40"/>
      <c r="F589" s="40"/>
      <c r="G589" s="40">
        <f t="shared" ref="G589:G652" si="3927">+F589</f>
        <v>0</v>
      </c>
      <c r="H589" s="3">
        <v>80</v>
      </c>
      <c r="I589" s="3" t="str">
        <f t="shared" si="3912"/>
        <v/>
      </c>
      <c r="J589" s="33"/>
      <c r="K589" s="3"/>
      <c r="L589" s="41"/>
      <c r="M589" s="41"/>
      <c r="N589" s="41"/>
      <c r="O589" s="41"/>
      <c r="P589" s="41"/>
      <c r="Q589" s="41"/>
      <c r="R589" s="41"/>
      <c r="S589" s="41"/>
      <c r="T589" s="3" t="s">
        <v>645</v>
      </c>
      <c r="U589" s="3" t="str">
        <f t="shared" si="3913"/>
        <v/>
      </c>
      <c r="V589" s="41">
        <v>1</v>
      </c>
      <c r="W589" s="41">
        <f t="shared" ref="W589:W652" si="3928">IF(AD589="",0,1)+IF(OR(AH589=""),0,1)</f>
        <v>0</v>
      </c>
      <c r="X589" s="3">
        <v>0</v>
      </c>
      <c r="Y589" s="3" t="str">
        <f t="shared" si="3914"/>
        <v/>
      </c>
      <c r="Z589" s="3"/>
      <c r="AA589" s="39" t="str">
        <f t="shared" ref="AA589:AA652" si="3929">IF(OR(B589="",C589=82),"",B589)</f>
        <v/>
      </c>
      <c r="AC589" s="46"/>
      <c r="AD589" s="7"/>
      <c r="AE589" s="3" t="str">
        <f t="shared" si="3915"/>
        <v/>
      </c>
      <c r="AF589" s="47">
        <f t="shared" si="3535"/>
        <v>0</v>
      </c>
      <c r="AG589" s="46"/>
      <c r="AH589" s="7"/>
      <c r="AI589" s="3" t="str">
        <f t="shared" si="3916"/>
        <v/>
      </c>
      <c r="AJ589" s="47">
        <f t="shared" si="3536"/>
        <v>0</v>
      </c>
      <c r="AK589" s="53">
        <f t="shared" si="3537"/>
        <v>0</v>
      </c>
      <c r="AL589" s="53">
        <f t="shared" si="3538"/>
        <v>0</v>
      </c>
      <c r="AN589" s="56">
        <f t="shared" si="3917"/>
        <v>0</v>
      </c>
      <c r="AP589" t="str">
        <f t="shared" ref="AP589:AP652" si="3930">IF(B589="","",TEXT(B589,$AP$8))</f>
        <v/>
      </c>
      <c r="AQ589" t="str">
        <f t="shared" ref="AQ589:AQ652" si="3931">IF(B589="","",IF(C589="","",TEXT(C589,"000")))</f>
        <v/>
      </c>
      <c r="AR589" t="str">
        <f t="shared" ref="AR589:AR652" si="3932">IF(B589="","",IF(E589="","00000",TEXT(RIGHT(E589,5),"00000")))</f>
        <v/>
      </c>
      <c r="AS589" t="str">
        <f t="shared" ref="AS589:AS652" si="3933">IF(B589="","",IF(F589="","00000000000000000000",TEXT(RIGHT(F589,20),"00000000000000000000")))</f>
        <v/>
      </c>
      <c r="AT589" t="str">
        <f t="shared" ref="AT589:AT652" si="3934">IF(B589="","",IF(G589="","00000000000000000000",TEXT(RIGHT(G589,20),"00000000000000000000")))</f>
        <v/>
      </c>
      <c r="AU589" t="str">
        <f t="shared" ref="AU589:AU652" si="3935">IF(B589="","",IF(C589="","",TEXT(RIGHT(H589,4),"00")))</f>
        <v/>
      </c>
      <c r="AV589" t="str">
        <f t="shared" ref="AV589:AV652" si="3936">IF(B589="","",TEXT(SUBSTITUTE(J589,"-",""),"00000000000000000000"))</f>
        <v/>
      </c>
      <c r="AW589" t="str">
        <f t="shared" ref="AW589:AW652" si="3937">IF(LEN(K589)&gt;30,LEFT(K589,30),K589&amp;REPT(" ",30-LEN(K589)))</f>
        <v xml:space="preserve">                              </v>
      </c>
      <c r="AX589" s="24">
        <f t="shared" ref="AX589:AX652" si="3938">IF(TRIM(L589)="",0,TRUNC(L589,2))</f>
        <v>0</v>
      </c>
      <c r="AY589" s="65" t="str">
        <f t="shared" ref="AY589:BA652" si="3939">IF(AX589&lt;0,SUBSTITUTE(TEXT(AX589,"000000000000,00"),",",""),SUBSTITUTE(TEXT(AX589,"0000000000000,00"),",",""))</f>
        <v>000000000000000</v>
      </c>
      <c r="AZ589" s="24">
        <f t="shared" ref="AZ589:AZ652" si="3940">IF(TRIM(M589)="",0,TRUNC(M589,2))</f>
        <v>0</v>
      </c>
      <c r="BA589" s="65" t="str">
        <f t="shared" si="3939"/>
        <v>000000000000000</v>
      </c>
      <c r="BB589" s="24">
        <f t="shared" ref="BB589:BB652" si="3941">IF(TRIM(N589)="",0,TRUNC(N589,2))</f>
        <v>0</v>
      </c>
      <c r="BC589" s="65" t="str">
        <f t="shared" ref="BC589" si="3942">IF(BB589&lt;0,SUBSTITUTE(TEXT(BB589,"000000000000,00"),",",""),SUBSTITUTE(TEXT(BB589,"0000000000000,00"),",",""))</f>
        <v>000000000000000</v>
      </c>
      <c r="BD589" s="24">
        <f t="shared" ref="BD589:BD652" si="3943">IF(TRIM(O589)="",0,TRUNC(O589,2))</f>
        <v>0</v>
      </c>
      <c r="BE589" s="65" t="str">
        <f t="shared" ref="BE589" si="3944">IF(BD589&lt;0,SUBSTITUTE(TEXT(BD589,"000000000000,00"),",",""),SUBSTITUTE(TEXT(BD589,"0000000000000,00"),",",""))</f>
        <v>000000000000000</v>
      </c>
      <c r="BF589" s="24">
        <f t="shared" ref="BF589:BF652" si="3945">IF(TRIM(P589)="",0,TRUNC(P589,2))</f>
        <v>0</v>
      </c>
      <c r="BG589" s="65" t="str">
        <f t="shared" ref="BG589" si="3946">IF(BF589&lt;0,SUBSTITUTE(TEXT(BF589,"000000000000,00"),",",""),SUBSTITUTE(TEXT(BF589,"0000000000000,00"),",",""))</f>
        <v>000000000000000</v>
      </c>
      <c r="BH589" s="24">
        <f t="shared" ref="BH589:BH652" si="3947">IF(TRIM(Q589)="",0,TRUNC(Q589,2))</f>
        <v>0</v>
      </c>
      <c r="BI589" s="65" t="str">
        <f t="shared" ref="BI589" si="3948">IF(BH589&lt;0,SUBSTITUTE(TEXT(BH589,"000000000000,00"),",",""),SUBSTITUTE(TEXT(BH589,"0000000000000,00"),",",""))</f>
        <v>000000000000000</v>
      </c>
      <c r="BJ589" s="24">
        <f t="shared" ref="BJ589:BJ652" si="3949">IF(TRIM(R589)="",0,TRUNC(R589,2))</f>
        <v>0</v>
      </c>
      <c r="BK589" s="65" t="str">
        <f t="shared" ref="BK589" si="3950">IF(BJ589&lt;0,SUBSTITUTE(TEXT(BJ589,"000000000000,00"),",",""),SUBSTITUTE(TEXT(BJ589,"0000000000000,00"),",",""))</f>
        <v>000000000000000</v>
      </c>
      <c r="BL589" s="24">
        <f t="shared" ref="BL589:BL652" si="3951">IF(TRIM(S589)="",0,TRUNC(S589,2))</f>
        <v>0</v>
      </c>
      <c r="BM589" s="65" t="str">
        <f t="shared" ref="BM589" si="3952">IF(BL589&lt;0,SUBSTITUTE(TEXT(BL589,"000000000000,00"),",",""),SUBSTITUTE(TEXT(BL589,"0000000000000,00"),",",""))</f>
        <v>000000000000000</v>
      </c>
      <c r="BN589" t="str">
        <f t="shared" ref="BN589:BN652" si="3953">TEXT(T589,"000")</f>
        <v>PES</v>
      </c>
      <c r="BO589" t="str">
        <f t="shared" ref="BO589:BO652" si="3954">IF(V589&lt;0,SUBSTITUTE(TEXT(V589,"000,000000"),",",""),SUBSTITUTE(TEXT(V589,"0000,000000"),",",""))</f>
        <v>0001000000</v>
      </c>
      <c r="BP589">
        <f t="shared" ref="BP589:BP652" si="3955">W589</f>
        <v>0</v>
      </c>
      <c r="BQ589">
        <f t="shared" ref="BQ589:BQ652" si="3956">X589</f>
        <v>0</v>
      </c>
      <c r="BR589" s="24">
        <f t="shared" ref="BR589:BR652" si="3957">IF(TRIM(Z589)="",0,TRUNC(Z589,2))</f>
        <v>0</v>
      </c>
      <c r="BS589" s="65" t="str">
        <f t="shared" ref="BS589:BS652" si="3958">IF(BR589&lt;0,SUBSTITUTE(TEXT(BR589,"000000000000,00"),",",""),SUBSTITUTE(TEXT(BR589,"0000000000000,00"),",",""))</f>
        <v>000000000000000</v>
      </c>
      <c r="BT589" t="str">
        <f t="shared" ref="BT589:BT652" si="3959">IF(AA589="","00000000",TEXT(AA589,$AP$8))</f>
        <v>00000000</v>
      </c>
      <c r="BU589" s="24">
        <f t="shared" ref="BU589:BU652" si="3960">IF(TRIM(AC589)="",0,TRUNC(AC589,2))</f>
        <v>0</v>
      </c>
      <c r="BV589" s="65" t="str">
        <f t="shared" ref="BV589:BV652" si="3961">IF(BW589="","",IF(BU589&lt;0,SUBSTITUTE(TEXT(BU589,"000000000000,00"),",",""),SUBSTITUTE(TEXT(BU589,"0000000000000,00"),",","")))</f>
        <v/>
      </c>
      <c r="BW589" s="69" t="str">
        <f t="shared" ref="BW589:BW652" si="3962">IF(AE589="","",TEXT(AE589,"0000"))</f>
        <v/>
      </c>
      <c r="BX589" s="24">
        <f t="shared" ref="BX589:BX652" si="3963">IF(TRIM(AF589)="",0,TRUNC(AF589,2))</f>
        <v>0</v>
      </c>
      <c r="BY589" s="65" t="str">
        <f t="shared" ref="BY589:BY652" si="3964">IF(BW589="","",IF(BX589&lt;0,SUBSTITUTE(TEXT(BX589,"000000000000,00"),",",""),SUBSTITUTE(TEXT(BX589,"0000000000000,00"),",","")))</f>
        <v/>
      </c>
      <c r="BZ589" s="24">
        <f t="shared" ref="BZ589:BZ652" si="3965">IF(TRIM(AG589)="",0,TRUNC(AG589,2))</f>
        <v>0</v>
      </c>
      <c r="CA589" s="65" t="str">
        <f t="shared" ref="CA589:CA652" si="3966">IF(CB589="","",IF(BZ589&lt;0,SUBSTITUTE(TEXT(BZ589,"000000000000,00"),",",""),SUBSTITUTE(TEXT(BZ589,"0000000000000,00"),",","")))</f>
        <v/>
      </c>
      <c r="CB589" s="69" t="str">
        <f t="shared" ref="CB589:CB652" si="3967">IF(AI589="","",TEXT(AI589,"0000"))</f>
        <v/>
      </c>
      <c r="CC589" s="24">
        <f t="shared" ref="CC589:CC652" si="3968">IF(TRIM(AJ589)="",0,TRUNC(AJ589,2))</f>
        <v>0</v>
      </c>
      <c r="CD589" s="65" t="str">
        <f t="shared" ref="CD589:CD652" si="3969">IF(CB589="","",IF(CC589&lt;0,SUBSTITUTE(TEXT(CC589,"000000000000,00"),",",""),SUBSTITUTE(TEXT(CC589,"0000000000000,00"),",","")))</f>
        <v/>
      </c>
      <c r="CE589" s="73" t="str">
        <f>IF(CF589="","",MAX(CE$10:$CE588)+1)</f>
        <v/>
      </c>
      <c r="CF589" t="str">
        <f t="shared" si="3924"/>
        <v/>
      </c>
      <c r="CG589" s="22" t="str">
        <f>IF(CH589="","",MAX($CG$10:CG588)+1)</f>
        <v/>
      </c>
      <c r="CH589" s="22" t="str">
        <f t="shared" si="3925"/>
        <v/>
      </c>
      <c r="CI589" s="22" t="str">
        <f>IF(CJ589="","",MAX($CI$10:CI588)+1)</f>
        <v/>
      </c>
      <c r="CJ589" s="22" t="str">
        <f t="shared" si="3926"/>
        <v/>
      </c>
    </row>
    <row r="590" spans="2:88">
      <c r="B590" s="39"/>
      <c r="C590" s="3"/>
      <c r="D590" s="3" t="str">
        <f t="shared" si="3911"/>
        <v/>
      </c>
      <c r="E590" s="40"/>
      <c r="F590" s="40"/>
      <c r="G590" s="40">
        <f t="shared" si="3927"/>
        <v>0</v>
      </c>
      <c r="H590" s="3">
        <v>80</v>
      </c>
      <c r="I590" s="3" t="str">
        <f t="shared" si="3912"/>
        <v/>
      </c>
      <c r="J590" s="33"/>
      <c r="K590" s="3"/>
      <c r="L590" s="41"/>
      <c r="M590" s="41"/>
      <c r="N590" s="41"/>
      <c r="O590" s="41"/>
      <c r="P590" s="41"/>
      <c r="Q590" s="41"/>
      <c r="R590" s="41"/>
      <c r="S590" s="41"/>
      <c r="T590" s="3" t="s">
        <v>645</v>
      </c>
      <c r="U590" s="3" t="str">
        <f t="shared" si="3913"/>
        <v/>
      </c>
      <c r="V590" s="41">
        <v>1</v>
      </c>
      <c r="W590" s="41">
        <f t="shared" si="3928"/>
        <v>0</v>
      </c>
      <c r="X590" s="3">
        <v>0</v>
      </c>
      <c r="Y590" s="3" t="str">
        <f t="shared" si="3914"/>
        <v/>
      </c>
      <c r="Z590" s="3"/>
      <c r="AA590" s="39" t="str">
        <f t="shared" si="3929"/>
        <v/>
      </c>
      <c r="AC590" s="46"/>
      <c r="AD590" s="7"/>
      <c r="AE590" s="3" t="str">
        <f t="shared" si="3915"/>
        <v/>
      </c>
      <c r="AF590" s="47">
        <f t="shared" ref="AF590:AF653" si="3970">ROUND(AC590*AD590/100,2)</f>
        <v>0</v>
      </c>
      <c r="AG590" s="46"/>
      <c r="AH590" s="7"/>
      <c r="AI590" s="3" t="str">
        <f t="shared" si="3916"/>
        <v/>
      </c>
      <c r="AJ590" s="47">
        <f t="shared" ref="AJ590:AJ653" si="3971">ROUND(AG590*AH590/100,2)</f>
        <v>0</v>
      </c>
      <c r="AK590" s="53">
        <f t="shared" ref="AK590:AK653" si="3972">+AC590+AG590</f>
        <v>0</v>
      </c>
      <c r="AL590" s="53">
        <f t="shared" ref="AL590:AL653" si="3973">+AF590+AJ590</f>
        <v>0</v>
      </c>
      <c r="AN590" s="56">
        <f t="shared" si="3917"/>
        <v>0</v>
      </c>
      <c r="AP590" t="str">
        <f t="shared" si="3930"/>
        <v/>
      </c>
      <c r="AQ590" t="str">
        <f t="shared" si="3931"/>
        <v/>
      </c>
      <c r="AR590" t="str">
        <f t="shared" si="3932"/>
        <v/>
      </c>
      <c r="AS590" t="str">
        <f t="shared" si="3933"/>
        <v/>
      </c>
      <c r="AT590" t="str">
        <f t="shared" si="3934"/>
        <v/>
      </c>
      <c r="AU590" t="str">
        <f t="shared" si="3935"/>
        <v/>
      </c>
      <c r="AV590" t="str">
        <f t="shared" si="3936"/>
        <v/>
      </c>
      <c r="AW590" t="str">
        <f t="shared" si="3937"/>
        <v xml:space="preserve">                              </v>
      </c>
      <c r="AX590" s="24">
        <f t="shared" si="3938"/>
        <v>0</v>
      </c>
      <c r="AY590" s="65" t="str">
        <f t="shared" si="3939"/>
        <v>000000000000000</v>
      </c>
      <c r="AZ590" s="24">
        <f t="shared" si="3940"/>
        <v>0</v>
      </c>
      <c r="BA590" s="65" t="str">
        <f t="shared" si="3939"/>
        <v>000000000000000</v>
      </c>
      <c r="BB590" s="24">
        <f t="shared" si="3941"/>
        <v>0</v>
      </c>
      <c r="BC590" s="65" t="str">
        <f t="shared" ref="BC590" si="3974">IF(BB590&lt;0,SUBSTITUTE(TEXT(BB590,"000000000000,00"),",",""),SUBSTITUTE(TEXT(BB590,"0000000000000,00"),",",""))</f>
        <v>000000000000000</v>
      </c>
      <c r="BD590" s="24">
        <f t="shared" si="3943"/>
        <v>0</v>
      </c>
      <c r="BE590" s="65" t="str">
        <f t="shared" ref="BE590" si="3975">IF(BD590&lt;0,SUBSTITUTE(TEXT(BD590,"000000000000,00"),",",""),SUBSTITUTE(TEXT(BD590,"0000000000000,00"),",",""))</f>
        <v>000000000000000</v>
      </c>
      <c r="BF590" s="24">
        <f t="shared" si="3945"/>
        <v>0</v>
      </c>
      <c r="BG590" s="65" t="str">
        <f t="shared" ref="BG590" si="3976">IF(BF590&lt;0,SUBSTITUTE(TEXT(BF590,"000000000000,00"),",",""),SUBSTITUTE(TEXT(BF590,"0000000000000,00"),",",""))</f>
        <v>000000000000000</v>
      </c>
      <c r="BH590" s="24">
        <f t="shared" si="3947"/>
        <v>0</v>
      </c>
      <c r="BI590" s="65" t="str">
        <f t="shared" ref="BI590" si="3977">IF(BH590&lt;0,SUBSTITUTE(TEXT(BH590,"000000000000,00"),",",""),SUBSTITUTE(TEXT(BH590,"0000000000000,00"),",",""))</f>
        <v>000000000000000</v>
      </c>
      <c r="BJ590" s="24">
        <f t="shared" si="3949"/>
        <v>0</v>
      </c>
      <c r="BK590" s="65" t="str">
        <f t="shared" ref="BK590" si="3978">IF(BJ590&lt;0,SUBSTITUTE(TEXT(BJ590,"000000000000,00"),",",""),SUBSTITUTE(TEXT(BJ590,"0000000000000,00"),",",""))</f>
        <v>000000000000000</v>
      </c>
      <c r="BL590" s="24">
        <f t="shared" si="3951"/>
        <v>0</v>
      </c>
      <c r="BM590" s="65" t="str">
        <f t="shared" ref="BM590" si="3979">IF(BL590&lt;0,SUBSTITUTE(TEXT(BL590,"000000000000,00"),",",""),SUBSTITUTE(TEXT(BL590,"0000000000000,00"),",",""))</f>
        <v>000000000000000</v>
      </c>
      <c r="BN590" t="str">
        <f t="shared" si="3953"/>
        <v>PES</v>
      </c>
      <c r="BO590" t="str">
        <f t="shared" si="3954"/>
        <v>0001000000</v>
      </c>
      <c r="BP590">
        <f t="shared" si="3955"/>
        <v>0</v>
      </c>
      <c r="BQ590">
        <f t="shared" si="3956"/>
        <v>0</v>
      </c>
      <c r="BR590" s="24">
        <f t="shared" si="3957"/>
        <v>0</v>
      </c>
      <c r="BS590" s="65" t="str">
        <f t="shared" si="3958"/>
        <v>000000000000000</v>
      </c>
      <c r="BT590" t="str">
        <f t="shared" si="3959"/>
        <v>00000000</v>
      </c>
      <c r="BU590" s="24">
        <f t="shared" si="3960"/>
        <v>0</v>
      </c>
      <c r="BV590" s="65" t="str">
        <f t="shared" si="3961"/>
        <v/>
      </c>
      <c r="BW590" s="69" t="str">
        <f t="shared" si="3962"/>
        <v/>
      </c>
      <c r="BX590" s="24">
        <f t="shared" si="3963"/>
        <v>0</v>
      </c>
      <c r="BY590" s="65" t="str">
        <f t="shared" si="3964"/>
        <v/>
      </c>
      <c r="BZ590" s="24">
        <f t="shared" si="3965"/>
        <v>0</v>
      </c>
      <c r="CA590" s="65" t="str">
        <f t="shared" si="3966"/>
        <v/>
      </c>
      <c r="CB590" s="69" t="str">
        <f t="shared" si="3967"/>
        <v/>
      </c>
      <c r="CC590" s="24">
        <f t="shared" si="3968"/>
        <v>0</v>
      </c>
      <c r="CD590" s="65" t="str">
        <f t="shared" si="3969"/>
        <v/>
      </c>
      <c r="CE590" s="73" t="str">
        <f>IF(CF590="","",MAX(CE$10:$CE589)+1)</f>
        <v/>
      </c>
      <c r="CF590" t="str">
        <f t="shared" si="3924"/>
        <v/>
      </c>
      <c r="CG590" s="22" t="str">
        <f>IF(CH590="","",MAX($CG$10:CG589)+1)</f>
        <v/>
      </c>
      <c r="CH590" s="22" t="str">
        <f t="shared" si="3925"/>
        <v/>
      </c>
      <c r="CI590" s="22" t="str">
        <f>IF(CJ590="","",MAX($CI$10:CI589)+1)</f>
        <v/>
      </c>
      <c r="CJ590" s="22" t="str">
        <f t="shared" si="3926"/>
        <v/>
      </c>
    </row>
    <row r="591" spans="2:88">
      <c r="B591" s="39"/>
      <c r="C591" s="3"/>
      <c r="D591" s="3" t="str">
        <f t="shared" si="3911"/>
        <v/>
      </c>
      <c r="E591" s="40"/>
      <c r="F591" s="40"/>
      <c r="G591" s="40">
        <f t="shared" si="3927"/>
        <v>0</v>
      </c>
      <c r="H591" s="3">
        <v>80</v>
      </c>
      <c r="I591" s="3" t="str">
        <f t="shared" si="3912"/>
        <v/>
      </c>
      <c r="J591" s="33"/>
      <c r="K591" s="3"/>
      <c r="L591" s="41"/>
      <c r="M591" s="41"/>
      <c r="N591" s="41"/>
      <c r="O591" s="41"/>
      <c r="P591" s="41"/>
      <c r="Q591" s="41"/>
      <c r="R591" s="41"/>
      <c r="S591" s="41"/>
      <c r="T591" s="3" t="s">
        <v>645</v>
      </c>
      <c r="U591" s="3" t="str">
        <f t="shared" si="3913"/>
        <v/>
      </c>
      <c r="V591" s="41">
        <v>1</v>
      </c>
      <c r="W591" s="41">
        <f t="shared" si="3928"/>
        <v>0</v>
      </c>
      <c r="X591" s="3">
        <v>0</v>
      </c>
      <c r="Y591" s="3" t="str">
        <f t="shared" si="3914"/>
        <v/>
      </c>
      <c r="Z591" s="3"/>
      <c r="AA591" s="39" t="str">
        <f t="shared" si="3929"/>
        <v/>
      </c>
      <c r="AC591" s="46"/>
      <c r="AD591" s="7"/>
      <c r="AE591" s="3" t="str">
        <f t="shared" si="3915"/>
        <v/>
      </c>
      <c r="AF591" s="47">
        <f t="shared" si="3970"/>
        <v>0</v>
      </c>
      <c r="AG591" s="46"/>
      <c r="AH591" s="7"/>
      <c r="AI591" s="3" t="str">
        <f t="shared" si="3916"/>
        <v/>
      </c>
      <c r="AJ591" s="47">
        <f t="shared" si="3971"/>
        <v>0</v>
      </c>
      <c r="AK591" s="53">
        <f t="shared" si="3972"/>
        <v>0</v>
      </c>
      <c r="AL591" s="53">
        <f t="shared" si="3973"/>
        <v>0</v>
      </c>
      <c r="AN591" s="56">
        <f t="shared" si="3917"/>
        <v>0</v>
      </c>
      <c r="AP591" t="str">
        <f t="shared" si="3930"/>
        <v/>
      </c>
      <c r="AQ591" t="str">
        <f t="shared" si="3931"/>
        <v/>
      </c>
      <c r="AR591" t="str">
        <f t="shared" si="3932"/>
        <v/>
      </c>
      <c r="AS591" t="str">
        <f t="shared" si="3933"/>
        <v/>
      </c>
      <c r="AT591" t="str">
        <f t="shared" si="3934"/>
        <v/>
      </c>
      <c r="AU591" t="str">
        <f t="shared" si="3935"/>
        <v/>
      </c>
      <c r="AV591" t="str">
        <f t="shared" si="3936"/>
        <v/>
      </c>
      <c r="AW591" t="str">
        <f t="shared" si="3937"/>
        <v xml:space="preserve">                              </v>
      </c>
      <c r="AX591" s="24">
        <f t="shared" si="3938"/>
        <v>0</v>
      </c>
      <c r="AY591" s="65" t="str">
        <f t="shared" si="3939"/>
        <v>000000000000000</v>
      </c>
      <c r="AZ591" s="24">
        <f t="shared" si="3940"/>
        <v>0</v>
      </c>
      <c r="BA591" s="65" t="str">
        <f t="shared" si="3939"/>
        <v>000000000000000</v>
      </c>
      <c r="BB591" s="24">
        <f t="shared" si="3941"/>
        <v>0</v>
      </c>
      <c r="BC591" s="65" t="str">
        <f t="shared" ref="BC591" si="3980">IF(BB591&lt;0,SUBSTITUTE(TEXT(BB591,"000000000000,00"),",",""),SUBSTITUTE(TEXT(BB591,"0000000000000,00"),",",""))</f>
        <v>000000000000000</v>
      </c>
      <c r="BD591" s="24">
        <f t="shared" si="3943"/>
        <v>0</v>
      </c>
      <c r="BE591" s="65" t="str">
        <f t="shared" ref="BE591" si="3981">IF(BD591&lt;0,SUBSTITUTE(TEXT(BD591,"000000000000,00"),",",""),SUBSTITUTE(TEXT(BD591,"0000000000000,00"),",",""))</f>
        <v>000000000000000</v>
      </c>
      <c r="BF591" s="24">
        <f t="shared" si="3945"/>
        <v>0</v>
      </c>
      <c r="BG591" s="65" t="str">
        <f t="shared" ref="BG591" si="3982">IF(BF591&lt;0,SUBSTITUTE(TEXT(BF591,"000000000000,00"),",",""),SUBSTITUTE(TEXT(BF591,"0000000000000,00"),",",""))</f>
        <v>000000000000000</v>
      </c>
      <c r="BH591" s="24">
        <f t="shared" si="3947"/>
        <v>0</v>
      </c>
      <c r="BI591" s="65" t="str">
        <f t="shared" ref="BI591" si="3983">IF(BH591&lt;0,SUBSTITUTE(TEXT(BH591,"000000000000,00"),",",""),SUBSTITUTE(TEXT(BH591,"0000000000000,00"),",",""))</f>
        <v>000000000000000</v>
      </c>
      <c r="BJ591" s="24">
        <f t="shared" si="3949"/>
        <v>0</v>
      </c>
      <c r="BK591" s="65" t="str">
        <f t="shared" ref="BK591" si="3984">IF(BJ591&lt;0,SUBSTITUTE(TEXT(BJ591,"000000000000,00"),",",""),SUBSTITUTE(TEXT(BJ591,"0000000000000,00"),",",""))</f>
        <v>000000000000000</v>
      </c>
      <c r="BL591" s="24">
        <f t="shared" si="3951"/>
        <v>0</v>
      </c>
      <c r="BM591" s="65" t="str">
        <f t="shared" ref="BM591" si="3985">IF(BL591&lt;0,SUBSTITUTE(TEXT(BL591,"000000000000,00"),",",""),SUBSTITUTE(TEXT(BL591,"0000000000000,00"),",",""))</f>
        <v>000000000000000</v>
      </c>
      <c r="BN591" t="str">
        <f t="shared" si="3953"/>
        <v>PES</v>
      </c>
      <c r="BO591" t="str">
        <f t="shared" si="3954"/>
        <v>0001000000</v>
      </c>
      <c r="BP591">
        <f t="shared" si="3955"/>
        <v>0</v>
      </c>
      <c r="BQ591">
        <f t="shared" si="3956"/>
        <v>0</v>
      </c>
      <c r="BR591" s="24">
        <f t="shared" si="3957"/>
        <v>0</v>
      </c>
      <c r="BS591" s="65" t="str">
        <f t="shared" si="3958"/>
        <v>000000000000000</v>
      </c>
      <c r="BT591" t="str">
        <f t="shared" si="3959"/>
        <v>00000000</v>
      </c>
      <c r="BU591" s="24">
        <f t="shared" si="3960"/>
        <v>0</v>
      </c>
      <c r="BV591" s="65" t="str">
        <f t="shared" si="3961"/>
        <v/>
      </c>
      <c r="BW591" s="69" t="str">
        <f t="shared" si="3962"/>
        <v/>
      </c>
      <c r="BX591" s="24">
        <f t="shared" si="3963"/>
        <v>0</v>
      </c>
      <c r="BY591" s="65" t="str">
        <f t="shared" si="3964"/>
        <v/>
      </c>
      <c r="BZ591" s="24">
        <f t="shared" si="3965"/>
        <v>0</v>
      </c>
      <c r="CA591" s="65" t="str">
        <f t="shared" si="3966"/>
        <v/>
      </c>
      <c r="CB591" s="69" t="str">
        <f t="shared" si="3967"/>
        <v/>
      </c>
      <c r="CC591" s="24">
        <f t="shared" si="3968"/>
        <v>0</v>
      </c>
      <c r="CD591" s="65" t="str">
        <f t="shared" si="3969"/>
        <v/>
      </c>
      <c r="CE591" s="73" t="str">
        <f>IF(CF591="","",MAX(CE$10:$CE590)+1)</f>
        <v/>
      </c>
      <c r="CF591" t="str">
        <f t="shared" si="3924"/>
        <v/>
      </c>
      <c r="CG591" s="22" t="str">
        <f>IF(CH591="","",MAX($CG$10:CG590)+1)</f>
        <v/>
      </c>
      <c r="CH591" s="22" t="str">
        <f t="shared" si="3925"/>
        <v/>
      </c>
      <c r="CI591" s="22" t="str">
        <f>IF(CJ591="","",MAX($CI$10:CI590)+1)</f>
        <v/>
      </c>
      <c r="CJ591" s="22" t="str">
        <f t="shared" si="3926"/>
        <v/>
      </c>
    </row>
    <row r="592" spans="2:88">
      <c r="B592" s="39"/>
      <c r="C592" s="3"/>
      <c r="D592" s="3" t="str">
        <f t="shared" si="3911"/>
        <v/>
      </c>
      <c r="E592" s="40"/>
      <c r="F592" s="40"/>
      <c r="G592" s="40">
        <f t="shared" si="3927"/>
        <v>0</v>
      </c>
      <c r="H592" s="3">
        <v>80</v>
      </c>
      <c r="I592" s="3" t="str">
        <f t="shared" si="3912"/>
        <v/>
      </c>
      <c r="J592" s="33"/>
      <c r="K592" s="3"/>
      <c r="L592" s="41"/>
      <c r="M592" s="41"/>
      <c r="N592" s="41"/>
      <c r="O592" s="41"/>
      <c r="P592" s="41"/>
      <c r="Q592" s="41"/>
      <c r="R592" s="41"/>
      <c r="S592" s="41"/>
      <c r="T592" s="3" t="s">
        <v>645</v>
      </c>
      <c r="U592" s="3" t="str">
        <f t="shared" si="3913"/>
        <v/>
      </c>
      <c r="V592" s="41">
        <v>1</v>
      </c>
      <c r="W592" s="41">
        <f t="shared" si="3928"/>
        <v>0</v>
      </c>
      <c r="X592" s="3">
        <v>0</v>
      </c>
      <c r="Y592" s="3" t="str">
        <f t="shared" si="3914"/>
        <v/>
      </c>
      <c r="Z592" s="3"/>
      <c r="AA592" s="39" t="str">
        <f t="shared" si="3929"/>
        <v/>
      </c>
      <c r="AC592" s="46"/>
      <c r="AD592" s="7"/>
      <c r="AE592" s="3" t="str">
        <f t="shared" si="3915"/>
        <v/>
      </c>
      <c r="AF592" s="47">
        <f t="shared" si="3970"/>
        <v>0</v>
      </c>
      <c r="AG592" s="46"/>
      <c r="AH592" s="7"/>
      <c r="AI592" s="3" t="str">
        <f t="shared" si="3916"/>
        <v/>
      </c>
      <c r="AJ592" s="47">
        <f t="shared" si="3971"/>
        <v>0</v>
      </c>
      <c r="AK592" s="53">
        <f t="shared" si="3972"/>
        <v>0</v>
      </c>
      <c r="AL592" s="53">
        <f t="shared" si="3973"/>
        <v>0</v>
      </c>
      <c r="AN592" s="56">
        <f t="shared" si="3917"/>
        <v>0</v>
      </c>
      <c r="AP592" t="str">
        <f t="shared" si="3930"/>
        <v/>
      </c>
      <c r="AQ592" t="str">
        <f t="shared" si="3931"/>
        <v/>
      </c>
      <c r="AR592" t="str">
        <f t="shared" si="3932"/>
        <v/>
      </c>
      <c r="AS592" t="str">
        <f t="shared" si="3933"/>
        <v/>
      </c>
      <c r="AT592" t="str">
        <f t="shared" si="3934"/>
        <v/>
      </c>
      <c r="AU592" t="str">
        <f t="shared" si="3935"/>
        <v/>
      </c>
      <c r="AV592" t="str">
        <f t="shared" si="3936"/>
        <v/>
      </c>
      <c r="AW592" t="str">
        <f t="shared" si="3937"/>
        <v xml:space="preserve">                              </v>
      </c>
      <c r="AX592" s="24">
        <f t="shared" si="3938"/>
        <v>0</v>
      </c>
      <c r="AY592" s="65" t="str">
        <f t="shared" si="3939"/>
        <v>000000000000000</v>
      </c>
      <c r="AZ592" s="24">
        <f t="shared" si="3940"/>
        <v>0</v>
      </c>
      <c r="BA592" s="65" t="str">
        <f t="shared" si="3939"/>
        <v>000000000000000</v>
      </c>
      <c r="BB592" s="24">
        <f t="shared" si="3941"/>
        <v>0</v>
      </c>
      <c r="BC592" s="65" t="str">
        <f t="shared" ref="BC592" si="3986">IF(BB592&lt;0,SUBSTITUTE(TEXT(BB592,"000000000000,00"),",",""),SUBSTITUTE(TEXT(BB592,"0000000000000,00"),",",""))</f>
        <v>000000000000000</v>
      </c>
      <c r="BD592" s="24">
        <f t="shared" si="3943"/>
        <v>0</v>
      </c>
      <c r="BE592" s="65" t="str">
        <f t="shared" ref="BE592" si="3987">IF(BD592&lt;0,SUBSTITUTE(TEXT(BD592,"000000000000,00"),",",""),SUBSTITUTE(TEXT(BD592,"0000000000000,00"),",",""))</f>
        <v>000000000000000</v>
      </c>
      <c r="BF592" s="24">
        <f t="shared" si="3945"/>
        <v>0</v>
      </c>
      <c r="BG592" s="65" t="str">
        <f t="shared" ref="BG592" si="3988">IF(BF592&lt;0,SUBSTITUTE(TEXT(BF592,"000000000000,00"),",",""),SUBSTITUTE(TEXT(BF592,"0000000000000,00"),",",""))</f>
        <v>000000000000000</v>
      </c>
      <c r="BH592" s="24">
        <f t="shared" si="3947"/>
        <v>0</v>
      </c>
      <c r="BI592" s="65" t="str">
        <f t="shared" ref="BI592" si="3989">IF(BH592&lt;0,SUBSTITUTE(TEXT(BH592,"000000000000,00"),",",""),SUBSTITUTE(TEXT(BH592,"0000000000000,00"),",",""))</f>
        <v>000000000000000</v>
      </c>
      <c r="BJ592" s="24">
        <f t="shared" si="3949"/>
        <v>0</v>
      </c>
      <c r="BK592" s="65" t="str">
        <f t="shared" ref="BK592" si="3990">IF(BJ592&lt;0,SUBSTITUTE(TEXT(BJ592,"000000000000,00"),",",""),SUBSTITUTE(TEXT(BJ592,"0000000000000,00"),",",""))</f>
        <v>000000000000000</v>
      </c>
      <c r="BL592" s="24">
        <f t="shared" si="3951"/>
        <v>0</v>
      </c>
      <c r="BM592" s="65" t="str">
        <f t="shared" ref="BM592" si="3991">IF(BL592&lt;0,SUBSTITUTE(TEXT(BL592,"000000000000,00"),",",""),SUBSTITUTE(TEXT(BL592,"0000000000000,00"),",",""))</f>
        <v>000000000000000</v>
      </c>
      <c r="BN592" t="str">
        <f t="shared" si="3953"/>
        <v>PES</v>
      </c>
      <c r="BO592" t="str">
        <f t="shared" si="3954"/>
        <v>0001000000</v>
      </c>
      <c r="BP592">
        <f t="shared" si="3955"/>
        <v>0</v>
      </c>
      <c r="BQ592">
        <f t="shared" si="3956"/>
        <v>0</v>
      </c>
      <c r="BR592" s="24">
        <f t="shared" si="3957"/>
        <v>0</v>
      </c>
      <c r="BS592" s="65" t="str">
        <f t="shared" si="3958"/>
        <v>000000000000000</v>
      </c>
      <c r="BT592" t="str">
        <f t="shared" si="3959"/>
        <v>00000000</v>
      </c>
      <c r="BU592" s="24">
        <f t="shared" si="3960"/>
        <v>0</v>
      </c>
      <c r="BV592" s="65" t="str">
        <f t="shared" si="3961"/>
        <v/>
      </c>
      <c r="BW592" s="69" t="str">
        <f t="shared" si="3962"/>
        <v/>
      </c>
      <c r="BX592" s="24">
        <f t="shared" si="3963"/>
        <v>0</v>
      </c>
      <c r="BY592" s="65" t="str">
        <f t="shared" si="3964"/>
        <v/>
      </c>
      <c r="BZ592" s="24">
        <f t="shared" si="3965"/>
        <v>0</v>
      </c>
      <c r="CA592" s="65" t="str">
        <f t="shared" si="3966"/>
        <v/>
      </c>
      <c r="CB592" s="69" t="str">
        <f t="shared" si="3967"/>
        <v/>
      </c>
      <c r="CC592" s="24">
        <f t="shared" si="3968"/>
        <v>0</v>
      </c>
      <c r="CD592" s="65" t="str">
        <f t="shared" si="3969"/>
        <v/>
      </c>
      <c r="CE592" s="73" t="str">
        <f>IF(CF592="","",MAX(CE$10:$CE591)+1)</f>
        <v/>
      </c>
      <c r="CF592" t="str">
        <f t="shared" si="3924"/>
        <v/>
      </c>
      <c r="CG592" s="22" t="str">
        <f>IF(CH592="","",MAX($CG$10:CG591)+1)</f>
        <v/>
      </c>
      <c r="CH592" s="22" t="str">
        <f t="shared" si="3925"/>
        <v/>
      </c>
      <c r="CI592" s="22" t="str">
        <f>IF(CJ592="","",MAX($CI$10:CI591)+1)</f>
        <v/>
      </c>
      <c r="CJ592" s="22" t="str">
        <f t="shared" si="3926"/>
        <v/>
      </c>
    </row>
    <row r="593" spans="2:88">
      <c r="B593" s="39"/>
      <c r="C593" s="3"/>
      <c r="D593" s="3" t="str">
        <f t="shared" si="3911"/>
        <v/>
      </c>
      <c r="E593" s="40"/>
      <c r="F593" s="40"/>
      <c r="G593" s="40">
        <f t="shared" si="3927"/>
        <v>0</v>
      </c>
      <c r="H593" s="3">
        <v>80</v>
      </c>
      <c r="I593" s="3" t="str">
        <f t="shared" si="3912"/>
        <v/>
      </c>
      <c r="J593" s="33"/>
      <c r="K593" s="3"/>
      <c r="L593" s="41"/>
      <c r="M593" s="41"/>
      <c r="N593" s="41"/>
      <c r="O593" s="41"/>
      <c r="P593" s="41"/>
      <c r="Q593" s="41"/>
      <c r="R593" s="41"/>
      <c r="S593" s="41"/>
      <c r="T593" s="3" t="s">
        <v>645</v>
      </c>
      <c r="U593" s="3" t="str">
        <f t="shared" si="3913"/>
        <v/>
      </c>
      <c r="V593" s="41">
        <v>1</v>
      </c>
      <c r="W593" s="41">
        <f t="shared" si="3928"/>
        <v>0</v>
      </c>
      <c r="X593" s="3">
        <v>0</v>
      </c>
      <c r="Y593" s="3" t="str">
        <f t="shared" si="3914"/>
        <v/>
      </c>
      <c r="Z593" s="3"/>
      <c r="AA593" s="39" t="str">
        <f t="shared" si="3929"/>
        <v/>
      </c>
      <c r="AC593" s="46"/>
      <c r="AD593" s="7"/>
      <c r="AE593" s="3" t="str">
        <f t="shared" si="3915"/>
        <v/>
      </c>
      <c r="AF593" s="47">
        <f t="shared" si="3970"/>
        <v>0</v>
      </c>
      <c r="AG593" s="46"/>
      <c r="AH593" s="7"/>
      <c r="AI593" s="3" t="str">
        <f t="shared" si="3916"/>
        <v/>
      </c>
      <c r="AJ593" s="47">
        <f t="shared" si="3971"/>
        <v>0</v>
      </c>
      <c r="AK593" s="53">
        <f t="shared" si="3972"/>
        <v>0</v>
      </c>
      <c r="AL593" s="53">
        <f t="shared" si="3973"/>
        <v>0</v>
      </c>
      <c r="AN593" s="56">
        <f t="shared" si="3917"/>
        <v>0</v>
      </c>
      <c r="AP593" t="str">
        <f t="shared" si="3930"/>
        <v/>
      </c>
      <c r="AQ593" t="str">
        <f t="shared" si="3931"/>
        <v/>
      </c>
      <c r="AR593" t="str">
        <f t="shared" si="3932"/>
        <v/>
      </c>
      <c r="AS593" t="str">
        <f t="shared" si="3933"/>
        <v/>
      </c>
      <c r="AT593" t="str">
        <f t="shared" si="3934"/>
        <v/>
      </c>
      <c r="AU593" t="str">
        <f t="shared" si="3935"/>
        <v/>
      </c>
      <c r="AV593" t="str">
        <f t="shared" si="3936"/>
        <v/>
      </c>
      <c r="AW593" t="str">
        <f t="shared" si="3937"/>
        <v xml:space="preserve">                              </v>
      </c>
      <c r="AX593" s="24">
        <f t="shared" si="3938"/>
        <v>0</v>
      </c>
      <c r="AY593" s="65" t="str">
        <f t="shared" si="3939"/>
        <v>000000000000000</v>
      </c>
      <c r="AZ593" s="24">
        <f t="shared" si="3940"/>
        <v>0</v>
      </c>
      <c r="BA593" s="65" t="str">
        <f t="shared" si="3939"/>
        <v>000000000000000</v>
      </c>
      <c r="BB593" s="24">
        <f t="shared" si="3941"/>
        <v>0</v>
      </c>
      <c r="BC593" s="65" t="str">
        <f t="shared" ref="BC593" si="3992">IF(BB593&lt;0,SUBSTITUTE(TEXT(BB593,"000000000000,00"),",",""),SUBSTITUTE(TEXT(BB593,"0000000000000,00"),",",""))</f>
        <v>000000000000000</v>
      </c>
      <c r="BD593" s="24">
        <f t="shared" si="3943"/>
        <v>0</v>
      </c>
      <c r="BE593" s="65" t="str">
        <f t="shared" ref="BE593" si="3993">IF(BD593&lt;0,SUBSTITUTE(TEXT(BD593,"000000000000,00"),",",""),SUBSTITUTE(TEXT(BD593,"0000000000000,00"),",",""))</f>
        <v>000000000000000</v>
      </c>
      <c r="BF593" s="24">
        <f t="shared" si="3945"/>
        <v>0</v>
      </c>
      <c r="BG593" s="65" t="str">
        <f t="shared" ref="BG593" si="3994">IF(BF593&lt;0,SUBSTITUTE(TEXT(BF593,"000000000000,00"),",",""),SUBSTITUTE(TEXT(BF593,"0000000000000,00"),",",""))</f>
        <v>000000000000000</v>
      </c>
      <c r="BH593" s="24">
        <f t="shared" si="3947"/>
        <v>0</v>
      </c>
      <c r="BI593" s="65" t="str">
        <f t="shared" ref="BI593" si="3995">IF(BH593&lt;0,SUBSTITUTE(TEXT(BH593,"000000000000,00"),",",""),SUBSTITUTE(TEXT(BH593,"0000000000000,00"),",",""))</f>
        <v>000000000000000</v>
      </c>
      <c r="BJ593" s="24">
        <f t="shared" si="3949"/>
        <v>0</v>
      </c>
      <c r="BK593" s="65" t="str">
        <f t="shared" ref="BK593" si="3996">IF(BJ593&lt;0,SUBSTITUTE(TEXT(BJ593,"000000000000,00"),",",""),SUBSTITUTE(TEXT(BJ593,"0000000000000,00"),",",""))</f>
        <v>000000000000000</v>
      </c>
      <c r="BL593" s="24">
        <f t="shared" si="3951"/>
        <v>0</v>
      </c>
      <c r="BM593" s="65" t="str">
        <f t="shared" ref="BM593" si="3997">IF(BL593&lt;0,SUBSTITUTE(TEXT(BL593,"000000000000,00"),",",""),SUBSTITUTE(TEXT(BL593,"0000000000000,00"),",",""))</f>
        <v>000000000000000</v>
      </c>
      <c r="BN593" t="str">
        <f t="shared" si="3953"/>
        <v>PES</v>
      </c>
      <c r="BO593" t="str">
        <f t="shared" si="3954"/>
        <v>0001000000</v>
      </c>
      <c r="BP593">
        <f t="shared" si="3955"/>
        <v>0</v>
      </c>
      <c r="BQ593">
        <f t="shared" si="3956"/>
        <v>0</v>
      </c>
      <c r="BR593" s="24">
        <f t="shared" si="3957"/>
        <v>0</v>
      </c>
      <c r="BS593" s="65" t="str">
        <f t="shared" si="3958"/>
        <v>000000000000000</v>
      </c>
      <c r="BT593" t="str">
        <f t="shared" si="3959"/>
        <v>00000000</v>
      </c>
      <c r="BU593" s="24">
        <f t="shared" si="3960"/>
        <v>0</v>
      </c>
      <c r="BV593" s="65" t="str">
        <f t="shared" si="3961"/>
        <v/>
      </c>
      <c r="BW593" s="69" t="str">
        <f t="shared" si="3962"/>
        <v/>
      </c>
      <c r="BX593" s="24">
        <f t="shared" si="3963"/>
        <v>0</v>
      </c>
      <c r="BY593" s="65" t="str">
        <f t="shared" si="3964"/>
        <v/>
      </c>
      <c r="BZ593" s="24">
        <f t="shared" si="3965"/>
        <v>0</v>
      </c>
      <c r="CA593" s="65" t="str">
        <f t="shared" si="3966"/>
        <v/>
      </c>
      <c r="CB593" s="69" t="str">
        <f t="shared" si="3967"/>
        <v/>
      </c>
      <c r="CC593" s="24">
        <f t="shared" si="3968"/>
        <v>0</v>
      </c>
      <c r="CD593" s="65" t="str">
        <f t="shared" si="3969"/>
        <v/>
      </c>
      <c r="CE593" s="73" t="str">
        <f>IF(CF593="","",MAX(CE$10:$CE592)+1)</f>
        <v/>
      </c>
      <c r="CF593" t="str">
        <f t="shared" si="3924"/>
        <v/>
      </c>
      <c r="CG593" s="22" t="str">
        <f>IF(CH593="","",MAX($CG$10:CG592)+1)</f>
        <v/>
      </c>
      <c r="CH593" s="22" t="str">
        <f t="shared" si="3925"/>
        <v/>
      </c>
      <c r="CI593" s="22" t="str">
        <f>IF(CJ593="","",MAX($CI$10:CI592)+1)</f>
        <v/>
      </c>
      <c r="CJ593" s="22" t="str">
        <f t="shared" si="3926"/>
        <v/>
      </c>
    </row>
    <row r="594" spans="2:88">
      <c r="B594" s="39"/>
      <c r="C594" s="3"/>
      <c r="D594" s="3" t="str">
        <f t="shared" si="3911"/>
        <v/>
      </c>
      <c r="E594" s="40"/>
      <c r="F594" s="40"/>
      <c r="G594" s="40">
        <f t="shared" si="3927"/>
        <v>0</v>
      </c>
      <c r="H594" s="3">
        <v>80</v>
      </c>
      <c r="I594" s="3" t="str">
        <f t="shared" si="3912"/>
        <v/>
      </c>
      <c r="J594" s="33"/>
      <c r="K594" s="3"/>
      <c r="L594" s="41"/>
      <c r="M594" s="41"/>
      <c r="N594" s="41"/>
      <c r="O594" s="41"/>
      <c r="P594" s="41"/>
      <c r="Q594" s="41"/>
      <c r="R594" s="41"/>
      <c r="S594" s="41"/>
      <c r="T594" s="3" t="s">
        <v>645</v>
      </c>
      <c r="U594" s="3" t="str">
        <f t="shared" si="3913"/>
        <v/>
      </c>
      <c r="V594" s="41">
        <v>1</v>
      </c>
      <c r="W594" s="41">
        <f t="shared" si="3928"/>
        <v>0</v>
      </c>
      <c r="X594" s="3">
        <v>0</v>
      </c>
      <c r="Y594" s="3" t="str">
        <f t="shared" si="3914"/>
        <v/>
      </c>
      <c r="Z594" s="3"/>
      <c r="AA594" s="39" t="str">
        <f t="shared" si="3929"/>
        <v/>
      </c>
      <c r="AC594" s="46"/>
      <c r="AD594" s="7"/>
      <c r="AE594" s="3" t="str">
        <f t="shared" si="3915"/>
        <v/>
      </c>
      <c r="AF594" s="47">
        <f t="shared" si="3970"/>
        <v>0</v>
      </c>
      <c r="AG594" s="46"/>
      <c r="AH594" s="7"/>
      <c r="AI594" s="3" t="str">
        <f t="shared" si="3916"/>
        <v/>
      </c>
      <c r="AJ594" s="47">
        <f t="shared" si="3971"/>
        <v>0</v>
      </c>
      <c r="AK594" s="53">
        <f t="shared" si="3972"/>
        <v>0</v>
      </c>
      <c r="AL594" s="53">
        <f t="shared" si="3973"/>
        <v>0</v>
      </c>
      <c r="AN594" s="56">
        <f t="shared" si="3917"/>
        <v>0</v>
      </c>
      <c r="AP594" t="str">
        <f t="shared" si="3930"/>
        <v/>
      </c>
      <c r="AQ594" t="str">
        <f t="shared" si="3931"/>
        <v/>
      </c>
      <c r="AR594" t="str">
        <f t="shared" si="3932"/>
        <v/>
      </c>
      <c r="AS594" t="str">
        <f t="shared" si="3933"/>
        <v/>
      </c>
      <c r="AT594" t="str">
        <f t="shared" si="3934"/>
        <v/>
      </c>
      <c r="AU594" t="str">
        <f t="shared" si="3935"/>
        <v/>
      </c>
      <c r="AV594" t="str">
        <f t="shared" si="3936"/>
        <v/>
      </c>
      <c r="AW594" t="str">
        <f t="shared" si="3937"/>
        <v xml:space="preserve">                              </v>
      </c>
      <c r="AX594" s="24">
        <f t="shared" si="3938"/>
        <v>0</v>
      </c>
      <c r="AY594" s="65" t="str">
        <f t="shared" si="3939"/>
        <v>000000000000000</v>
      </c>
      <c r="AZ594" s="24">
        <f t="shared" si="3940"/>
        <v>0</v>
      </c>
      <c r="BA594" s="65" t="str">
        <f t="shared" si="3939"/>
        <v>000000000000000</v>
      </c>
      <c r="BB594" s="24">
        <f t="shared" si="3941"/>
        <v>0</v>
      </c>
      <c r="BC594" s="65" t="str">
        <f t="shared" ref="BC594" si="3998">IF(BB594&lt;0,SUBSTITUTE(TEXT(BB594,"000000000000,00"),",",""),SUBSTITUTE(TEXT(BB594,"0000000000000,00"),",",""))</f>
        <v>000000000000000</v>
      </c>
      <c r="BD594" s="24">
        <f t="shared" si="3943"/>
        <v>0</v>
      </c>
      <c r="BE594" s="65" t="str">
        <f t="shared" ref="BE594" si="3999">IF(BD594&lt;0,SUBSTITUTE(TEXT(BD594,"000000000000,00"),",",""),SUBSTITUTE(TEXT(BD594,"0000000000000,00"),",",""))</f>
        <v>000000000000000</v>
      </c>
      <c r="BF594" s="24">
        <f t="shared" si="3945"/>
        <v>0</v>
      </c>
      <c r="BG594" s="65" t="str">
        <f t="shared" ref="BG594" si="4000">IF(BF594&lt;0,SUBSTITUTE(TEXT(BF594,"000000000000,00"),",",""),SUBSTITUTE(TEXT(BF594,"0000000000000,00"),",",""))</f>
        <v>000000000000000</v>
      </c>
      <c r="BH594" s="24">
        <f t="shared" si="3947"/>
        <v>0</v>
      </c>
      <c r="BI594" s="65" t="str">
        <f t="shared" ref="BI594" si="4001">IF(BH594&lt;0,SUBSTITUTE(TEXT(BH594,"000000000000,00"),",",""),SUBSTITUTE(TEXT(BH594,"0000000000000,00"),",",""))</f>
        <v>000000000000000</v>
      </c>
      <c r="BJ594" s="24">
        <f t="shared" si="3949"/>
        <v>0</v>
      </c>
      <c r="BK594" s="65" t="str">
        <f t="shared" ref="BK594" si="4002">IF(BJ594&lt;0,SUBSTITUTE(TEXT(BJ594,"000000000000,00"),",",""),SUBSTITUTE(TEXT(BJ594,"0000000000000,00"),",",""))</f>
        <v>000000000000000</v>
      </c>
      <c r="BL594" s="24">
        <f t="shared" si="3951"/>
        <v>0</v>
      </c>
      <c r="BM594" s="65" t="str">
        <f t="shared" ref="BM594" si="4003">IF(BL594&lt;0,SUBSTITUTE(TEXT(BL594,"000000000000,00"),",",""),SUBSTITUTE(TEXT(BL594,"0000000000000,00"),",",""))</f>
        <v>000000000000000</v>
      </c>
      <c r="BN594" t="str">
        <f t="shared" si="3953"/>
        <v>PES</v>
      </c>
      <c r="BO594" t="str">
        <f t="shared" si="3954"/>
        <v>0001000000</v>
      </c>
      <c r="BP594">
        <f t="shared" si="3955"/>
        <v>0</v>
      </c>
      <c r="BQ594">
        <f t="shared" si="3956"/>
        <v>0</v>
      </c>
      <c r="BR594" s="24">
        <f t="shared" si="3957"/>
        <v>0</v>
      </c>
      <c r="BS594" s="65" t="str">
        <f t="shared" si="3958"/>
        <v>000000000000000</v>
      </c>
      <c r="BT594" t="str">
        <f t="shared" si="3959"/>
        <v>00000000</v>
      </c>
      <c r="BU594" s="24">
        <f t="shared" si="3960"/>
        <v>0</v>
      </c>
      <c r="BV594" s="65" t="str">
        <f t="shared" si="3961"/>
        <v/>
      </c>
      <c r="BW594" s="69" t="str">
        <f t="shared" si="3962"/>
        <v/>
      </c>
      <c r="BX594" s="24">
        <f t="shared" si="3963"/>
        <v>0</v>
      </c>
      <c r="BY594" s="65" t="str">
        <f t="shared" si="3964"/>
        <v/>
      </c>
      <c r="BZ594" s="24">
        <f t="shared" si="3965"/>
        <v>0</v>
      </c>
      <c r="CA594" s="65" t="str">
        <f t="shared" si="3966"/>
        <v/>
      </c>
      <c r="CB594" s="69" t="str">
        <f t="shared" si="3967"/>
        <v/>
      </c>
      <c r="CC594" s="24">
        <f t="shared" si="3968"/>
        <v>0</v>
      </c>
      <c r="CD594" s="65" t="str">
        <f t="shared" si="3969"/>
        <v/>
      </c>
      <c r="CE594" s="73" t="str">
        <f>IF(CF594="","",MAX(CE$10:$CE593)+1)</f>
        <v/>
      </c>
      <c r="CF594" t="str">
        <f t="shared" si="3924"/>
        <v/>
      </c>
      <c r="CG594" s="22" t="str">
        <f>IF(CH594="","",MAX($CG$10:CG593)+1)</f>
        <v/>
      </c>
      <c r="CH594" s="22" t="str">
        <f t="shared" si="3925"/>
        <v/>
      </c>
      <c r="CI594" s="22" t="str">
        <f>IF(CJ594="","",MAX($CI$10:CI593)+1)</f>
        <v/>
      </c>
      <c r="CJ594" s="22" t="str">
        <f t="shared" si="3926"/>
        <v/>
      </c>
    </row>
    <row r="595" spans="2:88">
      <c r="B595" s="39"/>
      <c r="C595" s="3"/>
      <c r="D595" s="3" t="str">
        <f t="shared" si="3911"/>
        <v/>
      </c>
      <c r="E595" s="40"/>
      <c r="F595" s="40"/>
      <c r="G595" s="40">
        <f t="shared" si="3927"/>
        <v>0</v>
      </c>
      <c r="H595" s="3">
        <v>80</v>
      </c>
      <c r="I595" s="3" t="str">
        <f t="shared" si="3912"/>
        <v/>
      </c>
      <c r="J595" s="33"/>
      <c r="K595" s="3"/>
      <c r="L595" s="41"/>
      <c r="M595" s="41"/>
      <c r="N595" s="41"/>
      <c r="O595" s="41"/>
      <c r="P595" s="41"/>
      <c r="Q595" s="41"/>
      <c r="R595" s="41"/>
      <c r="S595" s="41"/>
      <c r="T595" s="3" t="s">
        <v>645</v>
      </c>
      <c r="U595" s="3" t="str">
        <f t="shared" si="3913"/>
        <v/>
      </c>
      <c r="V595" s="41">
        <v>1</v>
      </c>
      <c r="W595" s="41">
        <f t="shared" si="3928"/>
        <v>0</v>
      </c>
      <c r="X595" s="3">
        <v>0</v>
      </c>
      <c r="Y595" s="3" t="str">
        <f t="shared" si="3914"/>
        <v/>
      </c>
      <c r="Z595" s="3"/>
      <c r="AA595" s="39" t="str">
        <f t="shared" si="3929"/>
        <v/>
      </c>
      <c r="AC595" s="46"/>
      <c r="AD595" s="7"/>
      <c r="AE595" s="3" t="str">
        <f t="shared" si="3915"/>
        <v/>
      </c>
      <c r="AF595" s="47">
        <f t="shared" si="3970"/>
        <v>0</v>
      </c>
      <c r="AG595" s="46"/>
      <c r="AH595" s="7"/>
      <c r="AI595" s="3" t="str">
        <f t="shared" si="3916"/>
        <v/>
      </c>
      <c r="AJ595" s="47">
        <f t="shared" si="3971"/>
        <v>0</v>
      </c>
      <c r="AK595" s="53">
        <f t="shared" si="3972"/>
        <v>0</v>
      </c>
      <c r="AL595" s="53">
        <f t="shared" si="3973"/>
        <v>0</v>
      </c>
      <c r="AN595" s="56">
        <f t="shared" si="3917"/>
        <v>0</v>
      </c>
      <c r="AP595" t="str">
        <f t="shared" si="3930"/>
        <v/>
      </c>
      <c r="AQ595" t="str">
        <f t="shared" si="3931"/>
        <v/>
      </c>
      <c r="AR595" t="str">
        <f t="shared" si="3932"/>
        <v/>
      </c>
      <c r="AS595" t="str">
        <f t="shared" si="3933"/>
        <v/>
      </c>
      <c r="AT595" t="str">
        <f t="shared" si="3934"/>
        <v/>
      </c>
      <c r="AU595" t="str">
        <f t="shared" si="3935"/>
        <v/>
      </c>
      <c r="AV595" t="str">
        <f t="shared" si="3936"/>
        <v/>
      </c>
      <c r="AW595" t="str">
        <f t="shared" si="3937"/>
        <v xml:space="preserve">                              </v>
      </c>
      <c r="AX595" s="24">
        <f t="shared" si="3938"/>
        <v>0</v>
      </c>
      <c r="AY595" s="65" t="str">
        <f t="shared" si="3939"/>
        <v>000000000000000</v>
      </c>
      <c r="AZ595" s="24">
        <f t="shared" si="3940"/>
        <v>0</v>
      </c>
      <c r="BA595" s="65" t="str">
        <f t="shared" si="3939"/>
        <v>000000000000000</v>
      </c>
      <c r="BB595" s="24">
        <f t="shared" si="3941"/>
        <v>0</v>
      </c>
      <c r="BC595" s="65" t="str">
        <f t="shared" ref="BC595" si="4004">IF(BB595&lt;0,SUBSTITUTE(TEXT(BB595,"000000000000,00"),",",""),SUBSTITUTE(TEXT(BB595,"0000000000000,00"),",",""))</f>
        <v>000000000000000</v>
      </c>
      <c r="BD595" s="24">
        <f t="shared" si="3943"/>
        <v>0</v>
      </c>
      <c r="BE595" s="65" t="str">
        <f t="shared" ref="BE595" si="4005">IF(BD595&lt;0,SUBSTITUTE(TEXT(BD595,"000000000000,00"),",",""),SUBSTITUTE(TEXT(BD595,"0000000000000,00"),",",""))</f>
        <v>000000000000000</v>
      </c>
      <c r="BF595" s="24">
        <f t="shared" si="3945"/>
        <v>0</v>
      </c>
      <c r="BG595" s="65" t="str">
        <f t="shared" ref="BG595" si="4006">IF(BF595&lt;0,SUBSTITUTE(TEXT(BF595,"000000000000,00"),",",""),SUBSTITUTE(TEXT(BF595,"0000000000000,00"),",",""))</f>
        <v>000000000000000</v>
      </c>
      <c r="BH595" s="24">
        <f t="shared" si="3947"/>
        <v>0</v>
      </c>
      <c r="BI595" s="65" t="str">
        <f t="shared" ref="BI595" si="4007">IF(BH595&lt;0,SUBSTITUTE(TEXT(BH595,"000000000000,00"),",",""),SUBSTITUTE(TEXT(BH595,"0000000000000,00"),",",""))</f>
        <v>000000000000000</v>
      </c>
      <c r="BJ595" s="24">
        <f t="shared" si="3949"/>
        <v>0</v>
      </c>
      <c r="BK595" s="65" t="str">
        <f t="shared" ref="BK595" si="4008">IF(BJ595&lt;0,SUBSTITUTE(TEXT(BJ595,"000000000000,00"),",",""),SUBSTITUTE(TEXT(BJ595,"0000000000000,00"),",",""))</f>
        <v>000000000000000</v>
      </c>
      <c r="BL595" s="24">
        <f t="shared" si="3951"/>
        <v>0</v>
      </c>
      <c r="BM595" s="65" t="str">
        <f t="shared" ref="BM595" si="4009">IF(BL595&lt;0,SUBSTITUTE(TEXT(BL595,"000000000000,00"),",",""),SUBSTITUTE(TEXT(BL595,"0000000000000,00"),",",""))</f>
        <v>000000000000000</v>
      </c>
      <c r="BN595" t="str">
        <f t="shared" si="3953"/>
        <v>PES</v>
      </c>
      <c r="BO595" t="str">
        <f t="shared" si="3954"/>
        <v>0001000000</v>
      </c>
      <c r="BP595">
        <f t="shared" si="3955"/>
        <v>0</v>
      </c>
      <c r="BQ595">
        <f t="shared" si="3956"/>
        <v>0</v>
      </c>
      <c r="BR595" s="24">
        <f t="shared" si="3957"/>
        <v>0</v>
      </c>
      <c r="BS595" s="65" t="str">
        <f t="shared" si="3958"/>
        <v>000000000000000</v>
      </c>
      <c r="BT595" t="str">
        <f t="shared" si="3959"/>
        <v>00000000</v>
      </c>
      <c r="BU595" s="24">
        <f t="shared" si="3960"/>
        <v>0</v>
      </c>
      <c r="BV595" s="65" t="str">
        <f t="shared" si="3961"/>
        <v/>
      </c>
      <c r="BW595" s="69" t="str">
        <f t="shared" si="3962"/>
        <v/>
      </c>
      <c r="BX595" s="24">
        <f t="shared" si="3963"/>
        <v>0</v>
      </c>
      <c r="BY595" s="65" t="str">
        <f t="shared" si="3964"/>
        <v/>
      </c>
      <c r="BZ595" s="24">
        <f t="shared" si="3965"/>
        <v>0</v>
      </c>
      <c r="CA595" s="65" t="str">
        <f t="shared" si="3966"/>
        <v/>
      </c>
      <c r="CB595" s="69" t="str">
        <f t="shared" si="3967"/>
        <v/>
      </c>
      <c r="CC595" s="24">
        <f t="shared" si="3968"/>
        <v>0</v>
      </c>
      <c r="CD595" s="65" t="str">
        <f t="shared" si="3969"/>
        <v/>
      </c>
      <c r="CE595" s="73" t="str">
        <f>IF(CF595="","",MAX(CE$10:$CE594)+1)</f>
        <v/>
      </c>
      <c r="CF595" t="str">
        <f t="shared" si="3924"/>
        <v/>
      </c>
      <c r="CG595" s="22" t="str">
        <f>IF(CH595="","",MAX($CG$10:CG594)+1)</f>
        <v/>
      </c>
      <c r="CH595" s="22" t="str">
        <f t="shared" si="3925"/>
        <v/>
      </c>
      <c r="CI595" s="22" t="str">
        <f>IF(CJ595="","",MAX($CI$10:CI594)+1)</f>
        <v/>
      </c>
      <c r="CJ595" s="22" t="str">
        <f t="shared" si="3926"/>
        <v/>
      </c>
    </row>
    <row r="596" spans="2:88">
      <c r="B596" s="39"/>
      <c r="C596" s="3"/>
      <c r="D596" s="3" t="str">
        <f t="shared" si="3911"/>
        <v/>
      </c>
      <c r="E596" s="40"/>
      <c r="F596" s="40"/>
      <c r="G596" s="40">
        <f t="shared" si="3927"/>
        <v>0</v>
      </c>
      <c r="H596" s="3">
        <v>80</v>
      </c>
      <c r="I596" s="3" t="str">
        <f t="shared" si="3912"/>
        <v/>
      </c>
      <c r="J596" s="33"/>
      <c r="K596" s="3"/>
      <c r="L596" s="41"/>
      <c r="M596" s="41"/>
      <c r="N596" s="41"/>
      <c r="O596" s="41"/>
      <c r="P596" s="41"/>
      <c r="Q596" s="41"/>
      <c r="R596" s="41"/>
      <c r="S596" s="41"/>
      <c r="T596" s="3" t="s">
        <v>645</v>
      </c>
      <c r="U596" s="3" t="str">
        <f t="shared" si="3913"/>
        <v/>
      </c>
      <c r="V596" s="41">
        <v>1</v>
      </c>
      <c r="W596" s="41">
        <f t="shared" si="3928"/>
        <v>0</v>
      </c>
      <c r="X596" s="3">
        <v>0</v>
      </c>
      <c r="Y596" s="3" t="str">
        <f t="shared" si="3914"/>
        <v/>
      </c>
      <c r="Z596" s="3"/>
      <c r="AA596" s="39" t="str">
        <f t="shared" si="3929"/>
        <v/>
      </c>
      <c r="AC596" s="46"/>
      <c r="AD596" s="7"/>
      <c r="AE596" s="3" t="str">
        <f t="shared" si="3915"/>
        <v/>
      </c>
      <c r="AF596" s="47">
        <f t="shared" si="3970"/>
        <v>0</v>
      </c>
      <c r="AG596" s="46"/>
      <c r="AH596" s="7"/>
      <c r="AI596" s="3" t="str">
        <f t="shared" si="3916"/>
        <v/>
      </c>
      <c r="AJ596" s="47">
        <f t="shared" si="3971"/>
        <v>0</v>
      </c>
      <c r="AK596" s="53">
        <f t="shared" si="3972"/>
        <v>0</v>
      </c>
      <c r="AL596" s="53">
        <f t="shared" si="3973"/>
        <v>0</v>
      </c>
      <c r="AN596" s="56">
        <f t="shared" si="3917"/>
        <v>0</v>
      </c>
      <c r="AP596" t="str">
        <f t="shared" si="3930"/>
        <v/>
      </c>
      <c r="AQ596" t="str">
        <f t="shared" si="3931"/>
        <v/>
      </c>
      <c r="AR596" t="str">
        <f t="shared" si="3932"/>
        <v/>
      </c>
      <c r="AS596" t="str">
        <f t="shared" si="3933"/>
        <v/>
      </c>
      <c r="AT596" t="str">
        <f t="shared" si="3934"/>
        <v/>
      </c>
      <c r="AU596" t="str">
        <f t="shared" si="3935"/>
        <v/>
      </c>
      <c r="AV596" t="str">
        <f t="shared" si="3936"/>
        <v/>
      </c>
      <c r="AW596" t="str">
        <f t="shared" si="3937"/>
        <v xml:space="preserve">                              </v>
      </c>
      <c r="AX596" s="24">
        <f t="shared" si="3938"/>
        <v>0</v>
      </c>
      <c r="AY596" s="65" t="str">
        <f t="shared" si="3939"/>
        <v>000000000000000</v>
      </c>
      <c r="AZ596" s="24">
        <f t="shared" si="3940"/>
        <v>0</v>
      </c>
      <c r="BA596" s="65" t="str">
        <f t="shared" si="3939"/>
        <v>000000000000000</v>
      </c>
      <c r="BB596" s="24">
        <f t="shared" si="3941"/>
        <v>0</v>
      </c>
      <c r="BC596" s="65" t="str">
        <f t="shared" ref="BC596" si="4010">IF(BB596&lt;0,SUBSTITUTE(TEXT(BB596,"000000000000,00"),",",""),SUBSTITUTE(TEXT(BB596,"0000000000000,00"),",",""))</f>
        <v>000000000000000</v>
      </c>
      <c r="BD596" s="24">
        <f t="shared" si="3943"/>
        <v>0</v>
      </c>
      <c r="BE596" s="65" t="str">
        <f t="shared" ref="BE596" si="4011">IF(BD596&lt;0,SUBSTITUTE(TEXT(BD596,"000000000000,00"),",",""),SUBSTITUTE(TEXT(BD596,"0000000000000,00"),",",""))</f>
        <v>000000000000000</v>
      </c>
      <c r="BF596" s="24">
        <f t="shared" si="3945"/>
        <v>0</v>
      </c>
      <c r="BG596" s="65" t="str">
        <f t="shared" ref="BG596" si="4012">IF(BF596&lt;0,SUBSTITUTE(TEXT(BF596,"000000000000,00"),",",""),SUBSTITUTE(TEXT(BF596,"0000000000000,00"),",",""))</f>
        <v>000000000000000</v>
      </c>
      <c r="BH596" s="24">
        <f t="shared" si="3947"/>
        <v>0</v>
      </c>
      <c r="BI596" s="65" t="str">
        <f t="shared" ref="BI596" si="4013">IF(BH596&lt;0,SUBSTITUTE(TEXT(BH596,"000000000000,00"),",",""),SUBSTITUTE(TEXT(BH596,"0000000000000,00"),",",""))</f>
        <v>000000000000000</v>
      </c>
      <c r="BJ596" s="24">
        <f t="shared" si="3949"/>
        <v>0</v>
      </c>
      <c r="BK596" s="65" t="str">
        <f t="shared" ref="BK596" si="4014">IF(BJ596&lt;0,SUBSTITUTE(TEXT(BJ596,"000000000000,00"),",",""),SUBSTITUTE(TEXT(BJ596,"0000000000000,00"),",",""))</f>
        <v>000000000000000</v>
      </c>
      <c r="BL596" s="24">
        <f t="shared" si="3951"/>
        <v>0</v>
      </c>
      <c r="BM596" s="65" t="str">
        <f t="shared" ref="BM596" si="4015">IF(BL596&lt;0,SUBSTITUTE(TEXT(BL596,"000000000000,00"),",",""),SUBSTITUTE(TEXT(BL596,"0000000000000,00"),",",""))</f>
        <v>000000000000000</v>
      </c>
      <c r="BN596" t="str">
        <f t="shared" si="3953"/>
        <v>PES</v>
      </c>
      <c r="BO596" t="str">
        <f t="shared" si="3954"/>
        <v>0001000000</v>
      </c>
      <c r="BP596">
        <f t="shared" si="3955"/>
        <v>0</v>
      </c>
      <c r="BQ596">
        <f t="shared" si="3956"/>
        <v>0</v>
      </c>
      <c r="BR596" s="24">
        <f t="shared" si="3957"/>
        <v>0</v>
      </c>
      <c r="BS596" s="65" t="str">
        <f t="shared" si="3958"/>
        <v>000000000000000</v>
      </c>
      <c r="BT596" t="str">
        <f t="shared" si="3959"/>
        <v>00000000</v>
      </c>
      <c r="BU596" s="24">
        <f t="shared" si="3960"/>
        <v>0</v>
      </c>
      <c r="BV596" s="65" t="str">
        <f t="shared" si="3961"/>
        <v/>
      </c>
      <c r="BW596" s="69" t="str">
        <f t="shared" si="3962"/>
        <v/>
      </c>
      <c r="BX596" s="24">
        <f t="shared" si="3963"/>
        <v>0</v>
      </c>
      <c r="BY596" s="65" t="str">
        <f t="shared" si="3964"/>
        <v/>
      </c>
      <c r="BZ596" s="24">
        <f t="shared" si="3965"/>
        <v>0</v>
      </c>
      <c r="CA596" s="65" t="str">
        <f t="shared" si="3966"/>
        <v/>
      </c>
      <c r="CB596" s="69" t="str">
        <f t="shared" si="3967"/>
        <v/>
      </c>
      <c r="CC596" s="24">
        <f t="shared" si="3968"/>
        <v>0</v>
      </c>
      <c r="CD596" s="65" t="str">
        <f t="shared" si="3969"/>
        <v/>
      </c>
      <c r="CE596" s="73" t="str">
        <f>IF(CF596="","",MAX(CE$10:$CE595)+1)</f>
        <v/>
      </c>
      <c r="CF596" t="str">
        <f t="shared" si="3924"/>
        <v/>
      </c>
      <c r="CG596" s="22" t="str">
        <f>IF(CH596="","",MAX($CG$10:CG595)+1)</f>
        <v/>
      </c>
      <c r="CH596" s="22" t="str">
        <f t="shared" si="3925"/>
        <v/>
      </c>
      <c r="CI596" s="22" t="str">
        <f>IF(CJ596="","",MAX($CI$10:CI595)+1)</f>
        <v/>
      </c>
      <c r="CJ596" s="22" t="str">
        <f t="shared" si="3926"/>
        <v/>
      </c>
    </row>
    <row r="597" spans="2:88">
      <c r="B597" s="39"/>
      <c r="C597" s="3"/>
      <c r="D597" s="3" t="str">
        <f t="shared" si="3911"/>
        <v/>
      </c>
      <c r="E597" s="40"/>
      <c r="F597" s="40"/>
      <c r="G597" s="40">
        <f t="shared" si="3927"/>
        <v>0</v>
      </c>
      <c r="H597" s="3">
        <v>80</v>
      </c>
      <c r="I597" s="3" t="str">
        <f t="shared" si="3912"/>
        <v/>
      </c>
      <c r="J597" s="33"/>
      <c r="K597" s="3"/>
      <c r="L597" s="41"/>
      <c r="M597" s="41"/>
      <c r="N597" s="41"/>
      <c r="O597" s="41"/>
      <c r="P597" s="41"/>
      <c r="Q597" s="41"/>
      <c r="R597" s="41"/>
      <c r="S597" s="41"/>
      <c r="T597" s="3" t="s">
        <v>645</v>
      </c>
      <c r="U597" s="3" t="str">
        <f t="shared" si="3913"/>
        <v/>
      </c>
      <c r="V597" s="41">
        <v>1</v>
      </c>
      <c r="W597" s="41">
        <f t="shared" si="3928"/>
        <v>0</v>
      </c>
      <c r="X597" s="3">
        <v>0</v>
      </c>
      <c r="Y597" s="3" t="str">
        <f t="shared" si="3914"/>
        <v/>
      </c>
      <c r="Z597" s="3"/>
      <c r="AA597" s="39" t="str">
        <f t="shared" si="3929"/>
        <v/>
      </c>
      <c r="AC597" s="46"/>
      <c r="AD597" s="7"/>
      <c r="AE597" s="3" t="str">
        <f t="shared" si="3915"/>
        <v/>
      </c>
      <c r="AF597" s="47">
        <f t="shared" si="3970"/>
        <v>0</v>
      </c>
      <c r="AG597" s="46"/>
      <c r="AH597" s="7"/>
      <c r="AI597" s="3" t="str">
        <f t="shared" si="3916"/>
        <v/>
      </c>
      <c r="AJ597" s="47">
        <f t="shared" si="3971"/>
        <v>0</v>
      </c>
      <c r="AK597" s="53">
        <f t="shared" si="3972"/>
        <v>0</v>
      </c>
      <c r="AL597" s="53">
        <f t="shared" si="3973"/>
        <v>0</v>
      </c>
      <c r="AN597" s="56">
        <f t="shared" si="3917"/>
        <v>0</v>
      </c>
      <c r="AP597" t="str">
        <f t="shared" si="3930"/>
        <v/>
      </c>
      <c r="AQ597" t="str">
        <f t="shared" si="3931"/>
        <v/>
      </c>
      <c r="AR597" t="str">
        <f t="shared" si="3932"/>
        <v/>
      </c>
      <c r="AS597" t="str">
        <f t="shared" si="3933"/>
        <v/>
      </c>
      <c r="AT597" t="str">
        <f t="shared" si="3934"/>
        <v/>
      </c>
      <c r="AU597" t="str">
        <f t="shared" si="3935"/>
        <v/>
      </c>
      <c r="AV597" t="str">
        <f t="shared" si="3936"/>
        <v/>
      </c>
      <c r="AW597" t="str">
        <f t="shared" si="3937"/>
        <v xml:space="preserve">                              </v>
      </c>
      <c r="AX597" s="24">
        <f t="shared" si="3938"/>
        <v>0</v>
      </c>
      <c r="AY597" s="65" t="str">
        <f t="shared" si="3939"/>
        <v>000000000000000</v>
      </c>
      <c r="AZ597" s="24">
        <f t="shared" si="3940"/>
        <v>0</v>
      </c>
      <c r="BA597" s="65" t="str">
        <f t="shared" si="3939"/>
        <v>000000000000000</v>
      </c>
      <c r="BB597" s="24">
        <f t="shared" si="3941"/>
        <v>0</v>
      </c>
      <c r="BC597" s="65" t="str">
        <f t="shared" ref="BC597" si="4016">IF(BB597&lt;0,SUBSTITUTE(TEXT(BB597,"000000000000,00"),",",""),SUBSTITUTE(TEXT(BB597,"0000000000000,00"),",",""))</f>
        <v>000000000000000</v>
      </c>
      <c r="BD597" s="24">
        <f t="shared" si="3943"/>
        <v>0</v>
      </c>
      <c r="BE597" s="65" t="str">
        <f t="shared" ref="BE597" si="4017">IF(BD597&lt;0,SUBSTITUTE(TEXT(BD597,"000000000000,00"),",",""),SUBSTITUTE(TEXT(BD597,"0000000000000,00"),",",""))</f>
        <v>000000000000000</v>
      </c>
      <c r="BF597" s="24">
        <f t="shared" si="3945"/>
        <v>0</v>
      </c>
      <c r="BG597" s="65" t="str">
        <f t="shared" ref="BG597" si="4018">IF(BF597&lt;0,SUBSTITUTE(TEXT(BF597,"000000000000,00"),",",""),SUBSTITUTE(TEXT(BF597,"0000000000000,00"),",",""))</f>
        <v>000000000000000</v>
      </c>
      <c r="BH597" s="24">
        <f t="shared" si="3947"/>
        <v>0</v>
      </c>
      <c r="BI597" s="65" t="str">
        <f t="shared" ref="BI597" si="4019">IF(BH597&lt;0,SUBSTITUTE(TEXT(BH597,"000000000000,00"),",",""),SUBSTITUTE(TEXT(BH597,"0000000000000,00"),",",""))</f>
        <v>000000000000000</v>
      </c>
      <c r="BJ597" s="24">
        <f t="shared" si="3949"/>
        <v>0</v>
      </c>
      <c r="BK597" s="65" t="str">
        <f t="shared" ref="BK597" si="4020">IF(BJ597&lt;0,SUBSTITUTE(TEXT(BJ597,"000000000000,00"),",",""),SUBSTITUTE(TEXT(BJ597,"0000000000000,00"),",",""))</f>
        <v>000000000000000</v>
      </c>
      <c r="BL597" s="24">
        <f t="shared" si="3951"/>
        <v>0</v>
      </c>
      <c r="BM597" s="65" t="str">
        <f t="shared" ref="BM597" si="4021">IF(BL597&lt;0,SUBSTITUTE(TEXT(BL597,"000000000000,00"),",",""),SUBSTITUTE(TEXT(BL597,"0000000000000,00"),",",""))</f>
        <v>000000000000000</v>
      </c>
      <c r="BN597" t="str">
        <f t="shared" si="3953"/>
        <v>PES</v>
      </c>
      <c r="BO597" t="str">
        <f t="shared" si="3954"/>
        <v>0001000000</v>
      </c>
      <c r="BP597">
        <f t="shared" si="3955"/>
        <v>0</v>
      </c>
      <c r="BQ597">
        <f t="shared" si="3956"/>
        <v>0</v>
      </c>
      <c r="BR597" s="24">
        <f t="shared" si="3957"/>
        <v>0</v>
      </c>
      <c r="BS597" s="65" t="str">
        <f t="shared" si="3958"/>
        <v>000000000000000</v>
      </c>
      <c r="BT597" t="str">
        <f t="shared" si="3959"/>
        <v>00000000</v>
      </c>
      <c r="BU597" s="24">
        <f t="shared" si="3960"/>
        <v>0</v>
      </c>
      <c r="BV597" s="65" t="str">
        <f t="shared" si="3961"/>
        <v/>
      </c>
      <c r="BW597" s="69" t="str">
        <f t="shared" si="3962"/>
        <v/>
      </c>
      <c r="BX597" s="24">
        <f t="shared" si="3963"/>
        <v>0</v>
      </c>
      <c r="BY597" s="65" t="str">
        <f t="shared" si="3964"/>
        <v/>
      </c>
      <c r="BZ597" s="24">
        <f t="shared" si="3965"/>
        <v>0</v>
      </c>
      <c r="CA597" s="65" t="str">
        <f t="shared" si="3966"/>
        <v/>
      </c>
      <c r="CB597" s="69" t="str">
        <f t="shared" si="3967"/>
        <v/>
      </c>
      <c r="CC597" s="24">
        <f t="shared" si="3968"/>
        <v>0</v>
      </c>
      <c r="CD597" s="65" t="str">
        <f t="shared" si="3969"/>
        <v/>
      </c>
      <c r="CE597" s="73" t="str">
        <f>IF(CF597="","",MAX(CE$10:$CE596)+1)</f>
        <v/>
      </c>
      <c r="CF597" t="str">
        <f t="shared" si="3924"/>
        <v/>
      </c>
      <c r="CG597" s="22" t="str">
        <f>IF(CH597="","",MAX($CG$10:CG596)+1)</f>
        <v/>
      </c>
      <c r="CH597" s="22" t="str">
        <f t="shared" si="3925"/>
        <v/>
      </c>
      <c r="CI597" s="22" t="str">
        <f>IF(CJ597="","",MAX($CI$10:CI596)+1)</f>
        <v/>
      </c>
      <c r="CJ597" s="22" t="str">
        <f t="shared" si="3926"/>
        <v/>
      </c>
    </row>
    <row r="598" spans="2:88">
      <c r="B598" s="39"/>
      <c r="C598" s="3"/>
      <c r="D598" s="3" t="str">
        <f t="shared" si="3911"/>
        <v/>
      </c>
      <c r="E598" s="40"/>
      <c r="F598" s="40"/>
      <c r="G598" s="40">
        <f t="shared" si="3927"/>
        <v>0</v>
      </c>
      <c r="H598" s="3">
        <v>80</v>
      </c>
      <c r="I598" s="3" t="str">
        <f t="shared" si="3912"/>
        <v/>
      </c>
      <c r="J598" s="33"/>
      <c r="K598" s="3"/>
      <c r="L598" s="41"/>
      <c r="M598" s="41"/>
      <c r="N598" s="41"/>
      <c r="O598" s="41"/>
      <c r="P598" s="41"/>
      <c r="Q598" s="41"/>
      <c r="R598" s="41"/>
      <c r="S598" s="41"/>
      <c r="T598" s="3" t="s">
        <v>645</v>
      </c>
      <c r="U598" s="3" t="str">
        <f t="shared" si="3913"/>
        <v/>
      </c>
      <c r="V598" s="41">
        <v>1</v>
      </c>
      <c r="W598" s="41">
        <f t="shared" si="3928"/>
        <v>0</v>
      </c>
      <c r="X598" s="3">
        <v>0</v>
      </c>
      <c r="Y598" s="3" t="str">
        <f t="shared" si="3914"/>
        <v/>
      </c>
      <c r="Z598" s="3"/>
      <c r="AA598" s="39" t="str">
        <f t="shared" si="3929"/>
        <v/>
      </c>
      <c r="AC598" s="46"/>
      <c r="AD598" s="7"/>
      <c r="AE598" s="3" t="str">
        <f t="shared" si="3915"/>
        <v/>
      </c>
      <c r="AF598" s="47">
        <f t="shared" si="3970"/>
        <v>0</v>
      </c>
      <c r="AG598" s="46"/>
      <c r="AH598" s="7"/>
      <c r="AI598" s="3" t="str">
        <f t="shared" si="3916"/>
        <v/>
      </c>
      <c r="AJ598" s="47">
        <f t="shared" si="3971"/>
        <v>0</v>
      </c>
      <c r="AK598" s="53">
        <f t="shared" si="3972"/>
        <v>0</v>
      </c>
      <c r="AL598" s="53">
        <f t="shared" si="3973"/>
        <v>0</v>
      </c>
      <c r="AN598" s="56">
        <f t="shared" si="3917"/>
        <v>0</v>
      </c>
      <c r="AP598" t="str">
        <f t="shared" si="3930"/>
        <v/>
      </c>
      <c r="AQ598" t="str">
        <f t="shared" si="3931"/>
        <v/>
      </c>
      <c r="AR598" t="str">
        <f t="shared" si="3932"/>
        <v/>
      </c>
      <c r="AS598" t="str">
        <f t="shared" si="3933"/>
        <v/>
      </c>
      <c r="AT598" t="str">
        <f t="shared" si="3934"/>
        <v/>
      </c>
      <c r="AU598" t="str">
        <f t="shared" si="3935"/>
        <v/>
      </c>
      <c r="AV598" t="str">
        <f t="shared" si="3936"/>
        <v/>
      </c>
      <c r="AW598" t="str">
        <f t="shared" si="3937"/>
        <v xml:space="preserve">                              </v>
      </c>
      <c r="AX598" s="24">
        <f t="shared" si="3938"/>
        <v>0</v>
      </c>
      <c r="AY598" s="65" t="str">
        <f t="shared" si="3939"/>
        <v>000000000000000</v>
      </c>
      <c r="AZ598" s="24">
        <f t="shared" si="3940"/>
        <v>0</v>
      </c>
      <c r="BA598" s="65" t="str">
        <f t="shared" si="3939"/>
        <v>000000000000000</v>
      </c>
      <c r="BB598" s="24">
        <f t="shared" si="3941"/>
        <v>0</v>
      </c>
      <c r="BC598" s="65" t="str">
        <f t="shared" ref="BC598" si="4022">IF(BB598&lt;0,SUBSTITUTE(TEXT(BB598,"000000000000,00"),",",""),SUBSTITUTE(TEXT(BB598,"0000000000000,00"),",",""))</f>
        <v>000000000000000</v>
      </c>
      <c r="BD598" s="24">
        <f t="shared" si="3943"/>
        <v>0</v>
      </c>
      <c r="BE598" s="65" t="str">
        <f t="shared" ref="BE598" si="4023">IF(BD598&lt;0,SUBSTITUTE(TEXT(BD598,"000000000000,00"),",",""),SUBSTITUTE(TEXT(BD598,"0000000000000,00"),",",""))</f>
        <v>000000000000000</v>
      </c>
      <c r="BF598" s="24">
        <f t="shared" si="3945"/>
        <v>0</v>
      </c>
      <c r="BG598" s="65" t="str">
        <f t="shared" ref="BG598" si="4024">IF(BF598&lt;0,SUBSTITUTE(TEXT(BF598,"000000000000,00"),",",""),SUBSTITUTE(TEXT(BF598,"0000000000000,00"),",",""))</f>
        <v>000000000000000</v>
      </c>
      <c r="BH598" s="24">
        <f t="shared" si="3947"/>
        <v>0</v>
      </c>
      <c r="BI598" s="65" t="str">
        <f t="shared" ref="BI598" si="4025">IF(BH598&lt;0,SUBSTITUTE(TEXT(BH598,"000000000000,00"),",",""),SUBSTITUTE(TEXT(BH598,"0000000000000,00"),",",""))</f>
        <v>000000000000000</v>
      </c>
      <c r="BJ598" s="24">
        <f t="shared" si="3949"/>
        <v>0</v>
      </c>
      <c r="BK598" s="65" t="str">
        <f t="shared" ref="BK598" si="4026">IF(BJ598&lt;0,SUBSTITUTE(TEXT(BJ598,"000000000000,00"),",",""),SUBSTITUTE(TEXT(BJ598,"0000000000000,00"),",",""))</f>
        <v>000000000000000</v>
      </c>
      <c r="BL598" s="24">
        <f t="shared" si="3951"/>
        <v>0</v>
      </c>
      <c r="BM598" s="65" t="str">
        <f t="shared" ref="BM598" si="4027">IF(BL598&lt;0,SUBSTITUTE(TEXT(BL598,"000000000000,00"),",",""),SUBSTITUTE(TEXT(BL598,"0000000000000,00"),",",""))</f>
        <v>000000000000000</v>
      </c>
      <c r="BN598" t="str">
        <f t="shared" si="3953"/>
        <v>PES</v>
      </c>
      <c r="BO598" t="str">
        <f t="shared" si="3954"/>
        <v>0001000000</v>
      </c>
      <c r="BP598">
        <f t="shared" si="3955"/>
        <v>0</v>
      </c>
      <c r="BQ598">
        <f t="shared" si="3956"/>
        <v>0</v>
      </c>
      <c r="BR598" s="24">
        <f t="shared" si="3957"/>
        <v>0</v>
      </c>
      <c r="BS598" s="65" t="str">
        <f t="shared" si="3958"/>
        <v>000000000000000</v>
      </c>
      <c r="BT598" t="str">
        <f t="shared" si="3959"/>
        <v>00000000</v>
      </c>
      <c r="BU598" s="24">
        <f t="shared" si="3960"/>
        <v>0</v>
      </c>
      <c r="BV598" s="65" t="str">
        <f t="shared" si="3961"/>
        <v/>
      </c>
      <c r="BW598" s="69" t="str">
        <f t="shared" si="3962"/>
        <v/>
      </c>
      <c r="BX598" s="24">
        <f t="shared" si="3963"/>
        <v>0</v>
      </c>
      <c r="BY598" s="65" t="str">
        <f t="shared" si="3964"/>
        <v/>
      </c>
      <c r="BZ598" s="24">
        <f t="shared" si="3965"/>
        <v>0</v>
      </c>
      <c r="CA598" s="65" t="str">
        <f t="shared" si="3966"/>
        <v/>
      </c>
      <c r="CB598" s="69" t="str">
        <f t="shared" si="3967"/>
        <v/>
      </c>
      <c r="CC598" s="24">
        <f t="shared" si="3968"/>
        <v>0</v>
      </c>
      <c r="CD598" s="65" t="str">
        <f t="shared" si="3969"/>
        <v/>
      </c>
      <c r="CE598" s="73" t="str">
        <f>IF(CF598="","",MAX(CE$10:$CE597)+1)</f>
        <v/>
      </c>
      <c r="CF598" t="str">
        <f t="shared" si="3924"/>
        <v/>
      </c>
      <c r="CG598" s="22" t="str">
        <f>IF(CH598="","",MAX($CG$10:CG597)+1)</f>
        <v/>
      </c>
      <c r="CH598" s="22" t="str">
        <f t="shared" si="3925"/>
        <v/>
      </c>
      <c r="CI598" s="22" t="str">
        <f>IF(CJ598="","",MAX($CI$10:CI597)+1)</f>
        <v/>
      </c>
      <c r="CJ598" s="22" t="str">
        <f t="shared" si="3926"/>
        <v/>
      </c>
    </row>
    <row r="599" spans="2:88">
      <c r="B599" s="39"/>
      <c r="C599" s="3"/>
      <c r="D599" s="3" t="str">
        <f t="shared" si="3911"/>
        <v/>
      </c>
      <c r="E599" s="40"/>
      <c r="F599" s="40"/>
      <c r="G599" s="40">
        <f t="shared" si="3927"/>
        <v>0</v>
      </c>
      <c r="H599" s="3">
        <v>80</v>
      </c>
      <c r="I599" s="3" t="str">
        <f t="shared" si="3912"/>
        <v/>
      </c>
      <c r="J599" s="33"/>
      <c r="K599" s="3"/>
      <c r="L599" s="41"/>
      <c r="M599" s="41"/>
      <c r="N599" s="41"/>
      <c r="O599" s="41"/>
      <c r="P599" s="41"/>
      <c r="Q599" s="41"/>
      <c r="R599" s="41"/>
      <c r="S599" s="41"/>
      <c r="T599" s="3" t="s">
        <v>645</v>
      </c>
      <c r="U599" s="3" t="str">
        <f t="shared" si="3913"/>
        <v/>
      </c>
      <c r="V599" s="41">
        <v>1</v>
      </c>
      <c r="W599" s="41">
        <f t="shared" si="3928"/>
        <v>0</v>
      </c>
      <c r="X599" s="3">
        <v>0</v>
      </c>
      <c r="Y599" s="3" t="str">
        <f t="shared" si="3914"/>
        <v/>
      </c>
      <c r="Z599" s="3"/>
      <c r="AA599" s="39" t="str">
        <f t="shared" si="3929"/>
        <v/>
      </c>
      <c r="AC599" s="46"/>
      <c r="AD599" s="7"/>
      <c r="AE599" s="3" t="str">
        <f t="shared" si="3915"/>
        <v/>
      </c>
      <c r="AF599" s="47">
        <f t="shared" si="3970"/>
        <v>0</v>
      </c>
      <c r="AG599" s="46"/>
      <c r="AH599" s="7"/>
      <c r="AI599" s="3" t="str">
        <f t="shared" si="3916"/>
        <v/>
      </c>
      <c r="AJ599" s="47">
        <f t="shared" si="3971"/>
        <v>0</v>
      </c>
      <c r="AK599" s="53">
        <f t="shared" si="3972"/>
        <v>0</v>
      </c>
      <c r="AL599" s="53">
        <f t="shared" si="3973"/>
        <v>0</v>
      </c>
      <c r="AN599" s="56">
        <f t="shared" si="3917"/>
        <v>0</v>
      </c>
      <c r="AP599" t="str">
        <f t="shared" si="3930"/>
        <v/>
      </c>
      <c r="AQ599" t="str">
        <f t="shared" si="3931"/>
        <v/>
      </c>
      <c r="AR599" t="str">
        <f t="shared" si="3932"/>
        <v/>
      </c>
      <c r="AS599" t="str">
        <f t="shared" si="3933"/>
        <v/>
      </c>
      <c r="AT599" t="str">
        <f t="shared" si="3934"/>
        <v/>
      </c>
      <c r="AU599" t="str">
        <f t="shared" si="3935"/>
        <v/>
      </c>
      <c r="AV599" t="str">
        <f t="shared" si="3936"/>
        <v/>
      </c>
      <c r="AW599" t="str">
        <f t="shared" si="3937"/>
        <v xml:space="preserve">                              </v>
      </c>
      <c r="AX599" s="24">
        <f t="shared" si="3938"/>
        <v>0</v>
      </c>
      <c r="AY599" s="65" t="str">
        <f t="shared" si="3939"/>
        <v>000000000000000</v>
      </c>
      <c r="AZ599" s="24">
        <f t="shared" si="3940"/>
        <v>0</v>
      </c>
      <c r="BA599" s="65" t="str">
        <f t="shared" si="3939"/>
        <v>000000000000000</v>
      </c>
      <c r="BB599" s="24">
        <f t="shared" si="3941"/>
        <v>0</v>
      </c>
      <c r="BC599" s="65" t="str">
        <f t="shared" ref="BC599" si="4028">IF(BB599&lt;0,SUBSTITUTE(TEXT(BB599,"000000000000,00"),",",""),SUBSTITUTE(TEXT(BB599,"0000000000000,00"),",",""))</f>
        <v>000000000000000</v>
      </c>
      <c r="BD599" s="24">
        <f t="shared" si="3943"/>
        <v>0</v>
      </c>
      <c r="BE599" s="65" t="str">
        <f t="shared" ref="BE599" si="4029">IF(BD599&lt;0,SUBSTITUTE(TEXT(BD599,"000000000000,00"),",",""),SUBSTITUTE(TEXT(BD599,"0000000000000,00"),",",""))</f>
        <v>000000000000000</v>
      </c>
      <c r="BF599" s="24">
        <f t="shared" si="3945"/>
        <v>0</v>
      </c>
      <c r="BG599" s="65" t="str">
        <f t="shared" ref="BG599" si="4030">IF(BF599&lt;0,SUBSTITUTE(TEXT(BF599,"000000000000,00"),",",""),SUBSTITUTE(TEXT(BF599,"0000000000000,00"),",",""))</f>
        <v>000000000000000</v>
      </c>
      <c r="BH599" s="24">
        <f t="shared" si="3947"/>
        <v>0</v>
      </c>
      <c r="BI599" s="65" t="str">
        <f t="shared" ref="BI599" si="4031">IF(BH599&lt;0,SUBSTITUTE(TEXT(BH599,"000000000000,00"),",",""),SUBSTITUTE(TEXT(BH599,"0000000000000,00"),",",""))</f>
        <v>000000000000000</v>
      </c>
      <c r="BJ599" s="24">
        <f t="shared" si="3949"/>
        <v>0</v>
      </c>
      <c r="BK599" s="65" t="str">
        <f t="shared" ref="BK599" si="4032">IF(BJ599&lt;0,SUBSTITUTE(TEXT(BJ599,"000000000000,00"),",",""),SUBSTITUTE(TEXT(BJ599,"0000000000000,00"),",",""))</f>
        <v>000000000000000</v>
      </c>
      <c r="BL599" s="24">
        <f t="shared" si="3951"/>
        <v>0</v>
      </c>
      <c r="BM599" s="65" t="str">
        <f t="shared" ref="BM599" si="4033">IF(BL599&lt;0,SUBSTITUTE(TEXT(BL599,"000000000000,00"),",",""),SUBSTITUTE(TEXT(BL599,"0000000000000,00"),",",""))</f>
        <v>000000000000000</v>
      </c>
      <c r="BN599" t="str">
        <f t="shared" si="3953"/>
        <v>PES</v>
      </c>
      <c r="BO599" t="str">
        <f t="shared" si="3954"/>
        <v>0001000000</v>
      </c>
      <c r="BP599">
        <f t="shared" si="3955"/>
        <v>0</v>
      </c>
      <c r="BQ599">
        <f t="shared" si="3956"/>
        <v>0</v>
      </c>
      <c r="BR599" s="24">
        <f t="shared" si="3957"/>
        <v>0</v>
      </c>
      <c r="BS599" s="65" t="str">
        <f t="shared" si="3958"/>
        <v>000000000000000</v>
      </c>
      <c r="BT599" t="str">
        <f t="shared" si="3959"/>
        <v>00000000</v>
      </c>
      <c r="BU599" s="24">
        <f t="shared" si="3960"/>
        <v>0</v>
      </c>
      <c r="BV599" s="65" t="str">
        <f t="shared" si="3961"/>
        <v/>
      </c>
      <c r="BW599" s="69" t="str">
        <f t="shared" si="3962"/>
        <v/>
      </c>
      <c r="BX599" s="24">
        <f t="shared" si="3963"/>
        <v>0</v>
      </c>
      <c r="BY599" s="65" t="str">
        <f t="shared" si="3964"/>
        <v/>
      </c>
      <c r="BZ599" s="24">
        <f t="shared" si="3965"/>
        <v>0</v>
      </c>
      <c r="CA599" s="65" t="str">
        <f t="shared" si="3966"/>
        <v/>
      </c>
      <c r="CB599" s="69" t="str">
        <f t="shared" si="3967"/>
        <v/>
      </c>
      <c r="CC599" s="24">
        <f t="shared" si="3968"/>
        <v>0</v>
      </c>
      <c r="CD599" s="65" t="str">
        <f t="shared" si="3969"/>
        <v/>
      </c>
      <c r="CE599" s="73" t="str">
        <f>IF(CF599="","",MAX(CE$10:$CE598)+1)</f>
        <v/>
      </c>
      <c r="CF599" t="str">
        <f t="shared" si="3924"/>
        <v/>
      </c>
      <c r="CG599" s="22" t="str">
        <f>IF(CH599="","",MAX($CG$10:CG598)+1)</f>
        <v/>
      </c>
      <c r="CH599" s="22" t="str">
        <f t="shared" si="3925"/>
        <v/>
      </c>
      <c r="CI599" s="22" t="str">
        <f>IF(CJ599="","",MAX($CI$10:CI598)+1)</f>
        <v/>
      </c>
      <c r="CJ599" s="22" t="str">
        <f t="shared" si="3926"/>
        <v/>
      </c>
    </row>
    <row r="600" spans="2:88">
      <c r="B600" s="39"/>
      <c r="C600" s="3"/>
      <c r="D600" s="3" t="str">
        <f t="shared" si="3911"/>
        <v/>
      </c>
      <c r="E600" s="40"/>
      <c r="F600" s="40"/>
      <c r="G600" s="40">
        <f t="shared" si="3927"/>
        <v>0</v>
      </c>
      <c r="H600" s="3">
        <v>80</v>
      </c>
      <c r="I600" s="3" t="str">
        <f t="shared" si="3912"/>
        <v/>
      </c>
      <c r="J600" s="33"/>
      <c r="K600" s="3"/>
      <c r="L600" s="41"/>
      <c r="M600" s="41"/>
      <c r="N600" s="41"/>
      <c r="O600" s="41"/>
      <c r="P600" s="41"/>
      <c r="Q600" s="41"/>
      <c r="R600" s="41"/>
      <c r="S600" s="41"/>
      <c r="T600" s="3" t="s">
        <v>645</v>
      </c>
      <c r="U600" s="3" t="str">
        <f t="shared" si="3913"/>
        <v/>
      </c>
      <c r="V600" s="41">
        <v>1</v>
      </c>
      <c r="W600" s="41">
        <f t="shared" si="3928"/>
        <v>0</v>
      </c>
      <c r="X600" s="3">
        <v>0</v>
      </c>
      <c r="Y600" s="3" t="str">
        <f t="shared" si="3914"/>
        <v/>
      </c>
      <c r="Z600" s="3"/>
      <c r="AA600" s="39" t="str">
        <f t="shared" si="3929"/>
        <v/>
      </c>
      <c r="AC600" s="46"/>
      <c r="AD600" s="7"/>
      <c r="AE600" s="3" t="str">
        <f t="shared" si="3915"/>
        <v/>
      </c>
      <c r="AF600" s="47">
        <f t="shared" si="3970"/>
        <v>0</v>
      </c>
      <c r="AG600" s="46"/>
      <c r="AH600" s="7"/>
      <c r="AI600" s="3" t="str">
        <f t="shared" si="3916"/>
        <v/>
      </c>
      <c r="AJ600" s="47">
        <f t="shared" si="3971"/>
        <v>0</v>
      </c>
      <c r="AK600" s="53">
        <f t="shared" si="3972"/>
        <v>0</v>
      </c>
      <c r="AL600" s="53">
        <f t="shared" si="3973"/>
        <v>0</v>
      </c>
      <c r="AN600" s="56">
        <f t="shared" si="3917"/>
        <v>0</v>
      </c>
      <c r="AP600" t="str">
        <f t="shared" si="3930"/>
        <v/>
      </c>
      <c r="AQ600" t="str">
        <f t="shared" si="3931"/>
        <v/>
      </c>
      <c r="AR600" t="str">
        <f t="shared" si="3932"/>
        <v/>
      </c>
      <c r="AS600" t="str">
        <f t="shared" si="3933"/>
        <v/>
      </c>
      <c r="AT600" t="str">
        <f t="shared" si="3934"/>
        <v/>
      </c>
      <c r="AU600" t="str">
        <f t="shared" si="3935"/>
        <v/>
      </c>
      <c r="AV600" t="str">
        <f t="shared" si="3936"/>
        <v/>
      </c>
      <c r="AW600" t="str">
        <f t="shared" si="3937"/>
        <v xml:space="preserve">                              </v>
      </c>
      <c r="AX600" s="24">
        <f t="shared" si="3938"/>
        <v>0</v>
      </c>
      <c r="AY600" s="65" t="str">
        <f t="shared" si="3939"/>
        <v>000000000000000</v>
      </c>
      <c r="AZ600" s="24">
        <f t="shared" si="3940"/>
        <v>0</v>
      </c>
      <c r="BA600" s="65" t="str">
        <f t="shared" si="3939"/>
        <v>000000000000000</v>
      </c>
      <c r="BB600" s="24">
        <f t="shared" si="3941"/>
        <v>0</v>
      </c>
      <c r="BC600" s="65" t="str">
        <f t="shared" ref="BC600" si="4034">IF(BB600&lt;0,SUBSTITUTE(TEXT(BB600,"000000000000,00"),",",""),SUBSTITUTE(TEXT(BB600,"0000000000000,00"),",",""))</f>
        <v>000000000000000</v>
      </c>
      <c r="BD600" s="24">
        <f t="shared" si="3943"/>
        <v>0</v>
      </c>
      <c r="BE600" s="65" t="str">
        <f t="shared" ref="BE600" si="4035">IF(BD600&lt;0,SUBSTITUTE(TEXT(BD600,"000000000000,00"),",",""),SUBSTITUTE(TEXT(BD600,"0000000000000,00"),",",""))</f>
        <v>000000000000000</v>
      </c>
      <c r="BF600" s="24">
        <f t="shared" si="3945"/>
        <v>0</v>
      </c>
      <c r="BG600" s="65" t="str">
        <f t="shared" ref="BG600" si="4036">IF(BF600&lt;0,SUBSTITUTE(TEXT(BF600,"000000000000,00"),",",""),SUBSTITUTE(TEXT(BF600,"0000000000000,00"),",",""))</f>
        <v>000000000000000</v>
      </c>
      <c r="BH600" s="24">
        <f t="shared" si="3947"/>
        <v>0</v>
      </c>
      <c r="BI600" s="65" t="str">
        <f t="shared" ref="BI600" si="4037">IF(BH600&lt;0,SUBSTITUTE(TEXT(BH600,"000000000000,00"),",",""),SUBSTITUTE(TEXT(BH600,"0000000000000,00"),",",""))</f>
        <v>000000000000000</v>
      </c>
      <c r="BJ600" s="24">
        <f t="shared" si="3949"/>
        <v>0</v>
      </c>
      <c r="BK600" s="65" t="str">
        <f t="shared" ref="BK600" si="4038">IF(BJ600&lt;0,SUBSTITUTE(TEXT(BJ600,"000000000000,00"),",",""),SUBSTITUTE(TEXT(BJ600,"0000000000000,00"),",",""))</f>
        <v>000000000000000</v>
      </c>
      <c r="BL600" s="24">
        <f t="shared" si="3951"/>
        <v>0</v>
      </c>
      <c r="BM600" s="65" t="str">
        <f t="shared" ref="BM600" si="4039">IF(BL600&lt;0,SUBSTITUTE(TEXT(BL600,"000000000000,00"),",",""),SUBSTITUTE(TEXT(BL600,"0000000000000,00"),",",""))</f>
        <v>000000000000000</v>
      </c>
      <c r="BN600" t="str">
        <f t="shared" si="3953"/>
        <v>PES</v>
      </c>
      <c r="BO600" t="str">
        <f t="shared" si="3954"/>
        <v>0001000000</v>
      </c>
      <c r="BP600">
        <f t="shared" si="3955"/>
        <v>0</v>
      </c>
      <c r="BQ600">
        <f t="shared" si="3956"/>
        <v>0</v>
      </c>
      <c r="BR600" s="24">
        <f t="shared" si="3957"/>
        <v>0</v>
      </c>
      <c r="BS600" s="65" t="str">
        <f t="shared" si="3958"/>
        <v>000000000000000</v>
      </c>
      <c r="BT600" t="str">
        <f t="shared" si="3959"/>
        <v>00000000</v>
      </c>
      <c r="BU600" s="24">
        <f t="shared" si="3960"/>
        <v>0</v>
      </c>
      <c r="BV600" s="65" t="str">
        <f t="shared" si="3961"/>
        <v/>
      </c>
      <c r="BW600" s="69" t="str">
        <f t="shared" si="3962"/>
        <v/>
      </c>
      <c r="BX600" s="24">
        <f t="shared" si="3963"/>
        <v>0</v>
      </c>
      <c r="BY600" s="65" t="str">
        <f t="shared" si="3964"/>
        <v/>
      </c>
      <c r="BZ600" s="24">
        <f t="shared" si="3965"/>
        <v>0</v>
      </c>
      <c r="CA600" s="65" t="str">
        <f t="shared" si="3966"/>
        <v/>
      </c>
      <c r="CB600" s="69" t="str">
        <f t="shared" si="3967"/>
        <v/>
      </c>
      <c r="CC600" s="24">
        <f t="shared" si="3968"/>
        <v>0</v>
      </c>
      <c r="CD600" s="65" t="str">
        <f t="shared" si="3969"/>
        <v/>
      </c>
      <c r="CE600" s="73" t="str">
        <f>IF(CF600="","",MAX(CE$10:$CE599)+1)</f>
        <v/>
      </c>
      <c r="CF600" t="str">
        <f t="shared" si="3924"/>
        <v/>
      </c>
      <c r="CG600" s="22" t="str">
        <f>IF(CH600="","",MAX($CG$10:CG599)+1)</f>
        <v/>
      </c>
      <c r="CH600" s="22" t="str">
        <f t="shared" si="3925"/>
        <v/>
      </c>
      <c r="CI600" s="22" t="str">
        <f>IF(CJ600="","",MAX($CI$10:CI599)+1)</f>
        <v/>
      </c>
      <c r="CJ600" s="22" t="str">
        <f t="shared" si="3926"/>
        <v/>
      </c>
    </row>
    <row r="601" spans="2:88">
      <c r="B601" s="39"/>
      <c r="C601" s="3"/>
      <c r="D601" s="3" t="str">
        <f t="shared" si="3911"/>
        <v/>
      </c>
      <c r="E601" s="40"/>
      <c r="F601" s="40"/>
      <c r="G601" s="40">
        <f t="shared" si="3927"/>
        <v>0</v>
      </c>
      <c r="H601" s="3">
        <v>80</v>
      </c>
      <c r="I601" s="3" t="str">
        <f t="shared" si="3912"/>
        <v/>
      </c>
      <c r="J601" s="33"/>
      <c r="K601" s="3"/>
      <c r="L601" s="41"/>
      <c r="M601" s="41"/>
      <c r="N601" s="41"/>
      <c r="O601" s="41"/>
      <c r="P601" s="41"/>
      <c r="Q601" s="41"/>
      <c r="R601" s="41"/>
      <c r="S601" s="41"/>
      <c r="T601" s="3" t="s">
        <v>645</v>
      </c>
      <c r="U601" s="3" t="str">
        <f t="shared" si="3913"/>
        <v/>
      </c>
      <c r="V601" s="41">
        <v>1</v>
      </c>
      <c r="W601" s="41">
        <f t="shared" si="3928"/>
        <v>0</v>
      </c>
      <c r="X601" s="3">
        <v>0</v>
      </c>
      <c r="Y601" s="3" t="str">
        <f t="shared" si="3914"/>
        <v/>
      </c>
      <c r="Z601" s="3"/>
      <c r="AA601" s="39" t="str">
        <f t="shared" si="3929"/>
        <v/>
      </c>
      <c r="AC601" s="46"/>
      <c r="AD601" s="7"/>
      <c r="AE601" s="3" t="str">
        <f t="shared" si="3915"/>
        <v/>
      </c>
      <c r="AF601" s="47">
        <f t="shared" si="3970"/>
        <v>0</v>
      </c>
      <c r="AG601" s="46"/>
      <c r="AH601" s="7"/>
      <c r="AI601" s="3" t="str">
        <f t="shared" si="3916"/>
        <v/>
      </c>
      <c r="AJ601" s="47">
        <f t="shared" si="3971"/>
        <v>0</v>
      </c>
      <c r="AK601" s="53">
        <f t="shared" si="3972"/>
        <v>0</v>
      </c>
      <c r="AL601" s="53">
        <f t="shared" si="3973"/>
        <v>0</v>
      </c>
      <c r="AN601" s="56">
        <f t="shared" si="3917"/>
        <v>0</v>
      </c>
      <c r="AP601" t="str">
        <f t="shared" si="3930"/>
        <v/>
      </c>
      <c r="AQ601" t="str">
        <f t="shared" si="3931"/>
        <v/>
      </c>
      <c r="AR601" t="str">
        <f t="shared" si="3932"/>
        <v/>
      </c>
      <c r="AS601" t="str">
        <f t="shared" si="3933"/>
        <v/>
      </c>
      <c r="AT601" t="str">
        <f t="shared" si="3934"/>
        <v/>
      </c>
      <c r="AU601" t="str">
        <f t="shared" si="3935"/>
        <v/>
      </c>
      <c r="AV601" t="str">
        <f t="shared" si="3936"/>
        <v/>
      </c>
      <c r="AW601" t="str">
        <f t="shared" si="3937"/>
        <v xml:space="preserve">                              </v>
      </c>
      <c r="AX601" s="24">
        <f t="shared" si="3938"/>
        <v>0</v>
      </c>
      <c r="AY601" s="65" t="str">
        <f t="shared" si="3939"/>
        <v>000000000000000</v>
      </c>
      <c r="AZ601" s="24">
        <f t="shared" si="3940"/>
        <v>0</v>
      </c>
      <c r="BA601" s="65" t="str">
        <f t="shared" si="3939"/>
        <v>000000000000000</v>
      </c>
      <c r="BB601" s="24">
        <f t="shared" si="3941"/>
        <v>0</v>
      </c>
      <c r="BC601" s="65" t="str">
        <f t="shared" ref="BC601" si="4040">IF(BB601&lt;0,SUBSTITUTE(TEXT(BB601,"000000000000,00"),",",""),SUBSTITUTE(TEXT(BB601,"0000000000000,00"),",",""))</f>
        <v>000000000000000</v>
      </c>
      <c r="BD601" s="24">
        <f t="shared" si="3943"/>
        <v>0</v>
      </c>
      <c r="BE601" s="65" t="str">
        <f t="shared" ref="BE601" si="4041">IF(BD601&lt;0,SUBSTITUTE(TEXT(BD601,"000000000000,00"),",",""),SUBSTITUTE(TEXT(BD601,"0000000000000,00"),",",""))</f>
        <v>000000000000000</v>
      </c>
      <c r="BF601" s="24">
        <f t="shared" si="3945"/>
        <v>0</v>
      </c>
      <c r="BG601" s="65" t="str">
        <f t="shared" ref="BG601" si="4042">IF(BF601&lt;0,SUBSTITUTE(TEXT(BF601,"000000000000,00"),",",""),SUBSTITUTE(TEXT(BF601,"0000000000000,00"),",",""))</f>
        <v>000000000000000</v>
      </c>
      <c r="BH601" s="24">
        <f t="shared" si="3947"/>
        <v>0</v>
      </c>
      <c r="BI601" s="65" t="str">
        <f t="shared" ref="BI601" si="4043">IF(BH601&lt;0,SUBSTITUTE(TEXT(BH601,"000000000000,00"),",",""),SUBSTITUTE(TEXT(BH601,"0000000000000,00"),",",""))</f>
        <v>000000000000000</v>
      </c>
      <c r="BJ601" s="24">
        <f t="shared" si="3949"/>
        <v>0</v>
      </c>
      <c r="BK601" s="65" t="str">
        <f t="shared" ref="BK601" si="4044">IF(BJ601&lt;0,SUBSTITUTE(TEXT(BJ601,"000000000000,00"),",",""),SUBSTITUTE(TEXT(BJ601,"0000000000000,00"),",",""))</f>
        <v>000000000000000</v>
      </c>
      <c r="BL601" s="24">
        <f t="shared" si="3951"/>
        <v>0</v>
      </c>
      <c r="BM601" s="65" t="str">
        <f t="shared" ref="BM601" si="4045">IF(BL601&lt;0,SUBSTITUTE(TEXT(BL601,"000000000000,00"),",",""),SUBSTITUTE(TEXT(BL601,"0000000000000,00"),",",""))</f>
        <v>000000000000000</v>
      </c>
      <c r="BN601" t="str">
        <f t="shared" si="3953"/>
        <v>PES</v>
      </c>
      <c r="BO601" t="str">
        <f t="shared" si="3954"/>
        <v>0001000000</v>
      </c>
      <c r="BP601">
        <f t="shared" si="3955"/>
        <v>0</v>
      </c>
      <c r="BQ601">
        <f t="shared" si="3956"/>
        <v>0</v>
      </c>
      <c r="BR601" s="24">
        <f t="shared" si="3957"/>
        <v>0</v>
      </c>
      <c r="BS601" s="65" t="str">
        <f t="shared" si="3958"/>
        <v>000000000000000</v>
      </c>
      <c r="BT601" t="str">
        <f t="shared" si="3959"/>
        <v>00000000</v>
      </c>
      <c r="BU601" s="24">
        <f t="shared" si="3960"/>
        <v>0</v>
      </c>
      <c r="BV601" s="65" t="str">
        <f t="shared" si="3961"/>
        <v/>
      </c>
      <c r="BW601" s="69" t="str">
        <f t="shared" si="3962"/>
        <v/>
      </c>
      <c r="BX601" s="24">
        <f t="shared" si="3963"/>
        <v>0</v>
      </c>
      <c r="BY601" s="65" t="str">
        <f t="shared" si="3964"/>
        <v/>
      </c>
      <c r="BZ601" s="24">
        <f t="shared" si="3965"/>
        <v>0</v>
      </c>
      <c r="CA601" s="65" t="str">
        <f t="shared" si="3966"/>
        <v/>
      </c>
      <c r="CB601" s="69" t="str">
        <f t="shared" si="3967"/>
        <v/>
      </c>
      <c r="CC601" s="24">
        <f t="shared" si="3968"/>
        <v>0</v>
      </c>
      <c r="CD601" s="65" t="str">
        <f t="shared" si="3969"/>
        <v/>
      </c>
      <c r="CE601" s="73" t="str">
        <f>IF(CF601="","",MAX(CE$10:$CE600)+1)</f>
        <v/>
      </c>
      <c r="CF601" t="str">
        <f t="shared" si="3924"/>
        <v/>
      </c>
      <c r="CG601" s="22" t="str">
        <f>IF(CH601="","",MAX($CG$10:CG600)+1)</f>
        <v/>
      </c>
      <c r="CH601" s="22" t="str">
        <f t="shared" si="3925"/>
        <v/>
      </c>
      <c r="CI601" s="22" t="str">
        <f>IF(CJ601="","",MAX($CI$10:CI600)+1)</f>
        <v/>
      </c>
      <c r="CJ601" s="22" t="str">
        <f t="shared" si="3926"/>
        <v/>
      </c>
    </row>
    <row r="602" spans="2:88">
      <c r="B602" s="39"/>
      <c r="C602" s="3"/>
      <c r="D602" s="3" t="str">
        <f t="shared" si="3911"/>
        <v/>
      </c>
      <c r="E602" s="40"/>
      <c r="F602" s="40"/>
      <c r="G602" s="40">
        <f t="shared" si="3927"/>
        <v>0</v>
      </c>
      <c r="H602" s="3">
        <v>80</v>
      </c>
      <c r="I602" s="3" t="str">
        <f t="shared" si="3912"/>
        <v/>
      </c>
      <c r="J602" s="33"/>
      <c r="K602" s="3"/>
      <c r="L602" s="41"/>
      <c r="M602" s="41"/>
      <c r="N602" s="41"/>
      <c r="O602" s="41"/>
      <c r="P602" s="41"/>
      <c r="Q602" s="41"/>
      <c r="R602" s="41"/>
      <c r="S602" s="41"/>
      <c r="T602" s="3" t="s">
        <v>645</v>
      </c>
      <c r="U602" s="3" t="str">
        <f t="shared" si="3913"/>
        <v/>
      </c>
      <c r="V602" s="41">
        <v>1</v>
      </c>
      <c r="W602" s="41">
        <f t="shared" si="3928"/>
        <v>0</v>
      </c>
      <c r="X602" s="3">
        <v>0</v>
      </c>
      <c r="Y602" s="3" t="str">
        <f t="shared" si="3914"/>
        <v/>
      </c>
      <c r="Z602" s="3"/>
      <c r="AA602" s="39" t="str">
        <f t="shared" si="3929"/>
        <v/>
      </c>
      <c r="AC602" s="46"/>
      <c r="AD602" s="7"/>
      <c r="AE602" s="3" t="str">
        <f t="shared" si="3915"/>
        <v/>
      </c>
      <c r="AF602" s="47">
        <f t="shared" si="3970"/>
        <v>0</v>
      </c>
      <c r="AG602" s="46"/>
      <c r="AH602" s="7"/>
      <c r="AI602" s="3" t="str">
        <f t="shared" si="3916"/>
        <v/>
      </c>
      <c r="AJ602" s="47">
        <f t="shared" si="3971"/>
        <v>0</v>
      </c>
      <c r="AK602" s="53">
        <f t="shared" si="3972"/>
        <v>0</v>
      </c>
      <c r="AL602" s="53">
        <f t="shared" si="3973"/>
        <v>0</v>
      </c>
      <c r="AN602" s="56">
        <f t="shared" si="3917"/>
        <v>0</v>
      </c>
      <c r="AP602" t="str">
        <f t="shared" si="3930"/>
        <v/>
      </c>
      <c r="AQ602" t="str">
        <f t="shared" si="3931"/>
        <v/>
      </c>
      <c r="AR602" t="str">
        <f t="shared" si="3932"/>
        <v/>
      </c>
      <c r="AS602" t="str">
        <f t="shared" si="3933"/>
        <v/>
      </c>
      <c r="AT602" t="str">
        <f t="shared" si="3934"/>
        <v/>
      </c>
      <c r="AU602" t="str">
        <f t="shared" si="3935"/>
        <v/>
      </c>
      <c r="AV602" t="str">
        <f t="shared" si="3936"/>
        <v/>
      </c>
      <c r="AW602" t="str">
        <f t="shared" si="3937"/>
        <v xml:space="preserve">                              </v>
      </c>
      <c r="AX602" s="24">
        <f t="shared" si="3938"/>
        <v>0</v>
      </c>
      <c r="AY602" s="65" t="str">
        <f t="shared" si="3939"/>
        <v>000000000000000</v>
      </c>
      <c r="AZ602" s="24">
        <f t="shared" si="3940"/>
        <v>0</v>
      </c>
      <c r="BA602" s="65" t="str">
        <f t="shared" si="3939"/>
        <v>000000000000000</v>
      </c>
      <c r="BB602" s="24">
        <f t="shared" si="3941"/>
        <v>0</v>
      </c>
      <c r="BC602" s="65" t="str">
        <f t="shared" ref="BC602" si="4046">IF(BB602&lt;0,SUBSTITUTE(TEXT(BB602,"000000000000,00"),",",""),SUBSTITUTE(TEXT(BB602,"0000000000000,00"),",",""))</f>
        <v>000000000000000</v>
      </c>
      <c r="BD602" s="24">
        <f t="shared" si="3943"/>
        <v>0</v>
      </c>
      <c r="BE602" s="65" t="str">
        <f t="shared" ref="BE602" si="4047">IF(BD602&lt;0,SUBSTITUTE(TEXT(BD602,"000000000000,00"),",",""),SUBSTITUTE(TEXT(BD602,"0000000000000,00"),",",""))</f>
        <v>000000000000000</v>
      </c>
      <c r="BF602" s="24">
        <f t="shared" si="3945"/>
        <v>0</v>
      </c>
      <c r="BG602" s="65" t="str">
        <f t="shared" ref="BG602" si="4048">IF(BF602&lt;0,SUBSTITUTE(TEXT(BF602,"000000000000,00"),",",""),SUBSTITUTE(TEXT(BF602,"0000000000000,00"),",",""))</f>
        <v>000000000000000</v>
      </c>
      <c r="BH602" s="24">
        <f t="shared" si="3947"/>
        <v>0</v>
      </c>
      <c r="BI602" s="65" t="str">
        <f t="shared" ref="BI602" si="4049">IF(BH602&lt;0,SUBSTITUTE(TEXT(BH602,"000000000000,00"),",",""),SUBSTITUTE(TEXT(BH602,"0000000000000,00"),",",""))</f>
        <v>000000000000000</v>
      </c>
      <c r="BJ602" s="24">
        <f t="shared" si="3949"/>
        <v>0</v>
      </c>
      <c r="BK602" s="65" t="str">
        <f t="shared" ref="BK602" si="4050">IF(BJ602&lt;0,SUBSTITUTE(TEXT(BJ602,"000000000000,00"),",",""),SUBSTITUTE(TEXT(BJ602,"0000000000000,00"),",",""))</f>
        <v>000000000000000</v>
      </c>
      <c r="BL602" s="24">
        <f t="shared" si="3951"/>
        <v>0</v>
      </c>
      <c r="BM602" s="65" t="str">
        <f t="shared" ref="BM602" si="4051">IF(BL602&lt;0,SUBSTITUTE(TEXT(BL602,"000000000000,00"),",",""),SUBSTITUTE(TEXT(BL602,"0000000000000,00"),",",""))</f>
        <v>000000000000000</v>
      </c>
      <c r="BN602" t="str">
        <f t="shared" si="3953"/>
        <v>PES</v>
      </c>
      <c r="BO602" t="str">
        <f t="shared" si="3954"/>
        <v>0001000000</v>
      </c>
      <c r="BP602">
        <f t="shared" si="3955"/>
        <v>0</v>
      </c>
      <c r="BQ602">
        <f t="shared" si="3956"/>
        <v>0</v>
      </c>
      <c r="BR602" s="24">
        <f t="shared" si="3957"/>
        <v>0</v>
      </c>
      <c r="BS602" s="65" t="str">
        <f t="shared" si="3958"/>
        <v>000000000000000</v>
      </c>
      <c r="BT602" t="str">
        <f t="shared" si="3959"/>
        <v>00000000</v>
      </c>
      <c r="BU602" s="24">
        <f t="shared" si="3960"/>
        <v>0</v>
      </c>
      <c r="BV602" s="65" t="str">
        <f t="shared" si="3961"/>
        <v/>
      </c>
      <c r="BW602" s="69" t="str">
        <f t="shared" si="3962"/>
        <v/>
      </c>
      <c r="BX602" s="24">
        <f t="shared" si="3963"/>
        <v>0</v>
      </c>
      <c r="BY602" s="65" t="str">
        <f t="shared" si="3964"/>
        <v/>
      </c>
      <c r="BZ602" s="24">
        <f t="shared" si="3965"/>
        <v>0</v>
      </c>
      <c r="CA602" s="65" t="str">
        <f t="shared" si="3966"/>
        <v/>
      </c>
      <c r="CB602" s="69" t="str">
        <f t="shared" si="3967"/>
        <v/>
      </c>
      <c r="CC602" s="24">
        <f t="shared" si="3968"/>
        <v>0</v>
      </c>
      <c r="CD602" s="65" t="str">
        <f t="shared" si="3969"/>
        <v/>
      </c>
      <c r="CE602" s="73" t="str">
        <f>IF(CF602="","",MAX(CE$10:$CE601)+1)</f>
        <v/>
      </c>
      <c r="CF602" t="str">
        <f t="shared" si="3924"/>
        <v/>
      </c>
      <c r="CG602" s="22" t="str">
        <f>IF(CH602="","",MAX($CG$10:CG601)+1)</f>
        <v/>
      </c>
      <c r="CH602" s="22" t="str">
        <f t="shared" si="3925"/>
        <v/>
      </c>
      <c r="CI602" s="22" t="str">
        <f>IF(CJ602="","",MAX($CI$10:CI601)+1)</f>
        <v/>
      </c>
      <c r="CJ602" s="22" t="str">
        <f t="shared" si="3926"/>
        <v/>
      </c>
    </row>
    <row r="603" spans="2:88">
      <c r="B603" s="39"/>
      <c r="C603" s="3"/>
      <c r="D603" s="3" t="str">
        <f t="shared" si="3911"/>
        <v/>
      </c>
      <c r="E603" s="40"/>
      <c r="F603" s="40"/>
      <c r="G603" s="40">
        <f t="shared" si="3927"/>
        <v>0</v>
      </c>
      <c r="H603" s="3">
        <v>80</v>
      </c>
      <c r="I603" s="3" t="str">
        <f t="shared" si="3912"/>
        <v/>
      </c>
      <c r="J603" s="33"/>
      <c r="K603" s="3"/>
      <c r="L603" s="41"/>
      <c r="M603" s="41"/>
      <c r="N603" s="41"/>
      <c r="O603" s="41"/>
      <c r="P603" s="41"/>
      <c r="Q603" s="41"/>
      <c r="R603" s="41"/>
      <c r="S603" s="41"/>
      <c r="T603" s="3" t="s">
        <v>645</v>
      </c>
      <c r="U603" s="3" t="str">
        <f t="shared" si="3913"/>
        <v/>
      </c>
      <c r="V603" s="41">
        <v>1</v>
      </c>
      <c r="W603" s="41">
        <f t="shared" si="3928"/>
        <v>0</v>
      </c>
      <c r="X603" s="3">
        <v>0</v>
      </c>
      <c r="Y603" s="3" t="str">
        <f t="shared" si="3914"/>
        <v/>
      </c>
      <c r="Z603" s="3"/>
      <c r="AA603" s="39" t="str">
        <f t="shared" si="3929"/>
        <v/>
      </c>
      <c r="AC603" s="46"/>
      <c r="AD603" s="7"/>
      <c r="AE603" s="3" t="str">
        <f t="shared" si="3915"/>
        <v/>
      </c>
      <c r="AF603" s="47">
        <f t="shared" si="3970"/>
        <v>0</v>
      </c>
      <c r="AG603" s="46"/>
      <c r="AH603" s="7"/>
      <c r="AI603" s="3" t="str">
        <f t="shared" si="3916"/>
        <v/>
      </c>
      <c r="AJ603" s="47">
        <f t="shared" si="3971"/>
        <v>0</v>
      </c>
      <c r="AK603" s="53">
        <f t="shared" si="3972"/>
        <v>0</v>
      </c>
      <c r="AL603" s="53">
        <f t="shared" si="3973"/>
        <v>0</v>
      </c>
      <c r="AN603" s="56">
        <f t="shared" si="3917"/>
        <v>0</v>
      </c>
      <c r="AP603" t="str">
        <f t="shared" si="3930"/>
        <v/>
      </c>
      <c r="AQ603" t="str">
        <f t="shared" si="3931"/>
        <v/>
      </c>
      <c r="AR603" t="str">
        <f t="shared" si="3932"/>
        <v/>
      </c>
      <c r="AS603" t="str">
        <f t="shared" si="3933"/>
        <v/>
      </c>
      <c r="AT603" t="str">
        <f t="shared" si="3934"/>
        <v/>
      </c>
      <c r="AU603" t="str">
        <f t="shared" si="3935"/>
        <v/>
      </c>
      <c r="AV603" t="str">
        <f t="shared" si="3936"/>
        <v/>
      </c>
      <c r="AW603" t="str">
        <f t="shared" si="3937"/>
        <v xml:space="preserve">                              </v>
      </c>
      <c r="AX603" s="24">
        <f t="shared" si="3938"/>
        <v>0</v>
      </c>
      <c r="AY603" s="65" t="str">
        <f t="shared" si="3939"/>
        <v>000000000000000</v>
      </c>
      <c r="AZ603" s="24">
        <f t="shared" si="3940"/>
        <v>0</v>
      </c>
      <c r="BA603" s="65" t="str">
        <f t="shared" si="3939"/>
        <v>000000000000000</v>
      </c>
      <c r="BB603" s="24">
        <f t="shared" si="3941"/>
        <v>0</v>
      </c>
      <c r="BC603" s="65" t="str">
        <f t="shared" ref="BC603" si="4052">IF(BB603&lt;0,SUBSTITUTE(TEXT(BB603,"000000000000,00"),",",""),SUBSTITUTE(TEXT(BB603,"0000000000000,00"),",",""))</f>
        <v>000000000000000</v>
      </c>
      <c r="BD603" s="24">
        <f t="shared" si="3943"/>
        <v>0</v>
      </c>
      <c r="BE603" s="65" t="str">
        <f t="shared" ref="BE603" si="4053">IF(BD603&lt;0,SUBSTITUTE(TEXT(BD603,"000000000000,00"),",",""),SUBSTITUTE(TEXT(BD603,"0000000000000,00"),",",""))</f>
        <v>000000000000000</v>
      </c>
      <c r="BF603" s="24">
        <f t="shared" si="3945"/>
        <v>0</v>
      </c>
      <c r="BG603" s="65" t="str">
        <f t="shared" ref="BG603" si="4054">IF(BF603&lt;0,SUBSTITUTE(TEXT(BF603,"000000000000,00"),",",""),SUBSTITUTE(TEXT(BF603,"0000000000000,00"),",",""))</f>
        <v>000000000000000</v>
      </c>
      <c r="BH603" s="24">
        <f t="shared" si="3947"/>
        <v>0</v>
      </c>
      <c r="BI603" s="65" t="str">
        <f t="shared" ref="BI603" si="4055">IF(BH603&lt;0,SUBSTITUTE(TEXT(BH603,"000000000000,00"),",",""),SUBSTITUTE(TEXT(BH603,"0000000000000,00"),",",""))</f>
        <v>000000000000000</v>
      </c>
      <c r="BJ603" s="24">
        <f t="shared" si="3949"/>
        <v>0</v>
      </c>
      <c r="BK603" s="65" t="str">
        <f t="shared" ref="BK603" si="4056">IF(BJ603&lt;0,SUBSTITUTE(TEXT(BJ603,"000000000000,00"),",",""),SUBSTITUTE(TEXT(BJ603,"0000000000000,00"),",",""))</f>
        <v>000000000000000</v>
      </c>
      <c r="BL603" s="24">
        <f t="shared" si="3951"/>
        <v>0</v>
      </c>
      <c r="BM603" s="65" t="str">
        <f t="shared" ref="BM603" si="4057">IF(BL603&lt;0,SUBSTITUTE(TEXT(BL603,"000000000000,00"),",",""),SUBSTITUTE(TEXT(BL603,"0000000000000,00"),",",""))</f>
        <v>000000000000000</v>
      </c>
      <c r="BN603" t="str">
        <f t="shared" si="3953"/>
        <v>PES</v>
      </c>
      <c r="BO603" t="str">
        <f t="shared" si="3954"/>
        <v>0001000000</v>
      </c>
      <c r="BP603">
        <f t="shared" si="3955"/>
        <v>0</v>
      </c>
      <c r="BQ603">
        <f t="shared" si="3956"/>
        <v>0</v>
      </c>
      <c r="BR603" s="24">
        <f t="shared" si="3957"/>
        <v>0</v>
      </c>
      <c r="BS603" s="65" t="str">
        <f t="shared" si="3958"/>
        <v>000000000000000</v>
      </c>
      <c r="BT603" t="str">
        <f t="shared" si="3959"/>
        <v>00000000</v>
      </c>
      <c r="BU603" s="24">
        <f t="shared" si="3960"/>
        <v>0</v>
      </c>
      <c r="BV603" s="65" t="str">
        <f t="shared" si="3961"/>
        <v/>
      </c>
      <c r="BW603" s="69" t="str">
        <f t="shared" si="3962"/>
        <v/>
      </c>
      <c r="BX603" s="24">
        <f t="shared" si="3963"/>
        <v>0</v>
      </c>
      <c r="BY603" s="65" t="str">
        <f t="shared" si="3964"/>
        <v/>
      </c>
      <c r="BZ603" s="24">
        <f t="shared" si="3965"/>
        <v>0</v>
      </c>
      <c r="CA603" s="65" t="str">
        <f t="shared" si="3966"/>
        <v/>
      </c>
      <c r="CB603" s="69" t="str">
        <f t="shared" si="3967"/>
        <v/>
      </c>
      <c r="CC603" s="24">
        <f t="shared" si="3968"/>
        <v>0</v>
      </c>
      <c r="CD603" s="65" t="str">
        <f t="shared" si="3969"/>
        <v/>
      </c>
      <c r="CE603" s="73" t="str">
        <f>IF(CF603="","",MAX(CE$10:$CE602)+1)</f>
        <v/>
      </c>
      <c r="CF603" t="str">
        <f t="shared" si="3924"/>
        <v/>
      </c>
      <c r="CG603" s="22" t="str">
        <f>IF(CH603="","",MAX($CG$10:CG602)+1)</f>
        <v/>
      </c>
      <c r="CH603" s="22" t="str">
        <f t="shared" si="3925"/>
        <v/>
      </c>
      <c r="CI603" s="22" t="str">
        <f>IF(CJ603="","",MAX($CI$10:CI602)+1)</f>
        <v/>
      </c>
      <c r="CJ603" s="22" t="str">
        <f t="shared" si="3926"/>
        <v/>
      </c>
    </row>
    <row r="604" spans="2:88">
      <c r="B604" s="39"/>
      <c r="C604" s="3"/>
      <c r="D604" s="3" t="str">
        <f t="shared" si="3911"/>
        <v/>
      </c>
      <c r="E604" s="40"/>
      <c r="F604" s="40"/>
      <c r="G604" s="40">
        <f t="shared" si="3927"/>
        <v>0</v>
      </c>
      <c r="H604" s="3">
        <v>80</v>
      </c>
      <c r="I604" s="3" t="str">
        <f t="shared" si="3912"/>
        <v/>
      </c>
      <c r="J604" s="33"/>
      <c r="K604" s="3"/>
      <c r="L604" s="41"/>
      <c r="M604" s="41"/>
      <c r="N604" s="41"/>
      <c r="O604" s="41"/>
      <c r="P604" s="41"/>
      <c r="Q604" s="41"/>
      <c r="R604" s="41"/>
      <c r="S604" s="41"/>
      <c r="T604" s="3" t="s">
        <v>645</v>
      </c>
      <c r="U604" s="3" t="str">
        <f t="shared" si="3913"/>
        <v/>
      </c>
      <c r="V604" s="41">
        <v>1</v>
      </c>
      <c r="W604" s="41">
        <f t="shared" si="3928"/>
        <v>0</v>
      </c>
      <c r="X604" s="3">
        <v>0</v>
      </c>
      <c r="Y604" s="3" t="str">
        <f t="shared" si="3914"/>
        <v/>
      </c>
      <c r="Z604" s="3"/>
      <c r="AA604" s="39" t="str">
        <f t="shared" si="3929"/>
        <v/>
      </c>
      <c r="AC604" s="46"/>
      <c r="AD604" s="7"/>
      <c r="AE604" s="3" t="str">
        <f t="shared" si="3915"/>
        <v/>
      </c>
      <c r="AF604" s="47">
        <f t="shared" si="3970"/>
        <v>0</v>
      </c>
      <c r="AG604" s="46"/>
      <c r="AH604" s="7"/>
      <c r="AI604" s="3" t="str">
        <f t="shared" si="3916"/>
        <v/>
      </c>
      <c r="AJ604" s="47">
        <f t="shared" si="3971"/>
        <v>0</v>
      </c>
      <c r="AK604" s="53">
        <f t="shared" si="3972"/>
        <v>0</v>
      </c>
      <c r="AL604" s="53">
        <f t="shared" si="3973"/>
        <v>0</v>
      </c>
      <c r="AN604" s="56">
        <f t="shared" si="3917"/>
        <v>0</v>
      </c>
      <c r="AP604" t="str">
        <f t="shared" si="3930"/>
        <v/>
      </c>
      <c r="AQ604" t="str">
        <f t="shared" si="3931"/>
        <v/>
      </c>
      <c r="AR604" t="str">
        <f t="shared" si="3932"/>
        <v/>
      </c>
      <c r="AS604" t="str">
        <f t="shared" si="3933"/>
        <v/>
      </c>
      <c r="AT604" t="str">
        <f t="shared" si="3934"/>
        <v/>
      </c>
      <c r="AU604" t="str">
        <f t="shared" si="3935"/>
        <v/>
      </c>
      <c r="AV604" t="str">
        <f t="shared" si="3936"/>
        <v/>
      </c>
      <c r="AW604" t="str">
        <f t="shared" si="3937"/>
        <v xml:space="preserve">                              </v>
      </c>
      <c r="AX604" s="24">
        <f t="shared" si="3938"/>
        <v>0</v>
      </c>
      <c r="AY604" s="65" t="str">
        <f t="shared" si="3939"/>
        <v>000000000000000</v>
      </c>
      <c r="AZ604" s="24">
        <f t="shared" si="3940"/>
        <v>0</v>
      </c>
      <c r="BA604" s="65" t="str">
        <f t="shared" si="3939"/>
        <v>000000000000000</v>
      </c>
      <c r="BB604" s="24">
        <f t="shared" si="3941"/>
        <v>0</v>
      </c>
      <c r="BC604" s="65" t="str">
        <f t="shared" ref="BC604" si="4058">IF(BB604&lt;0,SUBSTITUTE(TEXT(BB604,"000000000000,00"),",",""),SUBSTITUTE(TEXT(BB604,"0000000000000,00"),",",""))</f>
        <v>000000000000000</v>
      </c>
      <c r="BD604" s="24">
        <f t="shared" si="3943"/>
        <v>0</v>
      </c>
      <c r="BE604" s="65" t="str">
        <f t="shared" ref="BE604" si="4059">IF(BD604&lt;0,SUBSTITUTE(TEXT(BD604,"000000000000,00"),",",""),SUBSTITUTE(TEXT(BD604,"0000000000000,00"),",",""))</f>
        <v>000000000000000</v>
      </c>
      <c r="BF604" s="24">
        <f t="shared" si="3945"/>
        <v>0</v>
      </c>
      <c r="BG604" s="65" t="str">
        <f t="shared" ref="BG604" si="4060">IF(BF604&lt;0,SUBSTITUTE(TEXT(BF604,"000000000000,00"),",",""),SUBSTITUTE(TEXT(BF604,"0000000000000,00"),",",""))</f>
        <v>000000000000000</v>
      </c>
      <c r="BH604" s="24">
        <f t="shared" si="3947"/>
        <v>0</v>
      </c>
      <c r="BI604" s="65" t="str">
        <f t="shared" ref="BI604" si="4061">IF(BH604&lt;0,SUBSTITUTE(TEXT(BH604,"000000000000,00"),",",""),SUBSTITUTE(TEXT(BH604,"0000000000000,00"),",",""))</f>
        <v>000000000000000</v>
      </c>
      <c r="BJ604" s="24">
        <f t="shared" si="3949"/>
        <v>0</v>
      </c>
      <c r="BK604" s="65" t="str">
        <f t="shared" ref="BK604" si="4062">IF(BJ604&lt;0,SUBSTITUTE(TEXT(BJ604,"000000000000,00"),",",""),SUBSTITUTE(TEXT(BJ604,"0000000000000,00"),",",""))</f>
        <v>000000000000000</v>
      </c>
      <c r="BL604" s="24">
        <f t="shared" si="3951"/>
        <v>0</v>
      </c>
      <c r="BM604" s="65" t="str">
        <f t="shared" ref="BM604" si="4063">IF(BL604&lt;0,SUBSTITUTE(TEXT(BL604,"000000000000,00"),",",""),SUBSTITUTE(TEXT(BL604,"0000000000000,00"),",",""))</f>
        <v>000000000000000</v>
      </c>
      <c r="BN604" t="str">
        <f t="shared" si="3953"/>
        <v>PES</v>
      </c>
      <c r="BO604" t="str">
        <f t="shared" si="3954"/>
        <v>0001000000</v>
      </c>
      <c r="BP604">
        <f t="shared" si="3955"/>
        <v>0</v>
      </c>
      <c r="BQ604">
        <f t="shared" si="3956"/>
        <v>0</v>
      </c>
      <c r="BR604" s="24">
        <f t="shared" si="3957"/>
        <v>0</v>
      </c>
      <c r="BS604" s="65" t="str">
        <f t="shared" si="3958"/>
        <v>000000000000000</v>
      </c>
      <c r="BT604" t="str">
        <f t="shared" si="3959"/>
        <v>00000000</v>
      </c>
      <c r="BU604" s="24">
        <f t="shared" si="3960"/>
        <v>0</v>
      </c>
      <c r="BV604" s="65" t="str">
        <f t="shared" si="3961"/>
        <v/>
      </c>
      <c r="BW604" s="69" t="str">
        <f t="shared" si="3962"/>
        <v/>
      </c>
      <c r="BX604" s="24">
        <f t="shared" si="3963"/>
        <v>0</v>
      </c>
      <c r="BY604" s="65" t="str">
        <f t="shared" si="3964"/>
        <v/>
      </c>
      <c r="BZ604" s="24">
        <f t="shared" si="3965"/>
        <v>0</v>
      </c>
      <c r="CA604" s="65" t="str">
        <f t="shared" si="3966"/>
        <v/>
      </c>
      <c r="CB604" s="69" t="str">
        <f t="shared" si="3967"/>
        <v/>
      </c>
      <c r="CC604" s="24">
        <f t="shared" si="3968"/>
        <v>0</v>
      </c>
      <c r="CD604" s="65" t="str">
        <f t="shared" si="3969"/>
        <v/>
      </c>
      <c r="CE604" s="73" t="str">
        <f>IF(CF604="","",MAX(CE$10:$CE603)+1)</f>
        <v/>
      </c>
      <c r="CF604" t="str">
        <f t="shared" si="3924"/>
        <v/>
      </c>
      <c r="CG604" s="22" t="str">
        <f>IF(CH604="","",MAX($CG$10:CG603)+1)</f>
        <v/>
      </c>
      <c r="CH604" s="22" t="str">
        <f t="shared" si="3925"/>
        <v/>
      </c>
      <c r="CI604" s="22" t="str">
        <f>IF(CJ604="","",MAX($CI$10:CI603)+1)</f>
        <v/>
      </c>
      <c r="CJ604" s="22" t="str">
        <f t="shared" si="3926"/>
        <v/>
      </c>
    </row>
    <row r="605" spans="2:88">
      <c r="B605" s="39"/>
      <c r="C605" s="3"/>
      <c r="D605" s="3" t="str">
        <f t="shared" si="3911"/>
        <v/>
      </c>
      <c r="E605" s="40"/>
      <c r="F605" s="40"/>
      <c r="G605" s="40">
        <f t="shared" si="3927"/>
        <v>0</v>
      </c>
      <c r="H605" s="3">
        <v>80</v>
      </c>
      <c r="I605" s="3" t="str">
        <f t="shared" si="3912"/>
        <v/>
      </c>
      <c r="J605" s="33"/>
      <c r="K605" s="3"/>
      <c r="L605" s="41"/>
      <c r="M605" s="41"/>
      <c r="N605" s="41"/>
      <c r="O605" s="41"/>
      <c r="P605" s="41"/>
      <c r="Q605" s="41"/>
      <c r="R605" s="41"/>
      <c r="S605" s="41"/>
      <c r="T605" s="3" t="s">
        <v>645</v>
      </c>
      <c r="U605" s="3" t="str">
        <f t="shared" si="3913"/>
        <v/>
      </c>
      <c r="V605" s="41">
        <v>1</v>
      </c>
      <c r="W605" s="41">
        <f t="shared" si="3928"/>
        <v>0</v>
      </c>
      <c r="X605" s="3">
        <v>0</v>
      </c>
      <c r="Y605" s="3" t="str">
        <f t="shared" si="3914"/>
        <v/>
      </c>
      <c r="Z605" s="3"/>
      <c r="AA605" s="39" t="str">
        <f t="shared" si="3929"/>
        <v/>
      </c>
      <c r="AC605" s="46"/>
      <c r="AD605" s="7"/>
      <c r="AE605" s="3" t="str">
        <f t="shared" si="3915"/>
        <v/>
      </c>
      <c r="AF605" s="47">
        <f t="shared" si="3970"/>
        <v>0</v>
      </c>
      <c r="AG605" s="46"/>
      <c r="AH605" s="7"/>
      <c r="AI605" s="3" t="str">
        <f t="shared" si="3916"/>
        <v/>
      </c>
      <c r="AJ605" s="47">
        <f t="shared" si="3971"/>
        <v>0</v>
      </c>
      <c r="AK605" s="53">
        <f t="shared" si="3972"/>
        <v>0</v>
      </c>
      <c r="AL605" s="53">
        <f t="shared" si="3973"/>
        <v>0</v>
      </c>
      <c r="AN605" s="56">
        <f t="shared" si="3917"/>
        <v>0</v>
      </c>
      <c r="AP605" t="str">
        <f t="shared" si="3930"/>
        <v/>
      </c>
      <c r="AQ605" t="str">
        <f t="shared" si="3931"/>
        <v/>
      </c>
      <c r="AR605" t="str">
        <f t="shared" si="3932"/>
        <v/>
      </c>
      <c r="AS605" t="str">
        <f t="shared" si="3933"/>
        <v/>
      </c>
      <c r="AT605" t="str">
        <f t="shared" si="3934"/>
        <v/>
      </c>
      <c r="AU605" t="str">
        <f t="shared" si="3935"/>
        <v/>
      </c>
      <c r="AV605" t="str">
        <f t="shared" si="3936"/>
        <v/>
      </c>
      <c r="AW605" t="str">
        <f t="shared" si="3937"/>
        <v xml:space="preserve">                              </v>
      </c>
      <c r="AX605" s="24">
        <f t="shared" si="3938"/>
        <v>0</v>
      </c>
      <c r="AY605" s="65" t="str">
        <f t="shared" si="3939"/>
        <v>000000000000000</v>
      </c>
      <c r="AZ605" s="24">
        <f t="shared" si="3940"/>
        <v>0</v>
      </c>
      <c r="BA605" s="65" t="str">
        <f t="shared" si="3939"/>
        <v>000000000000000</v>
      </c>
      <c r="BB605" s="24">
        <f t="shared" si="3941"/>
        <v>0</v>
      </c>
      <c r="BC605" s="65" t="str">
        <f t="shared" ref="BC605" si="4064">IF(BB605&lt;0,SUBSTITUTE(TEXT(BB605,"000000000000,00"),",",""),SUBSTITUTE(TEXT(BB605,"0000000000000,00"),",",""))</f>
        <v>000000000000000</v>
      </c>
      <c r="BD605" s="24">
        <f t="shared" si="3943"/>
        <v>0</v>
      </c>
      <c r="BE605" s="65" t="str">
        <f t="shared" ref="BE605" si="4065">IF(BD605&lt;0,SUBSTITUTE(TEXT(BD605,"000000000000,00"),",",""),SUBSTITUTE(TEXT(BD605,"0000000000000,00"),",",""))</f>
        <v>000000000000000</v>
      </c>
      <c r="BF605" s="24">
        <f t="shared" si="3945"/>
        <v>0</v>
      </c>
      <c r="BG605" s="65" t="str">
        <f t="shared" ref="BG605" si="4066">IF(BF605&lt;0,SUBSTITUTE(TEXT(BF605,"000000000000,00"),",",""),SUBSTITUTE(TEXT(BF605,"0000000000000,00"),",",""))</f>
        <v>000000000000000</v>
      </c>
      <c r="BH605" s="24">
        <f t="shared" si="3947"/>
        <v>0</v>
      </c>
      <c r="BI605" s="65" t="str">
        <f t="shared" ref="BI605" si="4067">IF(BH605&lt;0,SUBSTITUTE(TEXT(BH605,"000000000000,00"),",",""),SUBSTITUTE(TEXT(BH605,"0000000000000,00"),",",""))</f>
        <v>000000000000000</v>
      </c>
      <c r="BJ605" s="24">
        <f t="shared" si="3949"/>
        <v>0</v>
      </c>
      <c r="BK605" s="65" t="str">
        <f t="shared" ref="BK605" si="4068">IF(BJ605&lt;0,SUBSTITUTE(TEXT(BJ605,"000000000000,00"),",",""),SUBSTITUTE(TEXT(BJ605,"0000000000000,00"),",",""))</f>
        <v>000000000000000</v>
      </c>
      <c r="BL605" s="24">
        <f t="shared" si="3951"/>
        <v>0</v>
      </c>
      <c r="BM605" s="65" t="str">
        <f t="shared" ref="BM605" si="4069">IF(BL605&lt;0,SUBSTITUTE(TEXT(BL605,"000000000000,00"),",",""),SUBSTITUTE(TEXT(BL605,"0000000000000,00"),",",""))</f>
        <v>000000000000000</v>
      </c>
      <c r="BN605" t="str">
        <f t="shared" si="3953"/>
        <v>PES</v>
      </c>
      <c r="BO605" t="str">
        <f t="shared" si="3954"/>
        <v>0001000000</v>
      </c>
      <c r="BP605">
        <f t="shared" si="3955"/>
        <v>0</v>
      </c>
      <c r="BQ605">
        <f t="shared" si="3956"/>
        <v>0</v>
      </c>
      <c r="BR605" s="24">
        <f t="shared" si="3957"/>
        <v>0</v>
      </c>
      <c r="BS605" s="65" t="str">
        <f t="shared" si="3958"/>
        <v>000000000000000</v>
      </c>
      <c r="BT605" t="str">
        <f t="shared" si="3959"/>
        <v>00000000</v>
      </c>
      <c r="BU605" s="24">
        <f t="shared" si="3960"/>
        <v>0</v>
      </c>
      <c r="BV605" s="65" t="str">
        <f t="shared" si="3961"/>
        <v/>
      </c>
      <c r="BW605" s="69" t="str">
        <f t="shared" si="3962"/>
        <v/>
      </c>
      <c r="BX605" s="24">
        <f t="shared" si="3963"/>
        <v>0</v>
      </c>
      <c r="BY605" s="65" t="str">
        <f t="shared" si="3964"/>
        <v/>
      </c>
      <c r="BZ605" s="24">
        <f t="shared" si="3965"/>
        <v>0</v>
      </c>
      <c r="CA605" s="65" t="str">
        <f t="shared" si="3966"/>
        <v/>
      </c>
      <c r="CB605" s="69" t="str">
        <f t="shared" si="3967"/>
        <v/>
      </c>
      <c r="CC605" s="24">
        <f t="shared" si="3968"/>
        <v>0</v>
      </c>
      <c r="CD605" s="65" t="str">
        <f t="shared" si="3969"/>
        <v/>
      </c>
      <c r="CE605" s="73" t="str">
        <f>IF(CF605="","",MAX(CE$10:$CE604)+1)</f>
        <v/>
      </c>
      <c r="CF605" t="str">
        <f t="shared" si="3924"/>
        <v/>
      </c>
      <c r="CG605" s="22" t="str">
        <f>IF(CH605="","",MAX($CG$10:CG604)+1)</f>
        <v/>
      </c>
      <c r="CH605" s="22" t="str">
        <f t="shared" si="3925"/>
        <v/>
      </c>
      <c r="CI605" s="22" t="str">
        <f>IF(CJ605="","",MAX($CI$10:CI604)+1)</f>
        <v/>
      </c>
      <c r="CJ605" s="22" t="str">
        <f t="shared" si="3926"/>
        <v/>
      </c>
    </row>
    <row r="606" spans="2:88">
      <c r="B606" s="39"/>
      <c r="C606" s="3"/>
      <c r="D606" s="3" t="str">
        <f t="shared" si="3911"/>
        <v/>
      </c>
      <c r="E606" s="40"/>
      <c r="F606" s="40"/>
      <c r="G606" s="40">
        <f t="shared" si="3927"/>
        <v>0</v>
      </c>
      <c r="H606" s="3">
        <v>80</v>
      </c>
      <c r="I606" s="3" t="str">
        <f t="shared" si="3912"/>
        <v/>
      </c>
      <c r="J606" s="33"/>
      <c r="K606" s="3"/>
      <c r="L606" s="41"/>
      <c r="M606" s="41"/>
      <c r="N606" s="41"/>
      <c r="O606" s="41"/>
      <c r="P606" s="41"/>
      <c r="Q606" s="41"/>
      <c r="R606" s="41"/>
      <c r="S606" s="41"/>
      <c r="T606" s="3" t="s">
        <v>645</v>
      </c>
      <c r="U606" s="3" t="str">
        <f t="shared" si="3913"/>
        <v/>
      </c>
      <c r="V606" s="41">
        <v>1</v>
      </c>
      <c r="W606" s="41">
        <f t="shared" si="3928"/>
        <v>0</v>
      </c>
      <c r="X606" s="3">
        <v>0</v>
      </c>
      <c r="Y606" s="3" t="str">
        <f t="shared" si="3914"/>
        <v/>
      </c>
      <c r="Z606" s="3"/>
      <c r="AA606" s="39" t="str">
        <f t="shared" si="3929"/>
        <v/>
      </c>
      <c r="AC606" s="46"/>
      <c r="AD606" s="7"/>
      <c r="AE606" s="3" t="str">
        <f t="shared" si="3915"/>
        <v/>
      </c>
      <c r="AF606" s="47">
        <f t="shared" si="3970"/>
        <v>0</v>
      </c>
      <c r="AG606" s="46"/>
      <c r="AH606" s="7"/>
      <c r="AI606" s="3" t="str">
        <f t="shared" si="3916"/>
        <v/>
      </c>
      <c r="AJ606" s="47">
        <f t="shared" si="3971"/>
        <v>0</v>
      </c>
      <c r="AK606" s="53">
        <f t="shared" si="3972"/>
        <v>0</v>
      </c>
      <c r="AL606" s="53">
        <f t="shared" si="3973"/>
        <v>0</v>
      </c>
      <c r="AN606" s="56">
        <f t="shared" si="3917"/>
        <v>0</v>
      </c>
      <c r="AP606" t="str">
        <f t="shared" si="3930"/>
        <v/>
      </c>
      <c r="AQ606" t="str">
        <f t="shared" si="3931"/>
        <v/>
      </c>
      <c r="AR606" t="str">
        <f t="shared" si="3932"/>
        <v/>
      </c>
      <c r="AS606" t="str">
        <f t="shared" si="3933"/>
        <v/>
      </c>
      <c r="AT606" t="str">
        <f t="shared" si="3934"/>
        <v/>
      </c>
      <c r="AU606" t="str">
        <f t="shared" si="3935"/>
        <v/>
      </c>
      <c r="AV606" t="str">
        <f t="shared" si="3936"/>
        <v/>
      </c>
      <c r="AW606" t="str">
        <f t="shared" si="3937"/>
        <v xml:space="preserve">                              </v>
      </c>
      <c r="AX606" s="24">
        <f t="shared" si="3938"/>
        <v>0</v>
      </c>
      <c r="AY606" s="65" t="str">
        <f t="shared" si="3939"/>
        <v>000000000000000</v>
      </c>
      <c r="AZ606" s="24">
        <f t="shared" si="3940"/>
        <v>0</v>
      </c>
      <c r="BA606" s="65" t="str">
        <f t="shared" si="3939"/>
        <v>000000000000000</v>
      </c>
      <c r="BB606" s="24">
        <f t="shared" si="3941"/>
        <v>0</v>
      </c>
      <c r="BC606" s="65" t="str">
        <f t="shared" ref="BC606" si="4070">IF(BB606&lt;0,SUBSTITUTE(TEXT(BB606,"000000000000,00"),",",""),SUBSTITUTE(TEXT(BB606,"0000000000000,00"),",",""))</f>
        <v>000000000000000</v>
      </c>
      <c r="BD606" s="24">
        <f t="shared" si="3943"/>
        <v>0</v>
      </c>
      <c r="BE606" s="65" t="str">
        <f t="shared" ref="BE606" si="4071">IF(BD606&lt;0,SUBSTITUTE(TEXT(BD606,"000000000000,00"),",",""),SUBSTITUTE(TEXT(BD606,"0000000000000,00"),",",""))</f>
        <v>000000000000000</v>
      </c>
      <c r="BF606" s="24">
        <f t="shared" si="3945"/>
        <v>0</v>
      </c>
      <c r="BG606" s="65" t="str">
        <f t="shared" ref="BG606" si="4072">IF(BF606&lt;0,SUBSTITUTE(TEXT(BF606,"000000000000,00"),",",""),SUBSTITUTE(TEXT(BF606,"0000000000000,00"),",",""))</f>
        <v>000000000000000</v>
      </c>
      <c r="BH606" s="24">
        <f t="shared" si="3947"/>
        <v>0</v>
      </c>
      <c r="BI606" s="65" t="str">
        <f t="shared" ref="BI606" si="4073">IF(BH606&lt;0,SUBSTITUTE(TEXT(BH606,"000000000000,00"),",",""),SUBSTITUTE(TEXT(BH606,"0000000000000,00"),",",""))</f>
        <v>000000000000000</v>
      </c>
      <c r="BJ606" s="24">
        <f t="shared" si="3949"/>
        <v>0</v>
      </c>
      <c r="BK606" s="65" t="str">
        <f t="shared" ref="BK606" si="4074">IF(BJ606&lt;0,SUBSTITUTE(TEXT(BJ606,"000000000000,00"),",",""),SUBSTITUTE(TEXT(BJ606,"0000000000000,00"),",",""))</f>
        <v>000000000000000</v>
      </c>
      <c r="BL606" s="24">
        <f t="shared" si="3951"/>
        <v>0</v>
      </c>
      <c r="BM606" s="65" t="str">
        <f t="shared" ref="BM606" si="4075">IF(BL606&lt;0,SUBSTITUTE(TEXT(BL606,"000000000000,00"),",",""),SUBSTITUTE(TEXT(BL606,"0000000000000,00"),",",""))</f>
        <v>000000000000000</v>
      </c>
      <c r="BN606" t="str">
        <f t="shared" si="3953"/>
        <v>PES</v>
      </c>
      <c r="BO606" t="str">
        <f t="shared" si="3954"/>
        <v>0001000000</v>
      </c>
      <c r="BP606">
        <f t="shared" si="3955"/>
        <v>0</v>
      </c>
      <c r="BQ606">
        <f t="shared" si="3956"/>
        <v>0</v>
      </c>
      <c r="BR606" s="24">
        <f t="shared" si="3957"/>
        <v>0</v>
      </c>
      <c r="BS606" s="65" t="str">
        <f t="shared" si="3958"/>
        <v>000000000000000</v>
      </c>
      <c r="BT606" t="str">
        <f t="shared" si="3959"/>
        <v>00000000</v>
      </c>
      <c r="BU606" s="24">
        <f t="shared" si="3960"/>
        <v>0</v>
      </c>
      <c r="BV606" s="65" t="str">
        <f t="shared" si="3961"/>
        <v/>
      </c>
      <c r="BW606" s="69" t="str">
        <f t="shared" si="3962"/>
        <v/>
      </c>
      <c r="BX606" s="24">
        <f t="shared" si="3963"/>
        <v>0</v>
      </c>
      <c r="BY606" s="65" t="str">
        <f t="shared" si="3964"/>
        <v/>
      </c>
      <c r="BZ606" s="24">
        <f t="shared" si="3965"/>
        <v>0</v>
      </c>
      <c r="CA606" s="65" t="str">
        <f t="shared" si="3966"/>
        <v/>
      </c>
      <c r="CB606" s="69" t="str">
        <f t="shared" si="3967"/>
        <v/>
      </c>
      <c r="CC606" s="24">
        <f t="shared" si="3968"/>
        <v>0</v>
      </c>
      <c r="CD606" s="65" t="str">
        <f t="shared" si="3969"/>
        <v/>
      </c>
      <c r="CE606" s="73" t="str">
        <f>IF(CF606="","",MAX(CE$10:$CE605)+1)</f>
        <v/>
      </c>
      <c r="CF606" t="str">
        <f t="shared" si="3924"/>
        <v/>
      </c>
      <c r="CG606" s="22" t="str">
        <f>IF(CH606="","",MAX($CG$10:CG605)+1)</f>
        <v/>
      </c>
      <c r="CH606" s="22" t="str">
        <f t="shared" si="3925"/>
        <v/>
      </c>
      <c r="CI606" s="22" t="str">
        <f>IF(CJ606="","",MAX($CI$10:CI605)+1)</f>
        <v/>
      </c>
      <c r="CJ606" s="22" t="str">
        <f t="shared" si="3926"/>
        <v/>
      </c>
    </row>
    <row r="607" spans="2:88">
      <c r="B607" s="39"/>
      <c r="C607" s="3"/>
      <c r="D607" s="3" t="str">
        <f t="shared" si="3911"/>
        <v/>
      </c>
      <c r="E607" s="40"/>
      <c r="F607" s="40"/>
      <c r="G607" s="40">
        <f t="shared" si="3927"/>
        <v>0</v>
      </c>
      <c r="H607" s="3">
        <v>80</v>
      </c>
      <c r="I607" s="3" t="str">
        <f t="shared" si="3912"/>
        <v/>
      </c>
      <c r="J607" s="33"/>
      <c r="K607" s="3"/>
      <c r="L607" s="41"/>
      <c r="M607" s="41"/>
      <c r="N607" s="41"/>
      <c r="O607" s="41"/>
      <c r="P607" s="41"/>
      <c r="Q607" s="41"/>
      <c r="R607" s="41"/>
      <c r="S607" s="41"/>
      <c r="T607" s="3" t="s">
        <v>645</v>
      </c>
      <c r="U607" s="3" t="str">
        <f t="shared" si="3913"/>
        <v/>
      </c>
      <c r="V607" s="41">
        <v>1</v>
      </c>
      <c r="W607" s="41">
        <f t="shared" si="3928"/>
        <v>0</v>
      </c>
      <c r="X607" s="3">
        <v>0</v>
      </c>
      <c r="Y607" s="3" t="str">
        <f t="shared" si="3914"/>
        <v/>
      </c>
      <c r="Z607" s="3"/>
      <c r="AA607" s="39" t="str">
        <f t="shared" si="3929"/>
        <v/>
      </c>
      <c r="AC607" s="46"/>
      <c r="AD607" s="7"/>
      <c r="AE607" s="3" t="str">
        <f t="shared" si="3915"/>
        <v/>
      </c>
      <c r="AF607" s="47">
        <f t="shared" si="3970"/>
        <v>0</v>
      </c>
      <c r="AG607" s="46"/>
      <c r="AH607" s="7"/>
      <c r="AI607" s="3" t="str">
        <f t="shared" si="3916"/>
        <v/>
      </c>
      <c r="AJ607" s="47">
        <f t="shared" si="3971"/>
        <v>0</v>
      </c>
      <c r="AK607" s="53">
        <f t="shared" si="3972"/>
        <v>0</v>
      </c>
      <c r="AL607" s="53">
        <f t="shared" si="3973"/>
        <v>0</v>
      </c>
      <c r="AN607" s="56">
        <f t="shared" si="3917"/>
        <v>0</v>
      </c>
      <c r="AP607" t="str">
        <f t="shared" si="3930"/>
        <v/>
      </c>
      <c r="AQ607" t="str">
        <f t="shared" si="3931"/>
        <v/>
      </c>
      <c r="AR607" t="str">
        <f t="shared" si="3932"/>
        <v/>
      </c>
      <c r="AS607" t="str">
        <f t="shared" si="3933"/>
        <v/>
      </c>
      <c r="AT607" t="str">
        <f t="shared" si="3934"/>
        <v/>
      </c>
      <c r="AU607" t="str">
        <f t="shared" si="3935"/>
        <v/>
      </c>
      <c r="AV607" t="str">
        <f t="shared" si="3936"/>
        <v/>
      </c>
      <c r="AW607" t="str">
        <f t="shared" si="3937"/>
        <v xml:space="preserve">                              </v>
      </c>
      <c r="AX607" s="24">
        <f t="shared" si="3938"/>
        <v>0</v>
      </c>
      <c r="AY607" s="65" t="str">
        <f t="shared" si="3939"/>
        <v>000000000000000</v>
      </c>
      <c r="AZ607" s="24">
        <f t="shared" si="3940"/>
        <v>0</v>
      </c>
      <c r="BA607" s="65" t="str">
        <f t="shared" si="3939"/>
        <v>000000000000000</v>
      </c>
      <c r="BB607" s="24">
        <f t="shared" si="3941"/>
        <v>0</v>
      </c>
      <c r="BC607" s="65" t="str">
        <f t="shared" ref="BC607" si="4076">IF(BB607&lt;0,SUBSTITUTE(TEXT(BB607,"000000000000,00"),",",""),SUBSTITUTE(TEXT(BB607,"0000000000000,00"),",",""))</f>
        <v>000000000000000</v>
      </c>
      <c r="BD607" s="24">
        <f t="shared" si="3943"/>
        <v>0</v>
      </c>
      <c r="BE607" s="65" t="str">
        <f t="shared" ref="BE607" si="4077">IF(BD607&lt;0,SUBSTITUTE(TEXT(BD607,"000000000000,00"),",",""),SUBSTITUTE(TEXT(BD607,"0000000000000,00"),",",""))</f>
        <v>000000000000000</v>
      </c>
      <c r="BF607" s="24">
        <f t="shared" si="3945"/>
        <v>0</v>
      </c>
      <c r="BG607" s="65" t="str">
        <f t="shared" ref="BG607" si="4078">IF(BF607&lt;0,SUBSTITUTE(TEXT(BF607,"000000000000,00"),",",""),SUBSTITUTE(TEXT(BF607,"0000000000000,00"),",",""))</f>
        <v>000000000000000</v>
      </c>
      <c r="BH607" s="24">
        <f t="shared" si="3947"/>
        <v>0</v>
      </c>
      <c r="BI607" s="65" t="str">
        <f t="shared" ref="BI607" si="4079">IF(BH607&lt;0,SUBSTITUTE(TEXT(BH607,"000000000000,00"),",",""),SUBSTITUTE(TEXT(BH607,"0000000000000,00"),",",""))</f>
        <v>000000000000000</v>
      </c>
      <c r="BJ607" s="24">
        <f t="shared" si="3949"/>
        <v>0</v>
      </c>
      <c r="BK607" s="65" t="str">
        <f t="shared" ref="BK607" si="4080">IF(BJ607&lt;0,SUBSTITUTE(TEXT(BJ607,"000000000000,00"),",",""),SUBSTITUTE(TEXT(BJ607,"0000000000000,00"),",",""))</f>
        <v>000000000000000</v>
      </c>
      <c r="BL607" s="24">
        <f t="shared" si="3951"/>
        <v>0</v>
      </c>
      <c r="BM607" s="65" t="str">
        <f t="shared" ref="BM607" si="4081">IF(BL607&lt;0,SUBSTITUTE(TEXT(BL607,"000000000000,00"),",",""),SUBSTITUTE(TEXT(BL607,"0000000000000,00"),",",""))</f>
        <v>000000000000000</v>
      </c>
      <c r="BN607" t="str">
        <f t="shared" si="3953"/>
        <v>PES</v>
      </c>
      <c r="BO607" t="str">
        <f t="shared" si="3954"/>
        <v>0001000000</v>
      </c>
      <c r="BP607">
        <f t="shared" si="3955"/>
        <v>0</v>
      </c>
      <c r="BQ607">
        <f t="shared" si="3956"/>
        <v>0</v>
      </c>
      <c r="BR607" s="24">
        <f t="shared" si="3957"/>
        <v>0</v>
      </c>
      <c r="BS607" s="65" t="str">
        <f t="shared" si="3958"/>
        <v>000000000000000</v>
      </c>
      <c r="BT607" t="str">
        <f t="shared" si="3959"/>
        <v>00000000</v>
      </c>
      <c r="BU607" s="24">
        <f t="shared" si="3960"/>
        <v>0</v>
      </c>
      <c r="BV607" s="65" t="str">
        <f t="shared" si="3961"/>
        <v/>
      </c>
      <c r="BW607" s="69" t="str">
        <f t="shared" si="3962"/>
        <v/>
      </c>
      <c r="BX607" s="24">
        <f t="shared" si="3963"/>
        <v>0</v>
      </c>
      <c r="BY607" s="65" t="str">
        <f t="shared" si="3964"/>
        <v/>
      </c>
      <c r="BZ607" s="24">
        <f t="shared" si="3965"/>
        <v>0</v>
      </c>
      <c r="CA607" s="65" t="str">
        <f t="shared" si="3966"/>
        <v/>
      </c>
      <c r="CB607" s="69" t="str">
        <f t="shared" si="3967"/>
        <v/>
      </c>
      <c r="CC607" s="24">
        <f t="shared" si="3968"/>
        <v>0</v>
      </c>
      <c r="CD607" s="65" t="str">
        <f t="shared" si="3969"/>
        <v/>
      </c>
      <c r="CE607" s="73" t="str">
        <f>IF(CF607="","",MAX(CE$10:$CE606)+1)</f>
        <v/>
      </c>
      <c r="CF607" t="str">
        <f t="shared" si="3924"/>
        <v/>
      </c>
      <c r="CG607" s="22" t="str">
        <f>IF(CH607="","",MAX($CG$10:CG606)+1)</f>
        <v/>
      </c>
      <c r="CH607" s="22" t="str">
        <f t="shared" si="3925"/>
        <v/>
      </c>
      <c r="CI607" s="22" t="str">
        <f>IF(CJ607="","",MAX($CI$10:CI606)+1)</f>
        <v/>
      </c>
      <c r="CJ607" s="22" t="str">
        <f t="shared" si="3926"/>
        <v/>
      </c>
    </row>
    <row r="608" spans="2:88">
      <c r="B608" s="39"/>
      <c r="C608" s="3"/>
      <c r="D608" s="3" t="str">
        <f t="shared" si="3911"/>
        <v/>
      </c>
      <c r="E608" s="40"/>
      <c r="F608" s="40"/>
      <c r="G608" s="40">
        <f t="shared" si="3927"/>
        <v>0</v>
      </c>
      <c r="H608" s="3">
        <v>80</v>
      </c>
      <c r="I608" s="3" t="str">
        <f t="shared" si="3912"/>
        <v/>
      </c>
      <c r="J608" s="33"/>
      <c r="K608" s="3"/>
      <c r="L608" s="41"/>
      <c r="M608" s="41"/>
      <c r="N608" s="41"/>
      <c r="O608" s="41"/>
      <c r="P608" s="41"/>
      <c r="Q608" s="41"/>
      <c r="R608" s="41"/>
      <c r="S608" s="41"/>
      <c r="T608" s="3" t="s">
        <v>645</v>
      </c>
      <c r="U608" s="3" t="str">
        <f t="shared" si="3913"/>
        <v/>
      </c>
      <c r="V608" s="41">
        <v>1</v>
      </c>
      <c r="W608" s="41">
        <f t="shared" si="3928"/>
        <v>0</v>
      </c>
      <c r="X608" s="3">
        <v>0</v>
      </c>
      <c r="Y608" s="3" t="str">
        <f t="shared" si="3914"/>
        <v/>
      </c>
      <c r="Z608" s="3"/>
      <c r="AA608" s="39" t="str">
        <f t="shared" si="3929"/>
        <v/>
      </c>
      <c r="AC608" s="46"/>
      <c r="AD608" s="7"/>
      <c r="AE608" s="3" t="str">
        <f t="shared" si="3915"/>
        <v/>
      </c>
      <c r="AF608" s="47">
        <f t="shared" si="3970"/>
        <v>0</v>
      </c>
      <c r="AG608" s="46"/>
      <c r="AH608" s="7"/>
      <c r="AI608" s="3" t="str">
        <f t="shared" si="3916"/>
        <v/>
      </c>
      <c r="AJ608" s="47">
        <f t="shared" si="3971"/>
        <v>0</v>
      </c>
      <c r="AK608" s="53">
        <f t="shared" si="3972"/>
        <v>0</v>
      </c>
      <c r="AL608" s="53">
        <f t="shared" si="3973"/>
        <v>0</v>
      </c>
      <c r="AN608" s="56">
        <f t="shared" si="3917"/>
        <v>0</v>
      </c>
      <c r="AP608" t="str">
        <f t="shared" si="3930"/>
        <v/>
      </c>
      <c r="AQ608" t="str">
        <f t="shared" si="3931"/>
        <v/>
      </c>
      <c r="AR608" t="str">
        <f t="shared" si="3932"/>
        <v/>
      </c>
      <c r="AS608" t="str">
        <f t="shared" si="3933"/>
        <v/>
      </c>
      <c r="AT608" t="str">
        <f t="shared" si="3934"/>
        <v/>
      </c>
      <c r="AU608" t="str">
        <f t="shared" si="3935"/>
        <v/>
      </c>
      <c r="AV608" t="str">
        <f t="shared" si="3936"/>
        <v/>
      </c>
      <c r="AW608" t="str">
        <f t="shared" si="3937"/>
        <v xml:space="preserve">                              </v>
      </c>
      <c r="AX608" s="24">
        <f t="shared" si="3938"/>
        <v>0</v>
      </c>
      <c r="AY608" s="65" t="str">
        <f t="shared" si="3939"/>
        <v>000000000000000</v>
      </c>
      <c r="AZ608" s="24">
        <f t="shared" si="3940"/>
        <v>0</v>
      </c>
      <c r="BA608" s="65" t="str">
        <f t="shared" si="3939"/>
        <v>000000000000000</v>
      </c>
      <c r="BB608" s="24">
        <f t="shared" si="3941"/>
        <v>0</v>
      </c>
      <c r="BC608" s="65" t="str">
        <f t="shared" ref="BC608" si="4082">IF(BB608&lt;0,SUBSTITUTE(TEXT(BB608,"000000000000,00"),",",""),SUBSTITUTE(TEXT(BB608,"0000000000000,00"),",",""))</f>
        <v>000000000000000</v>
      </c>
      <c r="BD608" s="24">
        <f t="shared" si="3943"/>
        <v>0</v>
      </c>
      <c r="BE608" s="65" t="str">
        <f t="shared" ref="BE608" si="4083">IF(BD608&lt;0,SUBSTITUTE(TEXT(BD608,"000000000000,00"),",",""),SUBSTITUTE(TEXT(BD608,"0000000000000,00"),",",""))</f>
        <v>000000000000000</v>
      </c>
      <c r="BF608" s="24">
        <f t="shared" si="3945"/>
        <v>0</v>
      </c>
      <c r="BG608" s="65" t="str">
        <f t="shared" ref="BG608" si="4084">IF(BF608&lt;0,SUBSTITUTE(TEXT(BF608,"000000000000,00"),",",""),SUBSTITUTE(TEXT(BF608,"0000000000000,00"),",",""))</f>
        <v>000000000000000</v>
      </c>
      <c r="BH608" s="24">
        <f t="shared" si="3947"/>
        <v>0</v>
      </c>
      <c r="BI608" s="65" t="str">
        <f t="shared" ref="BI608" si="4085">IF(BH608&lt;0,SUBSTITUTE(TEXT(BH608,"000000000000,00"),",",""),SUBSTITUTE(TEXT(BH608,"0000000000000,00"),",",""))</f>
        <v>000000000000000</v>
      </c>
      <c r="BJ608" s="24">
        <f t="shared" si="3949"/>
        <v>0</v>
      </c>
      <c r="BK608" s="65" t="str">
        <f t="shared" ref="BK608" si="4086">IF(BJ608&lt;0,SUBSTITUTE(TEXT(BJ608,"000000000000,00"),",",""),SUBSTITUTE(TEXT(BJ608,"0000000000000,00"),",",""))</f>
        <v>000000000000000</v>
      </c>
      <c r="BL608" s="24">
        <f t="shared" si="3951"/>
        <v>0</v>
      </c>
      <c r="BM608" s="65" t="str">
        <f t="shared" ref="BM608" si="4087">IF(BL608&lt;0,SUBSTITUTE(TEXT(BL608,"000000000000,00"),",",""),SUBSTITUTE(TEXT(BL608,"0000000000000,00"),",",""))</f>
        <v>000000000000000</v>
      </c>
      <c r="BN608" t="str">
        <f t="shared" si="3953"/>
        <v>PES</v>
      </c>
      <c r="BO608" t="str">
        <f t="shared" si="3954"/>
        <v>0001000000</v>
      </c>
      <c r="BP608">
        <f t="shared" si="3955"/>
        <v>0</v>
      </c>
      <c r="BQ608">
        <f t="shared" si="3956"/>
        <v>0</v>
      </c>
      <c r="BR608" s="24">
        <f t="shared" si="3957"/>
        <v>0</v>
      </c>
      <c r="BS608" s="65" t="str">
        <f t="shared" si="3958"/>
        <v>000000000000000</v>
      </c>
      <c r="BT608" t="str">
        <f t="shared" si="3959"/>
        <v>00000000</v>
      </c>
      <c r="BU608" s="24">
        <f t="shared" si="3960"/>
        <v>0</v>
      </c>
      <c r="BV608" s="65" t="str">
        <f t="shared" si="3961"/>
        <v/>
      </c>
      <c r="BW608" s="69" t="str">
        <f t="shared" si="3962"/>
        <v/>
      </c>
      <c r="BX608" s="24">
        <f t="shared" si="3963"/>
        <v>0</v>
      </c>
      <c r="BY608" s="65" t="str">
        <f t="shared" si="3964"/>
        <v/>
      </c>
      <c r="BZ608" s="24">
        <f t="shared" si="3965"/>
        <v>0</v>
      </c>
      <c r="CA608" s="65" t="str">
        <f t="shared" si="3966"/>
        <v/>
      </c>
      <c r="CB608" s="69" t="str">
        <f t="shared" si="3967"/>
        <v/>
      </c>
      <c r="CC608" s="24">
        <f t="shared" si="3968"/>
        <v>0</v>
      </c>
      <c r="CD608" s="65" t="str">
        <f t="shared" si="3969"/>
        <v/>
      </c>
      <c r="CE608" s="73" t="str">
        <f>IF(CF608="","",MAX(CE$10:$CE607)+1)</f>
        <v/>
      </c>
      <c r="CF608" t="str">
        <f t="shared" si="3924"/>
        <v/>
      </c>
      <c r="CG608" s="22" t="str">
        <f>IF(CH608="","",MAX($CG$10:CG607)+1)</f>
        <v/>
      </c>
      <c r="CH608" s="22" t="str">
        <f t="shared" si="3925"/>
        <v/>
      </c>
      <c r="CI608" s="22" t="str">
        <f>IF(CJ608="","",MAX($CI$10:CI607)+1)</f>
        <v/>
      </c>
      <c r="CJ608" s="22" t="str">
        <f t="shared" si="3926"/>
        <v/>
      </c>
    </row>
    <row r="609" spans="2:88">
      <c r="B609" s="39"/>
      <c r="C609" s="3"/>
      <c r="D609" s="3" t="str">
        <f t="shared" si="3911"/>
        <v/>
      </c>
      <c r="E609" s="40"/>
      <c r="F609" s="40"/>
      <c r="G609" s="40">
        <f t="shared" si="3927"/>
        <v>0</v>
      </c>
      <c r="H609" s="3">
        <v>80</v>
      </c>
      <c r="I609" s="3" t="str">
        <f t="shared" si="3912"/>
        <v/>
      </c>
      <c r="J609" s="33"/>
      <c r="K609" s="3"/>
      <c r="L609" s="41"/>
      <c r="M609" s="41"/>
      <c r="N609" s="41"/>
      <c r="O609" s="41"/>
      <c r="P609" s="41"/>
      <c r="Q609" s="41"/>
      <c r="R609" s="41"/>
      <c r="S609" s="41"/>
      <c r="T609" s="3" t="s">
        <v>645</v>
      </c>
      <c r="U609" s="3" t="str">
        <f t="shared" si="3913"/>
        <v/>
      </c>
      <c r="V609" s="41">
        <v>1</v>
      </c>
      <c r="W609" s="41">
        <f t="shared" si="3928"/>
        <v>0</v>
      </c>
      <c r="X609" s="3">
        <v>0</v>
      </c>
      <c r="Y609" s="3" t="str">
        <f t="shared" si="3914"/>
        <v/>
      </c>
      <c r="Z609" s="3"/>
      <c r="AA609" s="39" t="str">
        <f t="shared" si="3929"/>
        <v/>
      </c>
      <c r="AC609" s="46"/>
      <c r="AD609" s="7"/>
      <c r="AE609" s="3" t="str">
        <f t="shared" si="3915"/>
        <v/>
      </c>
      <c r="AF609" s="47">
        <f t="shared" si="3970"/>
        <v>0</v>
      </c>
      <c r="AG609" s="46"/>
      <c r="AH609" s="7"/>
      <c r="AI609" s="3" t="str">
        <f t="shared" si="3916"/>
        <v/>
      </c>
      <c r="AJ609" s="47">
        <f t="shared" si="3971"/>
        <v>0</v>
      </c>
      <c r="AK609" s="53">
        <f t="shared" si="3972"/>
        <v>0</v>
      </c>
      <c r="AL609" s="53">
        <f t="shared" si="3973"/>
        <v>0</v>
      </c>
      <c r="AN609" s="56">
        <f t="shared" si="3917"/>
        <v>0</v>
      </c>
      <c r="AP609" t="str">
        <f t="shared" si="3930"/>
        <v/>
      </c>
      <c r="AQ609" t="str">
        <f t="shared" si="3931"/>
        <v/>
      </c>
      <c r="AR609" t="str">
        <f t="shared" si="3932"/>
        <v/>
      </c>
      <c r="AS609" t="str">
        <f t="shared" si="3933"/>
        <v/>
      </c>
      <c r="AT609" t="str">
        <f t="shared" si="3934"/>
        <v/>
      </c>
      <c r="AU609" t="str">
        <f t="shared" si="3935"/>
        <v/>
      </c>
      <c r="AV609" t="str">
        <f t="shared" si="3936"/>
        <v/>
      </c>
      <c r="AW609" t="str">
        <f t="shared" si="3937"/>
        <v xml:space="preserve">                              </v>
      </c>
      <c r="AX609" s="24">
        <f t="shared" si="3938"/>
        <v>0</v>
      </c>
      <c r="AY609" s="65" t="str">
        <f t="shared" si="3939"/>
        <v>000000000000000</v>
      </c>
      <c r="AZ609" s="24">
        <f t="shared" si="3940"/>
        <v>0</v>
      </c>
      <c r="BA609" s="65" t="str">
        <f t="shared" si="3939"/>
        <v>000000000000000</v>
      </c>
      <c r="BB609" s="24">
        <f t="shared" si="3941"/>
        <v>0</v>
      </c>
      <c r="BC609" s="65" t="str">
        <f t="shared" ref="BC609" si="4088">IF(BB609&lt;0,SUBSTITUTE(TEXT(BB609,"000000000000,00"),",",""),SUBSTITUTE(TEXT(BB609,"0000000000000,00"),",",""))</f>
        <v>000000000000000</v>
      </c>
      <c r="BD609" s="24">
        <f t="shared" si="3943"/>
        <v>0</v>
      </c>
      <c r="BE609" s="65" t="str">
        <f t="shared" ref="BE609" si="4089">IF(BD609&lt;0,SUBSTITUTE(TEXT(BD609,"000000000000,00"),",",""),SUBSTITUTE(TEXT(BD609,"0000000000000,00"),",",""))</f>
        <v>000000000000000</v>
      </c>
      <c r="BF609" s="24">
        <f t="shared" si="3945"/>
        <v>0</v>
      </c>
      <c r="BG609" s="65" t="str">
        <f t="shared" ref="BG609" si="4090">IF(BF609&lt;0,SUBSTITUTE(TEXT(BF609,"000000000000,00"),",",""),SUBSTITUTE(TEXT(BF609,"0000000000000,00"),",",""))</f>
        <v>000000000000000</v>
      </c>
      <c r="BH609" s="24">
        <f t="shared" si="3947"/>
        <v>0</v>
      </c>
      <c r="BI609" s="65" t="str">
        <f t="shared" ref="BI609" si="4091">IF(BH609&lt;0,SUBSTITUTE(TEXT(BH609,"000000000000,00"),",",""),SUBSTITUTE(TEXT(BH609,"0000000000000,00"),",",""))</f>
        <v>000000000000000</v>
      </c>
      <c r="BJ609" s="24">
        <f t="shared" si="3949"/>
        <v>0</v>
      </c>
      <c r="BK609" s="65" t="str">
        <f t="shared" ref="BK609" si="4092">IF(BJ609&lt;0,SUBSTITUTE(TEXT(BJ609,"000000000000,00"),",",""),SUBSTITUTE(TEXT(BJ609,"0000000000000,00"),",",""))</f>
        <v>000000000000000</v>
      </c>
      <c r="BL609" s="24">
        <f t="shared" si="3951"/>
        <v>0</v>
      </c>
      <c r="BM609" s="65" t="str">
        <f t="shared" ref="BM609" si="4093">IF(BL609&lt;0,SUBSTITUTE(TEXT(BL609,"000000000000,00"),",",""),SUBSTITUTE(TEXT(BL609,"0000000000000,00"),",",""))</f>
        <v>000000000000000</v>
      </c>
      <c r="BN609" t="str">
        <f t="shared" si="3953"/>
        <v>PES</v>
      </c>
      <c r="BO609" t="str">
        <f t="shared" si="3954"/>
        <v>0001000000</v>
      </c>
      <c r="BP609">
        <f t="shared" si="3955"/>
        <v>0</v>
      </c>
      <c r="BQ609">
        <f t="shared" si="3956"/>
        <v>0</v>
      </c>
      <c r="BR609" s="24">
        <f t="shared" si="3957"/>
        <v>0</v>
      </c>
      <c r="BS609" s="65" t="str">
        <f t="shared" si="3958"/>
        <v>000000000000000</v>
      </c>
      <c r="BT609" t="str">
        <f t="shared" si="3959"/>
        <v>00000000</v>
      </c>
      <c r="BU609" s="24">
        <f t="shared" si="3960"/>
        <v>0</v>
      </c>
      <c r="BV609" s="65" t="str">
        <f t="shared" si="3961"/>
        <v/>
      </c>
      <c r="BW609" s="69" t="str">
        <f t="shared" si="3962"/>
        <v/>
      </c>
      <c r="BX609" s="24">
        <f t="shared" si="3963"/>
        <v>0</v>
      </c>
      <c r="BY609" s="65" t="str">
        <f t="shared" si="3964"/>
        <v/>
      </c>
      <c r="BZ609" s="24">
        <f t="shared" si="3965"/>
        <v>0</v>
      </c>
      <c r="CA609" s="65" t="str">
        <f t="shared" si="3966"/>
        <v/>
      </c>
      <c r="CB609" s="69" t="str">
        <f t="shared" si="3967"/>
        <v/>
      </c>
      <c r="CC609" s="24">
        <f t="shared" si="3968"/>
        <v>0</v>
      </c>
      <c r="CD609" s="65" t="str">
        <f t="shared" si="3969"/>
        <v/>
      </c>
      <c r="CE609" s="73" t="str">
        <f>IF(CF609="","",MAX(CE$10:$CE608)+1)</f>
        <v/>
      </c>
      <c r="CF609" t="str">
        <f t="shared" si="3924"/>
        <v/>
      </c>
      <c r="CG609" s="22" t="str">
        <f>IF(CH609="","",MAX($CG$10:CG608)+1)</f>
        <v/>
      </c>
      <c r="CH609" s="22" t="str">
        <f t="shared" si="3925"/>
        <v/>
      </c>
      <c r="CI609" s="22" t="str">
        <f>IF(CJ609="","",MAX($CI$10:CI608)+1)</f>
        <v/>
      </c>
      <c r="CJ609" s="22" t="str">
        <f t="shared" si="3926"/>
        <v/>
      </c>
    </row>
    <row r="610" spans="2:88">
      <c r="B610" s="39"/>
      <c r="C610" s="3"/>
      <c r="D610" s="3" t="str">
        <f t="shared" si="3911"/>
        <v/>
      </c>
      <c r="E610" s="40"/>
      <c r="F610" s="40"/>
      <c r="G610" s="40">
        <f t="shared" si="3927"/>
        <v>0</v>
      </c>
      <c r="H610" s="3">
        <v>80</v>
      </c>
      <c r="I610" s="3" t="str">
        <f t="shared" si="3912"/>
        <v/>
      </c>
      <c r="J610" s="33"/>
      <c r="K610" s="3"/>
      <c r="L610" s="41"/>
      <c r="M610" s="41"/>
      <c r="N610" s="41"/>
      <c r="O610" s="41"/>
      <c r="P610" s="41"/>
      <c r="Q610" s="41"/>
      <c r="R610" s="41"/>
      <c r="S610" s="41"/>
      <c r="T610" s="3" t="s">
        <v>645</v>
      </c>
      <c r="U610" s="3" t="str">
        <f t="shared" si="3913"/>
        <v/>
      </c>
      <c r="V610" s="41">
        <v>1</v>
      </c>
      <c r="W610" s="41">
        <f t="shared" si="3928"/>
        <v>0</v>
      </c>
      <c r="X610" s="3">
        <v>0</v>
      </c>
      <c r="Y610" s="3" t="str">
        <f t="shared" si="3914"/>
        <v/>
      </c>
      <c r="Z610" s="3"/>
      <c r="AA610" s="39" t="str">
        <f t="shared" si="3929"/>
        <v/>
      </c>
      <c r="AC610" s="46"/>
      <c r="AD610" s="7"/>
      <c r="AE610" s="3" t="str">
        <f t="shared" si="3915"/>
        <v/>
      </c>
      <c r="AF610" s="47">
        <f t="shared" si="3970"/>
        <v>0</v>
      </c>
      <c r="AG610" s="46"/>
      <c r="AH610" s="7"/>
      <c r="AI610" s="3" t="str">
        <f t="shared" si="3916"/>
        <v/>
      </c>
      <c r="AJ610" s="47">
        <f t="shared" si="3971"/>
        <v>0</v>
      </c>
      <c r="AK610" s="53">
        <f t="shared" si="3972"/>
        <v>0</v>
      </c>
      <c r="AL610" s="53">
        <f t="shared" si="3973"/>
        <v>0</v>
      </c>
      <c r="AN610" s="56">
        <f t="shared" si="3917"/>
        <v>0</v>
      </c>
      <c r="AP610" t="str">
        <f t="shared" si="3930"/>
        <v/>
      </c>
      <c r="AQ610" t="str">
        <f t="shared" si="3931"/>
        <v/>
      </c>
      <c r="AR610" t="str">
        <f t="shared" si="3932"/>
        <v/>
      </c>
      <c r="AS610" t="str">
        <f t="shared" si="3933"/>
        <v/>
      </c>
      <c r="AT610" t="str">
        <f t="shared" si="3934"/>
        <v/>
      </c>
      <c r="AU610" t="str">
        <f t="shared" si="3935"/>
        <v/>
      </c>
      <c r="AV610" t="str">
        <f t="shared" si="3936"/>
        <v/>
      </c>
      <c r="AW610" t="str">
        <f t="shared" si="3937"/>
        <v xml:space="preserve">                              </v>
      </c>
      <c r="AX610" s="24">
        <f t="shared" si="3938"/>
        <v>0</v>
      </c>
      <c r="AY610" s="65" t="str">
        <f t="shared" si="3939"/>
        <v>000000000000000</v>
      </c>
      <c r="AZ610" s="24">
        <f t="shared" si="3940"/>
        <v>0</v>
      </c>
      <c r="BA610" s="65" t="str">
        <f t="shared" si="3939"/>
        <v>000000000000000</v>
      </c>
      <c r="BB610" s="24">
        <f t="shared" si="3941"/>
        <v>0</v>
      </c>
      <c r="BC610" s="65" t="str">
        <f t="shared" ref="BC610" si="4094">IF(BB610&lt;0,SUBSTITUTE(TEXT(BB610,"000000000000,00"),",",""),SUBSTITUTE(TEXT(BB610,"0000000000000,00"),",",""))</f>
        <v>000000000000000</v>
      </c>
      <c r="BD610" s="24">
        <f t="shared" si="3943"/>
        <v>0</v>
      </c>
      <c r="BE610" s="65" t="str">
        <f t="shared" ref="BE610" si="4095">IF(BD610&lt;0,SUBSTITUTE(TEXT(BD610,"000000000000,00"),",",""),SUBSTITUTE(TEXT(BD610,"0000000000000,00"),",",""))</f>
        <v>000000000000000</v>
      </c>
      <c r="BF610" s="24">
        <f t="shared" si="3945"/>
        <v>0</v>
      </c>
      <c r="BG610" s="65" t="str">
        <f t="shared" ref="BG610" si="4096">IF(BF610&lt;0,SUBSTITUTE(TEXT(BF610,"000000000000,00"),",",""),SUBSTITUTE(TEXT(BF610,"0000000000000,00"),",",""))</f>
        <v>000000000000000</v>
      </c>
      <c r="BH610" s="24">
        <f t="shared" si="3947"/>
        <v>0</v>
      </c>
      <c r="BI610" s="65" t="str">
        <f t="shared" ref="BI610" si="4097">IF(BH610&lt;0,SUBSTITUTE(TEXT(BH610,"000000000000,00"),",",""),SUBSTITUTE(TEXT(BH610,"0000000000000,00"),",",""))</f>
        <v>000000000000000</v>
      </c>
      <c r="BJ610" s="24">
        <f t="shared" si="3949"/>
        <v>0</v>
      </c>
      <c r="BK610" s="65" t="str">
        <f t="shared" ref="BK610" si="4098">IF(BJ610&lt;0,SUBSTITUTE(TEXT(BJ610,"000000000000,00"),",",""),SUBSTITUTE(TEXT(BJ610,"0000000000000,00"),",",""))</f>
        <v>000000000000000</v>
      </c>
      <c r="BL610" s="24">
        <f t="shared" si="3951"/>
        <v>0</v>
      </c>
      <c r="BM610" s="65" t="str">
        <f t="shared" ref="BM610" si="4099">IF(BL610&lt;0,SUBSTITUTE(TEXT(BL610,"000000000000,00"),",",""),SUBSTITUTE(TEXT(BL610,"0000000000000,00"),",",""))</f>
        <v>000000000000000</v>
      </c>
      <c r="BN610" t="str">
        <f t="shared" si="3953"/>
        <v>PES</v>
      </c>
      <c r="BO610" t="str">
        <f t="shared" si="3954"/>
        <v>0001000000</v>
      </c>
      <c r="BP610">
        <f t="shared" si="3955"/>
        <v>0</v>
      </c>
      <c r="BQ610">
        <f t="shared" si="3956"/>
        <v>0</v>
      </c>
      <c r="BR610" s="24">
        <f t="shared" si="3957"/>
        <v>0</v>
      </c>
      <c r="BS610" s="65" t="str">
        <f t="shared" si="3958"/>
        <v>000000000000000</v>
      </c>
      <c r="BT610" t="str">
        <f t="shared" si="3959"/>
        <v>00000000</v>
      </c>
      <c r="BU610" s="24">
        <f t="shared" si="3960"/>
        <v>0</v>
      </c>
      <c r="BV610" s="65" t="str">
        <f t="shared" si="3961"/>
        <v/>
      </c>
      <c r="BW610" s="69" t="str">
        <f t="shared" si="3962"/>
        <v/>
      </c>
      <c r="BX610" s="24">
        <f t="shared" si="3963"/>
        <v>0</v>
      </c>
      <c r="BY610" s="65" t="str">
        <f t="shared" si="3964"/>
        <v/>
      </c>
      <c r="BZ610" s="24">
        <f t="shared" si="3965"/>
        <v>0</v>
      </c>
      <c r="CA610" s="65" t="str">
        <f t="shared" si="3966"/>
        <v/>
      </c>
      <c r="CB610" s="69" t="str">
        <f t="shared" si="3967"/>
        <v/>
      </c>
      <c r="CC610" s="24">
        <f t="shared" si="3968"/>
        <v>0</v>
      </c>
      <c r="CD610" s="65" t="str">
        <f t="shared" si="3969"/>
        <v/>
      </c>
      <c r="CE610" s="73" t="str">
        <f>IF(CF610="","",MAX(CE$10:$CE609)+1)</f>
        <v/>
      </c>
      <c r="CF610" t="str">
        <f t="shared" si="3924"/>
        <v/>
      </c>
      <c r="CG610" s="22" t="str">
        <f>IF(CH610="","",MAX($CG$10:CG609)+1)</f>
        <v/>
      </c>
      <c r="CH610" s="22" t="str">
        <f t="shared" si="3925"/>
        <v/>
      </c>
      <c r="CI610" s="22" t="str">
        <f>IF(CJ610="","",MAX($CI$10:CI609)+1)</f>
        <v/>
      </c>
      <c r="CJ610" s="22" t="str">
        <f t="shared" si="3926"/>
        <v/>
      </c>
    </row>
    <row r="611" spans="2:88">
      <c r="B611" s="39"/>
      <c r="C611" s="3"/>
      <c r="D611" s="3" t="str">
        <f t="shared" si="3911"/>
        <v/>
      </c>
      <c r="E611" s="40"/>
      <c r="F611" s="40"/>
      <c r="G611" s="40">
        <f t="shared" si="3927"/>
        <v>0</v>
      </c>
      <c r="H611" s="3">
        <v>80</v>
      </c>
      <c r="I611" s="3" t="str">
        <f t="shared" si="3912"/>
        <v/>
      </c>
      <c r="J611" s="33"/>
      <c r="K611" s="3"/>
      <c r="L611" s="41"/>
      <c r="M611" s="41"/>
      <c r="N611" s="41"/>
      <c r="O611" s="41"/>
      <c r="P611" s="41"/>
      <c r="Q611" s="41"/>
      <c r="R611" s="41"/>
      <c r="S611" s="41"/>
      <c r="T611" s="3" t="s">
        <v>645</v>
      </c>
      <c r="U611" s="3" t="str">
        <f t="shared" si="3913"/>
        <v/>
      </c>
      <c r="V611" s="41">
        <v>1</v>
      </c>
      <c r="W611" s="41">
        <f t="shared" si="3928"/>
        <v>0</v>
      </c>
      <c r="X611" s="3">
        <v>0</v>
      </c>
      <c r="Y611" s="3" t="str">
        <f t="shared" si="3914"/>
        <v/>
      </c>
      <c r="Z611" s="3"/>
      <c r="AA611" s="39" t="str">
        <f t="shared" si="3929"/>
        <v/>
      </c>
      <c r="AC611" s="46"/>
      <c r="AD611" s="7"/>
      <c r="AE611" s="3" t="str">
        <f t="shared" si="3915"/>
        <v/>
      </c>
      <c r="AF611" s="47">
        <f t="shared" si="3970"/>
        <v>0</v>
      </c>
      <c r="AG611" s="46"/>
      <c r="AH611" s="7"/>
      <c r="AI611" s="3" t="str">
        <f t="shared" si="3916"/>
        <v/>
      </c>
      <c r="AJ611" s="47">
        <f t="shared" si="3971"/>
        <v>0</v>
      </c>
      <c r="AK611" s="53">
        <f t="shared" si="3972"/>
        <v>0</v>
      </c>
      <c r="AL611" s="53">
        <f t="shared" si="3973"/>
        <v>0</v>
      </c>
      <c r="AN611" s="56">
        <f t="shared" si="3917"/>
        <v>0</v>
      </c>
      <c r="AP611" t="str">
        <f t="shared" si="3930"/>
        <v/>
      </c>
      <c r="AQ611" t="str">
        <f t="shared" si="3931"/>
        <v/>
      </c>
      <c r="AR611" t="str">
        <f t="shared" si="3932"/>
        <v/>
      </c>
      <c r="AS611" t="str">
        <f t="shared" si="3933"/>
        <v/>
      </c>
      <c r="AT611" t="str">
        <f t="shared" si="3934"/>
        <v/>
      </c>
      <c r="AU611" t="str">
        <f t="shared" si="3935"/>
        <v/>
      </c>
      <c r="AV611" t="str">
        <f t="shared" si="3936"/>
        <v/>
      </c>
      <c r="AW611" t="str">
        <f t="shared" si="3937"/>
        <v xml:space="preserve">                              </v>
      </c>
      <c r="AX611" s="24">
        <f t="shared" si="3938"/>
        <v>0</v>
      </c>
      <c r="AY611" s="65" t="str">
        <f t="shared" si="3939"/>
        <v>000000000000000</v>
      </c>
      <c r="AZ611" s="24">
        <f t="shared" si="3940"/>
        <v>0</v>
      </c>
      <c r="BA611" s="65" t="str">
        <f t="shared" si="3939"/>
        <v>000000000000000</v>
      </c>
      <c r="BB611" s="24">
        <f t="shared" si="3941"/>
        <v>0</v>
      </c>
      <c r="BC611" s="65" t="str">
        <f t="shared" ref="BC611" si="4100">IF(BB611&lt;0,SUBSTITUTE(TEXT(BB611,"000000000000,00"),",",""),SUBSTITUTE(TEXT(BB611,"0000000000000,00"),",",""))</f>
        <v>000000000000000</v>
      </c>
      <c r="BD611" s="24">
        <f t="shared" si="3943"/>
        <v>0</v>
      </c>
      <c r="BE611" s="65" t="str">
        <f t="shared" ref="BE611" si="4101">IF(BD611&lt;0,SUBSTITUTE(TEXT(BD611,"000000000000,00"),",",""),SUBSTITUTE(TEXT(BD611,"0000000000000,00"),",",""))</f>
        <v>000000000000000</v>
      </c>
      <c r="BF611" s="24">
        <f t="shared" si="3945"/>
        <v>0</v>
      </c>
      <c r="BG611" s="65" t="str">
        <f t="shared" ref="BG611" si="4102">IF(BF611&lt;0,SUBSTITUTE(TEXT(BF611,"000000000000,00"),",",""),SUBSTITUTE(TEXT(BF611,"0000000000000,00"),",",""))</f>
        <v>000000000000000</v>
      </c>
      <c r="BH611" s="24">
        <f t="shared" si="3947"/>
        <v>0</v>
      </c>
      <c r="BI611" s="65" t="str">
        <f t="shared" ref="BI611" si="4103">IF(BH611&lt;0,SUBSTITUTE(TEXT(BH611,"000000000000,00"),",",""),SUBSTITUTE(TEXT(BH611,"0000000000000,00"),",",""))</f>
        <v>000000000000000</v>
      </c>
      <c r="BJ611" s="24">
        <f t="shared" si="3949"/>
        <v>0</v>
      </c>
      <c r="BK611" s="65" t="str">
        <f t="shared" ref="BK611" si="4104">IF(BJ611&lt;0,SUBSTITUTE(TEXT(BJ611,"000000000000,00"),",",""),SUBSTITUTE(TEXT(BJ611,"0000000000000,00"),",",""))</f>
        <v>000000000000000</v>
      </c>
      <c r="BL611" s="24">
        <f t="shared" si="3951"/>
        <v>0</v>
      </c>
      <c r="BM611" s="65" t="str">
        <f t="shared" ref="BM611" si="4105">IF(BL611&lt;0,SUBSTITUTE(TEXT(BL611,"000000000000,00"),",",""),SUBSTITUTE(TEXT(BL611,"0000000000000,00"),",",""))</f>
        <v>000000000000000</v>
      </c>
      <c r="BN611" t="str">
        <f t="shared" si="3953"/>
        <v>PES</v>
      </c>
      <c r="BO611" t="str">
        <f t="shared" si="3954"/>
        <v>0001000000</v>
      </c>
      <c r="BP611">
        <f t="shared" si="3955"/>
        <v>0</v>
      </c>
      <c r="BQ611">
        <f t="shared" si="3956"/>
        <v>0</v>
      </c>
      <c r="BR611" s="24">
        <f t="shared" si="3957"/>
        <v>0</v>
      </c>
      <c r="BS611" s="65" t="str">
        <f t="shared" si="3958"/>
        <v>000000000000000</v>
      </c>
      <c r="BT611" t="str">
        <f t="shared" si="3959"/>
        <v>00000000</v>
      </c>
      <c r="BU611" s="24">
        <f t="shared" si="3960"/>
        <v>0</v>
      </c>
      <c r="BV611" s="65" t="str">
        <f t="shared" si="3961"/>
        <v/>
      </c>
      <c r="BW611" s="69" t="str">
        <f t="shared" si="3962"/>
        <v/>
      </c>
      <c r="BX611" s="24">
        <f t="shared" si="3963"/>
        <v>0</v>
      </c>
      <c r="BY611" s="65" t="str">
        <f t="shared" si="3964"/>
        <v/>
      </c>
      <c r="BZ611" s="24">
        <f t="shared" si="3965"/>
        <v>0</v>
      </c>
      <c r="CA611" s="65" t="str">
        <f t="shared" si="3966"/>
        <v/>
      </c>
      <c r="CB611" s="69" t="str">
        <f t="shared" si="3967"/>
        <v/>
      </c>
      <c r="CC611" s="24">
        <f t="shared" si="3968"/>
        <v>0</v>
      </c>
      <c r="CD611" s="65" t="str">
        <f t="shared" si="3969"/>
        <v/>
      </c>
      <c r="CE611" s="73" t="str">
        <f>IF(CF611="","",MAX(CE$10:$CE610)+1)</f>
        <v/>
      </c>
      <c r="CF611" t="str">
        <f t="shared" si="3924"/>
        <v/>
      </c>
      <c r="CG611" s="22" t="str">
        <f>IF(CH611="","",MAX($CG$10:CG610)+1)</f>
        <v/>
      </c>
      <c r="CH611" s="22" t="str">
        <f t="shared" si="3925"/>
        <v/>
      </c>
      <c r="CI611" s="22" t="str">
        <f>IF(CJ611="","",MAX($CI$10:CI610)+1)</f>
        <v/>
      </c>
      <c r="CJ611" s="22" t="str">
        <f t="shared" si="3926"/>
        <v/>
      </c>
    </row>
    <row r="612" spans="2:88">
      <c r="B612" s="39"/>
      <c r="C612" s="3"/>
      <c r="D612" s="3" t="str">
        <f t="shared" si="3911"/>
        <v/>
      </c>
      <c r="E612" s="40"/>
      <c r="F612" s="40"/>
      <c r="G612" s="40">
        <f t="shared" si="3927"/>
        <v>0</v>
      </c>
      <c r="H612" s="3">
        <v>80</v>
      </c>
      <c r="I612" s="3" t="str">
        <f t="shared" si="3912"/>
        <v/>
      </c>
      <c r="J612" s="33"/>
      <c r="K612" s="3"/>
      <c r="L612" s="41"/>
      <c r="M612" s="41"/>
      <c r="N612" s="41"/>
      <c r="O612" s="41"/>
      <c r="P612" s="41"/>
      <c r="Q612" s="41"/>
      <c r="R612" s="41"/>
      <c r="S612" s="41"/>
      <c r="T612" s="3" t="s">
        <v>645</v>
      </c>
      <c r="U612" s="3" t="str">
        <f t="shared" si="3913"/>
        <v/>
      </c>
      <c r="V612" s="41">
        <v>1</v>
      </c>
      <c r="W612" s="41">
        <f t="shared" si="3928"/>
        <v>0</v>
      </c>
      <c r="X612" s="3">
        <v>0</v>
      </c>
      <c r="Y612" s="3" t="str">
        <f t="shared" si="3914"/>
        <v/>
      </c>
      <c r="Z612" s="3"/>
      <c r="AA612" s="39" t="str">
        <f t="shared" si="3929"/>
        <v/>
      </c>
      <c r="AC612" s="46"/>
      <c r="AD612" s="7"/>
      <c r="AE612" s="3" t="str">
        <f t="shared" si="3915"/>
        <v/>
      </c>
      <c r="AF612" s="47">
        <f t="shared" si="3970"/>
        <v>0</v>
      </c>
      <c r="AG612" s="46"/>
      <c r="AH612" s="7"/>
      <c r="AI612" s="3" t="str">
        <f t="shared" si="3916"/>
        <v/>
      </c>
      <c r="AJ612" s="47">
        <f t="shared" si="3971"/>
        <v>0</v>
      </c>
      <c r="AK612" s="53">
        <f t="shared" si="3972"/>
        <v>0</v>
      </c>
      <c r="AL612" s="53">
        <f t="shared" si="3973"/>
        <v>0</v>
      </c>
      <c r="AN612" s="56">
        <f t="shared" si="3917"/>
        <v>0</v>
      </c>
      <c r="AP612" t="str">
        <f t="shared" si="3930"/>
        <v/>
      </c>
      <c r="AQ612" t="str">
        <f t="shared" si="3931"/>
        <v/>
      </c>
      <c r="AR612" t="str">
        <f t="shared" si="3932"/>
        <v/>
      </c>
      <c r="AS612" t="str">
        <f t="shared" si="3933"/>
        <v/>
      </c>
      <c r="AT612" t="str">
        <f t="shared" si="3934"/>
        <v/>
      </c>
      <c r="AU612" t="str">
        <f t="shared" si="3935"/>
        <v/>
      </c>
      <c r="AV612" t="str">
        <f t="shared" si="3936"/>
        <v/>
      </c>
      <c r="AW612" t="str">
        <f t="shared" si="3937"/>
        <v xml:space="preserve">                              </v>
      </c>
      <c r="AX612" s="24">
        <f t="shared" si="3938"/>
        <v>0</v>
      </c>
      <c r="AY612" s="65" t="str">
        <f t="shared" si="3939"/>
        <v>000000000000000</v>
      </c>
      <c r="AZ612" s="24">
        <f t="shared" si="3940"/>
        <v>0</v>
      </c>
      <c r="BA612" s="65" t="str">
        <f t="shared" si="3939"/>
        <v>000000000000000</v>
      </c>
      <c r="BB612" s="24">
        <f t="shared" si="3941"/>
        <v>0</v>
      </c>
      <c r="BC612" s="65" t="str">
        <f t="shared" ref="BC612" si="4106">IF(BB612&lt;0,SUBSTITUTE(TEXT(BB612,"000000000000,00"),",",""),SUBSTITUTE(TEXT(BB612,"0000000000000,00"),",",""))</f>
        <v>000000000000000</v>
      </c>
      <c r="BD612" s="24">
        <f t="shared" si="3943"/>
        <v>0</v>
      </c>
      <c r="BE612" s="65" t="str">
        <f t="shared" ref="BE612" si="4107">IF(BD612&lt;0,SUBSTITUTE(TEXT(BD612,"000000000000,00"),",",""),SUBSTITUTE(TEXT(BD612,"0000000000000,00"),",",""))</f>
        <v>000000000000000</v>
      </c>
      <c r="BF612" s="24">
        <f t="shared" si="3945"/>
        <v>0</v>
      </c>
      <c r="BG612" s="65" t="str">
        <f t="shared" ref="BG612" si="4108">IF(BF612&lt;0,SUBSTITUTE(TEXT(BF612,"000000000000,00"),",",""),SUBSTITUTE(TEXT(BF612,"0000000000000,00"),",",""))</f>
        <v>000000000000000</v>
      </c>
      <c r="BH612" s="24">
        <f t="shared" si="3947"/>
        <v>0</v>
      </c>
      <c r="BI612" s="65" t="str">
        <f t="shared" ref="BI612" si="4109">IF(BH612&lt;0,SUBSTITUTE(TEXT(BH612,"000000000000,00"),",",""),SUBSTITUTE(TEXT(BH612,"0000000000000,00"),",",""))</f>
        <v>000000000000000</v>
      </c>
      <c r="BJ612" s="24">
        <f t="shared" si="3949"/>
        <v>0</v>
      </c>
      <c r="BK612" s="65" t="str">
        <f t="shared" ref="BK612" si="4110">IF(BJ612&lt;0,SUBSTITUTE(TEXT(BJ612,"000000000000,00"),",",""),SUBSTITUTE(TEXT(BJ612,"0000000000000,00"),",",""))</f>
        <v>000000000000000</v>
      </c>
      <c r="BL612" s="24">
        <f t="shared" si="3951"/>
        <v>0</v>
      </c>
      <c r="BM612" s="65" t="str">
        <f t="shared" ref="BM612" si="4111">IF(BL612&lt;0,SUBSTITUTE(TEXT(BL612,"000000000000,00"),",",""),SUBSTITUTE(TEXT(BL612,"0000000000000,00"),",",""))</f>
        <v>000000000000000</v>
      </c>
      <c r="BN612" t="str">
        <f t="shared" si="3953"/>
        <v>PES</v>
      </c>
      <c r="BO612" t="str">
        <f t="shared" si="3954"/>
        <v>0001000000</v>
      </c>
      <c r="BP612">
        <f t="shared" si="3955"/>
        <v>0</v>
      </c>
      <c r="BQ612">
        <f t="shared" si="3956"/>
        <v>0</v>
      </c>
      <c r="BR612" s="24">
        <f t="shared" si="3957"/>
        <v>0</v>
      </c>
      <c r="BS612" s="65" t="str">
        <f t="shared" si="3958"/>
        <v>000000000000000</v>
      </c>
      <c r="BT612" t="str">
        <f t="shared" si="3959"/>
        <v>00000000</v>
      </c>
      <c r="BU612" s="24">
        <f t="shared" si="3960"/>
        <v>0</v>
      </c>
      <c r="BV612" s="65" t="str">
        <f t="shared" si="3961"/>
        <v/>
      </c>
      <c r="BW612" s="69" t="str">
        <f t="shared" si="3962"/>
        <v/>
      </c>
      <c r="BX612" s="24">
        <f t="shared" si="3963"/>
        <v>0</v>
      </c>
      <c r="BY612" s="65" t="str">
        <f t="shared" si="3964"/>
        <v/>
      </c>
      <c r="BZ612" s="24">
        <f t="shared" si="3965"/>
        <v>0</v>
      </c>
      <c r="CA612" s="65" t="str">
        <f t="shared" si="3966"/>
        <v/>
      </c>
      <c r="CB612" s="69" t="str">
        <f t="shared" si="3967"/>
        <v/>
      </c>
      <c r="CC612" s="24">
        <f t="shared" si="3968"/>
        <v>0</v>
      </c>
      <c r="CD612" s="65" t="str">
        <f t="shared" si="3969"/>
        <v/>
      </c>
      <c r="CE612" s="73" t="str">
        <f>IF(CF612="","",MAX(CE$10:$CE611)+1)</f>
        <v/>
      </c>
      <c r="CF612" t="str">
        <f t="shared" si="3924"/>
        <v/>
      </c>
      <c r="CG612" s="22" t="str">
        <f>IF(CH612="","",MAX($CG$10:CG611)+1)</f>
        <v/>
      </c>
      <c r="CH612" s="22" t="str">
        <f t="shared" si="3925"/>
        <v/>
      </c>
      <c r="CI612" s="22" t="str">
        <f>IF(CJ612="","",MAX($CI$10:CI611)+1)</f>
        <v/>
      </c>
      <c r="CJ612" s="22" t="str">
        <f t="shared" si="3926"/>
        <v/>
      </c>
    </row>
    <row r="613" spans="2:88">
      <c r="B613" s="39"/>
      <c r="C613" s="3"/>
      <c r="D613" s="3" t="str">
        <f t="shared" si="3911"/>
        <v/>
      </c>
      <c r="E613" s="40"/>
      <c r="F613" s="40"/>
      <c r="G613" s="40">
        <f t="shared" si="3927"/>
        <v>0</v>
      </c>
      <c r="H613" s="3">
        <v>80</v>
      </c>
      <c r="I613" s="3" t="str">
        <f t="shared" si="3912"/>
        <v/>
      </c>
      <c r="J613" s="33"/>
      <c r="K613" s="3"/>
      <c r="L613" s="41"/>
      <c r="M613" s="41"/>
      <c r="N613" s="41"/>
      <c r="O613" s="41"/>
      <c r="P613" s="41"/>
      <c r="Q613" s="41"/>
      <c r="R613" s="41"/>
      <c r="S613" s="41"/>
      <c r="T613" s="3" t="s">
        <v>645</v>
      </c>
      <c r="U613" s="3" t="str">
        <f t="shared" si="3913"/>
        <v/>
      </c>
      <c r="V613" s="41">
        <v>1</v>
      </c>
      <c r="W613" s="41">
        <f t="shared" si="3928"/>
        <v>0</v>
      </c>
      <c r="X613" s="3">
        <v>0</v>
      </c>
      <c r="Y613" s="3" t="str">
        <f t="shared" si="3914"/>
        <v/>
      </c>
      <c r="Z613" s="3"/>
      <c r="AA613" s="39" t="str">
        <f t="shared" si="3929"/>
        <v/>
      </c>
      <c r="AC613" s="46"/>
      <c r="AD613" s="7"/>
      <c r="AE613" s="3" t="str">
        <f t="shared" si="3915"/>
        <v/>
      </c>
      <c r="AF613" s="47">
        <f t="shared" si="3970"/>
        <v>0</v>
      </c>
      <c r="AG613" s="46"/>
      <c r="AH613" s="7"/>
      <c r="AI613" s="3" t="str">
        <f t="shared" si="3916"/>
        <v/>
      </c>
      <c r="AJ613" s="47">
        <f t="shared" si="3971"/>
        <v>0</v>
      </c>
      <c r="AK613" s="53">
        <f t="shared" si="3972"/>
        <v>0</v>
      </c>
      <c r="AL613" s="53">
        <f t="shared" si="3973"/>
        <v>0</v>
      </c>
      <c r="AN613" s="56">
        <f t="shared" si="3917"/>
        <v>0</v>
      </c>
      <c r="AP613" t="str">
        <f t="shared" si="3930"/>
        <v/>
      </c>
      <c r="AQ613" t="str">
        <f t="shared" si="3931"/>
        <v/>
      </c>
      <c r="AR613" t="str">
        <f t="shared" si="3932"/>
        <v/>
      </c>
      <c r="AS613" t="str">
        <f t="shared" si="3933"/>
        <v/>
      </c>
      <c r="AT613" t="str">
        <f t="shared" si="3934"/>
        <v/>
      </c>
      <c r="AU613" t="str">
        <f t="shared" si="3935"/>
        <v/>
      </c>
      <c r="AV613" t="str">
        <f t="shared" si="3936"/>
        <v/>
      </c>
      <c r="AW613" t="str">
        <f t="shared" si="3937"/>
        <v xml:space="preserve">                              </v>
      </c>
      <c r="AX613" s="24">
        <f t="shared" si="3938"/>
        <v>0</v>
      </c>
      <c r="AY613" s="65" t="str">
        <f t="shared" si="3939"/>
        <v>000000000000000</v>
      </c>
      <c r="AZ613" s="24">
        <f t="shared" si="3940"/>
        <v>0</v>
      </c>
      <c r="BA613" s="65" t="str">
        <f t="shared" si="3939"/>
        <v>000000000000000</v>
      </c>
      <c r="BB613" s="24">
        <f t="shared" si="3941"/>
        <v>0</v>
      </c>
      <c r="BC613" s="65" t="str">
        <f t="shared" ref="BC613" si="4112">IF(BB613&lt;0,SUBSTITUTE(TEXT(BB613,"000000000000,00"),",",""),SUBSTITUTE(TEXT(BB613,"0000000000000,00"),",",""))</f>
        <v>000000000000000</v>
      </c>
      <c r="BD613" s="24">
        <f t="shared" si="3943"/>
        <v>0</v>
      </c>
      <c r="BE613" s="65" t="str">
        <f t="shared" ref="BE613" si="4113">IF(BD613&lt;0,SUBSTITUTE(TEXT(BD613,"000000000000,00"),",",""),SUBSTITUTE(TEXT(BD613,"0000000000000,00"),",",""))</f>
        <v>000000000000000</v>
      </c>
      <c r="BF613" s="24">
        <f t="shared" si="3945"/>
        <v>0</v>
      </c>
      <c r="BG613" s="65" t="str">
        <f t="shared" ref="BG613" si="4114">IF(BF613&lt;0,SUBSTITUTE(TEXT(BF613,"000000000000,00"),",",""),SUBSTITUTE(TEXT(BF613,"0000000000000,00"),",",""))</f>
        <v>000000000000000</v>
      </c>
      <c r="BH613" s="24">
        <f t="shared" si="3947"/>
        <v>0</v>
      </c>
      <c r="BI613" s="65" t="str">
        <f t="shared" ref="BI613" si="4115">IF(BH613&lt;0,SUBSTITUTE(TEXT(BH613,"000000000000,00"),",",""),SUBSTITUTE(TEXT(BH613,"0000000000000,00"),",",""))</f>
        <v>000000000000000</v>
      </c>
      <c r="BJ613" s="24">
        <f t="shared" si="3949"/>
        <v>0</v>
      </c>
      <c r="BK613" s="65" t="str">
        <f t="shared" ref="BK613" si="4116">IF(BJ613&lt;0,SUBSTITUTE(TEXT(BJ613,"000000000000,00"),",",""),SUBSTITUTE(TEXT(BJ613,"0000000000000,00"),",",""))</f>
        <v>000000000000000</v>
      </c>
      <c r="BL613" s="24">
        <f t="shared" si="3951"/>
        <v>0</v>
      </c>
      <c r="BM613" s="65" t="str">
        <f t="shared" ref="BM613" si="4117">IF(BL613&lt;0,SUBSTITUTE(TEXT(BL613,"000000000000,00"),",",""),SUBSTITUTE(TEXT(BL613,"0000000000000,00"),",",""))</f>
        <v>000000000000000</v>
      </c>
      <c r="BN613" t="str">
        <f t="shared" si="3953"/>
        <v>PES</v>
      </c>
      <c r="BO613" t="str">
        <f t="shared" si="3954"/>
        <v>0001000000</v>
      </c>
      <c r="BP613">
        <f t="shared" si="3955"/>
        <v>0</v>
      </c>
      <c r="BQ613">
        <f t="shared" si="3956"/>
        <v>0</v>
      </c>
      <c r="BR613" s="24">
        <f t="shared" si="3957"/>
        <v>0</v>
      </c>
      <c r="BS613" s="65" t="str">
        <f t="shared" si="3958"/>
        <v>000000000000000</v>
      </c>
      <c r="BT613" t="str">
        <f t="shared" si="3959"/>
        <v>00000000</v>
      </c>
      <c r="BU613" s="24">
        <f t="shared" si="3960"/>
        <v>0</v>
      </c>
      <c r="BV613" s="65" t="str">
        <f t="shared" si="3961"/>
        <v/>
      </c>
      <c r="BW613" s="69" t="str">
        <f t="shared" si="3962"/>
        <v/>
      </c>
      <c r="BX613" s="24">
        <f t="shared" si="3963"/>
        <v>0</v>
      </c>
      <c r="BY613" s="65" t="str">
        <f t="shared" si="3964"/>
        <v/>
      </c>
      <c r="BZ613" s="24">
        <f t="shared" si="3965"/>
        <v>0</v>
      </c>
      <c r="CA613" s="65" t="str">
        <f t="shared" si="3966"/>
        <v/>
      </c>
      <c r="CB613" s="69" t="str">
        <f t="shared" si="3967"/>
        <v/>
      </c>
      <c r="CC613" s="24">
        <f t="shared" si="3968"/>
        <v>0</v>
      </c>
      <c r="CD613" s="65" t="str">
        <f t="shared" si="3969"/>
        <v/>
      </c>
      <c r="CE613" s="73" t="str">
        <f>IF(CF613="","",MAX(CE$10:$CE612)+1)</f>
        <v/>
      </c>
      <c r="CF613" t="str">
        <f t="shared" si="3924"/>
        <v/>
      </c>
      <c r="CG613" s="22" t="str">
        <f>IF(CH613="","",MAX($CG$10:CG612)+1)</f>
        <v/>
      </c>
      <c r="CH613" s="22" t="str">
        <f t="shared" si="3925"/>
        <v/>
      </c>
      <c r="CI613" s="22" t="str">
        <f>IF(CJ613="","",MAX($CI$10:CI612)+1)</f>
        <v/>
      </c>
      <c r="CJ613" s="22" t="str">
        <f t="shared" si="3926"/>
        <v/>
      </c>
    </row>
    <row r="614" spans="2:88">
      <c r="B614" s="39"/>
      <c r="C614" s="3"/>
      <c r="D614" s="3" t="str">
        <f t="shared" si="3911"/>
        <v/>
      </c>
      <c r="E614" s="40"/>
      <c r="F614" s="40"/>
      <c r="G614" s="40">
        <f t="shared" si="3927"/>
        <v>0</v>
      </c>
      <c r="H614" s="3">
        <v>80</v>
      </c>
      <c r="I614" s="3" t="str">
        <f t="shared" si="3912"/>
        <v/>
      </c>
      <c r="J614" s="33"/>
      <c r="K614" s="3"/>
      <c r="L614" s="41"/>
      <c r="M614" s="41"/>
      <c r="N614" s="41"/>
      <c r="O614" s="41"/>
      <c r="P614" s="41"/>
      <c r="Q614" s="41"/>
      <c r="R614" s="41"/>
      <c r="S614" s="41"/>
      <c r="T614" s="3" t="s">
        <v>645</v>
      </c>
      <c r="U614" s="3" t="str">
        <f t="shared" si="3913"/>
        <v/>
      </c>
      <c r="V614" s="41">
        <v>1</v>
      </c>
      <c r="W614" s="41">
        <f t="shared" si="3928"/>
        <v>0</v>
      </c>
      <c r="X614" s="3">
        <v>0</v>
      </c>
      <c r="Y614" s="3" t="str">
        <f t="shared" si="3914"/>
        <v/>
      </c>
      <c r="Z614" s="3"/>
      <c r="AA614" s="39" t="str">
        <f t="shared" si="3929"/>
        <v/>
      </c>
      <c r="AC614" s="46"/>
      <c r="AD614" s="7"/>
      <c r="AE614" s="3" t="str">
        <f t="shared" si="3915"/>
        <v/>
      </c>
      <c r="AF614" s="47">
        <f t="shared" si="3970"/>
        <v>0</v>
      </c>
      <c r="AG614" s="46"/>
      <c r="AH614" s="7"/>
      <c r="AI614" s="3" t="str">
        <f t="shared" si="3916"/>
        <v/>
      </c>
      <c r="AJ614" s="47">
        <f t="shared" si="3971"/>
        <v>0</v>
      </c>
      <c r="AK614" s="53">
        <f t="shared" si="3972"/>
        <v>0</v>
      </c>
      <c r="AL614" s="53">
        <f t="shared" si="3973"/>
        <v>0</v>
      </c>
      <c r="AN614" s="56">
        <f t="shared" si="3917"/>
        <v>0</v>
      </c>
      <c r="AP614" t="str">
        <f t="shared" si="3930"/>
        <v/>
      </c>
      <c r="AQ614" t="str">
        <f t="shared" si="3931"/>
        <v/>
      </c>
      <c r="AR614" t="str">
        <f t="shared" si="3932"/>
        <v/>
      </c>
      <c r="AS614" t="str">
        <f t="shared" si="3933"/>
        <v/>
      </c>
      <c r="AT614" t="str">
        <f t="shared" si="3934"/>
        <v/>
      </c>
      <c r="AU614" t="str">
        <f t="shared" si="3935"/>
        <v/>
      </c>
      <c r="AV614" t="str">
        <f t="shared" si="3936"/>
        <v/>
      </c>
      <c r="AW614" t="str">
        <f t="shared" si="3937"/>
        <v xml:space="preserve">                              </v>
      </c>
      <c r="AX614" s="24">
        <f t="shared" si="3938"/>
        <v>0</v>
      </c>
      <c r="AY614" s="65" t="str">
        <f t="shared" si="3939"/>
        <v>000000000000000</v>
      </c>
      <c r="AZ614" s="24">
        <f t="shared" si="3940"/>
        <v>0</v>
      </c>
      <c r="BA614" s="65" t="str">
        <f t="shared" si="3939"/>
        <v>000000000000000</v>
      </c>
      <c r="BB614" s="24">
        <f t="shared" si="3941"/>
        <v>0</v>
      </c>
      <c r="BC614" s="65" t="str">
        <f t="shared" ref="BC614" si="4118">IF(BB614&lt;0,SUBSTITUTE(TEXT(BB614,"000000000000,00"),",",""),SUBSTITUTE(TEXT(BB614,"0000000000000,00"),",",""))</f>
        <v>000000000000000</v>
      </c>
      <c r="BD614" s="24">
        <f t="shared" si="3943"/>
        <v>0</v>
      </c>
      <c r="BE614" s="65" t="str">
        <f t="shared" ref="BE614" si="4119">IF(BD614&lt;0,SUBSTITUTE(TEXT(BD614,"000000000000,00"),",",""),SUBSTITUTE(TEXT(BD614,"0000000000000,00"),",",""))</f>
        <v>000000000000000</v>
      </c>
      <c r="BF614" s="24">
        <f t="shared" si="3945"/>
        <v>0</v>
      </c>
      <c r="BG614" s="65" t="str">
        <f t="shared" ref="BG614" si="4120">IF(BF614&lt;0,SUBSTITUTE(TEXT(BF614,"000000000000,00"),",",""),SUBSTITUTE(TEXT(BF614,"0000000000000,00"),",",""))</f>
        <v>000000000000000</v>
      </c>
      <c r="BH614" s="24">
        <f t="shared" si="3947"/>
        <v>0</v>
      </c>
      <c r="BI614" s="65" t="str">
        <f t="shared" ref="BI614" si="4121">IF(BH614&lt;0,SUBSTITUTE(TEXT(BH614,"000000000000,00"),",",""),SUBSTITUTE(TEXT(BH614,"0000000000000,00"),",",""))</f>
        <v>000000000000000</v>
      </c>
      <c r="BJ614" s="24">
        <f t="shared" si="3949"/>
        <v>0</v>
      </c>
      <c r="BK614" s="65" t="str">
        <f t="shared" ref="BK614" si="4122">IF(BJ614&lt;0,SUBSTITUTE(TEXT(BJ614,"000000000000,00"),",",""),SUBSTITUTE(TEXT(BJ614,"0000000000000,00"),",",""))</f>
        <v>000000000000000</v>
      </c>
      <c r="BL614" s="24">
        <f t="shared" si="3951"/>
        <v>0</v>
      </c>
      <c r="BM614" s="65" t="str">
        <f t="shared" ref="BM614" si="4123">IF(BL614&lt;0,SUBSTITUTE(TEXT(BL614,"000000000000,00"),",",""),SUBSTITUTE(TEXT(BL614,"0000000000000,00"),",",""))</f>
        <v>000000000000000</v>
      </c>
      <c r="BN614" t="str">
        <f t="shared" si="3953"/>
        <v>PES</v>
      </c>
      <c r="BO614" t="str">
        <f t="shared" si="3954"/>
        <v>0001000000</v>
      </c>
      <c r="BP614">
        <f t="shared" si="3955"/>
        <v>0</v>
      </c>
      <c r="BQ614">
        <f t="shared" si="3956"/>
        <v>0</v>
      </c>
      <c r="BR614" s="24">
        <f t="shared" si="3957"/>
        <v>0</v>
      </c>
      <c r="BS614" s="65" t="str">
        <f t="shared" si="3958"/>
        <v>000000000000000</v>
      </c>
      <c r="BT614" t="str">
        <f t="shared" si="3959"/>
        <v>00000000</v>
      </c>
      <c r="BU614" s="24">
        <f t="shared" si="3960"/>
        <v>0</v>
      </c>
      <c r="BV614" s="65" t="str">
        <f t="shared" si="3961"/>
        <v/>
      </c>
      <c r="BW614" s="69" t="str">
        <f t="shared" si="3962"/>
        <v/>
      </c>
      <c r="BX614" s="24">
        <f t="shared" si="3963"/>
        <v>0</v>
      </c>
      <c r="BY614" s="65" t="str">
        <f t="shared" si="3964"/>
        <v/>
      </c>
      <c r="BZ614" s="24">
        <f t="shared" si="3965"/>
        <v>0</v>
      </c>
      <c r="CA614" s="65" t="str">
        <f t="shared" si="3966"/>
        <v/>
      </c>
      <c r="CB614" s="69" t="str">
        <f t="shared" si="3967"/>
        <v/>
      </c>
      <c r="CC614" s="24">
        <f t="shared" si="3968"/>
        <v>0</v>
      </c>
      <c r="CD614" s="65" t="str">
        <f t="shared" si="3969"/>
        <v/>
      </c>
      <c r="CE614" s="73" t="str">
        <f>IF(CF614="","",MAX(CE$10:$CE613)+1)</f>
        <v/>
      </c>
      <c r="CF614" t="str">
        <f t="shared" si="3924"/>
        <v/>
      </c>
      <c r="CG614" s="22" t="str">
        <f>IF(CH614="","",MAX($CG$10:CG613)+1)</f>
        <v/>
      </c>
      <c r="CH614" s="22" t="str">
        <f t="shared" si="3925"/>
        <v/>
      </c>
      <c r="CI614" s="22" t="str">
        <f>IF(CJ614="","",MAX($CI$10:CI613)+1)</f>
        <v/>
      </c>
      <c r="CJ614" s="22" t="str">
        <f t="shared" si="3926"/>
        <v/>
      </c>
    </row>
    <row r="615" spans="2:88">
      <c r="B615" s="39"/>
      <c r="C615" s="3"/>
      <c r="D615" s="3" t="str">
        <f t="shared" si="3911"/>
        <v/>
      </c>
      <c r="E615" s="40"/>
      <c r="F615" s="40"/>
      <c r="G615" s="40">
        <f t="shared" si="3927"/>
        <v>0</v>
      </c>
      <c r="H615" s="3">
        <v>80</v>
      </c>
      <c r="I615" s="3" t="str">
        <f t="shared" si="3912"/>
        <v/>
      </c>
      <c r="J615" s="33"/>
      <c r="K615" s="3"/>
      <c r="L615" s="41"/>
      <c r="M615" s="41"/>
      <c r="N615" s="41"/>
      <c r="O615" s="41"/>
      <c r="P615" s="41"/>
      <c r="Q615" s="41"/>
      <c r="R615" s="41"/>
      <c r="S615" s="41"/>
      <c r="T615" s="3" t="s">
        <v>645</v>
      </c>
      <c r="U615" s="3" t="str">
        <f t="shared" si="3913"/>
        <v/>
      </c>
      <c r="V615" s="41">
        <v>1</v>
      </c>
      <c r="W615" s="41">
        <f t="shared" si="3928"/>
        <v>0</v>
      </c>
      <c r="X615" s="3">
        <v>0</v>
      </c>
      <c r="Y615" s="3" t="str">
        <f t="shared" si="3914"/>
        <v/>
      </c>
      <c r="Z615" s="3"/>
      <c r="AA615" s="39" t="str">
        <f t="shared" si="3929"/>
        <v/>
      </c>
      <c r="AC615" s="46"/>
      <c r="AD615" s="7"/>
      <c r="AE615" s="3" t="str">
        <f t="shared" si="3915"/>
        <v/>
      </c>
      <c r="AF615" s="47">
        <f t="shared" si="3970"/>
        <v>0</v>
      </c>
      <c r="AG615" s="46"/>
      <c r="AH615" s="7"/>
      <c r="AI615" s="3" t="str">
        <f t="shared" si="3916"/>
        <v/>
      </c>
      <c r="AJ615" s="47">
        <f t="shared" si="3971"/>
        <v>0</v>
      </c>
      <c r="AK615" s="53">
        <f t="shared" si="3972"/>
        <v>0</v>
      </c>
      <c r="AL615" s="53">
        <f t="shared" si="3973"/>
        <v>0</v>
      </c>
      <c r="AN615" s="56">
        <f t="shared" si="3917"/>
        <v>0</v>
      </c>
      <c r="AP615" t="str">
        <f t="shared" si="3930"/>
        <v/>
      </c>
      <c r="AQ615" t="str">
        <f t="shared" si="3931"/>
        <v/>
      </c>
      <c r="AR615" t="str">
        <f t="shared" si="3932"/>
        <v/>
      </c>
      <c r="AS615" t="str">
        <f t="shared" si="3933"/>
        <v/>
      </c>
      <c r="AT615" t="str">
        <f t="shared" si="3934"/>
        <v/>
      </c>
      <c r="AU615" t="str">
        <f t="shared" si="3935"/>
        <v/>
      </c>
      <c r="AV615" t="str">
        <f t="shared" si="3936"/>
        <v/>
      </c>
      <c r="AW615" t="str">
        <f t="shared" si="3937"/>
        <v xml:space="preserve">                              </v>
      </c>
      <c r="AX615" s="24">
        <f t="shared" si="3938"/>
        <v>0</v>
      </c>
      <c r="AY615" s="65" t="str">
        <f t="shared" si="3939"/>
        <v>000000000000000</v>
      </c>
      <c r="AZ615" s="24">
        <f t="shared" si="3940"/>
        <v>0</v>
      </c>
      <c r="BA615" s="65" t="str">
        <f t="shared" si="3939"/>
        <v>000000000000000</v>
      </c>
      <c r="BB615" s="24">
        <f t="shared" si="3941"/>
        <v>0</v>
      </c>
      <c r="BC615" s="65" t="str">
        <f t="shared" ref="BC615" si="4124">IF(BB615&lt;0,SUBSTITUTE(TEXT(BB615,"000000000000,00"),",",""),SUBSTITUTE(TEXT(BB615,"0000000000000,00"),",",""))</f>
        <v>000000000000000</v>
      </c>
      <c r="BD615" s="24">
        <f t="shared" si="3943"/>
        <v>0</v>
      </c>
      <c r="BE615" s="65" t="str">
        <f t="shared" ref="BE615" si="4125">IF(BD615&lt;0,SUBSTITUTE(TEXT(BD615,"000000000000,00"),",",""),SUBSTITUTE(TEXT(BD615,"0000000000000,00"),",",""))</f>
        <v>000000000000000</v>
      </c>
      <c r="BF615" s="24">
        <f t="shared" si="3945"/>
        <v>0</v>
      </c>
      <c r="BG615" s="65" t="str">
        <f t="shared" ref="BG615" si="4126">IF(BF615&lt;0,SUBSTITUTE(TEXT(BF615,"000000000000,00"),",",""),SUBSTITUTE(TEXT(BF615,"0000000000000,00"),",",""))</f>
        <v>000000000000000</v>
      </c>
      <c r="BH615" s="24">
        <f t="shared" si="3947"/>
        <v>0</v>
      </c>
      <c r="BI615" s="65" t="str">
        <f t="shared" ref="BI615" si="4127">IF(BH615&lt;0,SUBSTITUTE(TEXT(BH615,"000000000000,00"),",",""),SUBSTITUTE(TEXT(BH615,"0000000000000,00"),",",""))</f>
        <v>000000000000000</v>
      </c>
      <c r="BJ615" s="24">
        <f t="shared" si="3949"/>
        <v>0</v>
      </c>
      <c r="BK615" s="65" t="str">
        <f t="shared" ref="BK615" si="4128">IF(BJ615&lt;0,SUBSTITUTE(TEXT(BJ615,"000000000000,00"),",",""),SUBSTITUTE(TEXT(BJ615,"0000000000000,00"),",",""))</f>
        <v>000000000000000</v>
      </c>
      <c r="BL615" s="24">
        <f t="shared" si="3951"/>
        <v>0</v>
      </c>
      <c r="BM615" s="65" t="str">
        <f t="shared" ref="BM615" si="4129">IF(BL615&lt;0,SUBSTITUTE(TEXT(BL615,"000000000000,00"),",",""),SUBSTITUTE(TEXT(BL615,"0000000000000,00"),",",""))</f>
        <v>000000000000000</v>
      </c>
      <c r="BN615" t="str">
        <f t="shared" si="3953"/>
        <v>PES</v>
      </c>
      <c r="BO615" t="str">
        <f t="shared" si="3954"/>
        <v>0001000000</v>
      </c>
      <c r="BP615">
        <f t="shared" si="3955"/>
        <v>0</v>
      </c>
      <c r="BQ615">
        <f t="shared" si="3956"/>
        <v>0</v>
      </c>
      <c r="BR615" s="24">
        <f t="shared" si="3957"/>
        <v>0</v>
      </c>
      <c r="BS615" s="65" t="str">
        <f t="shared" si="3958"/>
        <v>000000000000000</v>
      </c>
      <c r="BT615" t="str">
        <f t="shared" si="3959"/>
        <v>00000000</v>
      </c>
      <c r="BU615" s="24">
        <f t="shared" si="3960"/>
        <v>0</v>
      </c>
      <c r="BV615" s="65" t="str">
        <f t="shared" si="3961"/>
        <v/>
      </c>
      <c r="BW615" s="69" t="str">
        <f t="shared" si="3962"/>
        <v/>
      </c>
      <c r="BX615" s="24">
        <f t="shared" si="3963"/>
        <v>0</v>
      </c>
      <c r="BY615" s="65" t="str">
        <f t="shared" si="3964"/>
        <v/>
      </c>
      <c r="BZ615" s="24">
        <f t="shared" si="3965"/>
        <v>0</v>
      </c>
      <c r="CA615" s="65" t="str">
        <f t="shared" si="3966"/>
        <v/>
      </c>
      <c r="CB615" s="69" t="str">
        <f t="shared" si="3967"/>
        <v/>
      </c>
      <c r="CC615" s="24">
        <f t="shared" si="3968"/>
        <v>0</v>
      </c>
      <c r="CD615" s="65" t="str">
        <f t="shared" si="3969"/>
        <v/>
      </c>
      <c r="CE615" s="73" t="str">
        <f>IF(CF615="","",MAX(CE$10:$CE614)+1)</f>
        <v/>
      </c>
      <c r="CF615" t="str">
        <f t="shared" si="3924"/>
        <v/>
      </c>
      <c r="CG615" s="22" t="str">
        <f>IF(CH615="","",MAX($CG$10:CG614)+1)</f>
        <v/>
      </c>
      <c r="CH615" s="22" t="str">
        <f t="shared" si="3925"/>
        <v/>
      </c>
      <c r="CI615" s="22" t="str">
        <f>IF(CJ615="","",MAX($CI$10:CI614)+1)</f>
        <v/>
      </c>
      <c r="CJ615" s="22" t="str">
        <f t="shared" si="3926"/>
        <v/>
      </c>
    </row>
    <row r="616" spans="2:88">
      <c r="B616" s="39"/>
      <c r="C616" s="3"/>
      <c r="D616" s="3" t="str">
        <f t="shared" si="3911"/>
        <v/>
      </c>
      <c r="E616" s="40"/>
      <c r="F616" s="40"/>
      <c r="G616" s="40">
        <f t="shared" si="3927"/>
        <v>0</v>
      </c>
      <c r="H616" s="3">
        <v>80</v>
      </c>
      <c r="I616" s="3" t="str">
        <f t="shared" si="3912"/>
        <v/>
      </c>
      <c r="J616" s="33"/>
      <c r="K616" s="3"/>
      <c r="L616" s="41"/>
      <c r="M616" s="41"/>
      <c r="N616" s="41"/>
      <c r="O616" s="41"/>
      <c r="P616" s="41"/>
      <c r="Q616" s="41"/>
      <c r="R616" s="41"/>
      <c r="S616" s="41"/>
      <c r="T616" s="3" t="s">
        <v>645</v>
      </c>
      <c r="U616" s="3" t="str">
        <f t="shared" si="3913"/>
        <v/>
      </c>
      <c r="V616" s="41">
        <v>1</v>
      </c>
      <c r="W616" s="41">
        <f t="shared" si="3928"/>
        <v>0</v>
      </c>
      <c r="X616" s="3">
        <v>0</v>
      </c>
      <c r="Y616" s="3" t="str">
        <f t="shared" si="3914"/>
        <v/>
      </c>
      <c r="Z616" s="3"/>
      <c r="AA616" s="39" t="str">
        <f t="shared" si="3929"/>
        <v/>
      </c>
      <c r="AC616" s="46"/>
      <c r="AD616" s="7"/>
      <c r="AE616" s="3" t="str">
        <f t="shared" si="3915"/>
        <v/>
      </c>
      <c r="AF616" s="47">
        <f t="shared" si="3970"/>
        <v>0</v>
      </c>
      <c r="AG616" s="46"/>
      <c r="AH616" s="7"/>
      <c r="AI616" s="3" t="str">
        <f t="shared" si="3916"/>
        <v/>
      </c>
      <c r="AJ616" s="47">
        <f t="shared" si="3971"/>
        <v>0</v>
      </c>
      <c r="AK616" s="53">
        <f t="shared" si="3972"/>
        <v>0</v>
      </c>
      <c r="AL616" s="53">
        <f t="shared" si="3973"/>
        <v>0</v>
      </c>
      <c r="AN616" s="56">
        <f t="shared" si="3917"/>
        <v>0</v>
      </c>
      <c r="AP616" t="str">
        <f t="shared" si="3930"/>
        <v/>
      </c>
      <c r="AQ616" t="str">
        <f t="shared" si="3931"/>
        <v/>
      </c>
      <c r="AR616" t="str">
        <f t="shared" si="3932"/>
        <v/>
      </c>
      <c r="AS616" t="str">
        <f t="shared" si="3933"/>
        <v/>
      </c>
      <c r="AT616" t="str">
        <f t="shared" si="3934"/>
        <v/>
      </c>
      <c r="AU616" t="str">
        <f t="shared" si="3935"/>
        <v/>
      </c>
      <c r="AV616" t="str">
        <f t="shared" si="3936"/>
        <v/>
      </c>
      <c r="AW616" t="str">
        <f t="shared" si="3937"/>
        <v xml:space="preserve">                              </v>
      </c>
      <c r="AX616" s="24">
        <f t="shared" si="3938"/>
        <v>0</v>
      </c>
      <c r="AY616" s="65" t="str">
        <f t="shared" si="3939"/>
        <v>000000000000000</v>
      </c>
      <c r="AZ616" s="24">
        <f t="shared" si="3940"/>
        <v>0</v>
      </c>
      <c r="BA616" s="65" t="str">
        <f t="shared" si="3939"/>
        <v>000000000000000</v>
      </c>
      <c r="BB616" s="24">
        <f t="shared" si="3941"/>
        <v>0</v>
      </c>
      <c r="BC616" s="65" t="str">
        <f t="shared" ref="BC616" si="4130">IF(BB616&lt;0,SUBSTITUTE(TEXT(BB616,"000000000000,00"),",",""),SUBSTITUTE(TEXT(BB616,"0000000000000,00"),",",""))</f>
        <v>000000000000000</v>
      </c>
      <c r="BD616" s="24">
        <f t="shared" si="3943"/>
        <v>0</v>
      </c>
      <c r="BE616" s="65" t="str">
        <f t="shared" ref="BE616" si="4131">IF(BD616&lt;0,SUBSTITUTE(TEXT(BD616,"000000000000,00"),",",""),SUBSTITUTE(TEXT(BD616,"0000000000000,00"),",",""))</f>
        <v>000000000000000</v>
      </c>
      <c r="BF616" s="24">
        <f t="shared" si="3945"/>
        <v>0</v>
      </c>
      <c r="BG616" s="65" t="str">
        <f t="shared" ref="BG616" si="4132">IF(BF616&lt;0,SUBSTITUTE(TEXT(BF616,"000000000000,00"),",",""),SUBSTITUTE(TEXT(BF616,"0000000000000,00"),",",""))</f>
        <v>000000000000000</v>
      </c>
      <c r="BH616" s="24">
        <f t="shared" si="3947"/>
        <v>0</v>
      </c>
      <c r="BI616" s="65" t="str">
        <f t="shared" ref="BI616" si="4133">IF(BH616&lt;0,SUBSTITUTE(TEXT(BH616,"000000000000,00"),",",""),SUBSTITUTE(TEXT(BH616,"0000000000000,00"),",",""))</f>
        <v>000000000000000</v>
      </c>
      <c r="BJ616" s="24">
        <f t="shared" si="3949"/>
        <v>0</v>
      </c>
      <c r="BK616" s="65" t="str">
        <f t="shared" ref="BK616" si="4134">IF(BJ616&lt;0,SUBSTITUTE(TEXT(BJ616,"000000000000,00"),",",""),SUBSTITUTE(TEXT(BJ616,"0000000000000,00"),",",""))</f>
        <v>000000000000000</v>
      </c>
      <c r="BL616" s="24">
        <f t="shared" si="3951"/>
        <v>0</v>
      </c>
      <c r="BM616" s="65" t="str">
        <f t="shared" ref="BM616" si="4135">IF(BL616&lt;0,SUBSTITUTE(TEXT(BL616,"000000000000,00"),",",""),SUBSTITUTE(TEXT(BL616,"0000000000000,00"),",",""))</f>
        <v>000000000000000</v>
      </c>
      <c r="BN616" t="str">
        <f t="shared" si="3953"/>
        <v>PES</v>
      </c>
      <c r="BO616" t="str">
        <f t="shared" si="3954"/>
        <v>0001000000</v>
      </c>
      <c r="BP616">
        <f t="shared" si="3955"/>
        <v>0</v>
      </c>
      <c r="BQ616">
        <f t="shared" si="3956"/>
        <v>0</v>
      </c>
      <c r="BR616" s="24">
        <f t="shared" si="3957"/>
        <v>0</v>
      </c>
      <c r="BS616" s="65" t="str">
        <f t="shared" si="3958"/>
        <v>000000000000000</v>
      </c>
      <c r="BT616" t="str">
        <f t="shared" si="3959"/>
        <v>00000000</v>
      </c>
      <c r="BU616" s="24">
        <f t="shared" si="3960"/>
        <v>0</v>
      </c>
      <c r="BV616" s="65" t="str">
        <f t="shared" si="3961"/>
        <v/>
      </c>
      <c r="BW616" s="69" t="str">
        <f t="shared" si="3962"/>
        <v/>
      </c>
      <c r="BX616" s="24">
        <f t="shared" si="3963"/>
        <v>0</v>
      </c>
      <c r="BY616" s="65" t="str">
        <f t="shared" si="3964"/>
        <v/>
      </c>
      <c r="BZ616" s="24">
        <f t="shared" si="3965"/>
        <v>0</v>
      </c>
      <c r="CA616" s="65" t="str">
        <f t="shared" si="3966"/>
        <v/>
      </c>
      <c r="CB616" s="69" t="str">
        <f t="shared" si="3967"/>
        <v/>
      </c>
      <c r="CC616" s="24">
        <f t="shared" si="3968"/>
        <v>0</v>
      </c>
      <c r="CD616" s="65" t="str">
        <f t="shared" si="3969"/>
        <v/>
      </c>
      <c r="CE616" s="73" t="str">
        <f>IF(CF616="","",MAX(CE$10:$CE615)+1)</f>
        <v/>
      </c>
      <c r="CF616" t="str">
        <f t="shared" si="3924"/>
        <v/>
      </c>
      <c r="CG616" s="22" t="str">
        <f>IF(CH616="","",MAX($CG$10:CG615)+1)</f>
        <v/>
      </c>
      <c r="CH616" s="22" t="str">
        <f t="shared" si="3925"/>
        <v/>
      </c>
      <c r="CI616" s="22" t="str">
        <f>IF(CJ616="","",MAX($CI$10:CI615)+1)</f>
        <v/>
      </c>
      <c r="CJ616" s="22" t="str">
        <f t="shared" si="3926"/>
        <v/>
      </c>
    </row>
    <row r="617" spans="2:88">
      <c r="B617" s="39"/>
      <c r="C617" s="3"/>
      <c r="D617" s="3" t="str">
        <f t="shared" si="3911"/>
        <v/>
      </c>
      <c r="E617" s="40"/>
      <c r="F617" s="40"/>
      <c r="G617" s="40">
        <f t="shared" si="3927"/>
        <v>0</v>
      </c>
      <c r="H617" s="3">
        <v>80</v>
      </c>
      <c r="I617" s="3" t="str">
        <f t="shared" si="3912"/>
        <v/>
      </c>
      <c r="J617" s="33"/>
      <c r="K617" s="3"/>
      <c r="L617" s="41"/>
      <c r="M617" s="41"/>
      <c r="N617" s="41"/>
      <c r="O617" s="41"/>
      <c r="P617" s="41"/>
      <c r="Q617" s="41"/>
      <c r="R617" s="41"/>
      <c r="S617" s="41"/>
      <c r="T617" s="3" t="s">
        <v>645</v>
      </c>
      <c r="U617" s="3" t="str">
        <f t="shared" si="3913"/>
        <v/>
      </c>
      <c r="V617" s="41">
        <v>1</v>
      </c>
      <c r="W617" s="41">
        <f t="shared" si="3928"/>
        <v>0</v>
      </c>
      <c r="X617" s="3">
        <v>0</v>
      </c>
      <c r="Y617" s="3" t="str">
        <f t="shared" si="3914"/>
        <v/>
      </c>
      <c r="Z617" s="3"/>
      <c r="AA617" s="39" t="str">
        <f t="shared" si="3929"/>
        <v/>
      </c>
      <c r="AC617" s="46"/>
      <c r="AD617" s="7"/>
      <c r="AE617" s="3" t="str">
        <f t="shared" si="3915"/>
        <v/>
      </c>
      <c r="AF617" s="47">
        <f t="shared" si="3970"/>
        <v>0</v>
      </c>
      <c r="AG617" s="46"/>
      <c r="AH617" s="7"/>
      <c r="AI617" s="3" t="str">
        <f t="shared" si="3916"/>
        <v/>
      </c>
      <c r="AJ617" s="47">
        <f t="shared" si="3971"/>
        <v>0</v>
      </c>
      <c r="AK617" s="53">
        <f t="shared" si="3972"/>
        <v>0</v>
      </c>
      <c r="AL617" s="53">
        <f t="shared" si="3973"/>
        <v>0</v>
      </c>
      <c r="AN617" s="56">
        <f t="shared" si="3917"/>
        <v>0</v>
      </c>
      <c r="AP617" t="str">
        <f t="shared" si="3930"/>
        <v/>
      </c>
      <c r="AQ617" t="str">
        <f t="shared" si="3931"/>
        <v/>
      </c>
      <c r="AR617" t="str">
        <f t="shared" si="3932"/>
        <v/>
      </c>
      <c r="AS617" t="str">
        <f t="shared" si="3933"/>
        <v/>
      </c>
      <c r="AT617" t="str">
        <f t="shared" si="3934"/>
        <v/>
      </c>
      <c r="AU617" t="str">
        <f t="shared" si="3935"/>
        <v/>
      </c>
      <c r="AV617" t="str">
        <f t="shared" si="3936"/>
        <v/>
      </c>
      <c r="AW617" t="str">
        <f t="shared" si="3937"/>
        <v xml:space="preserve">                              </v>
      </c>
      <c r="AX617" s="24">
        <f t="shared" si="3938"/>
        <v>0</v>
      </c>
      <c r="AY617" s="65" t="str">
        <f t="shared" si="3939"/>
        <v>000000000000000</v>
      </c>
      <c r="AZ617" s="24">
        <f t="shared" si="3940"/>
        <v>0</v>
      </c>
      <c r="BA617" s="65" t="str">
        <f t="shared" si="3939"/>
        <v>000000000000000</v>
      </c>
      <c r="BB617" s="24">
        <f t="shared" si="3941"/>
        <v>0</v>
      </c>
      <c r="BC617" s="65" t="str">
        <f t="shared" ref="BC617" si="4136">IF(BB617&lt;0,SUBSTITUTE(TEXT(BB617,"000000000000,00"),",",""),SUBSTITUTE(TEXT(BB617,"0000000000000,00"),",",""))</f>
        <v>000000000000000</v>
      </c>
      <c r="BD617" s="24">
        <f t="shared" si="3943"/>
        <v>0</v>
      </c>
      <c r="BE617" s="65" t="str">
        <f t="shared" ref="BE617" si="4137">IF(BD617&lt;0,SUBSTITUTE(TEXT(BD617,"000000000000,00"),",",""),SUBSTITUTE(TEXT(BD617,"0000000000000,00"),",",""))</f>
        <v>000000000000000</v>
      </c>
      <c r="BF617" s="24">
        <f t="shared" si="3945"/>
        <v>0</v>
      </c>
      <c r="BG617" s="65" t="str">
        <f t="shared" ref="BG617" si="4138">IF(BF617&lt;0,SUBSTITUTE(TEXT(BF617,"000000000000,00"),",",""),SUBSTITUTE(TEXT(BF617,"0000000000000,00"),",",""))</f>
        <v>000000000000000</v>
      </c>
      <c r="BH617" s="24">
        <f t="shared" si="3947"/>
        <v>0</v>
      </c>
      <c r="BI617" s="65" t="str">
        <f t="shared" ref="BI617" si="4139">IF(BH617&lt;0,SUBSTITUTE(TEXT(BH617,"000000000000,00"),",",""),SUBSTITUTE(TEXT(BH617,"0000000000000,00"),",",""))</f>
        <v>000000000000000</v>
      </c>
      <c r="BJ617" s="24">
        <f t="shared" si="3949"/>
        <v>0</v>
      </c>
      <c r="BK617" s="65" t="str">
        <f t="shared" ref="BK617" si="4140">IF(BJ617&lt;0,SUBSTITUTE(TEXT(BJ617,"000000000000,00"),",",""),SUBSTITUTE(TEXT(BJ617,"0000000000000,00"),",",""))</f>
        <v>000000000000000</v>
      </c>
      <c r="BL617" s="24">
        <f t="shared" si="3951"/>
        <v>0</v>
      </c>
      <c r="BM617" s="65" t="str">
        <f t="shared" ref="BM617" si="4141">IF(BL617&lt;0,SUBSTITUTE(TEXT(BL617,"000000000000,00"),",",""),SUBSTITUTE(TEXT(BL617,"0000000000000,00"),",",""))</f>
        <v>000000000000000</v>
      </c>
      <c r="BN617" t="str">
        <f t="shared" si="3953"/>
        <v>PES</v>
      </c>
      <c r="BO617" t="str">
        <f t="shared" si="3954"/>
        <v>0001000000</v>
      </c>
      <c r="BP617">
        <f t="shared" si="3955"/>
        <v>0</v>
      </c>
      <c r="BQ617">
        <f t="shared" si="3956"/>
        <v>0</v>
      </c>
      <c r="BR617" s="24">
        <f t="shared" si="3957"/>
        <v>0</v>
      </c>
      <c r="BS617" s="65" t="str">
        <f t="shared" si="3958"/>
        <v>000000000000000</v>
      </c>
      <c r="BT617" t="str">
        <f t="shared" si="3959"/>
        <v>00000000</v>
      </c>
      <c r="BU617" s="24">
        <f t="shared" si="3960"/>
        <v>0</v>
      </c>
      <c r="BV617" s="65" t="str">
        <f t="shared" si="3961"/>
        <v/>
      </c>
      <c r="BW617" s="69" t="str">
        <f t="shared" si="3962"/>
        <v/>
      </c>
      <c r="BX617" s="24">
        <f t="shared" si="3963"/>
        <v>0</v>
      </c>
      <c r="BY617" s="65" t="str">
        <f t="shared" si="3964"/>
        <v/>
      </c>
      <c r="BZ617" s="24">
        <f t="shared" si="3965"/>
        <v>0</v>
      </c>
      <c r="CA617" s="65" t="str">
        <f t="shared" si="3966"/>
        <v/>
      </c>
      <c r="CB617" s="69" t="str">
        <f t="shared" si="3967"/>
        <v/>
      </c>
      <c r="CC617" s="24">
        <f t="shared" si="3968"/>
        <v>0</v>
      </c>
      <c r="CD617" s="65" t="str">
        <f t="shared" si="3969"/>
        <v/>
      </c>
      <c r="CE617" s="73" t="str">
        <f>IF(CF617="","",MAX(CE$10:$CE616)+1)</f>
        <v/>
      </c>
      <c r="CF617" t="str">
        <f t="shared" si="3924"/>
        <v/>
      </c>
      <c r="CG617" s="22" t="str">
        <f>IF(CH617="","",MAX($CG$10:CG616)+1)</f>
        <v/>
      </c>
      <c r="CH617" s="22" t="str">
        <f t="shared" si="3925"/>
        <v/>
      </c>
      <c r="CI617" s="22" t="str">
        <f>IF(CJ617="","",MAX($CI$10:CI616)+1)</f>
        <v/>
      </c>
      <c r="CJ617" s="22" t="str">
        <f t="shared" si="3926"/>
        <v/>
      </c>
    </row>
    <row r="618" spans="2:88">
      <c r="B618" s="39"/>
      <c r="C618" s="3"/>
      <c r="D618" s="3" t="str">
        <f t="shared" si="3911"/>
        <v/>
      </c>
      <c r="E618" s="40"/>
      <c r="F618" s="40"/>
      <c r="G618" s="40">
        <f t="shared" si="3927"/>
        <v>0</v>
      </c>
      <c r="H618" s="3">
        <v>80</v>
      </c>
      <c r="I618" s="3" t="str">
        <f t="shared" si="3912"/>
        <v/>
      </c>
      <c r="J618" s="33"/>
      <c r="K618" s="3"/>
      <c r="L618" s="41"/>
      <c r="M618" s="41"/>
      <c r="N618" s="41"/>
      <c r="O618" s="41"/>
      <c r="P618" s="41"/>
      <c r="Q618" s="41"/>
      <c r="R618" s="41"/>
      <c r="S618" s="41"/>
      <c r="T618" s="3" t="s">
        <v>645</v>
      </c>
      <c r="U618" s="3" t="str">
        <f t="shared" si="3913"/>
        <v/>
      </c>
      <c r="V618" s="41">
        <v>1</v>
      </c>
      <c r="W618" s="41">
        <f t="shared" si="3928"/>
        <v>0</v>
      </c>
      <c r="X618" s="3">
        <v>0</v>
      </c>
      <c r="Y618" s="3" t="str">
        <f t="shared" si="3914"/>
        <v/>
      </c>
      <c r="Z618" s="3"/>
      <c r="AA618" s="39" t="str">
        <f t="shared" si="3929"/>
        <v/>
      </c>
      <c r="AC618" s="46"/>
      <c r="AD618" s="7"/>
      <c r="AE618" s="3" t="str">
        <f t="shared" si="3915"/>
        <v/>
      </c>
      <c r="AF618" s="47">
        <f t="shared" si="3970"/>
        <v>0</v>
      </c>
      <c r="AG618" s="46"/>
      <c r="AH618" s="7"/>
      <c r="AI618" s="3" t="str">
        <f t="shared" si="3916"/>
        <v/>
      </c>
      <c r="AJ618" s="47">
        <f t="shared" si="3971"/>
        <v>0</v>
      </c>
      <c r="AK618" s="53">
        <f t="shared" si="3972"/>
        <v>0</v>
      </c>
      <c r="AL618" s="53">
        <f t="shared" si="3973"/>
        <v>0</v>
      </c>
      <c r="AN618" s="56">
        <f t="shared" si="3917"/>
        <v>0</v>
      </c>
      <c r="AP618" t="str">
        <f t="shared" si="3930"/>
        <v/>
      </c>
      <c r="AQ618" t="str">
        <f t="shared" si="3931"/>
        <v/>
      </c>
      <c r="AR618" t="str">
        <f t="shared" si="3932"/>
        <v/>
      </c>
      <c r="AS618" t="str">
        <f t="shared" si="3933"/>
        <v/>
      </c>
      <c r="AT618" t="str">
        <f t="shared" si="3934"/>
        <v/>
      </c>
      <c r="AU618" t="str">
        <f t="shared" si="3935"/>
        <v/>
      </c>
      <c r="AV618" t="str">
        <f t="shared" si="3936"/>
        <v/>
      </c>
      <c r="AW618" t="str">
        <f t="shared" si="3937"/>
        <v xml:space="preserve">                              </v>
      </c>
      <c r="AX618" s="24">
        <f t="shared" si="3938"/>
        <v>0</v>
      </c>
      <c r="AY618" s="65" t="str">
        <f t="shared" si="3939"/>
        <v>000000000000000</v>
      </c>
      <c r="AZ618" s="24">
        <f t="shared" si="3940"/>
        <v>0</v>
      </c>
      <c r="BA618" s="65" t="str">
        <f t="shared" si="3939"/>
        <v>000000000000000</v>
      </c>
      <c r="BB618" s="24">
        <f t="shared" si="3941"/>
        <v>0</v>
      </c>
      <c r="BC618" s="65" t="str">
        <f t="shared" ref="BC618" si="4142">IF(BB618&lt;0,SUBSTITUTE(TEXT(BB618,"000000000000,00"),",",""),SUBSTITUTE(TEXT(BB618,"0000000000000,00"),",",""))</f>
        <v>000000000000000</v>
      </c>
      <c r="BD618" s="24">
        <f t="shared" si="3943"/>
        <v>0</v>
      </c>
      <c r="BE618" s="65" t="str">
        <f t="shared" ref="BE618" si="4143">IF(BD618&lt;0,SUBSTITUTE(TEXT(BD618,"000000000000,00"),",",""),SUBSTITUTE(TEXT(BD618,"0000000000000,00"),",",""))</f>
        <v>000000000000000</v>
      </c>
      <c r="BF618" s="24">
        <f t="shared" si="3945"/>
        <v>0</v>
      </c>
      <c r="BG618" s="65" t="str">
        <f t="shared" ref="BG618" si="4144">IF(BF618&lt;0,SUBSTITUTE(TEXT(BF618,"000000000000,00"),",",""),SUBSTITUTE(TEXT(BF618,"0000000000000,00"),",",""))</f>
        <v>000000000000000</v>
      </c>
      <c r="BH618" s="24">
        <f t="shared" si="3947"/>
        <v>0</v>
      </c>
      <c r="BI618" s="65" t="str">
        <f t="shared" ref="BI618" si="4145">IF(BH618&lt;0,SUBSTITUTE(TEXT(BH618,"000000000000,00"),",",""),SUBSTITUTE(TEXT(BH618,"0000000000000,00"),",",""))</f>
        <v>000000000000000</v>
      </c>
      <c r="BJ618" s="24">
        <f t="shared" si="3949"/>
        <v>0</v>
      </c>
      <c r="BK618" s="65" t="str">
        <f t="shared" ref="BK618" si="4146">IF(BJ618&lt;0,SUBSTITUTE(TEXT(BJ618,"000000000000,00"),",",""),SUBSTITUTE(TEXT(BJ618,"0000000000000,00"),",",""))</f>
        <v>000000000000000</v>
      </c>
      <c r="BL618" s="24">
        <f t="shared" si="3951"/>
        <v>0</v>
      </c>
      <c r="BM618" s="65" t="str">
        <f t="shared" ref="BM618" si="4147">IF(BL618&lt;0,SUBSTITUTE(TEXT(BL618,"000000000000,00"),",",""),SUBSTITUTE(TEXT(BL618,"0000000000000,00"),",",""))</f>
        <v>000000000000000</v>
      </c>
      <c r="BN618" t="str">
        <f t="shared" si="3953"/>
        <v>PES</v>
      </c>
      <c r="BO618" t="str">
        <f t="shared" si="3954"/>
        <v>0001000000</v>
      </c>
      <c r="BP618">
        <f t="shared" si="3955"/>
        <v>0</v>
      </c>
      <c r="BQ618">
        <f t="shared" si="3956"/>
        <v>0</v>
      </c>
      <c r="BR618" s="24">
        <f t="shared" si="3957"/>
        <v>0</v>
      </c>
      <c r="BS618" s="65" t="str">
        <f t="shared" si="3958"/>
        <v>000000000000000</v>
      </c>
      <c r="BT618" t="str">
        <f t="shared" si="3959"/>
        <v>00000000</v>
      </c>
      <c r="BU618" s="24">
        <f t="shared" si="3960"/>
        <v>0</v>
      </c>
      <c r="BV618" s="65" t="str">
        <f t="shared" si="3961"/>
        <v/>
      </c>
      <c r="BW618" s="69" t="str">
        <f t="shared" si="3962"/>
        <v/>
      </c>
      <c r="BX618" s="24">
        <f t="shared" si="3963"/>
        <v>0</v>
      </c>
      <c r="BY618" s="65" t="str">
        <f t="shared" si="3964"/>
        <v/>
      </c>
      <c r="BZ618" s="24">
        <f t="shared" si="3965"/>
        <v>0</v>
      </c>
      <c r="CA618" s="65" t="str">
        <f t="shared" si="3966"/>
        <v/>
      </c>
      <c r="CB618" s="69" t="str">
        <f t="shared" si="3967"/>
        <v/>
      </c>
      <c r="CC618" s="24">
        <f t="shared" si="3968"/>
        <v>0</v>
      </c>
      <c r="CD618" s="65" t="str">
        <f t="shared" si="3969"/>
        <v/>
      </c>
      <c r="CE618" s="73" t="str">
        <f>IF(CF618="","",MAX(CE$10:$CE617)+1)</f>
        <v/>
      </c>
      <c r="CF618" t="str">
        <f t="shared" si="3924"/>
        <v/>
      </c>
      <c r="CG618" s="22" t="str">
        <f>IF(CH618="","",MAX($CG$10:CG617)+1)</f>
        <v/>
      </c>
      <c r="CH618" s="22" t="str">
        <f t="shared" si="3925"/>
        <v/>
      </c>
      <c r="CI618" s="22" t="str">
        <f>IF(CJ618="","",MAX($CI$10:CI617)+1)</f>
        <v/>
      </c>
      <c r="CJ618" s="22" t="str">
        <f t="shared" si="3926"/>
        <v/>
      </c>
    </row>
    <row r="619" spans="2:88">
      <c r="B619" s="39"/>
      <c r="C619" s="3"/>
      <c r="D619" s="3" t="str">
        <f t="shared" si="3911"/>
        <v/>
      </c>
      <c r="E619" s="40"/>
      <c r="F619" s="40"/>
      <c r="G619" s="40">
        <f t="shared" si="3927"/>
        <v>0</v>
      </c>
      <c r="H619" s="3">
        <v>80</v>
      </c>
      <c r="I619" s="3" t="str">
        <f t="shared" si="3912"/>
        <v/>
      </c>
      <c r="J619" s="33"/>
      <c r="K619" s="3"/>
      <c r="L619" s="41"/>
      <c r="M619" s="41"/>
      <c r="N619" s="41"/>
      <c r="O619" s="41"/>
      <c r="P619" s="41"/>
      <c r="Q619" s="41"/>
      <c r="R619" s="41"/>
      <c r="S619" s="41"/>
      <c r="T619" s="3" t="s">
        <v>645</v>
      </c>
      <c r="U619" s="3" t="str">
        <f t="shared" si="3913"/>
        <v/>
      </c>
      <c r="V619" s="41">
        <v>1</v>
      </c>
      <c r="W619" s="41">
        <f t="shared" si="3928"/>
        <v>0</v>
      </c>
      <c r="X619" s="3">
        <v>0</v>
      </c>
      <c r="Y619" s="3" t="str">
        <f t="shared" si="3914"/>
        <v/>
      </c>
      <c r="Z619" s="3"/>
      <c r="AA619" s="39" t="str">
        <f t="shared" si="3929"/>
        <v/>
      </c>
      <c r="AC619" s="46"/>
      <c r="AD619" s="7"/>
      <c r="AE619" s="3" t="str">
        <f t="shared" si="3915"/>
        <v/>
      </c>
      <c r="AF619" s="47">
        <f t="shared" si="3970"/>
        <v>0</v>
      </c>
      <c r="AG619" s="46"/>
      <c r="AH619" s="7"/>
      <c r="AI619" s="3" t="str">
        <f t="shared" si="3916"/>
        <v/>
      </c>
      <c r="AJ619" s="47">
        <f t="shared" si="3971"/>
        <v>0</v>
      </c>
      <c r="AK619" s="53">
        <f t="shared" si="3972"/>
        <v>0</v>
      </c>
      <c r="AL619" s="53">
        <f t="shared" si="3973"/>
        <v>0</v>
      </c>
      <c r="AN619" s="56">
        <f t="shared" si="3917"/>
        <v>0</v>
      </c>
      <c r="AP619" t="str">
        <f t="shared" si="3930"/>
        <v/>
      </c>
      <c r="AQ619" t="str">
        <f t="shared" si="3931"/>
        <v/>
      </c>
      <c r="AR619" t="str">
        <f t="shared" si="3932"/>
        <v/>
      </c>
      <c r="AS619" t="str">
        <f t="shared" si="3933"/>
        <v/>
      </c>
      <c r="AT619" t="str">
        <f t="shared" si="3934"/>
        <v/>
      </c>
      <c r="AU619" t="str">
        <f t="shared" si="3935"/>
        <v/>
      </c>
      <c r="AV619" t="str">
        <f t="shared" si="3936"/>
        <v/>
      </c>
      <c r="AW619" t="str">
        <f t="shared" si="3937"/>
        <v xml:space="preserve">                              </v>
      </c>
      <c r="AX619" s="24">
        <f t="shared" si="3938"/>
        <v>0</v>
      </c>
      <c r="AY619" s="65" t="str">
        <f t="shared" si="3939"/>
        <v>000000000000000</v>
      </c>
      <c r="AZ619" s="24">
        <f t="shared" si="3940"/>
        <v>0</v>
      </c>
      <c r="BA619" s="65" t="str">
        <f t="shared" si="3939"/>
        <v>000000000000000</v>
      </c>
      <c r="BB619" s="24">
        <f t="shared" si="3941"/>
        <v>0</v>
      </c>
      <c r="BC619" s="65" t="str">
        <f t="shared" ref="BC619" si="4148">IF(BB619&lt;0,SUBSTITUTE(TEXT(BB619,"000000000000,00"),",",""),SUBSTITUTE(TEXT(BB619,"0000000000000,00"),",",""))</f>
        <v>000000000000000</v>
      </c>
      <c r="BD619" s="24">
        <f t="shared" si="3943"/>
        <v>0</v>
      </c>
      <c r="BE619" s="65" t="str">
        <f t="shared" ref="BE619" si="4149">IF(BD619&lt;0,SUBSTITUTE(TEXT(BD619,"000000000000,00"),",",""),SUBSTITUTE(TEXT(BD619,"0000000000000,00"),",",""))</f>
        <v>000000000000000</v>
      </c>
      <c r="BF619" s="24">
        <f t="shared" si="3945"/>
        <v>0</v>
      </c>
      <c r="BG619" s="65" t="str">
        <f t="shared" ref="BG619" si="4150">IF(BF619&lt;0,SUBSTITUTE(TEXT(BF619,"000000000000,00"),",",""),SUBSTITUTE(TEXT(BF619,"0000000000000,00"),",",""))</f>
        <v>000000000000000</v>
      </c>
      <c r="BH619" s="24">
        <f t="shared" si="3947"/>
        <v>0</v>
      </c>
      <c r="BI619" s="65" t="str">
        <f t="shared" ref="BI619" si="4151">IF(BH619&lt;0,SUBSTITUTE(TEXT(BH619,"000000000000,00"),",",""),SUBSTITUTE(TEXT(BH619,"0000000000000,00"),",",""))</f>
        <v>000000000000000</v>
      </c>
      <c r="BJ619" s="24">
        <f t="shared" si="3949"/>
        <v>0</v>
      </c>
      <c r="BK619" s="65" t="str">
        <f t="shared" ref="BK619" si="4152">IF(BJ619&lt;0,SUBSTITUTE(TEXT(BJ619,"000000000000,00"),",",""),SUBSTITUTE(TEXT(BJ619,"0000000000000,00"),",",""))</f>
        <v>000000000000000</v>
      </c>
      <c r="BL619" s="24">
        <f t="shared" si="3951"/>
        <v>0</v>
      </c>
      <c r="BM619" s="65" t="str">
        <f t="shared" ref="BM619" si="4153">IF(BL619&lt;0,SUBSTITUTE(TEXT(BL619,"000000000000,00"),",",""),SUBSTITUTE(TEXT(BL619,"0000000000000,00"),",",""))</f>
        <v>000000000000000</v>
      </c>
      <c r="BN619" t="str">
        <f t="shared" si="3953"/>
        <v>PES</v>
      </c>
      <c r="BO619" t="str">
        <f t="shared" si="3954"/>
        <v>0001000000</v>
      </c>
      <c r="BP619">
        <f t="shared" si="3955"/>
        <v>0</v>
      </c>
      <c r="BQ619">
        <f t="shared" si="3956"/>
        <v>0</v>
      </c>
      <c r="BR619" s="24">
        <f t="shared" si="3957"/>
        <v>0</v>
      </c>
      <c r="BS619" s="65" t="str">
        <f t="shared" si="3958"/>
        <v>000000000000000</v>
      </c>
      <c r="BT619" t="str">
        <f t="shared" si="3959"/>
        <v>00000000</v>
      </c>
      <c r="BU619" s="24">
        <f t="shared" si="3960"/>
        <v>0</v>
      </c>
      <c r="BV619" s="65" t="str">
        <f t="shared" si="3961"/>
        <v/>
      </c>
      <c r="BW619" s="69" t="str">
        <f t="shared" si="3962"/>
        <v/>
      </c>
      <c r="BX619" s="24">
        <f t="shared" si="3963"/>
        <v>0</v>
      </c>
      <c r="BY619" s="65" t="str">
        <f t="shared" si="3964"/>
        <v/>
      </c>
      <c r="BZ619" s="24">
        <f t="shared" si="3965"/>
        <v>0</v>
      </c>
      <c r="CA619" s="65" t="str">
        <f t="shared" si="3966"/>
        <v/>
      </c>
      <c r="CB619" s="69" t="str">
        <f t="shared" si="3967"/>
        <v/>
      </c>
      <c r="CC619" s="24">
        <f t="shared" si="3968"/>
        <v>0</v>
      </c>
      <c r="CD619" s="65" t="str">
        <f t="shared" si="3969"/>
        <v/>
      </c>
      <c r="CE619" s="73" t="str">
        <f>IF(CF619="","",MAX(CE$10:$CE618)+1)</f>
        <v/>
      </c>
      <c r="CF619" t="str">
        <f t="shared" si="3924"/>
        <v/>
      </c>
      <c r="CG619" s="22" t="str">
        <f>IF(CH619="","",MAX($CG$10:CG618)+1)</f>
        <v/>
      </c>
      <c r="CH619" s="22" t="str">
        <f t="shared" si="3925"/>
        <v/>
      </c>
      <c r="CI619" s="22" t="str">
        <f>IF(CJ619="","",MAX($CI$10:CI618)+1)</f>
        <v/>
      </c>
      <c r="CJ619" s="22" t="str">
        <f t="shared" si="3926"/>
        <v/>
      </c>
    </row>
    <row r="620" spans="2:88">
      <c r="B620" s="39"/>
      <c r="C620" s="3"/>
      <c r="D620" s="3" t="str">
        <f t="shared" si="3911"/>
        <v/>
      </c>
      <c r="E620" s="40"/>
      <c r="F620" s="40"/>
      <c r="G620" s="40">
        <f t="shared" si="3927"/>
        <v>0</v>
      </c>
      <c r="H620" s="3">
        <v>80</v>
      </c>
      <c r="I620" s="3" t="str">
        <f t="shared" si="3912"/>
        <v/>
      </c>
      <c r="J620" s="33"/>
      <c r="K620" s="3"/>
      <c r="L620" s="41"/>
      <c r="M620" s="41"/>
      <c r="N620" s="41"/>
      <c r="O620" s="41"/>
      <c r="P620" s="41"/>
      <c r="Q620" s="41"/>
      <c r="R620" s="41"/>
      <c r="S620" s="41"/>
      <c r="T620" s="3" t="s">
        <v>645</v>
      </c>
      <c r="U620" s="3" t="str">
        <f t="shared" si="3913"/>
        <v/>
      </c>
      <c r="V620" s="41">
        <v>1</v>
      </c>
      <c r="W620" s="41">
        <f t="shared" si="3928"/>
        <v>0</v>
      </c>
      <c r="X620" s="3">
        <v>0</v>
      </c>
      <c r="Y620" s="3" t="str">
        <f t="shared" si="3914"/>
        <v/>
      </c>
      <c r="Z620" s="3"/>
      <c r="AA620" s="39" t="str">
        <f t="shared" si="3929"/>
        <v/>
      </c>
      <c r="AC620" s="46"/>
      <c r="AD620" s="7"/>
      <c r="AE620" s="3" t="str">
        <f t="shared" si="3915"/>
        <v/>
      </c>
      <c r="AF620" s="47">
        <f t="shared" si="3970"/>
        <v>0</v>
      </c>
      <c r="AG620" s="46"/>
      <c r="AH620" s="7"/>
      <c r="AI620" s="3" t="str">
        <f t="shared" si="3916"/>
        <v/>
      </c>
      <c r="AJ620" s="47">
        <f t="shared" si="3971"/>
        <v>0</v>
      </c>
      <c r="AK620" s="53">
        <f t="shared" si="3972"/>
        <v>0</v>
      </c>
      <c r="AL620" s="53">
        <f t="shared" si="3973"/>
        <v>0</v>
      </c>
      <c r="AN620" s="56">
        <f t="shared" si="3917"/>
        <v>0</v>
      </c>
      <c r="AP620" t="str">
        <f t="shared" si="3930"/>
        <v/>
      </c>
      <c r="AQ620" t="str">
        <f t="shared" si="3931"/>
        <v/>
      </c>
      <c r="AR620" t="str">
        <f t="shared" si="3932"/>
        <v/>
      </c>
      <c r="AS620" t="str">
        <f t="shared" si="3933"/>
        <v/>
      </c>
      <c r="AT620" t="str">
        <f t="shared" si="3934"/>
        <v/>
      </c>
      <c r="AU620" t="str">
        <f t="shared" si="3935"/>
        <v/>
      </c>
      <c r="AV620" t="str">
        <f t="shared" si="3936"/>
        <v/>
      </c>
      <c r="AW620" t="str">
        <f t="shared" si="3937"/>
        <v xml:space="preserve">                              </v>
      </c>
      <c r="AX620" s="24">
        <f t="shared" si="3938"/>
        <v>0</v>
      </c>
      <c r="AY620" s="65" t="str">
        <f t="shared" si="3939"/>
        <v>000000000000000</v>
      </c>
      <c r="AZ620" s="24">
        <f t="shared" si="3940"/>
        <v>0</v>
      </c>
      <c r="BA620" s="65" t="str">
        <f t="shared" si="3939"/>
        <v>000000000000000</v>
      </c>
      <c r="BB620" s="24">
        <f t="shared" si="3941"/>
        <v>0</v>
      </c>
      <c r="BC620" s="65" t="str">
        <f t="shared" ref="BC620" si="4154">IF(BB620&lt;0,SUBSTITUTE(TEXT(BB620,"000000000000,00"),",",""),SUBSTITUTE(TEXT(BB620,"0000000000000,00"),",",""))</f>
        <v>000000000000000</v>
      </c>
      <c r="BD620" s="24">
        <f t="shared" si="3943"/>
        <v>0</v>
      </c>
      <c r="BE620" s="65" t="str">
        <f t="shared" ref="BE620" si="4155">IF(BD620&lt;0,SUBSTITUTE(TEXT(BD620,"000000000000,00"),",",""),SUBSTITUTE(TEXT(BD620,"0000000000000,00"),",",""))</f>
        <v>000000000000000</v>
      </c>
      <c r="BF620" s="24">
        <f t="shared" si="3945"/>
        <v>0</v>
      </c>
      <c r="BG620" s="65" t="str">
        <f t="shared" ref="BG620" si="4156">IF(BF620&lt;0,SUBSTITUTE(TEXT(BF620,"000000000000,00"),",",""),SUBSTITUTE(TEXT(BF620,"0000000000000,00"),",",""))</f>
        <v>000000000000000</v>
      </c>
      <c r="BH620" s="24">
        <f t="shared" si="3947"/>
        <v>0</v>
      </c>
      <c r="BI620" s="65" t="str">
        <f t="shared" ref="BI620" si="4157">IF(BH620&lt;0,SUBSTITUTE(TEXT(BH620,"000000000000,00"),",",""),SUBSTITUTE(TEXT(BH620,"0000000000000,00"),",",""))</f>
        <v>000000000000000</v>
      </c>
      <c r="BJ620" s="24">
        <f t="shared" si="3949"/>
        <v>0</v>
      </c>
      <c r="BK620" s="65" t="str">
        <f t="shared" ref="BK620" si="4158">IF(BJ620&lt;0,SUBSTITUTE(TEXT(BJ620,"000000000000,00"),",",""),SUBSTITUTE(TEXT(BJ620,"0000000000000,00"),",",""))</f>
        <v>000000000000000</v>
      </c>
      <c r="BL620" s="24">
        <f t="shared" si="3951"/>
        <v>0</v>
      </c>
      <c r="BM620" s="65" t="str">
        <f t="shared" ref="BM620" si="4159">IF(BL620&lt;0,SUBSTITUTE(TEXT(BL620,"000000000000,00"),",",""),SUBSTITUTE(TEXT(BL620,"0000000000000,00"),",",""))</f>
        <v>000000000000000</v>
      </c>
      <c r="BN620" t="str">
        <f t="shared" si="3953"/>
        <v>PES</v>
      </c>
      <c r="BO620" t="str">
        <f t="shared" si="3954"/>
        <v>0001000000</v>
      </c>
      <c r="BP620">
        <f t="shared" si="3955"/>
        <v>0</v>
      </c>
      <c r="BQ620">
        <f t="shared" si="3956"/>
        <v>0</v>
      </c>
      <c r="BR620" s="24">
        <f t="shared" si="3957"/>
        <v>0</v>
      </c>
      <c r="BS620" s="65" t="str">
        <f t="shared" si="3958"/>
        <v>000000000000000</v>
      </c>
      <c r="BT620" t="str">
        <f t="shared" si="3959"/>
        <v>00000000</v>
      </c>
      <c r="BU620" s="24">
        <f t="shared" si="3960"/>
        <v>0</v>
      </c>
      <c r="BV620" s="65" t="str">
        <f t="shared" si="3961"/>
        <v/>
      </c>
      <c r="BW620" s="69" t="str">
        <f t="shared" si="3962"/>
        <v/>
      </c>
      <c r="BX620" s="24">
        <f t="shared" si="3963"/>
        <v>0</v>
      </c>
      <c r="BY620" s="65" t="str">
        <f t="shared" si="3964"/>
        <v/>
      </c>
      <c r="BZ620" s="24">
        <f t="shared" si="3965"/>
        <v>0</v>
      </c>
      <c r="CA620" s="65" t="str">
        <f t="shared" si="3966"/>
        <v/>
      </c>
      <c r="CB620" s="69" t="str">
        <f t="shared" si="3967"/>
        <v/>
      </c>
      <c r="CC620" s="24">
        <f t="shared" si="3968"/>
        <v>0</v>
      </c>
      <c r="CD620" s="65" t="str">
        <f t="shared" si="3969"/>
        <v/>
      </c>
      <c r="CE620" s="73" t="str">
        <f>IF(CF620="","",MAX(CE$10:$CE619)+1)</f>
        <v/>
      </c>
      <c r="CF620" t="str">
        <f t="shared" si="3924"/>
        <v/>
      </c>
      <c r="CG620" s="22" t="str">
        <f>IF(CH620="","",MAX($CG$10:CG619)+1)</f>
        <v/>
      </c>
      <c r="CH620" s="22" t="str">
        <f t="shared" si="3925"/>
        <v/>
      </c>
      <c r="CI620" s="22" t="str">
        <f>IF(CJ620="","",MAX($CI$10:CI619)+1)</f>
        <v/>
      </c>
      <c r="CJ620" s="22" t="str">
        <f t="shared" si="3926"/>
        <v/>
      </c>
    </row>
    <row r="621" spans="2:88">
      <c r="B621" s="39"/>
      <c r="C621" s="3"/>
      <c r="D621" s="3" t="str">
        <f t="shared" si="3911"/>
        <v/>
      </c>
      <c r="E621" s="40"/>
      <c r="F621" s="40"/>
      <c r="G621" s="40">
        <f t="shared" si="3927"/>
        <v>0</v>
      </c>
      <c r="H621" s="3">
        <v>80</v>
      </c>
      <c r="I621" s="3" t="str">
        <f t="shared" si="3912"/>
        <v/>
      </c>
      <c r="J621" s="33"/>
      <c r="K621" s="3"/>
      <c r="L621" s="41"/>
      <c r="M621" s="41"/>
      <c r="N621" s="41"/>
      <c r="O621" s="41"/>
      <c r="P621" s="41"/>
      <c r="Q621" s="41"/>
      <c r="R621" s="41"/>
      <c r="S621" s="41"/>
      <c r="T621" s="3" t="s">
        <v>645</v>
      </c>
      <c r="U621" s="3" t="str">
        <f t="shared" si="3913"/>
        <v/>
      </c>
      <c r="V621" s="41">
        <v>1</v>
      </c>
      <c r="W621" s="41">
        <f t="shared" si="3928"/>
        <v>0</v>
      </c>
      <c r="X621" s="3">
        <v>0</v>
      </c>
      <c r="Y621" s="3" t="str">
        <f t="shared" si="3914"/>
        <v/>
      </c>
      <c r="Z621" s="3"/>
      <c r="AA621" s="39" t="str">
        <f t="shared" si="3929"/>
        <v/>
      </c>
      <c r="AC621" s="46"/>
      <c r="AD621" s="7"/>
      <c r="AE621" s="3" t="str">
        <f t="shared" si="3915"/>
        <v/>
      </c>
      <c r="AF621" s="47">
        <f t="shared" si="3970"/>
        <v>0</v>
      </c>
      <c r="AG621" s="46"/>
      <c r="AH621" s="7"/>
      <c r="AI621" s="3" t="str">
        <f t="shared" si="3916"/>
        <v/>
      </c>
      <c r="AJ621" s="47">
        <f t="shared" si="3971"/>
        <v>0</v>
      </c>
      <c r="AK621" s="53">
        <f t="shared" si="3972"/>
        <v>0</v>
      </c>
      <c r="AL621" s="53">
        <f t="shared" si="3973"/>
        <v>0</v>
      </c>
      <c r="AN621" s="56">
        <f t="shared" si="3917"/>
        <v>0</v>
      </c>
      <c r="AP621" t="str">
        <f t="shared" si="3930"/>
        <v/>
      </c>
      <c r="AQ621" t="str">
        <f t="shared" si="3931"/>
        <v/>
      </c>
      <c r="AR621" t="str">
        <f t="shared" si="3932"/>
        <v/>
      </c>
      <c r="AS621" t="str">
        <f t="shared" si="3933"/>
        <v/>
      </c>
      <c r="AT621" t="str">
        <f t="shared" si="3934"/>
        <v/>
      </c>
      <c r="AU621" t="str">
        <f t="shared" si="3935"/>
        <v/>
      </c>
      <c r="AV621" t="str">
        <f t="shared" si="3936"/>
        <v/>
      </c>
      <c r="AW621" t="str">
        <f t="shared" si="3937"/>
        <v xml:space="preserve">                              </v>
      </c>
      <c r="AX621" s="24">
        <f t="shared" si="3938"/>
        <v>0</v>
      </c>
      <c r="AY621" s="65" t="str">
        <f t="shared" si="3939"/>
        <v>000000000000000</v>
      </c>
      <c r="AZ621" s="24">
        <f t="shared" si="3940"/>
        <v>0</v>
      </c>
      <c r="BA621" s="65" t="str">
        <f t="shared" si="3939"/>
        <v>000000000000000</v>
      </c>
      <c r="BB621" s="24">
        <f t="shared" si="3941"/>
        <v>0</v>
      </c>
      <c r="BC621" s="65" t="str">
        <f t="shared" ref="BC621" si="4160">IF(BB621&lt;0,SUBSTITUTE(TEXT(BB621,"000000000000,00"),",",""),SUBSTITUTE(TEXT(BB621,"0000000000000,00"),",",""))</f>
        <v>000000000000000</v>
      </c>
      <c r="BD621" s="24">
        <f t="shared" si="3943"/>
        <v>0</v>
      </c>
      <c r="BE621" s="65" t="str">
        <f t="shared" ref="BE621" si="4161">IF(BD621&lt;0,SUBSTITUTE(TEXT(BD621,"000000000000,00"),",",""),SUBSTITUTE(TEXT(BD621,"0000000000000,00"),",",""))</f>
        <v>000000000000000</v>
      </c>
      <c r="BF621" s="24">
        <f t="shared" si="3945"/>
        <v>0</v>
      </c>
      <c r="BG621" s="65" t="str">
        <f t="shared" ref="BG621" si="4162">IF(BF621&lt;0,SUBSTITUTE(TEXT(BF621,"000000000000,00"),",",""),SUBSTITUTE(TEXT(BF621,"0000000000000,00"),",",""))</f>
        <v>000000000000000</v>
      </c>
      <c r="BH621" s="24">
        <f t="shared" si="3947"/>
        <v>0</v>
      </c>
      <c r="BI621" s="65" t="str">
        <f t="shared" ref="BI621" si="4163">IF(BH621&lt;0,SUBSTITUTE(TEXT(BH621,"000000000000,00"),",",""),SUBSTITUTE(TEXT(BH621,"0000000000000,00"),",",""))</f>
        <v>000000000000000</v>
      </c>
      <c r="BJ621" s="24">
        <f t="shared" si="3949"/>
        <v>0</v>
      </c>
      <c r="BK621" s="65" t="str">
        <f t="shared" ref="BK621" si="4164">IF(BJ621&lt;0,SUBSTITUTE(TEXT(BJ621,"000000000000,00"),",",""),SUBSTITUTE(TEXT(BJ621,"0000000000000,00"),",",""))</f>
        <v>000000000000000</v>
      </c>
      <c r="BL621" s="24">
        <f t="shared" si="3951"/>
        <v>0</v>
      </c>
      <c r="BM621" s="65" t="str">
        <f t="shared" ref="BM621" si="4165">IF(BL621&lt;0,SUBSTITUTE(TEXT(BL621,"000000000000,00"),",",""),SUBSTITUTE(TEXT(BL621,"0000000000000,00"),",",""))</f>
        <v>000000000000000</v>
      </c>
      <c r="BN621" t="str">
        <f t="shared" si="3953"/>
        <v>PES</v>
      </c>
      <c r="BO621" t="str">
        <f t="shared" si="3954"/>
        <v>0001000000</v>
      </c>
      <c r="BP621">
        <f t="shared" si="3955"/>
        <v>0</v>
      </c>
      <c r="BQ621">
        <f t="shared" si="3956"/>
        <v>0</v>
      </c>
      <c r="BR621" s="24">
        <f t="shared" si="3957"/>
        <v>0</v>
      </c>
      <c r="BS621" s="65" t="str">
        <f t="shared" si="3958"/>
        <v>000000000000000</v>
      </c>
      <c r="BT621" t="str">
        <f t="shared" si="3959"/>
        <v>00000000</v>
      </c>
      <c r="BU621" s="24">
        <f t="shared" si="3960"/>
        <v>0</v>
      </c>
      <c r="BV621" s="65" t="str">
        <f t="shared" si="3961"/>
        <v/>
      </c>
      <c r="BW621" s="69" t="str">
        <f t="shared" si="3962"/>
        <v/>
      </c>
      <c r="BX621" s="24">
        <f t="shared" si="3963"/>
        <v>0</v>
      </c>
      <c r="BY621" s="65" t="str">
        <f t="shared" si="3964"/>
        <v/>
      </c>
      <c r="BZ621" s="24">
        <f t="shared" si="3965"/>
        <v>0</v>
      </c>
      <c r="CA621" s="65" t="str">
        <f t="shared" si="3966"/>
        <v/>
      </c>
      <c r="CB621" s="69" t="str">
        <f t="shared" si="3967"/>
        <v/>
      </c>
      <c r="CC621" s="24">
        <f t="shared" si="3968"/>
        <v>0</v>
      </c>
      <c r="CD621" s="65" t="str">
        <f t="shared" si="3969"/>
        <v/>
      </c>
      <c r="CE621" s="73" t="str">
        <f>IF(CF621="","",MAX(CE$10:$CE620)+1)</f>
        <v/>
      </c>
      <c r="CF621" t="str">
        <f t="shared" si="3924"/>
        <v/>
      </c>
      <c r="CG621" s="22" t="str">
        <f>IF(CH621="","",MAX($CG$10:CG620)+1)</f>
        <v/>
      </c>
      <c r="CH621" s="22" t="str">
        <f t="shared" si="3925"/>
        <v/>
      </c>
      <c r="CI621" s="22" t="str">
        <f>IF(CJ621="","",MAX($CI$10:CI620)+1)</f>
        <v/>
      </c>
      <c r="CJ621" s="22" t="str">
        <f t="shared" si="3926"/>
        <v/>
      </c>
    </row>
    <row r="622" spans="2:88">
      <c r="B622" s="39"/>
      <c r="C622" s="3"/>
      <c r="D622" s="3" t="str">
        <f t="shared" si="3911"/>
        <v/>
      </c>
      <c r="E622" s="40"/>
      <c r="F622" s="40"/>
      <c r="G622" s="40">
        <f t="shared" si="3927"/>
        <v>0</v>
      </c>
      <c r="H622" s="3">
        <v>80</v>
      </c>
      <c r="I622" s="3" t="str">
        <f t="shared" si="3912"/>
        <v/>
      </c>
      <c r="J622" s="33"/>
      <c r="K622" s="3"/>
      <c r="L622" s="41"/>
      <c r="M622" s="41"/>
      <c r="N622" s="41"/>
      <c r="O622" s="41"/>
      <c r="P622" s="41"/>
      <c r="Q622" s="41"/>
      <c r="R622" s="41"/>
      <c r="S622" s="41"/>
      <c r="T622" s="3" t="s">
        <v>645</v>
      </c>
      <c r="U622" s="3" t="str">
        <f t="shared" si="3913"/>
        <v/>
      </c>
      <c r="V622" s="41">
        <v>1</v>
      </c>
      <c r="W622" s="41">
        <f t="shared" si="3928"/>
        <v>0</v>
      </c>
      <c r="X622" s="3">
        <v>0</v>
      </c>
      <c r="Y622" s="3" t="str">
        <f t="shared" si="3914"/>
        <v/>
      </c>
      <c r="Z622" s="3"/>
      <c r="AA622" s="39" t="str">
        <f t="shared" si="3929"/>
        <v/>
      </c>
      <c r="AC622" s="46"/>
      <c r="AD622" s="7"/>
      <c r="AE622" s="3" t="str">
        <f t="shared" si="3915"/>
        <v/>
      </c>
      <c r="AF622" s="47">
        <f t="shared" si="3970"/>
        <v>0</v>
      </c>
      <c r="AG622" s="46"/>
      <c r="AH622" s="7"/>
      <c r="AI622" s="3" t="str">
        <f t="shared" si="3916"/>
        <v/>
      </c>
      <c r="AJ622" s="47">
        <f t="shared" si="3971"/>
        <v>0</v>
      </c>
      <c r="AK622" s="53">
        <f t="shared" si="3972"/>
        <v>0</v>
      </c>
      <c r="AL622" s="53">
        <f t="shared" si="3973"/>
        <v>0</v>
      </c>
      <c r="AN622" s="56">
        <f t="shared" si="3917"/>
        <v>0</v>
      </c>
      <c r="AP622" t="str">
        <f t="shared" si="3930"/>
        <v/>
      </c>
      <c r="AQ622" t="str">
        <f t="shared" si="3931"/>
        <v/>
      </c>
      <c r="AR622" t="str">
        <f t="shared" si="3932"/>
        <v/>
      </c>
      <c r="AS622" t="str">
        <f t="shared" si="3933"/>
        <v/>
      </c>
      <c r="AT622" t="str">
        <f t="shared" si="3934"/>
        <v/>
      </c>
      <c r="AU622" t="str">
        <f t="shared" si="3935"/>
        <v/>
      </c>
      <c r="AV622" t="str">
        <f t="shared" si="3936"/>
        <v/>
      </c>
      <c r="AW622" t="str">
        <f t="shared" si="3937"/>
        <v xml:space="preserve">                              </v>
      </c>
      <c r="AX622" s="24">
        <f t="shared" si="3938"/>
        <v>0</v>
      </c>
      <c r="AY622" s="65" t="str">
        <f t="shared" si="3939"/>
        <v>000000000000000</v>
      </c>
      <c r="AZ622" s="24">
        <f t="shared" si="3940"/>
        <v>0</v>
      </c>
      <c r="BA622" s="65" t="str">
        <f t="shared" si="3939"/>
        <v>000000000000000</v>
      </c>
      <c r="BB622" s="24">
        <f t="shared" si="3941"/>
        <v>0</v>
      </c>
      <c r="BC622" s="65" t="str">
        <f t="shared" ref="BC622" si="4166">IF(BB622&lt;0,SUBSTITUTE(TEXT(BB622,"000000000000,00"),",",""),SUBSTITUTE(TEXT(BB622,"0000000000000,00"),",",""))</f>
        <v>000000000000000</v>
      </c>
      <c r="BD622" s="24">
        <f t="shared" si="3943"/>
        <v>0</v>
      </c>
      <c r="BE622" s="65" t="str">
        <f t="shared" ref="BE622" si="4167">IF(BD622&lt;0,SUBSTITUTE(TEXT(BD622,"000000000000,00"),",",""),SUBSTITUTE(TEXT(BD622,"0000000000000,00"),",",""))</f>
        <v>000000000000000</v>
      </c>
      <c r="BF622" s="24">
        <f t="shared" si="3945"/>
        <v>0</v>
      </c>
      <c r="BG622" s="65" t="str">
        <f t="shared" ref="BG622" si="4168">IF(BF622&lt;0,SUBSTITUTE(TEXT(BF622,"000000000000,00"),",",""),SUBSTITUTE(TEXT(BF622,"0000000000000,00"),",",""))</f>
        <v>000000000000000</v>
      </c>
      <c r="BH622" s="24">
        <f t="shared" si="3947"/>
        <v>0</v>
      </c>
      <c r="BI622" s="65" t="str">
        <f t="shared" ref="BI622" si="4169">IF(BH622&lt;0,SUBSTITUTE(TEXT(BH622,"000000000000,00"),",",""),SUBSTITUTE(TEXT(BH622,"0000000000000,00"),",",""))</f>
        <v>000000000000000</v>
      </c>
      <c r="BJ622" s="24">
        <f t="shared" si="3949"/>
        <v>0</v>
      </c>
      <c r="BK622" s="65" t="str">
        <f t="shared" ref="BK622" si="4170">IF(BJ622&lt;0,SUBSTITUTE(TEXT(BJ622,"000000000000,00"),",",""),SUBSTITUTE(TEXT(BJ622,"0000000000000,00"),",",""))</f>
        <v>000000000000000</v>
      </c>
      <c r="BL622" s="24">
        <f t="shared" si="3951"/>
        <v>0</v>
      </c>
      <c r="BM622" s="65" t="str">
        <f t="shared" ref="BM622" si="4171">IF(BL622&lt;0,SUBSTITUTE(TEXT(BL622,"000000000000,00"),",",""),SUBSTITUTE(TEXT(BL622,"0000000000000,00"),",",""))</f>
        <v>000000000000000</v>
      </c>
      <c r="BN622" t="str">
        <f t="shared" si="3953"/>
        <v>PES</v>
      </c>
      <c r="BO622" t="str">
        <f t="shared" si="3954"/>
        <v>0001000000</v>
      </c>
      <c r="BP622">
        <f t="shared" si="3955"/>
        <v>0</v>
      </c>
      <c r="BQ622">
        <f t="shared" si="3956"/>
        <v>0</v>
      </c>
      <c r="BR622" s="24">
        <f t="shared" si="3957"/>
        <v>0</v>
      </c>
      <c r="BS622" s="65" t="str">
        <f t="shared" si="3958"/>
        <v>000000000000000</v>
      </c>
      <c r="BT622" t="str">
        <f t="shared" si="3959"/>
        <v>00000000</v>
      </c>
      <c r="BU622" s="24">
        <f t="shared" si="3960"/>
        <v>0</v>
      </c>
      <c r="BV622" s="65" t="str">
        <f t="shared" si="3961"/>
        <v/>
      </c>
      <c r="BW622" s="69" t="str">
        <f t="shared" si="3962"/>
        <v/>
      </c>
      <c r="BX622" s="24">
        <f t="shared" si="3963"/>
        <v>0</v>
      </c>
      <c r="BY622" s="65" t="str">
        <f t="shared" si="3964"/>
        <v/>
      </c>
      <c r="BZ622" s="24">
        <f t="shared" si="3965"/>
        <v>0</v>
      </c>
      <c r="CA622" s="65" t="str">
        <f t="shared" si="3966"/>
        <v/>
      </c>
      <c r="CB622" s="69" t="str">
        <f t="shared" si="3967"/>
        <v/>
      </c>
      <c r="CC622" s="24">
        <f t="shared" si="3968"/>
        <v>0</v>
      </c>
      <c r="CD622" s="65" t="str">
        <f t="shared" si="3969"/>
        <v/>
      </c>
      <c r="CE622" s="73" t="str">
        <f>IF(CF622="","",MAX(CE$10:$CE621)+1)</f>
        <v/>
      </c>
      <c r="CF622" t="str">
        <f t="shared" si="3924"/>
        <v/>
      </c>
      <c r="CG622" s="22" t="str">
        <f>IF(CH622="","",MAX($CG$10:CG621)+1)</f>
        <v/>
      </c>
      <c r="CH622" s="22" t="str">
        <f t="shared" si="3925"/>
        <v/>
      </c>
      <c r="CI622" s="22" t="str">
        <f>IF(CJ622="","",MAX($CI$10:CI621)+1)</f>
        <v/>
      </c>
      <c r="CJ622" s="22" t="str">
        <f t="shared" si="3926"/>
        <v/>
      </c>
    </row>
    <row r="623" spans="2:88">
      <c r="B623" s="39"/>
      <c r="C623" s="3"/>
      <c r="D623" s="3" t="str">
        <f t="shared" si="3911"/>
        <v/>
      </c>
      <c r="E623" s="40"/>
      <c r="F623" s="40"/>
      <c r="G623" s="40">
        <f t="shared" si="3927"/>
        <v>0</v>
      </c>
      <c r="H623" s="3">
        <v>80</v>
      </c>
      <c r="I623" s="3" t="str">
        <f t="shared" si="3912"/>
        <v/>
      </c>
      <c r="J623" s="33"/>
      <c r="K623" s="3"/>
      <c r="L623" s="41"/>
      <c r="M623" s="41"/>
      <c r="N623" s="41"/>
      <c r="O623" s="41"/>
      <c r="P623" s="41"/>
      <c r="Q623" s="41"/>
      <c r="R623" s="41"/>
      <c r="S623" s="41"/>
      <c r="T623" s="3" t="s">
        <v>645</v>
      </c>
      <c r="U623" s="3" t="str">
        <f t="shared" si="3913"/>
        <v/>
      </c>
      <c r="V623" s="41">
        <v>1</v>
      </c>
      <c r="W623" s="41">
        <f t="shared" si="3928"/>
        <v>0</v>
      </c>
      <c r="X623" s="3">
        <v>0</v>
      </c>
      <c r="Y623" s="3" t="str">
        <f t="shared" si="3914"/>
        <v/>
      </c>
      <c r="Z623" s="3"/>
      <c r="AA623" s="39" t="str">
        <f t="shared" si="3929"/>
        <v/>
      </c>
      <c r="AC623" s="46"/>
      <c r="AD623" s="7"/>
      <c r="AE623" s="3" t="str">
        <f t="shared" si="3915"/>
        <v/>
      </c>
      <c r="AF623" s="47">
        <f t="shared" si="3970"/>
        <v>0</v>
      </c>
      <c r="AG623" s="46"/>
      <c r="AH623" s="7"/>
      <c r="AI623" s="3" t="str">
        <f t="shared" si="3916"/>
        <v/>
      </c>
      <c r="AJ623" s="47">
        <f t="shared" si="3971"/>
        <v>0</v>
      </c>
      <c r="AK623" s="53">
        <f t="shared" si="3972"/>
        <v>0</v>
      </c>
      <c r="AL623" s="53">
        <f t="shared" si="3973"/>
        <v>0</v>
      </c>
      <c r="AN623" s="56">
        <f t="shared" si="3917"/>
        <v>0</v>
      </c>
      <c r="AP623" t="str">
        <f t="shared" si="3930"/>
        <v/>
      </c>
      <c r="AQ623" t="str">
        <f t="shared" si="3931"/>
        <v/>
      </c>
      <c r="AR623" t="str">
        <f t="shared" si="3932"/>
        <v/>
      </c>
      <c r="AS623" t="str">
        <f t="shared" si="3933"/>
        <v/>
      </c>
      <c r="AT623" t="str">
        <f t="shared" si="3934"/>
        <v/>
      </c>
      <c r="AU623" t="str">
        <f t="shared" si="3935"/>
        <v/>
      </c>
      <c r="AV623" t="str">
        <f t="shared" si="3936"/>
        <v/>
      </c>
      <c r="AW623" t="str">
        <f t="shared" si="3937"/>
        <v xml:space="preserve">                              </v>
      </c>
      <c r="AX623" s="24">
        <f t="shared" si="3938"/>
        <v>0</v>
      </c>
      <c r="AY623" s="65" t="str">
        <f t="shared" si="3939"/>
        <v>000000000000000</v>
      </c>
      <c r="AZ623" s="24">
        <f t="shared" si="3940"/>
        <v>0</v>
      </c>
      <c r="BA623" s="65" t="str">
        <f t="shared" si="3939"/>
        <v>000000000000000</v>
      </c>
      <c r="BB623" s="24">
        <f t="shared" si="3941"/>
        <v>0</v>
      </c>
      <c r="BC623" s="65" t="str">
        <f t="shared" ref="BC623" si="4172">IF(BB623&lt;0,SUBSTITUTE(TEXT(BB623,"000000000000,00"),",",""),SUBSTITUTE(TEXT(BB623,"0000000000000,00"),",",""))</f>
        <v>000000000000000</v>
      </c>
      <c r="BD623" s="24">
        <f t="shared" si="3943"/>
        <v>0</v>
      </c>
      <c r="BE623" s="65" t="str">
        <f t="shared" ref="BE623" si="4173">IF(BD623&lt;0,SUBSTITUTE(TEXT(BD623,"000000000000,00"),",",""),SUBSTITUTE(TEXT(BD623,"0000000000000,00"),",",""))</f>
        <v>000000000000000</v>
      </c>
      <c r="BF623" s="24">
        <f t="shared" si="3945"/>
        <v>0</v>
      </c>
      <c r="BG623" s="65" t="str">
        <f t="shared" ref="BG623" si="4174">IF(BF623&lt;0,SUBSTITUTE(TEXT(BF623,"000000000000,00"),",",""),SUBSTITUTE(TEXT(BF623,"0000000000000,00"),",",""))</f>
        <v>000000000000000</v>
      </c>
      <c r="BH623" s="24">
        <f t="shared" si="3947"/>
        <v>0</v>
      </c>
      <c r="BI623" s="65" t="str">
        <f t="shared" ref="BI623" si="4175">IF(BH623&lt;0,SUBSTITUTE(TEXT(BH623,"000000000000,00"),",",""),SUBSTITUTE(TEXT(BH623,"0000000000000,00"),",",""))</f>
        <v>000000000000000</v>
      </c>
      <c r="BJ623" s="24">
        <f t="shared" si="3949"/>
        <v>0</v>
      </c>
      <c r="BK623" s="65" t="str">
        <f t="shared" ref="BK623" si="4176">IF(BJ623&lt;0,SUBSTITUTE(TEXT(BJ623,"000000000000,00"),",",""),SUBSTITUTE(TEXT(BJ623,"0000000000000,00"),",",""))</f>
        <v>000000000000000</v>
      </c>
      <c r="BL623" s="24">
        <f t="shared" si="3951"/>
        <v>0</v>
      </c>
      <c r="BM623" s="65" t="str">
        <f t="shared" ref="BM623" si="4177">IF(BL623&lt;0,SUBSTITUTE(TEXT(BL623,"000000000000,00"),",",""),SUBSTITUTE(TEXT(BL623,"0000000000000,00"),",",""))</f>
        <v>000000000000000</v>
      </c>
      <c r="BN623" t="str">
        <f t="shared" si="3953"/>
        <v>PES</v>
      </c>
      <c r="BO623" t="str">
        <f t="shared" si="3954"/>
        <v>0001000000</v>
      </c>
      <c r="BP623">
        <f t="shared" si="3955"/>
        <v>0</v>
      </c>
      <c r="BQ623">
        <f t="shared" si="3956"/>
        <v>0</v>
      </c>
      <c r="BR623" s="24">
        <f t="shared" si="3957"/>
        <v>0</v>
      </c>
      <c r="BS623" s="65" t="str">
        <f t="shared" si="3958"/>
        <v>000000000000000</v>
      </c>
      <c r="BT623" t="str">
        <f t="shared" si="3959"/>
        <v>00000000</v>
      </c>
      <c r="BU623" s="24">
        <f t="shared" si="3960"/>
        <v>0</v>
      </c>
      <c r="BV623" s="65" t="str">
        <f t="shared" si="3961"/>
        <v/>
      </c>
      <c r="BW623" s="69" t="str">
        <f t="shared" si="3962"/>
        <v/>
      </c>
      <c r="BX623" s="24">
        <f t="shared" si="3963"/>
        <v>0</v>
      </c>
      <c r="BY623" s="65" t="str">
        <f t="shared" si="3964"/>
        <v/>
      </c>
      <c r="BZ623" s="24">
        <f t="shared" si="3965"/>
        <v>0</v>
      </c>
      <c r="CA623" s="65" t="str">
        <f t="shared" si="3966"/>
        <v/>
      </c>
      <c r="CB623" s="69" t="str">
        <f t="shared" si="3967"/>
        <v/>
      </c>
      <c r="CC623" s="24">
        <f t="shared" si="3968"/>
        <v>0</v>
      </c>
      <c r="CD623" s="65" t="str">
        <f t="shared" si="3969"/>
        <v/>
      </c>
      <c r="CE623" s="73" t="str">
        <f>IF(CF623="","",MAX(CE$10:$CE622)+1)</f>
        <v/>
      </c>
      <c r="CF623" t="str">
        <f t="shared" si="3924"/>
        <v/>
      </c>
      <c r="CG623" s="22" t="str">
        <f>IF(CH623="","",MAX($CG$10:CG622)+1)</f>
        <v/>
      </c>
      <c r="CH623" s="22" t="str">
        <f t="shared" si="3925"/>
        <v/>
      </c>
      <c r="CI623" s="22" t="str">
        <f>IF(CJ623="","",MAX($CI$10:CI622)+1)</f>
        <v/>
      </c>
      <c r="CJ623" s="22" t="str">
        <f t="shared" si="3926"/>
        <v/>
      </c>
    </row>
    <row r="624" spans="2:88">
      <c r="B624" s="39"/>
      <c r="C624" s="3"/>
      <c r="D624" s="3" t="str">
        <f t="shared" si="3911"/>
        <v/>
      </c>
      <c r="E624" s="40"/>
      <c r="F624" s="40"/>
      <c r="G624" s="40">
        <f t="shared" si="3927"/>
        <v>0</v>
      </c>
      <c r="H624" s="3">
        <v>80</v>
      </c>
      <c r="I624" s="3" t="str">
        <f t="shared" si="3912"/>
        <v/>
      </c>
      <c r="J624" s="33"/>
      <c r="K624" s="3"/>
      <c r="L624" s="41"/>
      <c r="M624" s="41"/>
      <c r="N624" s="41"/>
      <c r="O624" s="41"/>
      <c r="P624" s="41"/>
      <c r="Q624" s="41"/>
      <c r="R624" s="41"/>
      <c r="S624" s="41"/>
      <c r="T624" s="3" t="s">
        <v>645</v>
      </c>
      <c r="U624" s="3" t="str">
        <f t="shared" si="3913"/>
        <v/>
      </c>
      <c r="V624" s="41">
        <v>1</v>
      </c>
      <c r="W624" s="41">
        <f t="shared" si="3928"/>
        <v>0</v>
      </c>
      <c r="X624" s="3">
        <v>0</v>
      </c>
      <c r="Y624" s="3" t="str">
        <f t="shared" si="3914"/>
        <v/>
      </c>
      <c r="Z624" s="3"/>
      <c r="AA624" s="39" t="str">
        <f t="shared" si="3929"/>
        <v/>
      </c>
      <c r="AC624" s="46"/>
      <c r="AD624" s="7"/>
      <c r="AE624" s="3" t="str">
        <f t="shared" si="3915"/>
        <v/>
      </c>
      <c r="AF624" s="47">
        <f t="shared" si="3970"/>
        <v>0</v>
      </c>
      <c r="AG624" s="46"/>
      <c r="AH624" s="7"/>
      <c r="AI624" s="3" t="str">
        <f t="shared" si="3916"/>
        <v/>
      </c>
      <c r="AJ624" s="47">
        <f t="shared" si="3971"/>
        <v>0</v>
      </c>
      <c r="AK624" s="53">
        <f t="shared" si="3972"/>
        <v>0</v>
      </c>
      <c r="AL624" s="53">
        <f t="shared" si="3973"/>
        <v>0</v>
      </c>
      <c r="AN624" s="56">
        <f t="shared" si="3917"/>
        <v>0</v>
      </c>
      <c r="AP624" t="str">
        <f t="shared" si="3930"/>
        <v/>
      </c>
      <c r="AQ624" t="str">
        <f t="shared" si="3931"/>
        <v/>
      </c>
      <c r="AR624" t="str">
        <f t="shared" si="3932"/>
        <v/>
      </c>
      <c r="AS624" t="str">
        <f t="shared" si="3933"/>
        <v/>
      </c>
      <c r="AT624" t="str">
        <f t="shared" si="3934"/>
        <v/>
      </c>
      <c r="AU624" t="str">
        <f t="shared" si="3935"/>
        <v/>
      </c>
      <c r="AV624" t="str">
        <f t="shared" si="3936"/>
        <v/>
      </c>
      <c r="AW624" t="str">
        <f t="shared" si="3937"/>
        <v xml:space="preserve">                              </v>
      </c>
      <c r="AX624" s="24">
        <f t="shared" si="3938"/>
        <v>0</v>
      </c>
      <c r="AY624" s="65" t="str">
        <f t="shared" si="3939"/>
        <v>000000000000000</v>
      </c>
      <c r="AZ624" s="24">
        <f t="shared" si="3940"/>
        <v>0</v>
      </c>
      <c r="BA624" s="65" t="str">
        <f t="shared" si="3939"/>
        <v>000000000000000</v>
      </c>
      <c r="BB624" s="24">
        <f t="shared" si="3941"/>
        <v>0</v>
      </c>
      <c r="BC624" s="65" t="str">
        <f t="shared" ref="BC624" si="4178">IF(BB624&lt;0,SUBSTITUTE(TEXT(BB624,"000000000000,00"),",",""),SUBSTITUTE(TEXT(BB624,"0000000000000,00"),",",""))</f>
        <v>000000000000000</v>
      </c>
      <c r="BD624" s="24">
        <f t="shared" si="3943"/>
        <v>0</v>
      </c>
      <c r="BE624" s="65" t="str">
        <f t="shared" ref="BE624" si="4179">IF(BD624&lt;0,SUBSTITUTE(TEXT(BD624,"000000000000,00"),",",""),SUBSTITUTE(TEXT(BD624,"0000000000000,00"),",",""))</f>
        <v>000000000000000</v>
      </c>
      <c r="BF624" s="24">
        <f t="shared" si="3945"/>
        <v>0</v>
      </c>
      <c r="BG624" s="65" t="str">
        <f t="shared" ref="BG624" si="4180">IF(BF624&lt;0,SUBSTITUTE(TEXT(BF624,"000000000000,00"),",",""),SUBSTITUTE(TEXT(BF624,"0000000000000,00"),",",""))</f>
        <v>000000000000000</v>
      </c>
      <c r="BH624" s="24">
        <f t="shared" si="3947"/>
        <v>0</v>
      </c>
      <c r="BI624" s="65" t="str">
        <f t="shared" ref="BI624" si="4181">IF(BH624&lt;0,SUBSTITUTE(TEXT(BH624,"000000000000,00"),",",""),SUBSTITUTE(TEXT(BH624,"0000000000000,00"),",",""))</f>
        <v>000000000000000</v>
      </c>
      <c r="BJ624" s="24">
        <f t="shared" si="3949"/>
        <v>0</v>
      </c>
      <c r="BK624" s="65" t="str">
        <f t="shared" ref="BK624" si="4182">IF(BJ624&lt;0,SUBSTITUTE(TEXT(BJ624,"000000000000,00"),",",""),SUBSTITUTE(TEXT(BJ624,"0000000000000,00"),",",""))</f>
        <v>000000000000000</v>
      </c>
      <c r="BL624" s="24">
        <f t="shared" si="3951"/>
        <v>0</v>
      </c>
      <c r="BM624" s="65" t="str">
        <f t="shared" ref="BM624" si="4183">IF(BL624&lt;0,SUBSTITUTE(TEXT(BL624,"000000000000,00"),",",""),SUBSTITUTE(TEXT(BL624,"0000000000000,00"),",",""))</f>
        <v>000000000000000</v>
      </c>
      <c r="BN624" t="str">
        <f t="shared" si="3953"/>
        <v>PES</v>
      </c>
      <c r="BO624" t="str">
        <f t="shared" si="3954"/>
        <v>0001000000</v>
      </c>
      <c r="BP624">
        <f t="shared" si="3955"/>
        <v>0</v>
      </c>
      <c r="BQ624">
        <f t="shared" si="3956"/>
        <v>0</v>
      </c>
      <c r="BR624" s="24">
        <f t="shared" si="3957"/>
        <v>0</v>
      </c>
      <c r="BS624" s="65" t="str">
        <f t="shared" si="3958"/>
        <v>000000000000000</v>
      </c>
      <c r="BT624" t="str">
        <f t="shared" si="3959"/>
        <v>00000000</v>
      </c>
      <c r="BU624" s="24">
        <f t="shared" si="3960"/>
        <v>0</v>
      </c>
      <c r="BV624" s="65" t="str">
        <f t="shared" si="3961"/>
        <v/>
      </c>
      <c r="BW624" s="69" t="str">
        <f t="shared" si="3962"/>
        <v/>
      </c>
      <c r="BX624" s="24">
        <f t="shared" si="3963"/>
        <v>0</v>
      </c>
      <c r="BY624" s="65" t="str">
        <f t="shared" si="3964"/>
        <v/>
      </c>
      <c r="BZ624" s="24">
        <f t="shared" si="3965"/>
        <v>0</v>
      </c>
      <c r="CA624" s="65" t="str">
        <f t="shared" si="3966"/>
        <v/>
      </c>
      <c r="CB624" s="69" t="str">
        <f t="shared" si="3967"/>
        <v/>
      </c>
      <c r="CC624" s="24">
        <f t="shared" si="3968"/>
        <v>0</v>
      </c>
      <c r="CD624" s="65" t="str">
        <f t="shared" si="3969"/>
        <v/>
      </c>
      <c r="CE624" s="73" t="str">
        <f>IF(CF624="","",MAX(CE$10:$CE623)+1)</f>
        <v/>
      </c>
      <c r="CF624" t="str">
        <f t="shared" si="3924"/>
        <v/>
      </c>
      <c r="CG624" s="22" t="str">
        <f>IF(CH624="","",MAX($CG$10:CG623)+1)</f>
        <v/>
      </c>
      <c r="CH624" s="22" t="str">
        <f t="shared" si="3925"/>
        <v/>
      </c>
      <c r="CI624" s="22" t="str">
        <f>IF(CJ624="","",MAX($CI$10:CI623)+1)</f>
        <v/>
      </c>
      <c r="CJ624" s="22" t="str">
        <f t="shared" si="3926"/>
        <v/>
      </c>
    </row>
    <row r="625" spans="2:88">
      <c r="B625" s="39"/>
      <c r="C625" s="3"/>
      <c r="D625" s="3" t="str">
        <f t="shared" si="3911"/>
        <v/>
      </c>
      <c r="E625" s="40"/>
      <c r="F625" s="40"/>
      <c r="G625" s="40">
        <f t="shared" si="3927"/>
        <v>0</v>
      </c>
      <c r="H625" s="3">
        <v>80</v>
      </c>
      <c r="I625" s="3" t="str">
        <f t="shared" si="3912"/>
        <v/>
      </c>
      <c r="J625" s="33"/>
      <c r="K625" s="3"/>
      <c r="L625" s="41"/>
      <c r="M625" s="41"/>
      <c r="N625" s="41"/>
      <c r="O625" s="41"/>
      <c r="P625" s="41"/>
      <c r="Q625" s="41"/>
      <c r="R625" s="41"/>
      <c r="S625" s="41"/>
      <c r="T625" s="3" t="s">
        <v>645</v>
      </c>
      <c r="U625" s="3" t="str">
        <f t="shared" si="3913"/>
        <v/>
      </c>
      <c r="V625" s="41">
        <v>1</v>
      </c>
      <c r="W625" s="41">
        <f t="shared" si="3928"/>
        <v>0</v>
      </c>
      <c r="X625" s="3">
        <v>0</v>
      </c>
      <c r="Y625" s="3" t="str">
        <f t="shared" si="3914"/>
        <v/>
      </c>
      <c r="Z625" s="3"/>
      <c r="AA625" s="39" t="str">
        <f t="shared" si="3929"/>
        <v/>
      </c>
      <c r="AC625" s="46"/>
      <c r="AD625" s="7"/>
      <c r="AE625" s="3" t="str">
        <f t="shared" si="3915"/>
        <v/>
      </c>
      <c r="AF625" s="47">
        <f t="shared" si="3970"/>
        <v>0</v>
      </c>
      <c r="AG625" s="46"/>
      <c r="AH625" s="7"/>
      <c r="AI625" s="3" t="str">
        <f t="shared" si="3916"/>
        <v/>
      </c>
      <c r="AJ625" s="47">
        <f t="shared" si="3971"/>
        <v>0</v>
      </c>
      <c r="AK625" s="53">
        <f t="shared" si="3972"/>
        <v>0</v>
      </c>
      <c r="AL625" s="53">
        <f t="shared" si="3973"/>
        <v>0</v>
      </c>
      <c r="AN625" s="56">
        <f t="shared" si="3917"/>
        <v>0</v>
      </c>
      <c r="AP625" t="str">
        <f t="shared" si="3930"/>
        <v/>
      </c>
      <c r="AQ625" t="str">
        <f t="shared" si="3931"/>
        <v/>
      </c>
      <c r="AR625" t="str">
        <f t="shared" si="3932"/>
        <v/>
      </c>
      <c r="AS625" t="str">
        <f t="shared" si="3933"/>
        <v/>
      </c>
      <c r="AT625" t="str">
        <f t="shared" si="3934"/>
        <v/>
      </c>
      <c r="AU625" t="str">
        <f t="shared" si="3935"/>
        <v/>
      </c>
      <c r="AV625" t="str">
        <f t="shared" si="3936"/>
        <v/>
      </c>
      <c r="AW625" t="str">
        <f t="shared" si="3937"/>
        <v xml:space="preserve">                              </v>
      </c>
      <c r="AX625" s="24">
        <f t="shared" si="3938"/>
        <v>0</v>
      </c>
      <c r="AY625" s="65" t="str">
        <f t="shared" si="3939"/>
        <v>000000000000000</v>
      </c>
      <c r="AZ625" s="24">
        <f t="shared" si="3940"/>
        <v>0</v>
      </c>
      <c r="BA625" s="65" t="str">
        <f t="shared" si="3939"/>
        <v>000000000000000</v>
      </c>
      <c r="BB625" s="24">
        <f t="shared" si="3941"/>
        <v>0</v>
      </c>
      <c r="BC625" s="65" t="str">
        <f t="shared" ref="BC625" si="4184">IF(BB625&lt;0,SUBSTITUTE(TEXT(BB625,"000000000000,00"),",",""),SUBSTITUTE(TEXT(BB625,"0000000000000,00"),",",""))</f>
        <v>000000000000000</v>
      </c>
      <c r="BD625" s="24">
        <f t="shared" si="3943"/>
        <v>0</v>
      </c>
      <c r="BE625" s="65" t="str">
        <f t="shared" ref="BE625" si="4185">IF(BD625&lt;0,SUBSTITUTE(TEXT(BD625,"000000000000,00"),",",""),SUBSTITUTE(TEXT(BD625,"0000000000000,00"),",",""))</f>
        <v>000000000000000</v>
      </c>
      <c r="BF625" s="24">
        <f t="shared" si="3945"/>
        <v>0</v>
      </c>
      <c r="BG625" s="65" t="str">
        <f t="shared" ref="BG625" si="4186">IF(BF625&lt;0,SUBSTITUTE(TEXT(BF625,"000000000000,00"),",",""),SUBSTITUTE(TEXT(BF625,"0000000000000,00"),",",""))</f>
        <v>000000000000000</v>
      </c>
      <c r="BH625" s="24">
        <f t="shared" si="3947"/>
        <v>0</v>
      </c>
      <c r="BI625" s="65" t="str">
        <f t="shared" ref="BI625" si="4187">IF(BH625&lt;0,SUBSTITUTE(TEXT(BH625,"000000000000,00"),",",""),SUBSTITUTE(TEXT(BH625,"0000000000000,00"),",",""))</f>
        <v>000000000000000</v>
      </c>
      <c r="BJ625" s="24">
        <f t="shared" si="3949"/>
        <v>0</v>
      </c>
      <c r="BK625" s="65" t="str">
        <f t="shared" ref="BK625" si="4188">IF(BJ625&lt;0,SUBSTITUTE(TEXT(BJ625,"000000000000,00"),",",""),SUBSTITUTE(TEXT(BJ625,"0000000000000,00"),",",""))</f>
        <v>000000000000000</v>
      </c>
      <c r="BL625" s="24">
        <f t="shared" si="3951"/>
        <v>0</v>
      </c>
      <c r="BM625" s="65" t="str">
        <f t="shared" ref="BM625" si="4189">IF(BL625&lt;0,SUBSTITUTE(TEXT(BL625,"000000000000,00"),",",""),SUBSTITUTE(TEXT(BL625,"0000000000000,00"),",",""))</f>
        <v>000000000000000</v>
      </c>
      <c r="BN625" t="str">
        <f t="shared" si="3953"/>
        <v>PES</v>
      </c>
      <c r="BO625" t="str">
        <f t="shared" si="3954"/>
        <v>0001000000</v>
      </c>
      <c r="BP625">
        <f t="shared" si="3955"/>
        <v>0</v>
      </c>
      <c r="BQ625">
        <f t="shared" si="3956"/>
        <v>0</v>
      </c>
      <c r="BR625" s="24">
        <f t="shared" si="3957"/>
        <v>0</v>
      </c>
      <c r="BS625" s="65" t="str">
        <f t="shared" si="3958"/>
        <v>000000000000000</v>
      </c>
      <c r="BT625" t="str">
        <f t="shared" si="3959"/>
        <v>00000000</v>
      </c>
      <c r="BU625" s="24">
        <f t="shared" si="3960"/>
        <v>0</v>
      </c>
      <c r="BV625" s="65" t="str">
        <f t="shared" si="3961"/>
        <v/>
      </c>
      <c r="BW625" s="69" t="str">
        <f t="shared" si="3962"/>
        <v/>
      </c>
      <c r="BX625" s="24">
        <f t="shared" si="3963"/>
        <v>0</v>
      </c>
      <c r="BY625" s="65" t="str">
        <f t="shared" si="3964"/>
        <v/>
      </c>
      <c r="BZ625" s="24">
        <f t="shared" si="3965"/>
        <v>0</v>
      </c>
      <c r="CA625" s="65" t="str">
        <f t="shared" si="3966"/>
        <v/>
      </c>
      <c r="CB625" s="69" t="str">
        <f t="shared" si="3967"/>
        <v/>
      </c>
      <c r="CC625" s="24">
        <f t="shared" si="3968"/>
        <v>0</v>
      </c>
      <c r="CD625" s="65" t="str">
        <f t="shared" si="3969"/>
        <v/>
      </c>
      <c r="CE625" s="73" t="str">
        <f>IF(CF625="","",MAX(CE$10:$CE624)+1)</f>
        <v/>
      </c>
      <c r="CF625" t="str">
        <f t="shared" si="3924"/>
        <v/>
      </c>
      <c r="CG625" s="22" t="str">
        <f>IF(CH625="","",MAX($CG$10:CG624)+1)</f>
        <v/>
      </c>
      <c r="CH625" s="22" t="str">
        <f t="shared" si="3925"/>
        <v/>
      </c>
      <c r="CI625" s="22" t="str">
        <f>IF(CJ625="","",MAX($CI$10:CI624)+1)</f>
        <v/>
      </c>
      <c r="CJ625" s="22" t="str">
        <f t="shared" si="3926"/>
        <v/>
      </c>
    </row>
    <row r="626" spans="2:88">
      <c r="B626" s="39"/>
      <c r="C626" s="3"/>
      <c r="D626" s="3" t="str">
        <f t="shared" si="3911"/>
        <v/>
      </c>
      <c r="E626" s="40"/>
      <c r="F626" s="40"/>
      <c r="G626" s="40">
        <f t="shared" si="3927"/>
        <v>0</v>
      </c>
      <c r="H626" s="3">
        <v>80</v>
      </c>
      <c r="I626" s="3" t="str">
        <f t="shared" si="3912"/>
        <v/>
      </c>
      <c r="J626" s="33"/>
      <c r="K626" s="3"/>
      <c r="L626" s="41"/>
      <c r="M626" s="41"/>
      <c r="N626" s="41"/>
      <c r="O626" s="41"/>
      <c r="P626" s="41"/>
      <c r="Q626" s="41"/>
      <c r="R626" s="41"/>
      <c r="S626" s="41"/>
      <c r="T626" s="3" t="s">
        <v>645</v>
      </c>
      <c r="U626" s="3" t="str">
        <f t="shared" si="3913"/>
        <v/>
      </c>
      <c r="V626" s="41">
        <v>1</v>
      </c>
      <c r="W626" s="41">
        <f t="shared" si="3928"/>
        <v>0</v>
      </c>
      <c r="X626" s="3">
        <v>0</v>
      </c>
      <c r="Y626" s="3" t="str">
        <f t="shared" si="3914"/>
        <v/>
      </c>
      <c r="Z626" s="3"/>
      <c r="AA626" s="39" t="str">
        <f t="shared" si="3929"/>
        <v/>
      </c>
      <c r="AC626" s="46"/>
      <c r="AD626" s="7"/>
      <c r="AE626" s="3" t="str">
        <f t="shared" si="3915"/>
        <v/>
      </c>
      <c r="AF626" s="47">
        <f t="shared" si="3970"/>
        <v>0</v>
      </c>
      <c r="AG626" s="46"/>
      <c r="AH626" s="7"/>
      <c r="AI626" s="3" t="str">
        <f t="shared" si="3916"/>
        <v/>
      </c>
      <c r="AJ626" s="47">
        <f t="shared" si="3971"/>
        <v>0</v>
      </c>
      <c r="AK626" s="53">
        <f t="shared" si="3972"/>
        <v>0</v>
      </c>
      <c r="AL626" s="53">
        <f t="shared" si="3973"/>
        <v>0</v>
      </c>
      <c r="AN626" s="56">
        <f t="shared" si="3917"/>
        <v>0</v>
      </c>
      <c r="AP626" t="str">
        <f t="shared" si="3930"/>
        <v/>
      </c>
      <c r="AQ626" t="str">
        <f t="shared" si="3931"/>
        <v/>
      </c>
      <c r="AR626" t="str">
        <f t="shared" si="3932"/>
        <v/>
      </c>
      <c r="AS626" t="str">
        <f t="shared" si="3933"/>
        <v/>
      </c>
      <c r="AT626" t="str">
        <f t="shared" si="3934"/>
        <v/>
      </c>
      <c r="AU626" t="str">
        <f t="shared" si="3935"/>
        <v/>
      </c>
      <c r="AV626" t="str">
        <f t="shared" si="3936"/>
        <v/>
      </c>
      <c r="AW626" t="str">
        <f t="shared" si="3937"/>
        <v xml:space="preserve">                              </v>
      </c>
      <c r="AX626" s="24">
        <f t="shared" si="3938"/>
        <v>0</v>
      </c>
      <c r="AY626" s="65" t="str">
        <f t="shared" si="3939"/>
        <v>000000000000000</v>
      </c>
      <c r="AZ626" s="24">
        <f t="shared" si="3940"/>
        <v>0</v>
      </c>
      <c r="BA626" s="65" t="str">
        <f t="shared" si="3939"/>
        <v>000000000000000</v>
      </c>
      <c r="BB626" s="24">
        <f t="shared" si="3941"/>
        <v>0</v>
      </c>
      <c r="BC626" s="65" t="str">
        <f t="shared" ref="BC626" si="4190">IF(BB626&lt;0,SUBSTITUTE(TEXT(BB626,"000000000000,00"),",",""),SUBSTITUTE(TEXT(BB626,"0000000000000,00"),",",""))</f>
        <v>000000000000000</v>
      </c>
      <c r="BD626" s="24">
        <f t="shared" si="3943"/>
        <v>0</v>
      </c>
      <c r="BE626" s="65" t="str">
        <f t="shared" ref="BE626" si="4191">IF(BD626&lt;0,SUBSTITUTE(TEXT(BD626,"000000000000,00"),",",""),SUBSTITUTE(TEXT(BD626,"0000000000000,00"),",",""))</f>
        <v>000000000000000</v>
      </c>
      <c r="BF626" s="24">
        <f t="shared" si="3945"/>
        <v>0</v>
      </c>
      <c r="BG626" s="65" t="str">
        <f t="shared" ref="BG626" si="4192">IF(BF626&lt;0,SUBSTITUTE(TEXT(BF626,"000000000000,00"),",",""),SUBSTITUTE(TEXT(BF626,"0000000000000,00"),",",""))</f>
        <v>000000000000000</v>
      </c>
      <c r="BH626" s="24">
        <f t="shared" si="3947"/>
        <v>0</v>
      </c>
      <c r="BI626" s="65" t="str">
        <f t="shared" ref="BI626" si="4193">IF(BH626&lt;0,SUBSTITUTE(TEXT(BH626,"000000000000,00"),",",""),SUBSTITUTE(TEXT(BH626,"0000000000000,00"),",",""))</f>
        <v>000000000000000</v>
      </c>
      <c r="BJ626" s="24">
        <f t="shared" si="3949"/>
        <v>0</v>
      </c>
      <c r="BK626" s="65" t="str">
        <f t="shared" ref="BK626" si="4194">IF(BJ626&lt;0,SUBSTITUTE(TEXT(BJ626,"000000000000,00"),",",""),SUBSTITUTE(TEXT(BJ626,"0000000000000,00"),",",""))</f>
        <v>000000000000000</v>
      </c>
      <c r="BL626" s="24">
        <f t="shared" si="3951"/>
        <v>0</v>
      </c>
      <c r="BM626" s="65" t="str">
        <f t="shared" ref="BM626" si="4195">IF(BL626&lt;0,SUBSTITUTE(TEXT(BL626,"000000000000,00"),",",""),SUBSTITUTE(TEXT(BL626,"0000000000000,00"),",",""))</f>
        <v>000000000000000</v>
      </c>
      <c r="BN626" t="str">
        <f t="shared" si="3953"/>
        <v>PES</v>
      </c>
      <c r="BO626" t="str">
        <f t="shared" si="3954"/>
        <v>0001000000</v>
      </c>
      <c r="BP626">
        <f t="shared" si="3955"/>
        <v>0</v>
      </c>
      <c r="BQ626">
        <f t="shared" si="3956"/>
        <v>0</v>
      </c>
      <c r="BR626" s="24">
        <f t="shared" si="3957"/>
        <v>0</v>
      </c>
      <c r="BS626" s="65" t="str">
        <f t="shared" si="3958"/>
        <v>000000000000000</v>
      </c>
      <c r="BT626" t="str">
        <f t="shared" si="3959"/>
        <v>00000000</v>
      </c>
      <c r="BU626" s="24">
        <f t="shared" si="3960"/>
        <v>0</v>
      </c>
      <c r="BV626" s="65" t="str">
        <f t="shared" si="3961"/>
        <v/>
      </c>
      <c r="BW626" s="69" t="str">
        <f t="shared" si="3962"/>
        <v/>
      </c>
      <c r="BX626" s="24">
        <f t="shared" si="3963"/>
        <v>0</v>
      </c>
      <c r="BY626" s="65" t="str">
        <f t="shared" si="3964"/>
        <v/>
      </c>
      <c r="BZ626" s="24">
        <f t="shared" si="3965"/>
        <v>0</v>
      </c>
      <c r="CA626" s="65" t="str">
        <f t="shared" si="3966"/>
        <v/>
      </c>
      <c r="CB626" s="69" t="str">
        <f t="shared" si="3967"/>
        <v/>
      </c>
      <c r="CC626" s="24">
        <f t="shared" si="3968"/>
        <v>0</v>
      </c>
      <c r="CD626" s="65" t="str">
        <f t="shared" si="3969"/>
        <v/>
      </c>
      <c r="CE626" s="73" t="str">
        <f>IF(CF626="","",MAX(CE$10:$CE625)+1)</f>
        <v/>
      </c>
      <c r="CF626" t="str">
        <f t="shared" si="3924"/>
        <v/>
      </c>
      <c r="CG626" s="22" t="str">
        <f>IF(CH626="","",MAX($CG$10:CG625)+1)</f>
        <v/>
      </c>
      <c r="CH626" s="22" t="str">
        <f t="shared" si="3925"/>
        <v/>
      </c>
      <c r="CI626" s="22" t="str">
        <f>IF(CJ626="","",MAX($CI$10:CI625)+1)</f>
        <v/>
      </c>
      <c r="CJ626" s="22" t="str">
        <f t="shared" si="3926"/>
        <v/>
      </c>
    </row>
    <row r="627" spans="2:88">
      <c r="B627" s="39"/>
      <c r="C627" s="3"/>
      <c r="D627" s="3" t="str">
        <f t="shared" si="3911"/>
        <v/>
      </c>
      <c r="E627" s="40"/>
      <c r="F627" s="40"/>
      <c r="G627" s="40">
        <f t="shared" si="3927"/>
        <v>0</v>
      </c>
      <c r="H627" s="3">
        <v>80</v>
      </c>
      <c r="I627" s="3" t="str">
        <f t="shared" si="3912"/>
        <v/>
      </c>
      <c r="J627" s="33"/>
      <c r="K627" s="3"/>
      <c r="L627" s="41"/>
      <c r="M627" s="41"/>
      <c r="N627" s="41"/>
      <c r="O627" s="41"/>
      <c r="P627" s="41"/>
      <c r="Q627" s="41"/>
      <c r="R627" s="41"/>
      <c r="S627" s="41"/>
      <c r="T627" s="3" t="s">
        <v>645</v>
      </c>
      <c r="U627" s="3" t="str">
        <f t="shared" si="3913"/>
        <v/>
      </c>
      <c r="V627" s="41">
        <v>1</v>
      </c>
      <c r="W627" s="41">
        <f t="shared" si="3928"/>
        <v>0</v>
      </c>
      <c r="X627" s="3">
        <v>0</v>
      </c>
      <c r="Y627" s="3" t="str">
        <f t="shared" si="3914"/>
        <v/>
      </c>
      <c r="Z627" s="3"/>
      <c r="AA627" s="39" t="str">
        <f t="shared" si="3929"/>
        <v/>
      </c>
      <c r="AC627" s="46"/>
      <c r="AD627" s="7"/>
      <c r="AE627" s="3" t="str">
        <f t="shared" si="3915"/>
        <v/>
      </c>
      <c r="AF627" s="47">
        <f t="shared" si="3970"/>
        <v>0</v>
      </c>
      <c r="AG627" s="46"/>
      <c r="AH627" s="7"/>
      <c r="AI627" s="3" t="str">
        <f t="shared" si="3916"/>
        <v/>
      </c>
      <c r="AJ627" s="47">
        <f t="shared" si="3971"/>
        <v>0</v>
      </c>
      <c r="AK627" s="53">
        <f t="shared" si="3972"/>
        <v>0</v>
      </c>
      <c r="AL627" s="53">
        <f t="shared" si="3973"/>
        <v>0</v>
      </c>
      <c r="AN627" s="56">
        <f t="shared" si="3917"/>
        <v>0</v>
      </c>
      <c r="AP627" t="str">
        <f t="shared" si="3930"/>
        <v/>
      </c>
      <c r="AQ627" t="str">
        <f t="shared" si="3931"/>
        <v/>
      </c>
      <c r="AR627" t="str">
        <f t="shared" si="3932"/>
        <v/>
      </c>
      <c r="AS627" t="str">
        <f t="shared" si="3933"/>
        <v/>
      </c>
      <c r="AT627" t="str">
        <f t="shared" si="3934"/>
        <v/>
      </c>
      <c r="AU627" t="str">
        <f t="shared" si="3935"/>
        <v/>
      </c>
      <c r="AV627" t="str">
        <f t="shared" si="3936"/>
        <v/>
      </c>
      <c r="AW627" t="str">
        <f t="shared" si="3937"/>
        <v xml:space="preserve">                              </v>
      </c>
      <c r="AX627" s="24">
        <f t="shared" si="3938"/>
        <v>0</v>
      </c>
      <c r="AY627" s="65" t="str">
        <f t="shared" si="3939"/>
        <v>000000000000000</v>
      </c>
      <c r="AZ627" s="24">
        <f t="shared" si="3940"/>
        <v>0</v>
      </c>
      <c r="BA627" s="65" t="str">
        <f t="shared" si="3939"/>
        <v>000000000000000</v>
      </c>
      <c r="BB627" s="24">
        <f t="shared" si="3941"/>
        <v>0</v>
      </c>
      <c r="BC627" s="65" t="str">
        <f t="shared" ref="BC627" si="4196">IF(BB627&lt;0,SUBSTITUTE(TEXT(BB627,"000000000000,00"),",",""),SUBSTITUTE(TEXT(BB627,"0000000000000,00"),",",""))</f>
        <v>000000000000000</v>
      </c>
      <c r="BD627" s="24">
        <f t="shared" si="3943"/>
        <v>0</v>
      </c>
      <c r="BE627" s="65" t="str">
        <f t="shared" ref="BE627" si="4197">IF(BD627&lt;0,SUBSTITUTE(TEXT(BD627,"000000000000,00"),",",""),SUBSTITUTE(TEXT(BD627,"0000000000000,00"),",",""))</f>
        <v>000000000000000</v>
      </c>
      <c r="BF627" s="24">
        <f t="shared" si="3945"/>
        <v>0</v>
      </c>
      <c r="BG627" s="65" t="str">
        <f t="shared" ref="BG627" si="4198">IF(BF627&lt;0,SUBSTITUTE(TEXT(BF627,"000000000000,00"),",",""),SUBSTITUTE(TEXT(BF627,"0000000000000,00"),",",""))</f>
        <v>000000000000000</v>
      </c>
      <c r="BH627" s="24">
        <f t="shared" si="3947"/>
        <v>0</v>
      </c>
      <c r="BI627" s="65" t="str">
        <f t="shared" ref="BI627" si="4199">IF(BH627&lt;0,SUBSTITUTE(TEXT(BH627,"000000000000,00"),",",""),SUBSTITUTE(TEXT(BH627,"0000000000000,00"),",",""))</f>
        <v>000000000000000</v>
      </c>
      <c r="BJ627" s="24">
        <f t="shared" si="3949"/>
        <v>0</v>
      </c>
      <c r="BK627" s="65" t="str">
        <f t="shared" ref="BK627" si="4200">IF(BJ627&lt;0,SUBSTITUTE(TEXT(BJ627,"000000000000,00"),",",""),SUBSTITUTE(TEXT(BJ627,"0000000000000,00"),",",""))</f>
        <v>000000000000000</v>
      </c>
      <c r="BL627" s="24">
        <f t="shared" si="3951"/>
        <v>0</v>
      </c>
      <c r="BM627" s="65" t="str">
        <f t="shared" ref="BM627" si="4201">IF(BL627&lt;0,SUBSTITUTE(TEXT(BL627,"000000000000,00"),",",""),SUBSTITUTE(TEXT(BL627,"0000000000000,00"),",",""))</f>
        <v>000000000000000</v>
      </c>
      <c r="BN627" t="str">
        <f t="shared" si="3953"/>
        <v>PES</v>
      </c>
      <c r="BO627" t="str">
        <f t="shared" si="3954"/>
        <v>0001000000</v>
      </c>
      <c r="BP627">
        <f t="shared" si="3955"/>
        <v>0</v>
      </c>
      <c r="BQ627">
        <f t="shared" si="3956"/>
        <v>0</v>
      </c>
      <c r="BR627" s="24">
        <f t="shared" si="3957"/>
        <v>0</v>
      </c>
      <c r="BS627" s="65" t="str">
        <f t="shared" si="3958"/>
        <v>000000000000000</v>
      </c>
      <c r="BT627" t="str">
        <f t="shared" si="3959"/>
        <v>00000000</v>
      </c>
      <c r="BU627" s="24">
        <f t="shared" si="3960"/>
        <v>0</v>
      </c>
      <c r="BV627" s="65" t="str">
        <f t="shared" si="3961"/>
        <v/>
      </c>
      <c r="BW627" s="69" t="str">
        <f t="shared" si="3962"/>
        <v/>
      </c>
      <c r="BX627" s="24">
        <f t="shared" si="3963"/>
        <v>0</v>
      </c>
      <c r="BY627" s="65" t="str">
        <f t="shared" si="3964"/>
        <v/>
      </c>
      <c r="BZ627" s="24">
        <f t="shared" si="3965"/>
        <v>0</v>
      </c>
      <c r="CA627" s="65" t="str">
        <f t="shared" si="3966"/>
        <v/>
      </c>
      <c r="CB627" s="69" t="str">
        <f t="shared" si="3967"/>
        <v/>
      </c>
      <c r="CC627" s="24">
        <f t="shared" si="3968"/>
        <v>0</v>
      </c>
      <c r="CD627" s="65" t="str">
        <f t="shared" si="3969"/>
        <v/>
      </c>
      <c r="CE627" s="73" t="str">
        <f>IF(CF627="","",MAX(CE$10:$CE626)+1)</f>
        <v/>
      </c>
      <c r="CF627" t="str">
        <f t="shared" si="3924"/>
        <v/>
      </c>
      <c r="CG627" s="22" t="str">
        <f>IF(CH627="","",MAX($CG$10:CG626)+1)</f>
        <v/>
      </c>
      <c r="CH627" s="22" t="str">
        <f t="shared" si="3925"/>
        <v/>
      </c>
      <c r="CI627" s="22" t="str">
        <f>IF(CJ627="","",MAX($CI$10:CI626)+1)</f>
        <v/>
      </c>
      <c r="CJ627" s="22" t="str">
        <f t="shared" si="3926"/>
        <v/>
      </c>
    </row>
    <row r="628" spans="2:88">
      <c r="B628" s="39"/>
      <c r="C628" s="3"/>
      <c r="D628" s="3" t="str">
        <f t="shared" si="3911"/>
        <v/>
      </c>
      <c r="E628" s="40"/>
      <c r="F628" s="40"/>
      <c r="G628" s="40">
        <f t="shared" si="3927"/>
        <v>0</v>
      </c>
      <c r="H628" s="3">
        <v>80</v>
      </c>
      <c r="I628" s="3" t="str">
        <f t="shared" si="3912"/>
        <v/>
      </c>
      <c r="J628" s="33"/>
      <c r="K628" s="3"/>
      <c r="L628" s="41"/>
      <c r="M628" s="41"/>
      <c r="N628" s="41"/>
      <c r="O628" s="41"/>
      <c r="P628" s="41"/>
      <c r="Q628" s="41"/>
      <c r="R628" s="41"/>
      <c r="S628" s="41"/>
      <c r="T628" s="3" t="s">
        <v>645</v>
      </c>
      <c r="U628" s="3" t="str">
        <f t="shared" si="3913"/>
        <v/>
      </c>
      <c r="V628" s="41">
        <v>1</v>
      </c>
      <c r="W628" s="41">
        <f t="shared" si="3928"/>
        <v>0</v>
      </c>
      <c r="X628" s="3">
        <v>0</v>
      </c>
      <c r="Y628" s="3" t="str">
        <f t="shared" si="3914"/>
        <v/>
      </c>
      <c r="Z628" s="3"/>
      <c r="AA628" s="39" t="str">
        <f t="shared" si="3929"/>
        <v/>
      </c>
      <c r="AC628" s="46"/>
      <c r="AD628" s="7"/>
      <c r="AE628" s="3" t="str">
        <f t="shared" si="3915"/>
        <v/>
      </c>
      <c r="AF628" s="47">
        <f t="shared" si="3970"/>
        <v>0</v>
      </c>
      <c r="AG628" s="46"/>
      <c r="AH628" s="7"/>
      <c r="AI628" s="3" t="str">
        <f t="shared" si="3916"/>
        <v/>
      </c>
      <c r="AJ628" s="47">
        <f t="shared" si="3971"/>
        <v>0</v>
      </c>
      <c r="AK628" s="53">
        <f t="shared" si="3972"/>
        <v>0</v>
      </c>
      <c r="AL628" s="53">
        <f t="shared" si="3973"/>
        <v>0</v>
      </c>
      <c r="AN628" s="56">
        <f t="shared" si="3917"/>
        <v>0</v>
      </c>
      <c r="AP628" t="str">
        <f t="shared" si="3930"/>
        <v/>
      </c>
      <c r="AQ628" t="str">
        <f t="shared" si="3931"/>
        <v/>
      </c>
      <c r="AR628" t="str">
        <f t="shared" si="3932"/>
        <v/>
      </c>
      <c r="AS628" t="str">
        <f t="shared" si="3933"/>
        <v/>
      </c>
      <c r="AT628" t="str">
        <f t="shared" si="3934"/>
        <v/>
      </c>
      <c r="AU628" t="str">
        <f t="shared" si="3935"/>
        <v/>
      </c>
      <c r="AV628" t="str">
        <f t="shared" si="3936"/>
        <v/>
      </c>
      <c r="AW628" t="str">
        <f t="shared" si="3937"/>
        <v xml:space="preserve">                              </v>
      </c>
      <c r="AX628" s="24">
        <f t="shared" si="3938"/>
        <v>0</v>
      </c>
      <c r="AY628" s="65" t="str">
        <f t="shared" si="3939"/>
        <v>000000000000000</v>
      </c>
      <c r="AZ628" s="24">
        <f t="shared" si="3940"/>
        <v>0</v>
      </c>
      <c r="BA628" s="65" t="str">
        <f t="shared" si="3939"/>
        <v>000000000000000</v>
      </c>
      <c r="BB628" s="24">
        <f t="shared" si="3941"/>
        <v>0</v>
      </c>
      <c r="BC628" s="65" t="str">
        <f t="shared" ref="BC628" si="4202">IF(BB628&lt;0,SUBSTITUTE(TEXT(BB628,"000000000000,00"),",",""),SUBSTITUTE(TEXT(BB628,"0000000000000,00"),",",""))</f>
        <v>000000000000000</v>
      </c>
      <c r="BD628" s="24">
        <f t="shared" si="3943"/>
        <v>0</v>
      </c>
      <c r="BE628" s="65" t="str">
        <f t="shared" ref="BE628" si="4203">IF(BD628&lt;0,SUBSTITUTE(TEXT(BD628,"000000000000,00"),",",""),SUBSTITUTE(TEXT(BD628,"0000000000000,00"),",",""))</f>
        <v>000000000000000</v>
      </c>
      <c r="BF628" s="24">
        <f t="shared" si="3945"/>
        <v>0</v>
      </c>
      <c r="BG628" s="65" t="str">
        <f t="shared" ref="BG628" si="4204">IF(BF628&lt;0,SUBSTITUTE(TEXT(BF628,"000000000000,00"),",",""),SUBSTITUTE(TEXT(BF628,"0000000000000,00"),",",""))</f>
        <v>000000000000000</v>
      </c>
      <c r="BH628" s="24">
        <f t="shared" si="3947"/>
        <v>0</v>
      </c>
      <c r="BI628" s="65" t="str">
        <f t="shared" ref="BI628" si="4205">IF(BH628&lt;0,SUBSTITUTE(TEXT(BH628,"000000000000,00"),",",""),SUBSTITUTE(TEXT(BH628,"0000000000000,00"),",",""))</f>
        <v>000000000000000</v>
      </c>
      <c r="BJ628" s="24">
        <f t="shared" si="3949"/>
        <v>0</v>
      </c>
      <c r="BK628" s="65" t="str">
        <f t="shared" ref="BK628" si="4206">IF(BJ628&lt;0,SUBSTITUTE(TEXT(BJ628,"000000000000,00"),",",""),SUBSTITUTE(TEXT(BJ628,"0000000000000,00"),",",""))</f>
        <v>000000000000000</v>
      </c>
      <c r="BL628" s="24">
        <f t="shared" si="3951"/>
        <v>0</v>
      </c>
      <c r="BM628" s="65" t="str">
        <f t="shared" ref="BM628" si="4207">IF(BL628&lt;0,SUBSTITUTE(TEXT(BL628,"000000000000,00"),",",""),SUBSTITUTE(TEXT(BL628,"0000000000000,00"),",",""))</f>
        <v>000000000000000</v>
      </c>
      <c r="BN628" t="str">
        <f t="shared" si="3953"/>
        <v>PES</v>
      </c>
      <c r="BO628" t="str">
        <f t="shared" si="3954"/>
        <v>0001000000</v>
      </c>
      <c r="BP628">
        <f t="shared" si="3955"/>
        <v>0</v>
      </c>
      <c r="BQ628">
        <f t="shared" si="3956"/>
        <v>0</v>
      </c>
      <c r="BR628" s="24">
        <f t="shared" si="3957"/>
        <v>0</v>
      </c>
      <c r="BS628" s="65" t="str">
        <f t="shared" si="3958"/>
        <v>000000000000000</v>
      </c>
      <c r="BT628" t="str">
        <f t="shared" si="3959"/>
        <v>00000000</v>
      </c>
      <c r="BU628" s="24">
        <f t="shared" si="3960"/>
        <v>0</v>
      </c>
      <c r="BV628" s="65" t="str">
        <f t="shared" si="3961"/>
        <v/>
      </c>
      <c r="BW628" s="69" t="str">
        <f t="shared" si="3962"/>
        <v/>
      </c>
      <c r="BX628" s="24">
        <f t="shared" si="3963"/>
        <v>0</v>
      </c>
      <c r="BY628" s="65" t="str">
        <f t="shared" si="3964"/>
        <v/>
      </c>
      <c r="BZ628" s="24">
        <f t="shared" si="3965"/>
        <v>0</v>
      </c>
      <c r="CA628" s="65" t="str">
        <f t="shared" si="3966"/>
        <v/>
      </c>
      <c r="CB628" s="69" t="str">
        <f t="shared" si="3967"/>
        <v/>
      </c>
      <c r="CC628" s="24">
        <f t="shared" si="3968"/>
        <v>0</v>
      </c>
      <c r="CD628" s="65" t="str">
        <f t="shared" si="3969"/>
        <v/>
      </c>
      <c r="CE628" s="73" t="str">
        <f>IF(CF628="","",MAX(CE$10:$CE627)+1)</f>
        <v/>
      </c>
      <c r="CF628" t="str">
        <f t="shared" si="3924"/>
        <v/>
      </c>
      <c r="CG628" s="22" t="str">
        <f>IF(CH628="","",MAX($CG$10:CG627)+1)</f>
        <v/>
      </c>
      <c r="CH628" s="22" t="str">
        <f t="shared" si="3925"/>
        <v/>
      </c>
      <c r="CI628" s="22" t="str">
        <f>IF(CJ628="","",MAX($CI$10:CI627)+1)</f>
        <v/>
      </c>
      <c r="CJ628" s="22" t="str">
        <f t="shared" si="3926"/>
        <v/>
      </c>
    </row>
    <row r="629" spans="2:88">
      <c r="B629" s="39"/>
      <c r="C629" s="3"/>
      <c r="D629" s="3" t="str">
        <f t="shared" si="3911"/>
        <v/>
      </c>
      <c r="E629" s="40"/>
      <c r="F629" s="40"/>
      <c r="G629" s="40">
        <f t="shared" si="3927"/>
        <v>0</v>
      </c>
      <c r="H629" s="3">
        <v>80</v>
      </c>
      <c r="I629" s="3" t="str">
        <f t="shared" si="3912"/>
        <v/>
      </c>
      <c r="J629" s="33"/>
      <c r="K629" s="3"/>
      <c r="L629" s="41"/>
      <c r="M629" s="41"/>
      <c r="N629" s="41"/>
      <c r="O629" s="41"/>
      <c r="P629" s="41"/>
      <c r="Q629" s="41"/>
      <c r="R629" s="41"/>
      <c r="S629" s="41"/>
      <c r="T629" s="3" t="s">
        <v>645</v>
      </c>
      <c r="U629" s="3" t="str">
        <f t="shared" si="3913"/>
        <v/>
      </c>
      <c r="V629" s="41">
        <v>1</v>
      </c>
      <c r="W629" s="41">
        <f t="shared" si="3928"/>
        <v>0</v>
      </c>
      <c r="X629" s="3">
        <v>0</v>
      </c>
      <c r="Y629" s="3" t="str">
        <f t="shared" si="3914"/>
        <v/>
      </c>
      <c r="Z629" s="3"/>
      <c r="AA629" s="39" t="str">
        <f t="shared" si="3929"/>
        <v/>
      </c>
      <c r="AC629" s="46"/>
      <c r="AD629" s="7"/>
      <c r="AE629" s="3" t="str">
        <f t="shared" si="3915"/>
        <v/>
      </c>
      <c r="AF629" s="47">
        <f t="shared" si="3970"/>
        <v>0</v>
      </c>
      <c r="AG629" s="46"/>
      <c r="AH629" s="7"/>
      <c r="AI629" s="3" t="str">
        <f t="shared" si="3916"/>
        <v/>
      </c>
      <c r="AJ629" s="47">
        <f t="shared" si="3971"/>
        <v>0</v>
      </c>
      <c r="AK629" s="53">
        <f t="shared" si="3972"/>
        <v>0</v>
      </c>
      <c r="AL629" s="53">
        <f t="shared" si="3973"/>
        <v>0</v>
      </c>
      <c r="AN629" s="56">
        <f t="shared" si="3917"/>
        <v>0</v>
      </c>
      <c r="AP629" t="str">
        <f t="shared" si="3930"/>
        <v/>
      </c>
      <c r="AQ629" t="str">
        <f t="shared" si="3931"/>
        <v/>
      </c>
      <c r="AR629" t="str">
        <f t="shared" si="3932"/>
        <v/>
      </c>
      <c r="AS629" t="str">
        <f t="shared" si="3933"/>
        <v/>
      </c>
      <c r="AT629" t="str">
        <f t="shared" si="3934"/>
        <v/>
      </c>
      <c r="AU629" t="str">
        <f t="shared" si="3935"/>
        <v/>
      </c>
      <c r="AV629" t="str">
        <f t="shared" si="3936"/>
        <v/>
      </c>
      <c r="AW629" t="str">
        <f t="shared" si="3937"/>
        <v xml:space="preserve">                              </v>
      </c>
      <c r="AX629" s="24">
        <f t="shared" si="3938"/>
        <v>0</v>
      </c>
      <c r="AY629" s="65" t="str">
        <f t="shared" si="3939"/>
        <v>000000000000000</v>
      </c>
      <c r="AZ629" s="24">
        <f t="shared" si="3940"/>
        <v>0</v>
      </c>
      <c r="BA629" s="65" t="str">
        <f t="shared" si="3939"/>
        <v>000000000000000</v>
      </c>
      <c r="BB629" s="24">
        <f t="shared" si="3941"/>
        <v>0</v>
      </c>
      <c r="BC629" s="65" t="str">
        <f t="shared" ref="BC629" si="4208">IF(BB629&lt;0,SUBSTITUTE(TEXT(BB629,"000000000000,00"),",",""),SUBSTITUTE(TEXT(BB629,"0000000000000,00"),",",""))</f>
        <v>000000000000000</v>
      </c>
      <c r="BD629" s="24">
        <f t="shared" si="3943"/>
        <v>0</v>
      </c>
      <c r="BE629" s="65" t="str">
        <f t="shared" ref="BE629" si="4209">IF(BD629&lt;0,SUBSTITUTE(TEXT(BD629,"000000000000,00"),",",""),SUBSTITUTE(TEXT(BD629,"0000000000000,00"),",",""))</f>
        <v>000000000000000</v>
      </c>
      <c r="BF629" s="24">
        <f t="shared" si="3945"/>
        <v>0</v>
      </c>
      <c r="BG629" s="65" t="str">
        <f t="shared" ref="BG629" si="4210">IF(BF629&lt;0,SUBSTITUTE(TEXT(BF629,"000000000000,00"),",",""),SUBSTITUTE(TEXT(BF629,"0000000000000,00"),",",""))</f>
        <v>000000000000000</v>
      </c>
      <c r="BH629" s="24">
        <f t="shared" si="3947"/>
        <v>0</v>
      </c>
      <c r="BI629" s="65" t="str">
        <f t="shared" ref="BI629" si="4211">IF(BH629&lt;0,SUBSTITUTE(TEXT(BH629,"000000000000,00"),",",""),SUBSTITUTE(TEXT(BH629,"0000000000000,00"),",",""))</f>
        <v>000000000000000</v>
      </c>
      <c r="BJ629" s="24">
        <f t="shared" si="3949"/>
        <v>0</v>
      </c>
      <c r="BK629" s="65" t="str">
        <f t="shared" ref="BK629" si="4212">IF(BJ629&lt;0,SUBSTITUTE(TEXT(BJ629,"000000000000,00"),",",""),SUBSTITUTE(TEXT(BJ629,"0000000000000,00"),",",""))</f>
        <v>000000000000000</v>
      </c>
      <c r="BL629" s="24">
        <f t="shared" si="3951"/>
        <v>0</v>
      </c>
      <c r="BM629" s="65" t="str">
        <f t="shared" ref="BM629" si="4213">IF(BL629&lt;0,SUBSTITUTE(TEXT(BL629,"000000000000,00"),",",""),SUBSTITUTE(TEXT(BL629,"0000000000000,00"),",",""))</f>
        <v>000000000000000</v>
      </c>
      <c r="BN629" t="str">
        <f t="shared" si="3953"/>
        <v>PES</v>
      </c>
      <c r="BO629" t="str">
        <f t="shared" si="3954"/>
        <v>0001000000</v>
      </c>
      <c r="BP629">
        <f t="shared" si="3955"/>
        <v>0</v>
      </c>
      <c r="BQ629">
        <f t="shared" si="3956"/>
        <v>0</v>
      </c>
      <c r="BR629" s="24">
        <f t="shared" si="3957"/>
        <v>0</v>
      </c>
      <c r="BS629" s="65" t="str">
        <f t="shared" si="3958"/>
        <v>000000000000000</v>
      </c>
      <c r="BT629" t="str">
        <f t="shared" si="3959"/>
        <v>00000000</v>
      </c>
      <c r="BU629" s="24">
        <f t="shared" si="3960"/>
        <v>0</v>
      </c>
      <c r="BV629" s="65" t="str">
        <f t="shared" si="3961"/>
        <v/>
      </c>
      <c r="BW629" s="69" t="str">
        <f t="shared" si="3962"/>
        <v/>
      </c>
      <c r="BX629" s="24">
        <f t="shared" si="3963"/>
        <v>0</v>
      </c>
      <c r="BY629" s="65" t="str">
        <f t="shared" si="3964"/>
        <v/>
      </c>
      <c r="BZ629" s="24">
        <f t="shared" si="3965"/>
        <v>0</v>
      </c>
      <c r="CA629" s="65" t="str">
        <f t="shared" si="3966"/>
        <v/>
      </c>
      <c r="CB629" s="69" t="str">
        <f t="shared" si="3967"/>
        <v/>
      </c>
      <c r="CC629" s="24">
        <f t="shared" si="3968"/>
        <v>0</v>
      </c>
      <c r="CD629" s="65" t="str">
        <f t="shared" si="3969"/>
        <v/>
      </c>
      <c r="CE629" s="73" t="str">
        <f>IF(CF629="","",MAX(CE$10:$CE628)+1)</f>
        <v/>
      </c>
      <c r="CF629" t="str">
        <f t="shared" si="3924"/>
        <v/>
      </c>
      <c r="CG629" s="22" t="str">
        <f>IF(CH629="","",MAX($CG$10:CG628)+1)</f>
        <v/>
      </c>
      <c r="CH629" s="22" t="str">
        <f t="shared" si="3925"/>
        <v/>
      </c>
      <c r="CI629" s="22" t="str">
        <f>IF(CJ629="","",MAX($CI$10:CI628)+1)</f>
        <v/>
      </c>
      <c r="CJ629" s="22" t="str">
        <f t="shared" si="3926"/>
        <v/>
      </c>
    </row>
    <row r="630" spans="2:88">
      <c r="B630" s="39"/>
      <c r="C630" s="3"/>
      <c r="D630" s="3" t="str">
        <f t="shared" si="3911"/>
        <v/>
      </c>
      <c r="E630" s="40"/>
      <c r="F630" s="40"/>
      <c r="G630" s="40">
        <f t="shared" si="3927"/>
        <v>0</v>
      </c>
      <c r="H630" s="3">
        <v>80</v>
      </c>
      <c r="I630" s="3" t="str">
        <f t="shared" si="3912"/>
        <v/>
      </c>
      <c r="J630" s="33"/>
      <c r="K630" s="3"/>
      <c r="L630" s="41"/>
      <c r="M630" s="41"/>
      <c r="N630" s="41"/>
      <c r="O630" s="41"/>
      <c r="P630" s="41"/>
      <c r="Q630" s="41"/>
      <c r="R630" s="41"/>
      <c r="S630" s="41"/>
      <c r="T630" s="3" t="s">
        <v>645</v>
      </c>
      <c r="U630" s="3" t="str">
        <f t="shared" si="3913"/>
        <v/>
      </c>
      <c r="V630" s="41">
        <v>1</v>
      </c>
      <c r="W630" s="41">
        <f t="shared" si="3928"/>
        <v>0</v>
      </c>
      <c r="X630" s="3">
        <v>0</v>
      </c>
      <c r="Y630" s="3" t="str">
        <f t="shared" si="3914"/>
        <v/>
      </c>
      <c r="Z630" s="3"/>
      <c r="AA630" s="39" t="str">
        <f t="shared" si="3929"/>
        <v/>
      </c>
      <c r="AC630" s="46"/>
      <c r="AD630" s="7"/>
      <c r="AE630" s="3" t="str">
        <f t="shared" si="3915"/>
        <v/>
      </c>
      <c r="AF630" s="47">
        <f t="shared" si="3970"/>
        <v>0</v>
      </c>
      <c r="AG630" s="46"/>
      <c r="AH630" s="7"/>
      <c r="AI630" s="3" t="str">
        <f t="shared" si="3916"/>
        <v/>
      </c>
      <c r="AJ630" s="47">
        <f t="shared" si="3971"/>
        <v>0</v>
      </c>
      <c r="AK630" s="53">
        <f t="shared" si="3972"/>
        <v>0</v>
      </c>
      <c r="AL630" s="53">
        <f t="shared" si="3973"/>
        <v>0</v>
      </c>
      <c r="AN630" s="56">
        <f t="shared" si="3917"/>
        <v>0</v>
      </c>
      <c r="AP630" t="str">
        <f t="shared" si="3930"/>
        <v/>
      </c>
      <c r="AQ630" t="str">
        <f t="shared" si="3931"/>
        <v/>
      </c>
      <c r="AR630" t="str">
        <f t="shared" si="3932"/>
        <v/>
      </c>
      <c r="AS630" t="str">
        <f t="shared" si="3933"/>
        <v/>
      </c>
      <c r="AT630" t="str">
        <f t="shared" si="3934"/>
        <v/>
      </c>
      <c r="AU630" t="str">
        <f t="shared" si="3935"/>
        <v/>
      </c>
      <c r="AV630" t="str">
        <f t="shared" si="3936"/>
        <v/>
      </c>
      <c r="AW630" t="str">
        <f t="shared" si="3937"/>
        <v xml:space="preserve">                              </v>
      </c>
      <c r="AX630" s="24">
        <f t="shared" si="3938"/>
        <v>0</v>
      </c>
      <c r="AY630" s="65" t="str">
        <f t="shared" si="3939"/>
        <v>000000000000000</v>
      </c>
      <c r="AZ630" s="24">
        <f t="shared" si="3940"/>
        <v>0</v>
      </c>
      <c r="BA630" s="65" t="str">
        <f t="shared" si="3939"/>
        <v>000000000000000</v>
      </c>
      <c r="BB630" s="24">
        <f t="shared" si="3941"/>
        <v>0</v>
      </c>
      <c r="BC630" s="65" t="str">
        <f t="shared" ref="BC630" si="4214">IF(BB630&lt;0,SUBSTITUTE(TEXT(BB630,"000000000000,00"),",",""),SUBSTITUTE(TEXT(BB630,"0000000000000,00"),",",""))</f>
        <v>000000000000000</v>
      </c>
      <c r="BD630" s="24">
        <f t="shared" si="3943"/>
        <v>0</v>
      </c>
      <c r="BE630" s="65" t="str">
        <f t="shared" ref="BE630" si="4215">IF(BD630&lt;0,SUBSTITUTE(TEXT(BD630,"000000000000,00"),",",""),SUBSTITUTE(TEXT(BD630,"0000000000000,00"),",",""))</f>
        <v>000000000000000</v>
      </c>
      <c r="BF630" s="24">
        <f t="shared" si="3945"/>
        <v>0</v>
      </c>
      <c r="BG630" s="65" t="str">
        <f t="shared" ref="BG630" si="4216">IF(BF630&lt;0,SUBSTITUTE(TEXT(BF630,"000000000000,00"),",",""),SUBSTITUTE(TEXT(BF630,"0000000000000,00"),",",""))</f>
        <v>000000000000000</v>
      </c>
      <c r="BH630" s="24">
        <f t="shared" si="3947"/>
        <v>0</v>
      </c>
      <c r="BI630" s="65" t="str">
        <f t="shared" ref="BI630" si="4217">IF(BH630&lt;0,SUBSTITUTE(TEXT(BH630,"000000000000,00"),",",""),SUBSTITUTE(TEXT(BH630,"0000000000000,00"),",",""))</f>
        <v>000000000000000</v>
      </c>
      <c r="BJ630" s="24">
        <f t="shared" si="3949"/>
        <v>0</v>
      </c>
      <c r="BK630" s="65" t="str">
        <f t="shared" ref="BK630" si="4218">IF(BJ630&lt;0,SUBSTITUTE(TEXT(BJ630,"000000000000,00"),",",""),SUBSTITUTE(TEXT(BJ630,"0000000000000,00"),",",""))</f>
        <v>000000000000000</v>
      </c>
      <c r="BL630" s="24">
        <f t="shared" si="3951"/>
        <v>0</v>
      </c>
      <c r="BM630" s="65" t="str">
        <f t="shared" ref="BM630" si="4219">IF(BL630&lt;0,SUBSTITUTE(TEXT(BL630,"000000000000,00"),",",""),SUBSTITUTE(TEXT(BL630,"0000000000000,00"),",",""))</f>
        <v>000000000000000</v>
      </c>
      <c r="BN630" t="str">
        <f t="shared" si="3953"/>
        <v>PES</v>
      </c>
      <c r="BO630" t="str">
        <f t="shared" si="3954"/>
        <v>0001000000</v>
      </c>
      <c r="BP630">
        <f t="shared" si="3955"/>
        <v>0</v>
      </c>
      <c r="BQ630">
        <f t="shared" si="3956"/>
        <v>0</v>
      </c>
      <c r="BR630" s="24">
        <f t="shared" si="3957"/>
        <v>0</v>
      </c>
      <c r="BS630" s="65" t="str">
        <f t="shared" si="3958"/>
        <v>000000000000000</v>
      </c>
      <c r="BT630" t="str">
        <f t="shared" si="3959"/>
        <v>00000000</v>
      </c>
      <c r="BU630" s="24">
        <f t="shared" si="3960"/>
        <v>0</v>
      </c>
      <c r="BV630" s="65" t="str">
        <f t="shared" si="3961"/>
        <v/>
      </c>
      <c r="BW630" s="69" t="str">
        <f t="shared" si="3962"/>
        <v/>
      </c>
      <c r="BX630" s="24">
        <f t="shared" si="3963"/>
        <v>0</v>
      </c>
      <c r="BY630" s="65" t="str">
        <f t="shared" si="3964"/>
        <v/>
      </c>
      <c r="BZ630" s="24">
        <f t="shared" si="3965"/>
        <v>0</v>
      </c>
      <c r="CA630" s="65" t="str">
        <f t="shared" si="3966"/>
        <v/>
      </c>
      <c r="CB630" s="69" t="str">
        <f t="shared" si="3967"/>
        <v/>
      </c>
      <c r="CC630" s="24">
        <f t="shared" si="3968"/>
        <v>0</v>
      </c>
      <c r="CD630" s="65" t="str">
        <f t="shared" si="3969"/>
        <v/>
      </c>
      <c r="CE630" s="73" t="str">
        <f>IF(CF630="","",MAX(CE$10:$CE629)+1)</f>
        <v/>
      </c>
      <c r="CF630" t="str">
        <f t="shared" si="3924"/>
        <v/>
      </c>
      <c r="CG630" s="22" t="str">
        <f>IF(CH630="","",MAX($CG$10:CG629)+1)</f>
        <v/>
      </c>
      <c r="CH630" s="22" t="str">
        <f t="shared" si="3925"/>
        <v/>
      </c>
      <c r="CI630" s="22" t="str">
        <f>IF(CJ630="","",MAX($CI$10:CI629)+1)</f>
        <v/>
      </c>
      <c r="CJ630" s="22" t="str">
        <f t="shared" si="3926"/>
        <v/>
      </c>
    </row>
    <row r="631" spans="2:88">
      <c r="B631" s="39"/>
      <c r="C631" s="3"/>
      <c r="D631" s="3" t="str">
        <f t="shared" si="3911"/>
        <v/>
      </c>
      <c r="E631" s="40"/>
      <c r="F631" s="40"/>
      <c r="G631" s="40">
        <f t="shared" si="3927"/>
        <v>0</v>
      </c>
      <c r="H631" s="3">
        <v>80</v>
      </c>
      <c r="I631" s="3" t="str">
        <f t="shared" si="3912"/>
        <v/>
      </c>
      <c r="J631" s="33"/>
      <c r="K631" s="3"/>
      <c r="L631" s="41"/>
      <c r="M631" s="41"/>
      <c r="N631" s="41"/>
      <c r="O631" s="41"/>
      <c r="P631" s="41"/>
      <c r="Q631" s="41"/>
      <c r="R631" s="41"/>
      <c r="S631" s="41"/>
      <c r="T631" s="3" t="s">
        <v>645</v>
      </c>
      <c r="U631" s="3" t="str">
        <f t="shared" si="3913"/>
        <v/>
      </c>
      <c r="V631" s="41">
        <v>1</v>
      </c>
      <c r="W631" s="41">
        <f t="shared" si="3928"/>
        <v>0</v>
      </c>
      <c r="X631" s="3">
        <v>0</v>
      </c>
      <c r="Y631" s="3" t="str">
        <f t="shared" si="3914"/>
        <v/>
      </c>
      <c r="Z631" s="3"/>
      <c r="AA631" s="39" t="str">
        <f t="shared" si="3929"/>
        <v/>
      </c>
      <c r="AC631" s="46"/>
      <c r="AD631" s="7"/>
      <c r="AE631" s="3" t="str">
        <f t="shared" si="3915"/>
        <v/>
      </c>
      <c r="AF631" s="47">
        <f t="shared" si="3970"/>
        <v>0</v>
      </c>
      <c r="AG631" s="46"/>
      <c r="AH631" s="7"/>
      <c r="AI631" s="3" t="str">
        <f t="shared" si="3916"/>
        <v/>
      </c>
      <c r="AJ631" s="47">
        <f t="shared" si="3971"/>
        <v>0</v>
      </c>
      <c r="AK631" s="53">
        <f t="shared" si="3972"/>
        <v>0</v>
      </c>
      <c r="AL631" s="53">
        <f t="shared" si="3973"/>
        <v>0</v>
      </c>
      <c r="AN631" s="56">
        <f t="shared" si="3917"/>
        <v>0</v>
      </c>
      <c r="AP631" t="str">
        <f t="shared" si="3930"/>
        <v/>
      </c>
      <c r="AQ631" t="str">
        <f t="shared" si="3931"/>
        <v/>
      </c>
      <c r="AR631" t="str">
        <f t="shared" si="3932"/>
        <v/>
      </c>
      <c r="AS631" t="str">
        <f t="shared" si="3933"/>
        <v/>
      </c>
      <c r="AT631" t="str">
        <f t="shared" si="3934"/>
        <v/>
      </c>
      <c r="AU631" t="str">
        <f t="shared" si="3935"/>
        <v/>
      </c>
      <c r="AV631" t="str">
        <f t="shared" si="3936"/>
        <v/>
      </c>
      <c r="AW631" t="str">
        <f t="shared" si="3937"/>
        <v xml:space="preserve">                              </v>
      </c>
      <c r="AX631" s="24">
        <f t="shared" si="3938"/>
        <v>0</v>
      </c>
      <c r="AY631" s="65" t="str">
        <f t="shared" si="3939"/>
        <v>000000000000000</v>
      </c>
      <c r="AZ631" s="24">
        <f t="shared" si="3940"/>
        <v>0</v>
      </c>
      <c r="BA631" s="65" t="str">
        <f t="shared" si="3939"/>
        <v>000000000000000</v>
      </c>
      <c r="BB631" s="24">
        <f t="shared" si="3941"/>
        <v>0</v>
      </c>
      <c r="BC631" s="65" t="str">
        <f t="shared" ref="BC631" si="4220">IF(BB631&lt;0,SUBSTITUTE(TEXT(BB631,"000000000000,00"),",",""),SUBSTITUTE(TEXT(BB631,"0000000000000,00"),",",""))</f>
        <v>000000000000000</v>
      </c>
      <c r="BD631" s="24">
        <f t="shared" si="3943"/>
        <v>0</v>
      </c>
      <c r="BE631" s="65" t="str">
        <f t="shared" ref="BE631" si="4221">IF(BD631&lt;0,SUBSTITUTE(TEXT(BD631,"000000000000,00"),",",""),SUBSTITUTE(TEXT(BD631,"0000000000000,00"),",",""))</f>
        <v>000000000000000</v>
      </c>
      <c r="BF631" s="24">
        <f t="shared" si="3945"/>
        <v>0</v>
      </c>
      <c r="BG631" s="65" t="str">
        <f t="shared" ref="BG631" si="4222">IF(BF631&lt;0,SUBSTITUTE(TEXT(BF631,"000000000000,00"),",",""),SUBSTITUTE(TEXT(BF631,"0000000000000,00"),",",""))</f>
        <v>000000000000000</v>
      </c>
      <c r="BH631" s="24">
        <f t="shared" si="3947"/>
        <v>0</v>
      </c>
      <c r="BI631" s="65" t="str">
        <f t="shared" ref="BI631" si="4223">IF(BH631&lt;0,SUBSTITUTE(TEXT(BH631,"000000000000,00"),",",""),SUBSTITUTE(TEXT(BH631,"0000000000000,00"),",",""))</f>
        <v>000000000000000</v>
      </c>
      <c r="BJ631" s="24">
        <f t="shared" si="3949"/>
        <v>0</v>
      </c>
      <c r="BK631" s="65" t="str">
        <f t="shared" ref="BK631" si="4224">IF(BJ631&lt;0,SUBSTITUTE(TEXT(BJ631,"000000000000,00"),",",""),SUBSTITUTE(TEXT(BJ631,"0000000000000,00"),",",""))</f>
        <v>000000000000000</v>
      </c>
      <c r="BL631" s="24">
        <f t="shared" si="3951"/>
        <v>0</v>
      </c>
      <c r="BM631" s="65" t="str">
        <f t="shared" ref="BM631" si="4225">IF(BL631&lt;0,SUBSTITUTE(TEXT(BL631,"000000000000,00"),",",""),SUBSTITUTE(TEXT(BL631,"0000000000000,00"),",",""))</f>
        <v>000000000000000</v>
      </c>
      <c r="BN631" t="str">
        <f t="shared" si="3953"/>
        <v>PES</v>
      </c>
      <c r="BO631" t="str">
        <f t="shared" si="3954"/>
        <v>0001000000</v>
      </c>
      <c r="BP631">
        <f t="shared" si="3955"/>
        <v>0</v>
      </c>
      <c r="BQ631">
        <f t="shared" si="3956"/>
        <v>0</v>
      </c>
      <c r="BR631" s="24">
        <f t="shared" si="3957"/>
        <v>0</v>
      </c>
      <c r="BS631" s="65" t="str">
        <f t="shared" si="3958"/>
        <v>000000000000000</v>
      </c>
      <c r="BT631" t="str">
        <f t="shared" si="3959"/>
        <v>00000000</v>
      </c>
      <c r="BU631" s="24">
        <f t="shared" si="3960"/>
        <v>0</v>
      </c>
      <c r="BV631" s="65" t="str">
        <f t="shared" si="3961"/>
        <v/>
      </c>
      <c r="BW631" s="69" t="str">
        <f t="shared" si="3962"/>
        <v/>
      </c>
      <c r="BX631" s="24">
        <f t="shared" si="3963"/>
        <v>0</v>
      </c>
      <c r="BY631" s="65" t="str">
        <f t="shared" si="3964"/>
        <v/>
      </c>
      <c r="BZ631" s="24">
        <f t="shared" si="3965"/>
        <v>0</v>
      </c>
      <c r="CA631" s="65" t="str">
        <f t="shared" si="3966"/>
        <v/>
      </c>
      <c r="CB631" s="69" t="str">
        <f t="shared" si="3967"/>
        <v/>
      </c>
      <c r="CC631" s="24">
        <f t="shared" si="3968"/>
        <v>0</v>
      </c>
      <c r="CD631" s="65" t="str">
        <f t="shared" si="3969"/>
        <v/>
      </c>
      <c r="CE631" s="73" t="str">
        <f>IF(CF631="","",MAX(CE$10:$CE630)+1)</f>
        <v/>
      </c>
      <c r="CF631" t="str">
        <f t="shared" si="3924"/>
        <v/>
      </c>
      <c r="CG631" s="22" t="str">
        <f>IF(CH631="","",MAX($CG$10:CG630)+1)</f>
        <v/>
      </c>
      <c r="CH631" s="22" t="str">
        <f t="shared" si="3925"/>
        <v/>
      </c>
      <c r="CI631" s="22" t="str">
        <f>IF(CJ631="","",MAX($CI$10:CI630)+1)</f>
        <v/>
      </c>
      <c r="CJ631" s="22" t="str">
        <f t="shared" si="3926"/>
        <v/>
      </c>
    </row>
    <row r="632" spans="2:88">
      <c r="B632" s="39"/>
      <c r="C632" s="3"/>
      <c r="D632" s="3" t="str">
        <f t="shared" si="3911"/>
        <v/>
      </c>
      <c r="E632" s="40"/>
      <c r="F632" s="40"/>
      <c r="G632" s="40">
        <f t="shared" si="3927"/>
        <v>0</v>
      </c>
      <c r="H632" s="3">
        <v>80</v>
      </c>
      <c r="I632" s="3" t="str">
        <f t="shared" si="3912"/>
        <v/>
      </c>
      <c r="J632" s="33"/>
      <c r="K632" s="3"/>
      <c r="L632" s="41"/>
      <c r="M632" s="41"/>
      <c r="N632" s="41"/>
      <c r="O632" s="41"/>
      <c r="P632" s="41"/>
      <c r="Q632" s="41"/>
      <c r="R632" s="41"/>
      <c r="S632" s="41"/>
      <c r="T632" s="3" t="s">
        <v>645</v>
      </c>
      <c r="U632" s="3" t="str">
        <f t="shared" si="3913"/>
        <v/>
      </c>
      <c r="V632" s="41">
        <v>1</v>
      </c>
      <c r="W632" s="41">
        <f t="shared" si="3928"/>
        <v>0</v>
      </c>
      <c r="X632" s="3">
        <v>0</v>
      </c>
      <c r="Y632" s="3" t="str">
        <f t="shared" si="3914"/>
        <v/>
      </c>
      <c r="Z632" s="3"/>
      <c r="AA632" s="39" t="str">
        <f t="shared" si="3929"/>
        <v/>
      </c>
      <c r="AC632" s="46"/>
      <c r="AD632" s="7"/>
      <c r="AE632" s="3" t="str">
        <f t="shared" si="3915"/>
        <v/>
      </c>
      <c r="AF632" s="47">
        <f t="shared" si="3970"/>
        <v>0</v>
      </c>
      <c r="AG632" s="46"/>
      <c r="AH632" s="7"/>
      <c r="AI632" s="3" t="str">
        <f t="shared" si="3916"/>
        <v/>
      </c>
      <c r="AJ632" s="47">
        <f t="shared" si="3971"/>
        <v>0</v>
      </c>
      <c r="AK632" s="53">
        <f t="shared" si="3972"/>
        <v>0</v>
      </c>
      <c r="AL632" s="53">
        <f t="shared" si="3973"/>
        <v>0</v>
      </c>
      <c r="AN632" s="56">
        <f t="shared" si="3917"/>
        <v>0</v>
      </c>
      <c r="AP632" t="str">
        <f t="shared" si="3930"/>
        <v/>
      </c>
      <c r="AQ632" t="str">
        <f t="shared" si="3931"/>
        <v/>
      </c>
      <c r="AR632" t="str">
        <f t="shared" si="3932"/>
        <v/>
      </c>
      <c r="AS632" t="str">
        <f t="shared" si="3933"/>
        <v/>
      </c>
      <c r="AT632" t="str">
        <f t="shared" si="3934"/>
        <v/>
      </c>
      <c r="AU632" t="str">
        <f t="shared" si="3935"/>
        <v/>
      </c>
      <c r="AV632" t="str">
        <f t="shared" si="3936"/>
        <v/>
      </c>
      <c r="AW632" t="str">
        <f t="shared" si="3937"/>
        <v xml:space="preserve">                              </v>
      </c>
      <c r="AX632" s="24">
        <f t="shared" si="3938"/>
        <v>0</v>
      </c>
      <c r="AY632" s="65" t="str">
        <f t="shared" si="3939"/>
        <v>000000000000000</v>
      </c>
      <c r="AZ632" s="24">
        <f t="shared" si="3940"/>
        <v>0</v>
      </c>
      <c r="BA632" s="65" t="str">
        <f t="shared" si="3939"/>
        <v>000000000000000</v>
      </c>
      <c r="BB632" s="24">
        <f t="shared" si="3941"/>
        <v>0</v>
      </c>
      <c r="BC632" s="65" t="str">
        <f t="shared" ref="BC632" si="4226">IF(BB632&lt;0,SUBSTITUTE(TEXT(BB632,"000000000000,00"),",",""),SUBSTITUTE(TEXT(BB632,"0000000000000,00"),",",""))</f>
        <v>000000000000000</v>
      </c>
      <c r="BD632" s="24">
        <f t="shared" si="3943"/>
        <v>0</v>
      </c>
      <c r="BE632" s="65" t="str">
        <f t="shared" ref="BE632" si="4227">IF(BD632&lt;0,SUBSTITUTE(TEXT(BD632,"000000000000,00"),",",""),SUBSTITUTE(TEXT(BD632,"0000000000000,00"),",",""))</f>
        <v>000000000000000</v>
      </c>
      <c r="BF632" s="24">
        <f t="shared" si="3945"/>
        <v>0</v>
      </c>
      <c r="BG632" s="65" t="str">
        <f t="shared" ref="BG632" si="4228">IF(BF632&lt;0,SUBSTITUTE(TEXT(BF632,"000000000000,00"),",",""),SUBSTITUTE(TEXT(BF632,"0000000000000,00"),",",""))</f>
        <v>000000000000000</v>
      </c>
      <c r="BH632" s="24">
        <f t="shared" si="3947"/>
        <v>0</v>
      </c>
      <c r="BI632" s="65" t="str">
        <f t="shared" ref="BI632" si="4229">IF(BH632&lt;0,SUBSTITUTE(TEXT(BH632,"000000000000,00"),",",""),SUBSTITUTE(TEXT(BH632,"0000000000000,00"),",",""))</f>
        <v>000000000000000</v>
      </c>
      <c r="BJ632" s="24">
        <f t="shared" si="3949"/>
        <v>0</v>
      </c>
      <c r="BK632" s="65" t="str">
        <f t="shared" ref="BK632" si="4230">IF(BJ632&lt;0,SUBSTITUTE(TEXT(BJ632,"000000000000,00"),",",""),SUBSTITUTE(TEXT(BJ632,"0000000000000,00"),",",""))</f>
        <v>000000000000000</v>
      </c>
      <c r="BL632" s="24">
        <f t="shared" si="3951"/>
        <v>0</v>
      </c>
      <c r="BM632" s="65" t="str">
        <f t="shared" ref="BM632" si="4231">IF(BL632&lt;0,SUBSTITUTE(TEXT(BL632,"000000000000,00"),",",""),SUBSTITUTE(TEXT(BL632,"0000000000000,00"),",",""))</f>
        <v>000000000000000</v>
      </c>
      <c r="BN632" t="str">
        <f t="shared" si="3953"/>
        <v>PES</v>
      </c>
      <c r="BO632" t="str">
        <f t="shared" si="3954"/>
        <v>0001000000</v>
      </c>
      <c r="BP632">
        <f t="shared" si="3955"/>
        <v>0</v>
      </c>
      <c r="BQ632">
        <f t="shared" si="3956"/>
        <v>0</v>
      </c>
      <c r="BR632" s="24">
        <f t="shared" si="3957"/>
        <v>0</v>
      </c>
      <c r="BS632" s="65" t="str">
        <f t="shared" si="3958"/>
        <v>000000000000000</v>
      </c>
      <c r="BT632" t="str">
        <f t="shared" si="3959"/>
        <v>00000000</v>
      </c>
      <c r="BU632" s="24">
        <f t="shared" si="3960"/>
        <v>0</v>
      </c>
      <c r="BV632" s="65" t="str">
        <f t="shared" si="3961"/>
        <v/>
      </c>
      <c r="BW632" s="69" t="str">
        <f t="shared" si="3962"/>
        <v/>
      </c>
      <c r="BX632" s="24">
        <f t="shared" si="3963"/>
        <v>0</v>
      </c>
      <c r="BY632" s="65" t="str">
        <f t="shared" si="3964"/>
        <v/>
      </c>
      <c r="BZ632" s="24">
        <f t="shared" si="3965"/>
        <v>0</v>
      </c>
      <c r="CA632" s="65" t="str">
        <f t="shared" si="3966"/>
        <v/>
      </c>
      <c r="CB632" s="69" t="str">
        <f t="shared" si="3967"/>
        <v/>
      </c>
      <c r="CC632" s="24">
        <f t="shared" si="3968"/>
        <v>0</v>
      </c>
      <c r="CD632" s="65" t="str">
        <f t="shared" si="3969"/>
        <v/>
      </c>
      <c r="CE632" s="73" t="str">
        <f>IF(CF632="","",MAX(CE$10:$CE631)+1)</f>
        <v/>
      </c>
      <c r="CF632" t="str">
        <f t="shared" si="3924"/>
        <v/>
      </c>
      <c r="CG632" s="22" t="str">
        <f>IF(CH632="","",MAX($CG$10:CG631)+1)</f>
        <v/>
      </c>
      <c r="CH632" s="22" t="str">
        <f t="shared" si="3925"/>
        <v/>
      </c>
      <c r="CI632" s="22" t="str">
        <f>IF(CJ632="","",MAX($CI$10:CI631)+1)</f>
        <v/>
      </c>
      <c r="CJ632" s="22" t="str">
        <f t="shared" si="3926"/>
        <v/>
      </c>
    </row>
    <row r="633" spans="2:88">
      <c r="B633" s="39"/>
      <c r="C633" s="3"/>
      <c r="D633" s="3" t="str">
        <f t="shared" si="3911"/>
        <v/>
      </c>
      <c r="E633" s="40"/>
      <c r="F633" s="40"/>
      <c r="G633" s="40">
        <f t="shared" si="3927"/>
        <v>0</v>
      </c>
      <c r="H633" s="3">
        <v>80</v>
      </c>
      <c r="I633" s="3" t="str">
        <f t="shared" si="3912"/>
        <v/>
      </c>
      <c r="J633" s="33"/>
      <c r="K633" s="3"/>
      <c r="L633" s="41"/>
      <c r="M633" s="41"/>
      <c r="N633" s="41"/>
      <c r="O633" s="41"/>
      <c r="P633" s="41"/>
      <c r="Q633" s="41"/>
      <c r="R633" s="41"/>
      <c r="S633" s="41"/>
      <c r="T633" s="3" t="s">
        <v>645</v>
      </c>
      <c r="U633" s="3" t="str">
        <f t="shared" si="3913"/>
        <v/>
      </c>
      <c r="V633" s="41">
        <v>1</v>
      </c>
      <c r="W633" s="41">
        <f t="shared" si="3928"/>
        <v>0</v>
      </c>
      <c r="X633" s="3">
        <v>0</v>
      </c>
      <c r="Y633" s="3" t="str">
        <f t="shared" si="3914"/>
        <v/>
      </c>
      <c r="Z633" s="3"/>
      <c r="AA633" s="39" t="str">
        <f t="shared" si="3929"/>
        <v/>
      </c>
      <c r="AC633" s="46"/>
      <c r="AD633" s="7"/>
      <c r="AE633" s="3" t="str">
        <f t="shared" si="3915"/>
        <v/>
      </c>
      <c r="AF633" s="47">
        <f t="shared" si="3970"/>
        <v>0</v>
      </c>
      <c r="AG633" s="46"/>
      <c r="AH633" s="7"/>
      <c r="AI633" s="3" t="str">
        <f t="shared" si="3916"/>
        <v/>
      </c>
      <c r="AJ633" s="47">
        <f t="shared" si="3971"/>
        <v>0</v>
      </c>
      <c r="AK633" s="53">
        <f t="shared" si="3972"/>
        <v>0</v>
      </c>
      <c r="AL633" s="53">
        <f t="shared" si="3973"/>
        <v>0</v>
      </c>
      <c r="AN633" s="56">
        <f t="shared" si="3917"/>
        <v>0</v>
      </c>
      <c r="AP633" t="str">
        <f t="shared" si="3930"/>
        <v/>
      </c>
      <c r="AQ633" t="str">
        <f t="shared" si="3931"/>
        <v/>
      </c>
      <c r="AR633" t="str">
        <f t="shared" si="3932"/>
        <v/>
      </c>
      <c r="AS633" t="str">
        <f t="shared" si="3933"/>
        <v/>
      </c>
      <c r="AT633" t="str">
        <f t="shared" si="3934"/>
        <v/>
      </c>
      <c r="AU633" t="str">
        <f t="shared" si="3935"/>
        <v/>
      </c>
      <c r="AV633" t="str">
        <f t="shared" si="3936"/>
        <v/>
      </c>
      <c r="AW633" t="str">
        <f t="shared" si="3937"/>
        <v xml:space="preserve">                              </v>
      </c>
      <c r="AX633" s="24">
        <f t="shared" si="3938"/>
        <v>0</v>
      </c>
      <c r="AY633" s="65" t="str">
        <f t="shared" si="3939"/>
        <v>000000000000000</v>
      </c>
      <c r="AZ633" s="24">
        <f t="shared" si="3940"/>
        <v>0</v>
      </c>
      <c r="BA633" s="65" t="str">
        <f t="shared" si="3939"/>
        <v>000000000000000</v>
      </c>
      <c r="BB633" s="24">
        <f t="shared" si="3941"/>
        <v>0</v>
      </c>
      <c r="BC633" s="65" t="str">
        <f t="shared" ref="BC633" si="4232">IF(BB633&lt;0,SUBSTITUTE(TEXT(BB633,"000000000000,00"),",",""),SUBSTITUTE(TEXT(BB633,"0000000000000,00"),",",""))</f>
        <v>000000000000000</v>
      </c>
      <c r="BD633" s="24">
        <f t="shared" si="3943"/>
        <v>0</v>
      </c>
      <c r="BE633" s="65" t="str">
        <f t="shared" ref="BE633" si="4233">IF(BD633&lt;0,SUBSTITUTE(TEXT(BD633,"000000000000,00"),",",""),SUBSTITUTE(TEXT(BD633,"0000000000000,00"),",",""))</f>
        <v>000000000000000</v>
      </c>
      <c r="BF633" s="24">
        <f t="shared" si="3945"/>
        <v>0</v>
      </c>
      <c r="BG633" s="65" t="str">
        <f t="shared" ref="BG633" si="4234">IF(BF633&lt;0,SUBSTITUTE(TEXT(BF633,"000000000000,00"),",",""),SUBSTITUTE(TEXT(BF633,"0000000000000,00"),",",""))</f>
        <v>000000000000000</v>
      </c>
      <c r="BH633" s="24">
        <f t="shared" si="3947"/>
        <v>0</v>
      </c>
      <c r="BI633" s="65" t="str">
        <f t="shared" ref="BI633" si="4235">IF(BH633&lt;0,SUBSTITUTE(TEXT(BH633,"000000000000,00"),",",""),SUBSTITUTE(TEXT(BH633,"0000000000000,00"),",",""))</f>
        <v>000000000000000</v>
      </c>
      <c r="BJ633" s="24">
        <f t="shared" si="3949"/>
        <v>0</v>
      </c>
      <c r="BK633" s="65" t="str">
        <f t="shared" ref="BK633" si="4236">IF(BJ633&lt;0,SUBSTITUTE(TEXT(BJ633,"000000000000,00"),",",""),SUBSTITUTE(TEXT(BJ633,"0000000000000,00"),",",""))</f>
        <v>000000000000000</v>
      </c>
      <c r="BL633" s="24">
        <f t="shared" si="3951"/>
        <v>0</v>
      </c>
      <c r="BM633" s="65" t="str">
        <f t="shared" ref="BM633" si="4237">IF(BL633&lt;0,SUBSTITUTE(TEXT(BL633,"000000000000,00"),",",""),SUBSTITUTE(TEXT(BL633,"0000000000000,00"),",",""))</f>
        <v>000000000000000</v>
      </c>
      <c r="BN633" t="str">
        <f t="shared" si="3953"/>
        <v>PES</v>
      </c>
      <c r="BO633" t="str">
        <f t="shared" si="3954"/>
        <v>0001000000</v>
      </c>
      <c r="BP633">
        <f t="shared" si="3955"/>
        <v>0</v>
      </c>
      <c r="BQ633">
        <f t="shared" si="3956"/>
        <v>0</v>
      </c>
      <c r="BR633" s="24">
        <f t="shared" si="3957"/>
        <v>0</v>
      </c>
      <c r="BS633" s="65" t="str">
        <f t="shared" si="3958"/>
        <v>000000000000000</v>
      </c>
      <c r="BT633" t="str">
        <f t="shared" si="3959"/>
        <v>00000000</v>
      </c>
      <c r="BU633" s="24">
        <f t="shared" si="3960"/>
        <v>0</v>
      </c>
      <c r="BV633" s="65" t="str">
        <f t="shared" si="3961"/>
        <v/>
      </c>
      <c r="BW633" s="69" t="str">
        <f t="shared" si="3962"/>
        <v/>
      </c>
      <c r="BX633" s="24">
        <f t="shared" si="3963"/>
        <v>0</v>
      </c>
      <c r="BY633" s="65" t="str">
        <f t="shared" si="3964"/>
        <v/>
      </c>
      <c r="BZ633" s="24">
        <f t="shared" si="3965"/>
        <v>0</v>
      </c>
      <c r="CA633" s="65" t="str">
        <f t="shared" si="3966"/>
        <v/>
      </c>
      <c r="CB633" s="69" t="str">
        <f t="shared" si="3967"/>
        <v/>
      </c>
      <c r="CC633" s="24">
        <f t="shared" si="3968"/>
        <v>0</v>
      </c>
      <c r="CD633" s="65" t="str">
        <f t="shared" si="3969"/>
        <v/>
      </c>
      <c r="CE633" s="73" t="str">
        <f>IF(CF633="","",MAX(CE$10:$CE632)+1)</f>
        <v/>
      </c>
      <c r="CF633" t="str">
        <f t="shared" si="3924"/>
        <v/>
      </c>
      <c r="CG633" s="22" t="str">
        <f>IF(CH633="","",MAX($CG$10:CG632)+1)</f>
        <v/>
      </c>
      <c r="CH633" s="22" t="str">
        <f t="shared" si="3925"/>
        <v/>
      </c>
      <c r="CI633" s="22" t="str">
        <f>IF(CJ633="","",MAX($CI$10:CI632)+1)</f>
        <v/>
      </c>
      <c r="CJ633" s="22" t="str">
        <f t="shared" si="3926"/>
        <v/>
      </c>
    </row>
    <row r="634" spans="2:88">
      <c r="B634" s="39"/>
      <c r="C634" s="3"/>
      <c r="D634" s="3" t="str">
        <f t="shared" si="3911"/>
        <v/>
      </c>
      <c r="E634" s="40"/>
      <c r="F634" s="40"/>
      <c r="G634" s="40">
        <f t="shared" si="3927"/>
        <v>0</v>
      </c>
      <c r="H634" s="3">
        <v>80</v>
      </c>
      <c r="I634" s="3" t="str">
        <f t="shared" si="3912"/>
        <v/>
      </c>
      <c r="J634" s="33"/>
      <c r="K634" s="3"/>
      <c r="L634" s="41"/>
      <c r="M634" s="41"/>
      <c r="N634" s="41"/>
      <c r="O634" s="41"/>
      <c r="P634" s="41"/>
      <c r="Q634" s="41"/>
      <c r="R634" s="41"/>
      <c r="S634" s="41"/>
      <c r="T634" s="3" t="s">
        <v>645</v>
      </c>
      <c r="U634" s="3" t="str">
        <f t="shared" si="3913"/>
        <v/>
      </c>
      <c r="V634" s="41">
        <v>1</v>
      </c>
      <c r="W634" s="41">
        <f t="shared" si="3928"/>
        <v>0</v>
      </c>
      <c r="X634" s="3">
        <v>0</v>
      </c>
      <c r="Y634" s="3" t="str">
        <f t="shared" si="3914"/>
        <v/>
      </c>
      <c r="Z634" s="3"/>
      <c r="AA634" s="39" t="str">
        <f t="shared" si="3929"/>
        <v/>
      </c>
      <c r="AC634" s="46"/>
      <c r="AD634" s="7"/>
      <c r="AE634" s="3" t="str">
        <f t="shared" si="3915"/>
        <v/>
      </c>
      <c r="AF634" s="47">
        <f t="shared" si="3970"/>
        <v>0</v>
      </c>
      <c r="AG634" s="46"/>
      <c r="AH634" s="7"/>
      <c r="AI634" s="3" t="str">
        <f t="shared" si="3916"/>
        <v/>
      </c>
      <c r="AJ634" s="47">
        <f t="shared" si="3971"/>
        <v>0</v>
      </c>
      <c r="AK634" s="53">
        <f t="shared" si="3972"/>
        <v>0</v>
      </c>
      <c r="AL634" s="53">
        <f t="shared" si="3973"/>
        <v>0</v>
      </c>
      <c r="AN634" s="56">
        <f t="shared" si="3917"/>
        <v>0</v>
      </c>
      <c r="AP634" t="str">
        <f t="shared" si="3930"/>
        <v/>
      </c>
      <c r="AQ634" t="str">
        <f t="shared" si="3931"/>
        <v/>
      </c>
      <c r="AR634" t="str">
        <f t="shared" si="3932"/>
        <v/>
      </c>
      <c r="AS634" t="str">
        <f t="shared" si="3933"/>
        <v/>
      </c>
      <c r="AT634" t="str">
        <f t="shared" si="3934"/>
        <v/>
      </c>
      <c r="AU634" t="str">
        <f t="shared" si="3935"/>
        <v/>
      </c>
      <c r="AV634" t="str">
        <f t="shared" si="3936"/>
        <v/>
      </c>
      <c r="AW634" t="str">
        <f t="shared" si="3937"/>
        <v xml:space="preserve">                              </v>
      </c>
      <c r="AX634" s="24">
        <f t="shared" si="3938"/>
        <v>0</v>
      </c>
      <c r="AY634" s="65" t="str">
        <f t="shared" si="3939"/>
        <v>000000000000000</v>
      </c>
      <c r="AZ634" s="24">
        <f t="shared" si="3940"/>
        <v>0</v>
      </c>
      <c r="BA634" s="65" t="str">
        <f t="shared" si="3939"/>
        <v>000000000000000</v>
      </c>
      <c r="BB634" s="24">
        <f t="shared" si="3941"/>
        <v>0</v>
      </c>
      <c r="BC634" s="65" t="str">
        <f t="shared" ref="BC634" si="4238">IF(BB634&lt;0,SUBSTITUTE(TEXT(BB634,"000000000000,00"),",",""),SUBSTITUTE(TEXT(BB634,"0000000000000,00"),",",""))</f>
        <v>000000000000000</v>
      </c>
      <c r="BD634" s="24">
        <f t="shared" si="3943"/>
        <v>0</v>
      </c>
      <c r="BE634" s="65" t="str">
        <f t="shared" ref="BE634" si="4239">IF(BD634&lt;0,SUBSTITUTE(TEXT(BD634,"000000000000,00"),",",""),SUBSTITUTE(TEXT(BD634,"0000000000000,00"),",",""))</f>
        <v>000000000000000</v>
      </c>
      <c r="BF634" s="24">
        <f t="shared" si="3945"/>
        <v>0</v>
      </c>
      <c r="BG634" s="65" t="str">
        <f t="shared" ref="BG634" si="4240">IF(BF634&lt;0,SUBSTITUTE(TEXT(BF634,"000000000000,00"),",",""),SUBSTITUTE(TEXT(BF634,"0000000000000,00"),",",""))</f>
        <v>000000000000000</v>
      </c>
      <c r="BH634" s="24">
        <f t="shared" si="3947"/>
        <v>0</v>
      </c>
      <c r="BI634" s="65" t="str">
        <f t="shared" ref="BI634" si="4241">IF(BH634&lt;0,SUBSTITUTE(TEXT(BH634,"000000000000,00"),",",""),SUBSTITUTE(TEXT(BH634,"0000000000000,00"),",",""))</f>
        <v>000000000000000</v>
      </c>
      <c r="BJ634" s="24">
        <f t="shared" si="3949"/>
        <v>0</v>
      </c>
      <c r="BK634" s="65" t="str">
        <f t="shared" ref="BK634" si="4242">IF(BJ634&lt;0,SUBSTITUTE(TEXT(BJ634,"000000000000,00"),",",""),SUBSTITUTE(TEXT(BJ634,"0000000000000,00"),",",""))</f>
        <v>000000000000000</v>
      </c>
      <c r="BL634" s="24">
        <f t="shared" si="3951"/>
        <v>0</v>
      </c>
      <c r="BM634" s="65" t="str">
        <f t="shared" ref="BM634" si="4243">IF(BL634&lt;0,SUBSTITUTE(TEXT(BL634,"000000000000,00"),",",""),SUBSTITUTE(TEXT(BL634,"0000000000000,00"),",",""))</f>
        <v>000000000000000</v>
      </c>
      <c r="BN634" t="str">
        <f t="shared" si="3953"/>
        <v>PES</v>
      </c>
      <c r="BO634" t="str">
        <f t="shared" si="3954"/>
        <v>0001000000</v>
      </c>
      <c r="BP634">
        <f t="shared" si="3955"/>
        <v>0</v>
      </c>
      <c r="BQ634">
        <f t="shared" si="3956"/>
        <v>0</v>
      </c>
      <c r="BR634" s="24">
        <f t="shared" si="3957"/>
        <v>0</v>
      </c>
      <c r="BS634" s="65" t="str">
        <f t="shared" si="3958"/>
        <v>000000000000000</v>
      </c>
      <c r="BT634" t="str">
        <f t="shared" si="3959"/>
        <v>00000000</v>
      </c>
      <c r="BU634" s="24">
        <f t="shared" si="3960"/>
        <v>0</v>
      </c>
      <c r="BV634" s="65" t="str">
        <f t="shared" si="3961"/>
        <v/>
      </c>
      <c r="BW634" s="69" t="str">
        <f t="shared" si="3962"/>
        <v/>
      </c>
      <c r="BX634" s="24">
        <f t="shared" si="3963"/>
        <v>0</v>
      </c>
      <c r="BY634" s="65" t="str">
        <f t="shared" si="3964"/>
        <v/>
      </c>
      <c r="BZ634" s="24">
        <f t="shared" si="3965"/>
        <v>0</v>
      </c>
      <c r="CA634" s="65" t="str">
        <f t="shared" si="3966"/>
        <v/>
      </c>
      <c r="CB634" s="69" t="str">
        <f t="shared" si="3967"/>
        <v/>
      </c>
      <c r="CC634" s="24">
        <f t="shared" si="3968"/>
        <v>0</v>
      </c>
      <c r="CD634" s="65" t="str">
        <f t="shared" si="3969"/>
        <v/>
      </c>
      <c r="CE634" s="73" t="str">
        <f>IF(CF634="","",MAX(CE$10:$CE633)+1)</f>
        <v/>
      </c>
      <c r="CF634" t="str">
        <f t="shared" si="3924"/>
        <v/>
      </c>
      <c r="CG634" s="22" t="str">
        <f>IF(CH634="","",MAX($CG$10:CG633)+1)</f>
        <v/>
      </c>
      <c r="CH634" s="22" t="str">
        <f t="shared" si="3925"/>
        <v/>
      </c>
      <c r="CI634" s="22" t="str">
        <f>IF(CJ634="","",MAX($CI$10:CI633)+1)</f>
        <v/>
      </c>
      <c r="CJ634" s="22" t="str">
        <f t="shared" si="3926"/>
        <v/>
      </c>
    </row>
    <row r="635" spans="2:88">
      <c r="B635" s="39"/>
      <c r="C635" s="3"/>
      <c r="D635" s="3" t="str">
        <f t="shared" si="3911"/>
        <v/>
      </c>
      <c r="E635" s="40"/>
      <c r="F635" s="40"/>
      <c r="G635" s="40">
        <f t="shared" si="3927"/>
        <v>0</v>
      </c>
      <c r="H635" s="3">
        <v>80</v>
      </c>
      <c r="I635" s="3" t="str">
        <f t="shared" si="3912"/>
        <v/>
      </c>
      <c r="J635" s="33"/>
      <c r="K635" s="3"/>
      <c r="L635" s="41"/>
      <c r="M635" s="41"/>
      <c r="N635" s="41"/>
      <c r="O635" s="41"/>
      <c r="P635" s="41"/>
      <c r="Q635" s="41"/>
      <c r="R635" s="41"/>
      <c r="S635" s="41"/>
      <c r="T635" s="3" t="s">
        <v>645</v>
      </c>
      <c r="U635" s="3" t="str">
        <f t="shared" si="3913"/>
        <v/>
      </c>
      <c r="V635" s="41">
        <v>1</v>
      </c>
      <c r="W635" s="41">
        <f t="shared" si="3928"/>
        <v>0</v>
      </c>
      <c r="X635" s="3">
        <v>0</v>
      </c>
      <c r="Y635" s="3" t="str">
        <f t="shared" si="3914"/>
        <v/>
      </c>
      <c r="Z635" s="3"/>
      <c r="AA635" s="39" t="str">
        <f t="shared" si="3929"/>
        <v/>
      </c>
      <c r="AC635" s="46"/>
      <c r="AD635" s="7"/>
      <c r="AE635" s="3" t="str">
        <f t="shared" si="3915"/>
        <v/>
      </c>
      <c r="AF635" s="47">
        <f t="shared" si="3970"/>
        <v>0</v>
      </c>
      <c r="AG635" s="46"/>
      <c r="AH635" s="7"/>
      <c r="AI635" s="3" t="str">
        <f t="shared" si="3916"/>
        <v/>
      </c>
      <c r="AJ635" s="47">
        <f t="shared" si="3971"/>
        <v>0</v>
      </c>
      <c r="AK635" s="53">
        <f t="shared" si="3972"/>
        <v>0</v>
      </c>
      <c r="AL635" s="53">
        <f t="shared" si="3973"/>
        <v>0</v>
      </c>
      <c r="AN635" s="56">
        <f t="shared" si="3917"/>
        <v>0</v>
      </c>
      <c r="AP635" t="str">
        <f t="shared" si="3930"/>
        <v/>
      </c>
      <c r="AQ635" t="str">
        <f t="shared" si="3931"/>
        <v/>
      </c>
      <c r="AR635" t="str">
        <f t="shared" si="3932"/>
        <v/>
      </c>
      <c r="AS635" t="str">
        <f t="shared" si="3933"/>
        <v/>
      </c>
      <c r="AT635" t="str">
        <f t="shared" si="3934"/>
        <v/>
      </c>
      <c r="AU635" t="str">
        <f t="shared" si="3935"/>
        <v/>
      </c>
      <c r="AV635" t="str">
        <f t="shared" si="3936"/>
        <v/>
      </c>
      <c r="AW635" t="str">
        <f t="shared" si="3937"/>
        <v xml:space="preserve">                              </v>
      </c>
      <c r="AX635" s="24">
        <f t="shared" si="3938"/>
        <v>0</v>
      </c>
      <c r="AY635" s="65" t="str">
        <f t="shared" si="3939"/>
        <v>000000000000000</v>
      </c>
      <c r="AZ635" s="24">
        <f t="shared" si="3940"/>
        <v>0</v>
      </c>
      <c r="BA635" s="65" t="str">
        <f t="shared" si="3939"/>
        <v>000000000000000</v>
      </c>
      <c r="BB635" s="24">
        <f t="shared" si="3941"/>
        <v>0</v>
      </c>
      <c r="BC635" s="65" t="str">
        <f t="shared" ref="BC635" si="4244">IF(BB635&lt;0,SUBSTITUTE(TEXT(BB635,"000000000000,00"),",",""),SUBSTITUTE(TEXT(BB635,"0000000000000,00"),",",""))</f>
        <v>000000000000000</v>
      </c>
      <c r="BD635" s="24">
        <f t="shared" si="3943"/>
        <v>0</v>
      </c>
      <c r="BE635" s="65" t="str">
        <f t="shared" ref="BE635" si="4245">IF(BD635&lt;0,SUBSTITUTE(TEXT(BD635,"000000000000,00"),",",""),SUBSTITUTE(TEXT(BD635,"0000000000000,00"),",",""))</f>
        <v>000000000000000</v>
      </c>
      <c r="BF635" s="24">
        <f t="shared" si="3945"/>
        <v>0</v>
      </c>
      <c r="BG635" s="65" t="str">
        <f t="shared" ref="BG635" si="4246">IF(BF635&lt;0,SUBSTITUTE(TEXT(BF635,"000000000000,00"),",",""),SUBSTITUTE(TEXT(BF635,"0000000000000,00"),",",""))</f>
        <v>000000000000000</v>
      </c>
      <c r="BH635" s="24">
        <f t="shared" si="3947"/>
        <v>0</v>
      </c>
      <c r="BI635" s="65" t="str">
        <f t="shared" ref="BI635" si="4247">IF(BH635&lt;0,SUBSTITUTE(TEXT(BH635,"000000000000,00"),",",""),SUBSTITUTE(TEXT(BH635,"0000000000000,00"),",",""))</f>
        <v>000000000000000</v>
      </c>
      <c r="BJ635" s="24">
        <f t="shared" si="3949"/>
        <v>0</v>
      </c>
      <c r="BK635" s="65" t="str">
        <f t="shared" ref="BK635" si="4248">IF(BJ635&lt;0,SUBSTITUTE(TEXT(BJ635,"000000000000,00"),",",""),SUBSTITUTE(TEXT(BJ635,"0000000000000,00"),",",""))</f>
        <v>000000000000000</v>
      </c>
      <c r="BL635" s="24">
        <f t="shared" si="3951"/>
        <v>0</v>
      </c>
      <c r="BM635" s="65" t="str">
        <f t="shared" ref="BM635" si="4249">IF(BL635&lt;0,SUBSTITUTE(TEXT(BL635,"000000000000,00"),",",""),SUBSTITUTE(TEXT(BL635,"0000000000000,00"),",",""))</f>
        <v>000000000000000</v>
      </c>
      <c r="BN635" t="str">
        <f t="shared" si="3953"/>
        <v>PES</v>
      </c>
      <c r="BO635" t="str">
        <f t="shared" si="3954"/>
        <v>0001000000</v>
      </c>
      <c r="BP635">
        <f t="shared" si="3955"/>
        <v>0</v>
      </c>
      <c r="BQ635">
        <f t="shared" si="3956"/>
        <v>0</v>
      </c>
      <c r="BR635" s="24">
        <f t="shared" si="3957"/>
        <v>0</v>
      </c>
      <c r="BS635" s="65" t="str">
        <f t="shared" si="3958"/>
        <v>000000000000000</v>
      </c>
      <c r="BT635" t="str">
        <f t="shared" si="3959"/>
        <v>00000000</v>
      </c>
      <c r="BU635" s="24">
        <f t="shared" si="3960"/>
        <v>0</v>
      </c>
      <c r="BV635" s="65" t="str">
        <f t="shared" si="3961"/>
        <v/>
      </c>
      <c r="BW635" s="69" t="str">
        <f t="shared" si="3962"/>
        <v/>
      </c>
      <c r="BX635" s="24">
        <f t="shared" si="3963"/>
        <v>0</v>
      </c>
      <c r="BY635" s="65" t="str">
        <f t="shared" si="3964"/>
        <v/>
      </c>
      <c r="BZ635" s="24">
        <f t="shared" si="3965"/>
        <v>0</v>
      </c>
      <c r="CA635" s="65" t="str">
        <f t="shared" si="3966"/>
        <v/>
      </c>
      <c r="CB635" s="69" t="str">
        <f t="shared" si="3967"/>
        <v/>
      </c>
      <c r="CC635" s="24">
        <f t="shared" si="3968"/>
        <v>0</v>
      </c>
      <c r="CD635" s="65" t="str">
        <f t="shared" si="3969"/>
        <v/>
      </c>
      <c r="CE635" s="73" t="str">
        <f>IF(CF635="","",MAX(CE$10:$CE634)+1)</f>
        <v/>
      </c>
      <c r="CF635" t="str">
        <f t="shared" si="3924"/>
        <v/>
      </c>
      <c r="CG635" s="22" t="str">
        <f>IF(CH635="","",MAX($CG$10:CG634)+1)</f>
        <v/>
      </c>
      <c r="CH635" s="22" t="str">
        <f t="shared" si="3925"/>
        <v/>
      </c>
      <c r="CI635" s="22" t="str">
        <f>IF(CJ635="","",MAX($CI$10:CI634)+1)</f>
        <v/>
      </c>
      <c r="CJ635" s="22" t="str">
        <f t="shared" si="3926"/>
        <v/>
      </c>
    </row>
    <row r="636" spans="2:88">
      <c r="B636" s="39"/>
      <c r="C636" s="3"/>
      <c r="D636" s="3" t="str">
        <f t="shared" si="3911"/>
        <v/>
      </c>
      <c r="E636" s="40"/>
      <c r="F636" s="40"/>
      <c r="G636" s="40">
        <f t="shared" si="3927"/>
        <v>0</v>
      </c>
      <c r="H636" s="3">
        <v>80</v>
      </c>
      <c r="I636" s="3" t="str">
        <f t="shared" si="3912"/>
        <v/>
      </c>
      <c r="J636" s="33"/>
      <c r="K636" s="3"/>
      <c r="L636" s="41"/>
      <c r="M636" s="41"/>
      <c r="N636" s="41"/>
      <c r="O636" s="41"/>
      <c r="P636" s="41"/>
      <c r="Q636" s="41"/>
      <c r="R636" s="41"/>
      <c r="S636" s="41"/>
      <c r="T636" s="3" t="s">
        <v>645</v>
      </c>
      <c r="U636" s="3" t="str">
        <f t="shared" si="3913"/>
        <v/>
      </c>
      <c r="V636" s="41">
        <v>1</v>
      </c>
      <c r="W636" s="41">
        <f t="shared" si="3928"/>
        <v>0</v>
      </c>
      <c r="X636" s="3">
        <v>0</v>
      </c>
      <c r="Y636" s="3" t="str">
        <f t="shared" si="3914"/>
        <v/>
      </c>
      <c r="Z636" s="3"/>
      <c r="AA636" s="39" t="str">
        <f t="shared" si="3929"/>
        <v/>
      </c>
      <c r="AC636" s="46"/>
      <c r="AD636" s="7"/>
      <c r="AE636" s="3" t="str">
        <f t="shared" si="3915"/>
        <v/>
      </c>
      <c r="AF636" s="47">
        <f t="shared" si="3970"/>
        <v>0</v>
      </c>
      <c r="AG636" s="46"/>
      <c r="AH636" s="7"/>
      <c r="AI636" s="3" t="str">
        <f t="shared" si="3916"/>
        <v/>
      </c>
      <c r="AJ636" s="47">
        <f t="shared" si="3971"/>
        <v>0</v>
      </c>
      <c r="AK636" s="53">
        <f t="shared" si="3972"/>
        <v>0</v>
      </c>
      <c r="AL636" s="53">
        <f t="shared" si="3973"/>
        <v>0</v>
      </c>
      <c r="AN636" s="56">
        <f t="shared" si="3917"/>
        <v>0</v>
      </c>
      <c r="AP636" t="str">
        <f t="shared" si="3930"/>
        <v/>
      </c>
      <c r="AQ636" t="str">
        <f t="shared" si="3931"/>
        <v/>
      </c>
      <c r="AR636" t="str">
        <f t="shared" si="3932"/>
        <v/>
      </c>
      <c r="AS636" t="str">
        <f t="shared" si="3933"/>
        <v/>
      </c>
      <c r="AT636" t="str">
        <f t="shared" si="3934"/>
        <v/>
      </c>
      <c r="AU636" t="str">
        <f t="shared" si="3935"/>
        <v/>
      </c>
      <c r="AV636" t="str">
        <f t="shared" si="3936"/>
        <v/>
      </c>
      <c r="AW636" t="str">
        <f t="shared" si="3937"/>
        <v xml:space="preserve">                              </v>
      </c>
      <c r="AX636" s="24">
        <f t="shared" si="3938"/>
        <v>0</v>
      </c>
      <c r="AY636" s="65" t="str">
        <f t="shared" si="3939"/>
        <v>000000000000000</v>
      </c>
      <c r="AZ636" s="24">
        <f t="shared" si="3940"/>
        <v>0</v>
      </c>
      <c r="BA636" s="65" t="str">
        <f t="shared" si="3939"/>
        <v>000000000000000</v>
      </c>
      <c r="BB636" s="24">
        <f t="shared" si="3941"/>
        <v>0</v>
      </c>
      <c r="BC636" s="65" t="str">
        <f t="shared" ref="BC636" si="4250">IF(BB636&lt;0,SUBSTITUTE(TEXT(BB636,"000000000000,00"),",",""),SUBSTITUTE(TEXT(BB636,"0000000000000,00"),",",""))</f>
        <v>000000000000000</v>
      </c>
      <c r="BD636" s="24">
        <f t="shared" si="3943"/>
        <v>0</v>
      </c>
      <c r="BE636" s="65" t="str">
        <f t="shared" ref="BE636" si="4251">IF(BD636&lt;0,SUBSTITUTE(TEXT(BD636,"000000000000,00"),",",""),SUBSTITUTE(TEXT(BD636,"0000000000000,00"),",",""))</f>
        <v>000000000000000</v>
      </c>
      <c r="BF636" s="24">
        <f t="shared" si="3945"/>
        <v>0</v>
      </c>
      <c r="BG636" s="65" t="str">
        <f t="shared" ref="BG636" si="4252">IF(BF636&lt;0,SUBSTITUTE(TEXT(BF636,"000000000000,00"),",",""),SUBSTITUTE(TEXT(BF636,"0000000000000,00"),",",""))</f>
        <v>000000000000000</v>
      </c>
      <c r="BH636" s="24">
        <f t="shared" si="3947"/>
        <v>0</v>
      </c>
      <c r="BI636" s="65" t="str">
        <f t="shared" ref="BI636" si="4253">IF(BH636&lt;0,SUBSTITUTE(TEXT(BH636,"000000000000,00"),",",""),SUBSTITUTE(TEXT(BH636,"0000000000000,00"),",",""))</f>
        <v>000000000000000</v>
      </c>
      <c r="BJ636" s="24">
        <f t="shared" si="3949"/>
        <v>0</v>
      </c>
      <c r="BK636" s="65" t="str">
        <f t="shared" ref="BK636" si="4254">IF(BJ636&lt;0,SUBSTITUTE(TEXT(BJ636,"000000000000,00"),",",""),SUBSTITUTE(TEXT(BJ636,"0000000000000,00"),",",""))</f>
        <v>000000000000000</v>
      </c>
      <c r="BL636" s="24">
        <f t="shared" si="3951"/>
        <v>0</v>
      </c>
      <c r="BM636" s="65" t="str">
        <f t="shared" ref="BM636" si="4255">IF(BL636&lt;0,SUBSTITUTE(TEXT(BL636,"000000000000,00"),",",""),SUBSTITUTE(TEXT(BL636,"0000000000000,00"),",",""))</f>
        <v>000000000000000</v>
      </c>
      <c r="BN636" t="str">
        <f t="shared" si="3953"/>
        <v>PES</v>
      </c>
      <c r="BO636" t="str">
        <f t="shared" si="3954"/>
        <v>0001000000</v>
      </c>
      <c r="BP636">
        <f t="shared" si="3955"/>
        <v>0</v>
      </c>
      <c r="BQ636">
        <f t="shared" si="3956"/>
        <v>0</v>
      </c>
      <c r="BR636" s="24">
        <f t="shared" si="3957"/>
        <v>0</v>
      </c>
      <c r="BS636" s="65" t="str">
        <f t="shared" si="3958"/>
        <v>000000000000000</v>
      </c>
      <c r="BT636" t="str">
        <f t="shared" si="3959"/>
        <v>00000000</v>
      </c>
      <c r="BU636" s="24">
        <f t="shared" si="3960"/>
        <v>0</v>
      </c>
      <c r="BV636" s="65" t="str">
        <f t="shared" si="3961"/>
        <v/>
      </c>
      <c r="BW636" s="69" t="str">
        <f t="shared" si="3962"/>
        <v/>
      </c>
      <c r="BX636" s="24">
        <f t="shared" si="3963"/>
        <v>0</v>
      </c>
      <c r="BY636" s="65" t="str">
        <f t="shared" si="3964"/>
        <v/>
      </c>
      <c r="BZ636" s="24">
        <f t="shared" si="3965"/>
        <v>0</v>
      </c>
      <c r="CA636" s="65" t="str">
        <f t="shared" si="3966"/>
        <v/>
      </c>
      <c r="CB636" s="69" t="str">
        <f t="shared" si="3967"/>
        <v/>
      </c>
      <c r="CC636" s="24">
        <f t="shared" si="3968"/>
        <v>0</v>
      </c>
      <c r="CD636" s="65" t="str">
        <f t="shared" si="3969"/>
        <v/>
      </c>
      <c r="CE636" s="73" t="str">
        <f>IF(CF636="","",MAX(CE$10:$CE635)+1)</f>
        <v/>
      </c>
      <c r="CF636" t="str">
        <f t="shared" si="3924"/>
        <v/>
      </c>
      <c r="CG636" s="22" t="str">
        <f>IF(CH636="","",MAX($CG$10:CG635)+1)</f>
        <v/>
      </c>
      <c r="CH636" s="22" t="str">
        <f t="shared" si="3925"/>
        <v/>
      </c>
      <c r="CI636" s="22" t="str">
        <f>IF(CJ636="","",MAX($CI$10:CI635)+1)</f>
        <v/>
      </c>
      <c r="CJ636" s="22" t="str">
        <f t="shared" si="3926"/>
        <v/>
      </c>
    </row>
    <row r="637" spans="2:88">
      <c r="B637" s="39"/>
      <c r="C637" s="3"/>
      <c r="D637" s="3" t="str">
        <f t="shared" si="3911"/>
        <v/>
      </c>
      <c r="E637" s="40"/>
      <c r="F637" s="40"/>
      <c r="G637" s="40">
        <f t="shared" si="3927"/>
        <v>0</v>
      </c>
      <c r="H637" s="3">
        <v>80</v>
      </c>
      <c r="I637" s="3" t="str">
        <f t="shared" si="3912"/>
        <v/>
      </c>
      <c r="J637" s="33"/>
      <c r="K637" s="3"/>
      <c r="L637" s="41"/>
      <c r="M637" s="41"/>
      <c r="N637" s="41"/>
      <c r="O637" s="41"/>
      <c r="P637" s="41"/>
      <c r="Q637" s="41"/>
      <c r="R637" s="41"/>
      <c r="S637" s="41"/>
      <c r="T637" s="3" t="s">
        <v>645</v>
      </c>
      <c r="U637" s="3" t="str">
        <f t="shared" si="3913"/>
        <v/>
      </c>
      <c r="V637" s="41">
        <v>1</v>
      </c>
      <c r="W637" s="41">
        <f t="shared" si="3928"/>
        <v>0</v>
      </c>
      <c r="X637" s="3">
        <v>0</v>
      </c>
      <c r="Y637" s="3" t="str">
        <f t="shared" si="3914"/>
        <v/>
      </c>
      <c r="Z637" s="3"/>
      <c r="AA637" s="39" t="str">
        <f t="shared" si="3929"/>
        <v/>
      </c>
      <c r="AC637" s="46"/>
      <c r="AD637" s="7"/>
      <c r="AE637" s="3" t="str">
        <f t="shared" si="3915"/>
        <v/>
      </c>
      <c r="AF637" s="47">
        <f t="shared" si="3970"/>
        <v>0</v>
      </c>
      <c r="AG637" s="46"/>
      <c r="AH637" s="7"/>
      <c r="AI637" s="3" t="str">
        <f t="shared" si="3916"/>
        <v/>
      </c>
      <c r="AJ637" s="47">
        <f t="shared" si="3971"/>
        <v>0</v>
      </c>
      <c r="AK637" s="53">
        <f t="shared" si="3972"/>
        <v>0</v>
      </c>
      <c r="AL637" s="53">
        <f t="shared" si="3973"/>
        <v>0</v>
      </c>
      <c r="AN637" s="56">
        <f t="shared" si="3917"/>
        <v>0</v>
      </c>
      <c r="AP637" t="str">
        <f t="shared" si="3930"/>
        <v/>
      </c>
      <c r="AQ637" t="str">
        <f t="shared" si="3931"/>
        <v/>
      </c>
      <c r="AR637" t="str">
        <f t="shared" si="3932"/>
        <v/>
      </c>
      <c r="AS637" t="str">
        <f t="shared" si="3933"/>
        <v/>
      </c>
      <c r="AT637" t="str">
        <f t="shared" si="3934"/>
        <v/>
      </c>
      <c r="AU637" t="str">
        <f t="shared" si="3935"/>
        <v/>
      </c>
      <c r="AV637" t="str">
        <f t="shared" si="3936"/>
        <v/>
      </c>
      <c r="AW637" t="str">
        <f t="shared" si="3937"/>
        <v xml:space="preserve">                              </v>
      </c>
      <c r="AX637" s="24">
        <f t="shared" si="3938"/>
        <v>0</v>
      </c>
      <c r="AY637" s="65" t="str">
        <f t="shared" si="3939"/>
        <v>000000000000000</v>
      </c>
      <c r="AZ637" s="24">
        <f t="shared" si="3940"/>
        <v>0</v>
      </c>
      <c r="BA637" s="65" t="str">
        <f t="shared" si="3939"/>
        <v>000000000000000</v>
      </c>
      <c r="BB637" s="24">
        <f t="shared" si="3941"/>
        <v>0</v>
      </c>
      <c r="BC637" s="65" t="str">
        <f t="shared" ref="BC637" si="4256">IF(BB637&lt;0,SUBSTITUTE(TEXT(BB637,"000000000000,00"),",",""),SUBSTITUTE(TEXT(BB637,"0000000000000,00"),",",""))</f>
        <v>000000000000000</v>
      </c>
      <c r="BD637" s="24">
        <f t="shared" si="3943"/>
        <v>0</v>
      </c>
      <c r="BE637" s="65" t="str">
        <f t="shared" ref="BE637" si="4257">IF(BD637&lt;0,SUBSTITUTE(TEXT(BD637,"000000000000,00"),",",""),SUBSTITUTE(TEXT(BD637,"0000000000000,00"),",",""))</f>
        <v>000000000000000</v>
      </c>
      <c r="BF637" s="24">
        <f t="shared" si="3945"/>
        <v>0</v>
      </c>
      <c r="BG637" s="65" t="str">
        <f t="shared" ref="BG637" si="4258">IF(BF637&lt;0,SUBSTITUTE(TEXT(BF637,"000000000000,00"),",",""),SUBSTITUTE(TEXT(BF637,"0000000000000,00"),",",""))</f>
        <v>000000000000000</v>
      </c>
      <c r="BH637" s="24">
        <f t="shared" si="3947"/>
        <v>0</v>
      </c>
      <c r="BI637" s="65" t="str">
        <f t="shared" ref="BI637" si="4259">IF(BH637&lt;0,SUBSTITUTE(TEXT(BH637,"000000000000,00"),",",""),SUBSTITUTE(TEXT(BH637,"0000000000000,00"),",",""))</f>
        <v>000000000000000</v>
      </c>
      <c r="BJ637" s="24">
        <f t="shared" si="3949"/>
        <v>0</v>
      </c>
      <c r="BK637" s="65" t="str">
        <f t="shared" ref="BK637" si="4260">IF(BJ637&lt;0,SUBSTITUTE(TEXT(BJ637,"000000000000,00"),",",""),SUBSTITUTE(TEXT(BJ637,"0000000000000,00"),",",""))</f>
        <v>000000000000000</v>
      </c>
      <c r="BL637" s="24">
        <f t="shared" si="3951"/>
        <v>0</v>
      </c>
      <c r="BM637" s="65" t="str">
        <f t="shared" ref="BM637" si="4261">IF(BL637&lt;0,SUBSTITUTE(TEXT(BL637,"000000000000,00"),",",""),SUBSTITUTE(TEXT(BL637,"0000000000000,00"),",",""))</f>
        <v>000000000000000</v>
      </c>
      <c r="BN637" t="str">
        <f t="shared" si="3953"/>
        <v>PES</v>
      </c>
      <c r="BO637" t="str">
        <f t="shared" si="3954"/>
        <v>0001000000</v>
      </c>
      <c r="BP637">
        <f t="shared" si="3955"/>
        <v>0</v>
      </c>
      <c r="BQ637">
        <f t="shared" si="3956"/>
        <v>0</v>
      </c>
      <c r="BR637" s="24">
        <f t="shared" si="3957"/>
        <v>0</v>
      </c>
      <c r="BS637" s="65" t="str">
        <f t="shared" si="3958"/>
        <v>000000000000000</v>
      </c>
      <c r="BT637" t="str">
        <f t="shared" si="3959"/>
        <v>00000000</v>
      </c>
      <c r="BU637" s="24">
        <f t="shared" si="3960"/>
        <v>0</v>
      </c>
      <c r="BV637" s="65" t="str">
        <f t="shared" si="3961"/>
        <v/>
      </c>
      <c r="BW637" s="69" t="str">
        <f t="shared" si="3962"/>
        <v/>
      </c>
      <c r="BX637" s="24">
        <f t="shared" si="3963"/>
        <v>0</v>
      </c>
      <c r="BY637" s="65" t="str">
        <f t="shared" si="3964"/>
        <v/>
      </c>
      <c r="BZ637" s="24">
        <f t="shared" si="3965"/>
        <v>0</v>
      </c>
      <c r="CA637" s="65" t="str">
        <f t="shared" si="3966"/>
        <v/>
      </c>
      <c r="CB637" s="69" t="str">
        <f t="shared" si="3967"/>
        <v/>
      </c>
      <c r="CC637" s="24">
        <f t="shared" si="3968"/>
        <v>0</v>
      </c>
      <c r="CD637" s="65" t="str">
        <f t="shared" si="3969"/>
        <v/>
      </c>
      <c r="CE637" s="73" t="str">
        <f>IF(CF637="","",MAX(CE$10:$CE636)+1)</f>
        <v/>
      </c>
      <c r="CF637" t="str">
        <f t="shared" si="3924"/>
        <v/>
      </c>
      <c r="CG637" s="22" t="str">
        <f>IF(CH637="","",MAX($CG$10:CG636)+1)</f>
        <v/>
      </c>
      <c r="CH637" s="22" t="str">
        <f t="shared" si="3925"/>
        <v/>
      </c>
      <c r="CI637" s="22" t="str">
        <f>IF(CJ637="","",MAX($CI$10:CI636)+1)</f>
        <v/>
      </c>
      <c r="CJ637" s="22" t="str">
        <f t="shared" si="3926"/>
        <v/>
      </c>
    </row>
    <row r="638" spans="2:88">
      <c r="B638" s="39"/>
      <c r="C638" s="3"/>
      <c r="D638" s="3" t="str">
        <f t="shared" si="3911"/>
        <v/>
      </c>
      <c r="E638" s="40"/>
      <c r="F638" s="40"/>
      <c r="G638" s="40">
        <f t="shared" si="3927"/>
        <v>0</v>
      </c>
      <c r="H638" s="3">
        <v>80</v>
      </c>
      <c r="I638" s="3" t="str">
        <f t="shared" si="3912"/>
        <v/>
      </c>
      <c r="J638" s="33"/>
      <c r="K638" s="3"/>
      <c r="L638" s="41"/>
      <c r="M638" s="41"/>
      <c r="N638" s="41"/>
      <c r="O638" s="41"/>
      <c r="P638" s="41"/>
      <c r="Q638" s="41"/>
      <c r="R638" s="41"/>
      <c r="S638" s="41"/>
      <c r="T638" s="3" t="s">
        <v>645</v>
      </c>
      <c r="U638" s="3" t="str">
        <f t="shared" si="3913"/>
        <v/>
      </c>
      <c r="V638" s="41">
        <v>1</v>
      </c>
      <c r="W638" s="41">
        <f t="shared" si="3928"/>
        <v>0</v>
      </c>
      <c r="X638" s="3">
        <v>0</v>
      </c>
      <c r="Y638" s="3" t="str">
        <f t="shared" si="3914"/>
        <v/>
      </c>
      <c r="Z638" s="3"/>
      <c r="AA638" s="39" t="str">
        <f t="shared" si="3929"/>
        <v/>
      </c>
      <c r="AC638" s="46"/>
      <c r="AD638" s="7"/>
      <c r="AE638" s="3" t="str">
        <f t="shared" si="3915"/>
        <v/>
      </c>
      <c r="AF638" s="47">
        <f t="shared" si="3970"/>
        <v>0</v>
      </c>
      <c r="AG638" s="46"/>
      <c r="AH638" s="7"/>
      <c r="AI638" s="3" t="str">
        <f t="shared" si="3916"/>
        <v/>
      </c>
      <c r="AJ638" s="47">
        <f t="shared" si="3971"/>
        <v>0</v>
      </c>
      <c r="AK638" s="53">
        <f t="shared" si="3972"/>
        <v>0</v>
      </c>
      <c r="AL638" s="53">
        <f t="shared" si="3973"/>
        <v>0</v>
      </c>
      <c r="AN638" s="56">
        <f t="shared" si="3917"/>
        <v>0</v>
      </c>
      <c r="AP638" t="str">
        <f t="shared" si="3930"/>
        <v/>
      </c>
      <c r="AQ638" t="str">
        <f t="shared" si="3931"/>
        <v/>
      </c>
      <c r="AR638" t="str">
        <f t="shared" si="3932"/>
        <v/>
      </c>
      <c r="AS638" t="str">
        <f t="shared" si="3933"/>
        <v/>
      </c>
      <c r="AT638" t="str">
        <f t="shared" si="3934"/>
        <v/>
      </c>
      <c r="AU638" t="str">
        <f t="shared" si="3935"/>
        <v/>
      </c>
      <c r="AV638" t="str">
        <f t="shared" si="3936"/>
        <v/>
      </c>
      <c r="AW638" t="str">
        <f t="shared" si="3937"/>
        <v xml:space="preserve">                              </v>
      </c>
      <c r="AX638" s="24">
        <f t="shared" si="3938"/>
        <v>0</v>
      </c>
      <c r="AY638" s="65" t="str">
        <f t="shared" si="3939"/>
        <v>000000000000000</v>
      </c>
      <c r="AZ638" s="24">
        <f t="shared" si="3940"/>
        <v>0</v>
      </c>
      <c r="BA638" s="65" t="str">
        <f t="shared" si="3939"/>
        <v>000000000000000</v>
      </c>
      <c r="BB638" s="24">
        <f t="shared" si="3941"/>
        <v>0</v>
      </c>
      <c r="BC638" s="65" t="str">
        <f t="shared" ref="BC638" si="4262">IF(BB638&lt;0,SUBSTITUTE(TEXT(BB638,"000000000000,00"),",",""),SUBSTITUTE(TEXT(BB638,"0000000000000,00"),",",""))</f>
        <v>000000000000000</v>
      </c>
      <c r="BD638" s="24">
        <f t="shared" si="3943"/>
        <v>0</v>
      </c>
      <c r="BE638" s="65" t="str">
        <f t="shared" ref="BE638" si="4263">IF(BD638&lt;0,SUBSTITUTE(TEXT(BD638,"000000000000,00"),",",""),SUBSTITUTE(TEXT(BD638,"0000000000000,00"),",",""))</f>
        <v>000000000000000</v>
      </c>
      <c r="BF638" s="24">
        <f t="shared" si="3945"/>
        <v>0</v>
      </c>
      <c r="BG638" s="65" t="str">
        <f t="shared" ref="BG638" si="4264">IF(BF638&lt;0,SUBSTITUTE(TEXT(BF638,"000000000000,00"),",",""),SUBSTITUTE(TEXT(BF638,"0000000000000,00"),",",""))</f>
        <v>000000000000000</v>
      </c>
      <c r="BH638" s="24">
        <f t="shared" si="3947"/>
        <v>0</v>
      </c>
      <c r="BI638" s="65" t="str">
        <f t="shared" ref="BI638" si="4265">IF(BH638&lt;0,SUBSTITUTE(TEXT(BH638,"000000000000,00"),",",""),SUBSTITUTE(TEXT(BH638,"0000000000000,00"),",",""))</f>
        <v>000000000000000</v>
      </c>
      <c r="BJ638" s="24">
        <f t="shared" si="3949"/>
        <v>0</v>
      </c>
      <c r="BK638" s="65" t="str">
        <f t="shared" ref="BK638" si="4266">IF(BJ638&lt;0,SUBSTITUTE(TEXT(BJ638,"000000000000,00"),",",""),SUBSTITUTE(TEXT(BJ638,"0000000000000,00"),",",""))</f>
        <v>000000000000000</v>
      </c>
      <c r="BL638" s="24">
        <f t="shared" si="3951"/>
        <v>0</v>
      </c>
      <c r="BM638" s="65" t="str">
        <f t="shared" ref="BM638" si="4267">IF(BL638&lt;0,SUBSTITUTE(TEXT(BL638,"000000000000,00"),",",""),SUBSTITUTE(TEXT(BL638,"0000000000000,00"),",",""))</f>
        <v>000000000000000</v>
      </c>
      <c r="BN638" t="str">
        <f t="shared" si="3953"/>
        <v>PES</v>
      </c>
      <c r="BO638" t="str">
        <f t="shared" si="3954"/>
        <v>0001000000</v>
      </c>
      <c r="BP638">
        <f t="shared" si="3955"/>
        <v>0</v>
      </c>
      <c r="BQ638">
        <f t="shared" si="3956"/>
        <v>0</v>
      </c>
      <c r="BR638" s="24">
        <f t="shared" si="3957"/>
        <v>0</v>
      </c>
      <c r="BS638" s="65" t="str">
        <f t="shared" si="3958"/>
        <v>000000000000000</v>
      </c>
      <c r="BT638" t="str">
        <f t="shared" si="3959"/>
        <v>00000000</v>
      </c>
      <c r="BU638" s="24">
        <f t="shared" si="3960"/>
        <v>0</v>
      </c>
      <c r="BV638" s="65" t="str">
        <f t="shared" si="3961"/>
        <v/>
      </c>
      <c r="BW638" s="69" t="str">
        <f t="shared" si="3962"/>
        <v/>
      </c>
      <c r="BX638" s="24">
        <f t="shared" si="3963"/>
        <v>0</v>
      </c>
      <c r="BY638" s="65" t="str">
        <f t="shared" si="3964"/>
        <v/>
      </c>
      <c r="BZ638" s="24">
        <f t="shared" si="3965"/>
        <v>0</v>
      </c>
      <c r="CA638" s="65" t="str">
        <f t="shared" si="3966"/>
        <v/>
      </c>
      <c r="CB638" s="69" t="str">
        <f t="shared" si="3967"/>
        <v/>
      </c>
      <c r="CC638" s="24">
        <f t="shared" si="3968"/>
        <v>0</v>
      </c>
      <c r="CD638" s="65" t="str">
        <f t="shared" si="3969"/>
        <v/>
      </c>
      <c r="CE638" s="73" t="str">
        <f>IF(CF638="","",MAX(CE$10:$CE637)+1)</f>
        <v/>
      </c>
      <c r="CF638" t="str">
        <f t="shared" si="3924"/>
        <v/>
      </c>
      <c r="CG638" s="22" t="str">
        <f>IF(CH638="","",MAX($CG$10:CG637)+1)</f>
        <v/>
      </c>
      <c r="CH638" s="22" t="str">
        <f t="shared" si="3925"/>
        <v/>
      </c>
      <c r="CI638" s="22" t="str">
        <f>IF(CJ638="","",MAX($CI$10:CI637)+1)</f>
        <v/>
      </c>
      <c r="CJ638" s="22" t="str">
        <f t="shared" si="3926"/>
        <v/>
      </c>
    </row>
    <row r="639" spans="2:88">
      <c r="B639" s="39"/>
      <c r="C639" s="3"/>
      <c r="D639" s="3" t="str">
        <f t="shared" si="3911"/>
        <v/>
      </c>
      <c r="E639" s="40"/>
      <c r="F639" s="40"/>
      <c r="G639" s="40">
        <f t="shared" si="3927"/>
        <v>0</v>
      </c>
      <c r="H639" s="3">
        <v>80</v>
      </c>
      <c r="I639" s="3" t="str">
        <f t="shared" si="3912"/>
        <v/>
      </c>
      <c r="J639" s="33"/>
      <c r="K639" s="3"/>
      <c r="L639" s="41"/>
      <c r="M639" s="41"/>
      <c r="N639" s="41"/>
      <c r="O639" s="41"/>
      <c r="P639" s="41"/>
      <c r="Q639" s="41"/>
      <c r="R639" s="41"/>
      <c r="S639" s="41"/>
      <c r="T639" s="3" t="s">
        <v>645</v>
      </c>
      <c r="U639" s="3" t="str">
        <f t="shared" si="3913"/>
        <v/>
      </c>
      <c r="V639" s="41">
        <v>1</v>
      </c>
      <c r="W639" s="41">
        <f t="shared" si="3928"/>
        <v>0</v>
      </c>
      <c r="X639" s="3">
        <v>0</v>
      </c>
      <c r="Y639" s="3" t="str">
        <f t="shared" si="3914"/>
        <v/>
      </c>
      <c r="Z639" s="3"/>
      <c r="AA639" s="39" t="str">
        <f t="shared" si="3929"/>
        <v/>
      </c>
      <c r="AC639" s="46"/>
      <c r="AD639" s="7"/>
      <c r="AE639" s="3" t="str">
        <f t="shared" si="3915"/>
        <v/>
      </c>
      <c r="AF639" s="47">
        <f t="shared" si="3970"/>
        <v>0</v>
      </c>
      <c r="AG639" s="46"/>
      <c r="AH639" s="7"/>
      <c r="AI639" s="3" t="str">
        <f t="shared" si="3916"/>
        <v/>
      </c>
      <c r="AJ639" s="47">
        <f t="shared" si="3971"/>
        <v>0</v>
      </c>
      <c r="AK639" s="53">
        <f t="shared" si="3972"/>
        <v>0</v>
      </c>
      <c r="AL639" s="53">
        <f t="shared" si="3973"/>
        <v>0</v>
      </c>
      <c r="AN639" s="56">
        <f t="shared" si="3917"/>
        <v>0</v>
      </c>
      <c r="AP639" t="str">
        <f t="shared" si="3930"/>
        <v/>
      </c>
      <c r="AQ639" t="str">
        <f t="shared" si="3931"/>
        <v/>
      </c>
      <c r="AR639" t="str">
        <f t="shared" si="3932"/>
        <v/>
      </c>
      <c r="AS639" t="str">
        <f t="shared" si="3933"/>
        <v/>
      </c>
      <c r="AT639" t="str">
        <f t="shared" si="3934"/>
        <v/>
      </c>
      <c r="AU639" t="str">
        <f t="shared" si="3935"/>
        <v/>
      </c>
      <c r="AV639" t="str">
        <f t="shared" si="3936"/>
        <v/>
      </c>
      <c r="AW639" t="str">
        <f t="shared" si="3937"/>
        <v xml:space="preserve">                              </v>
      </c>
      <c r="AX639" s="24">
        <f t="shared" si="3938"/>
        <v>0</v>
      </c>
      <c r="AY639" s="65" t="str">
        <f t="shared" si="3939"/>
        <v>000000000000000</v>
      </c>
      <c r="AZ639" s="24">
        <f t="shared" si="3940"/>
        <v>0</v>
      </c>
      <c r="BA639" s="65" t="str">
        <f t="shared" si="3939"/>
        <v>000000000000000</v>
      </c>
      <c r="BB639" s="24">
        <f t="shared" si="3941"/>
        <v>0</v>
      </c>
      <c r="BC639" s="65" t="str">
        <f t="shared" ref="BC639" si="4268">IF(BB639&lt;0,SUBSTITUTE(TEXT(BB639,"000000000000,00"),",",""),SUBSTITUTE(TEXT(BB639,"0000000000000,00"),",",""))</f>
        <v>000000000000000</v>
      </c>
      <c r="BD639" s="24">
        <f t="shared" si="3943"/>
        <v>0</v>
      </c>
      <c r="BE639" s="65" t="str">
        <f t="shared" ref="BE639" si="4269">IF(BD639&lt;0,SUBSTITUTE(TEXT(BD639,"000000000000,00"),",",""),SUBSTITUTE(TEXT(BD639,"0000000000000,00"),",",""))</f>
        <v>000000000000000</v>
      </c>
      <c r="BF639" s="24">
        <f t="shared" si="3945"/>
        <v>0</v>
      </c>
      <c r="BG639" s="65" t="str">
        <f t="shared" ref="BG639" si="4270">IF(BF639&lt;0,SUBSTITUTE(TEXT(BF639,"000000000000,00"),",",""),SUBSTITUTE(TEXT(BF639,"0000000000000,00"),",",""))</f>
        <v>000000000000000</v>
      </c>
      <c r="BH639" s="24">
        <f t="shared" si="3947"/>
        <v>0</v>
      </c>
      <c r="BI639" s="65" t="str">
        <f t="shared" ref="BI639" si="4271">IF(BH639&lt;0,SUBSTITUTE(TEXT(BH639,"000000000000,00"),",",""),SUBSTITUTE(TEXT(BH639,"0000000000000,00"),",",""))</f>
        <v>000000000000000</v>
      </c>
      <c r="BJ639" s="24">
        <f t="shared" si="3949"/>
        <v>0</v>
      </c>
      <c r="BK639" s="65" t="str">
        <f t="shared" ref="BK639" si="4272">IF(BJ639&lt;0,SUBSTITUTE(TEXT(BJ639,"000000000000,00"),",",""),SUBSTITUTE(TEXT(BJ639,"0000000000000,00"),",",""))</f>
        <v>000000000000000</v>
      </c>
      <c r="BL639" s="24">
        <f t="shared" si="3951"/>
        <v>0</v>
      </c>
      <c r="BM639" s="65" t="str">
        <f t="shared" ref="BM639" si="4273">IF(BL639&lt;0,SUBSTITUTE(TEXT(BL639,"000000000000,00"),",",""),SUBSTITUTE(TEXT(BL639,"0000000000000,00"),",",""))</f>
        <v>000000000000000</v>
      </c>
      <c r="BN639" t="str">
        <f t="shared" si="3953"/>
        <v>PES</v>
      </c>
      <c r="BO639" t="str">
        <f t="shared" si="3954"/>
        <v>0001000000</v>
      </c>
      <c r="BP639">
        <f t="shared" si="3955"/>
        <v>0</v>
      </c>
      <c r="BQ639">
        <f t="shared" si="3956"/>
        <v>0</v>
      </c>
      <c r="BR639" s="24">
        <f t="shared" si="3957"/>
        <v>0</v>
      </c>
      <c r="BS639" s="65" t="str">
        <f t="shared" si="3958"/>
        <v>000000000000000</v>
      </c>
      <c r="BT639" t="str">
        <f t="shared" si="3959"/>
        <v>00000000</v>
      </c>
      <c r="BU639" s="24">
        <f t="shared" si="3960"/>
        <v>0</v>
      </c>
      <c r="BV639" s="65" t="str">
        <f t="shared" si="3961"/>
        <v/>
      </c>
      <c r="BW639" s="69" t="str">
        <f t="shared" si="3962"/>
        <v/>
      </c>
      <c r="BX639" s="24">
        <f t="shared" si="3963"/>
        <v>0</v>
      </c>
      <c r="BY639" s="65" t="str">
        <f t="shared" si="3964"/>
        <v/>
      </c>
      <c r="BZ639" s="24">
        <f t="shared" si="3965"/>
        <v>0</v>
      </c>
      <c r="CA639" s="65" t="str">
        <f t="shared" si="3966"/>
        <v/>
      </c>
      <c r="CB639" s="69" t="str">
        <f t="shared" si="3967"/>
        <v/>
      </c>
      <c r="CC639" s="24">
        <f t="shared" si="3968"/>
        <v>0</v>
      </c>
      <c r="CD639" s="65" t="str">
        <f t="shared" si="3969"/>
        <v/>
      </c>
      <c r="CE639" s="73" t="str">
        <f>IF(CF639="","",MAX(CE$10:$CE638)+1)</f>
        <v/>
      </c>
      <c r="CF639" t="str">
        <f t="shared" si="3924"/>
        <v/>
      </c>
      <c r="CG639" s="22" t="str">
        <f>IF(CH639="","",MAX($CG$10:CG638)+1)</f>
        <v/>
      </c>
      <c r="CH639" s="22" t="str">
        <f t="shared" si="3925"/>
        <v/>
      </c>
      <c r="CI639" s="22" t="str">
        <f>IF(CJ639="","",MAX($CI$10:CI638)+1)</f>
        <v/>
      </c>
      <c r="CJ639" s="22" t="str">
        <f t="shared" si="3926"/>
        <v/>
      </c>
    </row>
    <row r="640" spans="2:88">
      <c r="B640" s="39"/>
      <c r="C640" s="3"/>
      <c r="D640" s="3" t="str">
        <f t="shared" si="3911"/>
        <v/>
      </c>
      <c r="E640" s="40"/>
      <c r="F640" s="40"/>
      <c r="G640" s="40">
        <f t="shared" si="3927"/>
        <v>0</v>
      </c>
      <c r="H640" s="3">
        <v>80</v>
      </c>
      <c r="I640" s="3" t="str">
        <f t="shared" si="3912"/>
        <v/>
      </c>
      <c r="J640" s="33"/>
      <c r="K640" s="3"/>
      <c r="L640" s="41"/>
      <c r="M640" s="41"/>
      <c r="N640" s="41"/>
      <c r="O640" s="41"/>
      <c r="P640" s="41"/>
      <c r="Q640" s="41"/>
      <c r="R640" s="41"/>
      <c r="S640" s="41"/>
      <c r="T640" s="3" t="s">
        <v>645</v>
      </c>
      <c r="U640" s="3" t="str">
        <f t="shared" si="3913"/>
        <v/>
      </c>
      <c r="V640" s="41">
        <v>1</v>
      </c>
      <c r="W640" s="41">
        <f t="shared" si="3928"/>
        <v>0</v>
      </c>
      <c r="X640" s="3">
        <v>0</v>
      </c>
      <c r="Y640" s="3" t="str">
        <f t="shared" si="3914"/>
        <v/>
      </c>
      <c r="Z640" s="3"/>
      <c r="AA640" s="39" t="str">
        <f t="shared" si="3929"/>
        <v/>
      </c>
      <c r="AC640" s="46"/>
      <c r="AD640" s="7"/>
      <c r="AE640" s="3" t="str">
        <f t="shared" si="3915"/>
        <v/>
      </c>
      <c r="AF640" s="47">
        <f t="shared" si="3970"/>
        <v>0</v>
      </c>
      <c r="AG640" s="46"/>
      <c r="AH640" s="7"/>
      <c r="AI640" s="3" t="str">
        <f t="shared" si="3916"/>
        <v/>
      </c>
      <c r="AJ640" s="47">
        <f t="shared" si="3971"/>
        <v>0</v>
      </c>
      <c r="AK640" s="53">
        <f t="shared" si="3972"/>
        <v>0</v>
      </c>
      <c r="AL640" s="53">
        <f t="shared" si="3973"/>
        <v>0</v>
      </c>
      <c r="AN640" s="56">
        <f t="shared" si="3917"/>
        <v>0</v>
      </c>
      <c r="AP640" t="str">
        <f t="shared" si="3930"/>
        <v/>
      </c>
      <c r="AQ640" t="str">
        <f t="shared" si="3931"/>
        <v/>
      </c>
      <c r="AR640" t="str">
        <f t="shared" si="3932"/>
        <v/>
      </c>
      <c r="AS640" t="str">
        <f t="shared" si="3933"/>
        <v/>
      </c>
      <c r="AT640" t="str">
        <f t="shared" si="3934"/>
        <v/>
      </c>
      <c r="AU640" t="str">
        <f t="shared" si="3935"/>
        <v/>
      </c>
      <c r="AV640" t="str">
        <f t="shared" si="3936"/>
        <v/>
      </c>
      <c r="AW640" t="str">
        <f t="shared" si="3937"/>
        <v xml:space="preserve">                              </v>
      </c>
      <c r="AX640" s="24">
        <f t="shared" si="3938"/>
        <v>0</v>
      </c>
      <c r="AY640" s="65" t="str">
        <f t="shared" si="3939"/>
        <v>000000000000000</v>
      </c>
      <c r="AZ640" s="24">
        <f t="shared" si="3940"/>
        <v>0</v>
      </c>
      <c r="BA640" s="65" t="str">
        <f t="shared" si="3939"/>
        <v>000000000000000</v>
      </c>
      <c r="BB640" s="24">
        <f t="shared" si="3941"/>
        <v>0</v>
      </c>
      <c r="BC640" s="65" t="str">
        <f t="shared" ref="BC640" si="4274">IF(BB640&lt;0,SUBSTITUTE(TEXT(BB640,"000000000000,00"),",",""),SUBSTITUTE(TEXT(BB640,"0000000000000,00"),",",""))</f>
        <v>000000000000000</v>
      </c>
      <c r="BD640" s="24">
        <f t="shared" si="3943"/>
        <v>0</v>
      </c>
      <c r="BE640" s="65" t="str">
        <f t="shared" ref="BE640" si="4275">IF(BD640&lt;0,SUBSTITUTE(TEXT(BD640,"000000000000,00"),",",""),SUBSTITUTE(TEXT(BD640,"0000000000000,00"),",",""))</f>
        <v>000000000000000</v>
      </c>
      <c r="BF640" s="24">
        <f t="shared" si="3945"/>
        <v>0</v>
      </c>
      <c r="BG640" s="65" t="str">
        <f t="shared" ref="BG640" si="4276">IF(BF640&lt;0,SUBSTITUTE(TEXT(BF640,"000000000000,00"),",",""),SUBSTITUTE(TEXT(BF640,"0000000000000,00"),",",""))</f>
        <v>000000000000000</v>
      </c>
      <c r="BH640" s="24">
        <f t="shared" si="3947"/>
        <v>0</v>
      </c>
      <c r="BI640" s="65" t="str">
        <f t="shared" ref="BI640" si="4277">IF(BH640&lt;0,SUBSTITUTE(TEXT(BH640,"000000000000,00"),",",""),SUBSTITUTE(TEXT(BH640,"0000000000000,00"),",",""))</f>
        <v>000000000000000</v>
      </c>
      <c r="BJ640" s="24">
        <f t="shared" si="3949"/>
        <v>0</v>
      </c>
      <c r="BK640" s="65" t="str">
        <f t="shared" ref="BK640" si="4278">IF(BJ640&lt;0,SUBSTITUTE(TEXT(BJ640,"000000000000,00"),",",""),SUBSTITUTE(TEXT(BJ640,"0000000000000,00"),",",""))</f>
        <v>000000000000000</v>
      </c>
      <c r="BL640" s="24">
        <f t="shared" si="3951"/>
        <v>0</v>
      </c>
      <c r="BM640" s="65" t="str">
        <f t="shared" ref="BM640" si="4279">IF(BL640&lt;0,SUBSTITUTE(TEXT(BL640,"000000000000,00"),",",""),SUBSTITUTE(TEXT(BL640,"0000000000000,00"),",",""))</f>
        <v>000000000000000</v>
      </c>
      <c r="BN640" t="str">
        <f t="shared" si="3953"/>
        <v>PES</v>
      </c>
      <c r="BO640" t="str">
        <f t="shared" si="3954"/>
        <v>0001000000</v>
      </c>
      <c r="BP640">
        <f t="shared" si="3955"/>
        <v>0</v>
      </c>
      <c r="BQ640">
        <f t="shared" si="3956"/>
        <v>0</v>
      </c>
      <c r="BR640" s="24">
        <f t="shared" si="3957"/>
        <v>0</v>
      </c>
      <c r="BS640" s="65" t="str">
        <f t="shared" si="3958"/>
        <v>000000000000000</v>
      </c>
      <c r="BT640" t="str">
        <f t="shared" si="3959"/>
        <v>00000000</v>
      </c>
      <c r="BU640" s="24">
        <f t="shared" si="3960"/>
        <v>0</v>
      </c>
      <c r="BV640" s="65" t="str">
        <f t="shared" si="3961"/>
        <v/>
      </c>
      <c r="BW640" s="69" t="str">
        <f t="shared" si="3962"/>
        <v/>
      </c>
      <c r="BX640" s="24">
        <f t="shared" si="3963"/>
        <v>0</v>
      </c>
      <c r="BY640" s="65" t="str">
        <f t="shared" si="3964"/>
        <v/>
      </c>
      <c r="BZ640" s="24">
        <f t="shared" si="3965"/>
        <v>0</v>
      </c>
      <c r="CA640" s="65" t="str">
        <f t="shared" si="3966"/>
        <v/>
      </c>
      <c r="CB640" s="69" t="str">
        <f t="shared" si="3967"/>
        <v/>
      </c>
      <c r="CC640" s="24">
        <f t="shared" si="3968"/>
        <v>0</v>
      </c>
      <c r="CD640" s="65" t="str">
        <f t="shared" si="3969"/>
        <v/>
      </c>
      <c r="CE640" s="73" t="str">
        <f>IF(CF640="","",MAX(CE$10:$CE639)+1)</f>
        <v/>
      </c>
      <c r="CF640" t="str">
        <f t="shared" si="3924"/>
        <v/>
      </c>
      <c r="CG640" s="22" t="str">
        <f>IF(CH640="","",MAX($CG$10:CG639)+1)</f>
        <v/>
      </c>
      <c r="CH640" s="22" t="str">
        <f t="shared" si="3925"/>
        <v/>
      </c>
      <c r="CI640" s="22" t="str">
        <f>IF(CJ640="","",MAX($CI$10:CI639)+1)</f>
        <v/>
      </c>
      <c r="CJ640" s="22" t="str">
        <f t="shared" si="3926"/>
        <v/>
      </c>
    </row>
    <row r="641" spans="2:88">
      <c r="B641" s="39"/>
      <c r="C641" s="3"/>
      <c r="D641" s="3" t="str">
        <f t="shared" si="3911"/>
        <v/>
      </c>
      <c r="E641" s="40"/>
      <c r="F641" s="40"/>
      <c r="G641" s="40">
        <f t="shared" si="3927"/>
        <v>0</v>
      </c>
      <c r="H641" s="3">
        <v>80</v>
      </c>
      <c r="I641" s="3" t="str">
        <f t="shared" si="3912"/>
        <v/>
      </c>
      <c r="J641" s="33"/>
      <c r="K641" s="3"/>
      <c r="L641" s="41"/>
      <c r="M641" s="41"/>
      <c r="N641" s="41"/>
      <c r="O641" s="41"/>
      <c r="P641" s="41"/>
      <c r="Q641" s="41"/>
      <c r="R641" s="41"/>
      <c r="S641" s="41"/>
      <c r="T641" s="3" t="s">
        <v>645</v>
      </c>
      <c r="U641" s="3" t="str">
        <f t="shared" si="3913"/>
        <v/>
      </c>
      <c r="V641" s="41">
        <v>1</v>
      </c>
      <c r="W641" s="41">
        <f t="shared" si="3928"/>
        <v>0</v>
      </c>
      <c r="X641" s="3">
        <v>0</v>
      </c>
      <c r="Y641" s="3" t="str">
        <f t="shared" si="3914"/>
        <v/>
      </c>
      <c r="Z641" s="3"/>
      <c r="AA641" s="39" t="str">
        <f t="shared" si="3929"/>
        <v/>
      </c>
      <c r="AC641" s="46"/>
      <c r="AD641" s="7"/>
      <c r="AE641" s="3" t="str">
        <f t="shared" si="3915"/>
        <v/>
      </c>
      <c r="AF641" s="47">
        <f t="shared" si="3970"/>
        <v>0</v>
      </c>
      <c r="AG641" s="46"/>
      <c r="AH641" s="7"/>
      <c r="AI641" s="3" t="str">
        <f t="shared" si="3916"/>
        <v/>
      </c>
      <c r="AJ641" s="47">
        <f t="shared" si="3971"/>
        <v>0</v>
      </c>
      <c r="AK641" s="53">
        <f t="shared" si="3972"/>
        <v>0</v>
      </c>
      <c r="AL641" s="53">
        <f t="shared" si="3973"/>
        <v>0</v>
      </c>
      <c r="AN641" s="56">
        <f t="shared" si="3917"/>
        <v>0</v>
      </c>
      <c r="AP641" t="str">
        <f t="shared" si="3930"/>
        <v/>
      </c>
      <c r="AQ641" t="str">
        <f t="shared" si="3931"/>
        <v/>
      </c>
      <c r="AR641" t="str">
        <f t="shared" si="3932"/>
        <v/>
      </c>
      <c r="AS641" t="str">
        <f t="shared" si="3933"/>
        <v/>
      </c>
      <c r="AT641" t="str">
        <f t="shared" si="3934"/>
        <v/>
      </c>
      <c r="AU641" t="str">
        <f t="shared" si="3935"/>
        <v/>
      </c>
      <c r="AV641" t="str">
        <f t="shared" si="3936"/>
        <v/>
      </c>
      <c r="AW641" t="str">
        <f t="shared" si="3937"/>
        <v xml:space="preserve">                              </v>
      </c>
      <c r="AX641" s="24">
        <f t="shared" si="3938"/>
        <v>0</v>
      </c>
      <c r="AY641" s="65" t="str">
        <f t="shared" si="3939"/>
        <v>000000000000000</v>
      </c>
      <c r="AZ641" s="24">
        <f t="shared" si="3940"/>
        <v>0</v>
      </c>
      <c r="BA641" s="65" t="str">
        <f t="shared" si="3939"/>
        <v>000000000000000</v>
      </c>
      <c r="BB641" s="24">
        <f t="shared" si="3941"/>
        <v>0</v>
      </c>
      <c r="BC641" s="65" t="str">
        <f t="shared" ref="BC641" si="4280">IF(BB641&lt;0,SUBSTITUTE(TEXT(BB641,"000000000000,00"),",",""),SUBSTITUTE(TEXT(BB641,"0000000000000,00"),",",""))</f>
        <v>000000000000000</v>
      </c>
      <c r="BD641" s="24">
        <f t="shared" si="3943"/>
        <v>0</v>
      </c>
      <c r="BE641" s="65" t="str">
        <f t="shared" ref="BE641" si="4281">IF(BD641&lt;0,SUBSTITUTE(TEXT(BD641,"000000000000,00"),",",""),SUBSTITUTE(TEXT(BD641,"0000000000000,00"),",",""))</f>
        <v>000000000000000</v>
      </c>
      <c r="BF641" s="24">
        <f t="shared" si="3945"/>
        <v>0</v>
      </c>
      <c r="BG641" s="65" t="str">
        <f t="shared" ref="BG641" si="4282">IF(BF641&lt;0,SUBSTITUTE(TEXT(BF641,"000000000000,00"),",",""),SUBSTITUTE(TEXT(BF641,"0000000000000,00"),",",""))</f>
        <v>000000000000000</v>
      </c>
      <c r="BH641" s="24">
        <f t="shared" si="3947"/>
        <v>0</v>
      </c>
      <c r="BI641" s="65" t="str">
        <f t="shared" ref="BI641" si="4283">IF(BH641&lt;0,SUBSTITUTE(TEXT(BH641,"000000000000,00"),",",""),SUBSTITUTE(TEXT(BH641,"0000000000000,00"),",",""))</f>
        <v>000000000000000</v>
      </c>
      <c r="BJ641" s="24">
        <f t="shared" si="3949"/>
        <v>0</v>
      </c>
      <c r="BK641" s="65" t="str">
        <f t="shared" ref="BK641" si="4284">IF(BJ641&lt;0,SUBSTITUTE(TEXT(BJ641,"000000000000,00"),",",""),SUBSTITUTE(TEXT(BJ641,"0000000000000,00"),",",""))</f>
        <v>000000000000000</v>
      </c>
      <c r="BL641" s="24">
        <f t="shared" si="3951"/>
        <v>0</v>
      </c>
      <c r="BM641" s="65" t="str">
        <f t="shared" ref="BM641" si="4285">IF(BL641&lt;0,SUBSTITUTE(TEXT(BL641,"000000000000,00"),",",""),SUBSTITUTE(TEXT(BL641,"0000000000000,00"),",",""))</f>
        <v>000000000000000</v>
      </c>
      <c r="BN641" t="str">
        <f t="shared" si="3953"/>
        <v>PES</v>
      </c>
      <c r="BO641" t="str">
        <f t="shared" si="3954"/>
        <v>0001000000</v>
      </c>
      <c r="BP641">
        <f t="shared" si="3955"/>
        <v>0</v>
      </c>
      <c r="BQ641">
        <f t="shared" si="3956"/>
        <v>0</v>
      </c>
      <c r="BR641" s="24">
        <f t="shared" si="3957"/>
        <v>0</v>
      </c>
      <c r="BS641" s="65" t="str">
        <f t="shared" si="3958"/>
        <v>000000000000000</v>
      </c>
      <c r="BT641" t="str">
        <f t="shared" si="3959"/>
        <v>00000000</v>
      </c>
      <c r="BU641" s="24">
        <f t="shared" si="3960"/>
        <v>0</v>
      </c>
      <c r="BV641" s="65" t="str">
        <f t="shared" si="3961"/>
        <v/>
      </c>
      <c r="BW641" s="69" t="str">
        <f t="shared" si="3962"/>
        <v/>
      </c>
      <c r="BX641" s="24">
        <f t="shared" si="3963"/>
        <v>0</v>
      </c>
      <c r="BY641" s="65" t="str">
        <f t="shared" si="3964"/>
        <v/>
      </c>
      <c r="BZ641" s="24">
        <f t="shared" si="3965"/>
        <v>0</v>
      </c>
      <c r="CA641" s="65" t="str">
        <f t="shared" si="3966"/>
        <v/>
      </c>
      <c r="CB641" s="69" t="str">
        <f t="shared" si="3967"/>
        <v/>
      </c>
      <c r="CC641" s="24">
        <f t="shared" si="3968"/>
        <v>0</v>
      </c>
      <c r="CD641" s="65" t="str">
        <f t="shared" si="3969"/>
        <v/>
      </c>
      <c r="CE641" s="73" t="str">
        <f>IF(CF641="","",MAX(CE$10:$CE640)+1)</f>
        <v/>
      </c>
      <c r="CF641" t="str">
        <f t="shared" si="3924"/>
        <v/>
      </c>
      <c r="CG641" s="22" t="str">
        <f>IF(CH641="","",MAX($CG$10:CG640)+1)</f>
        <v/>
      </c>
      <c r="CH641" s="22" t="str">
        <f t="shared" si="3925"/>
        <v/>
      </c>
      <c r="CI641" s="22" t="str">
        <f>IF(CJ641="","",MAX($CI$10:CI640)+1)</f>
        <v/>
      </c>
      <c r="CJ641" s="22" t="str">
        <f t="shared" si="3926"/>
        <v/>
      </c>
    </row>
    <row r="642" spans="2:88">
      <c r="B642" s="39"/>
      <c r="C642" s="3"/>
      <c r="D642" s="3" t="str">
        <f t="shared" si="3911"/>
        <v/>
      </c>
      <c r="E642" s="40"/>
      <c r="F642" s="40"/>
      <c r="G642" s="40">
        <f t="shared" si="3927"/>
        <v>0</v>
      </c>
      <c r="H642" s="3">
        <v>80</v>
      </c>
      <c r="I642" s="3" t="str">
        <f t="shared" si="3912"/>
        <v/>
      </c>
      <c r="J642" s="33"/>
      <c r="K642" s="3"/>
      <c r="L642" s="41"/>
      <c r="M642" s="41"/>
      <c r="N642" s="41"/>
      <c r="O642" s="41"/>
      <c r="P642" s="41"/>
      <c r="Q642" s="41"/>
      <c r="R642" s="41"/>
      <c r="S642" s="41"/>
      <c r="T642" s="3" t="s">
        <v>645</v>
      </c>
      <c r="U642" s="3" t="str">
        <f t="shared" si="3913"/>
        <v/>
      </c>
      <c r="V642" s="41">
        <v>1</v>
      </c>
      <c r="W642" s="41">
        <f t="shared" si="3928"/>
        <v>0</v>
      </c>
      <c r="X642" s="3">
        <v>0</v>
      </c>
      <c r="Y642" s="3" t="str">
        <f t="shared" si="3914"/>
        <v/>
      </c>
      <c r="Z642" s="3"/>
      <c r="AA642" s="39" t="str">
        <f t="shared" si="3929"/>
        <v/>
      </c>
      <c r="AC642" s="46"/>
      <c r="AD642" s="7"/>
      <c r="AE642" s="3" t="str">
        <f t="shared" si="3915"/>
        <v/>
      </c>
      <c r="AF642" s="47">
        <f t="shared" si="3970"/>
        <v>0</v>
      </c>
      <c r="AG642" s="46"/>
      <c r="AH642" s="7"/>
      <c r="AI642" s="3" t="str">
        <f t="shared" si="3916"/>
        <v/>
      </c>
      <c r="AJ642" s="47">
        <f t="shared" si="3971"/>
        <v>0</v>
      </c>
      <c r="AK642" s="53">
        <f t="shared" si="3972"/>
        <v>0</v>
      </c>
      <c r="AL642" s="53">
        <f t="shared" si="3973"/>
        <v>0</v>
      </c>
      <c r="AN642" s="56">
        <f t="shared" si="3917"/>
        <v>0</v>
      </c>
      <c r="AP642" t="str">
        <f t="shared" si="3930"/>
        <v/>
      </c>
      <c r="AQ642" t="str">
        <f t="shared" si="3931"/>
        <v/>
      </c>
      <c r="AR642" t="str">
        <f t="shared" si="3932"/>
        <v/>
      </c>
      <c r="AS642" t="str">
        <f t="shared" si="3933"/>
        <v/>
      </c>
      <c r="AT642" t="str">
        <f t="shared" si="3934"/>
        <v/>
      </c>
      <c r="AU642" t="str">
        <f t="shared" si="3935"/>
        <v/>
      </c>
      <c r="AV642" t="str">
        <f t="shared" si="3936"/>
        <v/>
      </c>
      <c r="AW642" t="str">
        <f t="shared" si="3937"/>
        <v xml:space="preserve">                              </v>
      </c>
      <c r="AX642" s="24">
        <f t="shared" si="3938"/>
        <v>0</v>
      </c>
      <c r="AY642" s="65" t="str">
        <f t="shared" si="3939"/>
        <v>000000000000000</v>
      </c>
      <c r="AZ642" s="24">
        <f t="shared" si="3940"/>
        <v>0</v>
      </c>
      <c r="BA642" s="65" t="str">
        <f t="shared" si="3939"/>
        <v>000000000000000</v>
      </c>
      <c r="BB642" s="24">
        <f t="shared" si="3941"/>
        <v>0</v>
      </c>
      <c r="BC642" s="65" t="str">
        <f t="shared" ref="BC642" si="4286">IF(BB642&lt;0,SUBSTITUTE(TEXT(BB642,"000000000000,00"),",",""),SUBSTITUTE(TEXT(BB642,"0000000000000,00"),",",""))</f>
        <v>000000000000000</v>
      </c>
      <c r="BD642" s="24">
        <f t="shared" si="3943"/>
        <v>0</v>
      </c>
      <c r="BE642" s="65" t="str">
        <f t="shared" ref="BE642" si="4287">IF(BD642&lt;0,SUBSTITUTE(TEXT(BD642,"000000000000,00"),",",""),SUBSTITUTE(TEXT(BD642,"0000000000000,00"),",",""))</f>
        <v>000000000000000</v>
      </c>
      <c r="BF642" s="24">
        <f t="shared" si="3945"/>
        <v>0</v>
      </c>
      <c r="BG642" s="65" t="str">
        <f t="shared" ref="BG642" si="4288">IF(BF642&lt;0,SUBSTITUTE(TEXT(BF642,"000000000000,00"),",",""),SUBSTITUTE(TEXT(BF642,"0000000000000,00"),",",""))</f>
        <v>000000000000000</v>
      </c>
      <c r="BH642" s="24">
        <f t="shared" si="3947"/>
        <v>0</v>
      </c>
      <c r="BI642" s="65" t="str">
        <f t="shared" ref="BI642" si="4289">IF(BH642&lt;0,SUBSTITUTE(TEXT(BH642,"000000000000,00"),",",""),SUBSTITUTE(TEXT(BH642,"0000000000000,00"),",",""))</f>
        <v>000000000000000</v>
      </c>
      <c r="BJ642" s="24">
        <f t="shared" si="3949"/>
        <v>0</v>
      </c>
      <c r="BK642" s="65" t="str">
        <f t="shared" ref="BK642" si="4290">IF(BJ642&lt;0,SUBSTITUTE(TEXT(BJ642,"000000000000,00"),",",""),SUBSTITUTE(TEXT(BJ642,"0000000000000,00"),",",""))</f>
        <v>000000000000000</v>
      </c>
      <c r="BL642" s="24">
        <f t="shared" si="3951"/>
        <v>0</v>
      </c>
      <c r="BM642" s="65" t="str">
        <f t="shared" ref="BM642" si="4291">IF(BL642&lt;0,SUBSTITUTE(TEXT(BL642,"000000000000,00"),",",""),SUBSTITUTE(TEXT(BL642,"0000000000000,00"),",",""))</f>
        <v>000000000000000</v>
      </c>
      <c r="BN642" t="str">
        <f t="shared" si="3953"/>
        <v>PES</v>
      </c>
      <c r="BO642" t="str">
        <f t="shared" si="3954"/>
        <v>0001000000</v>
      </c>
      <c r="BP642">
        <f t="shared" si="3955"/>
        <v>0</v>
      </c>
      <c r="BQ642">
        <f t="shared" si="3956"/>
        <v>0</v>
      </c>
      <c r="BR642" s="24">
        <f t="shared" si="3957"/>
        <v>0</v>
      </c>
      <c r="BS642" s="65" t="str">
        <f t="shared" si="3958"/>
        <v>000000000000000</v>
      </c>
      <c r="BT642" t="str">
        <f t="shared" si="3959"/>
        <v>00000000</v>
      </c>
      <c r="BU642" s="24">
        <f t="shared" si="3960"/>
        <v>0</v>
      </c>
      <c r="BV642" s="65" t="str">
        <f t="shared" si="3961"/>
        <v/>
      </c>
      <c r="BW642" s="69" t="str">
        <f t="shared" si="3962"/>
        <v/>
      </c>
      <c r="BX642" s="24">
        <f t="shared" si="3963"/>
        <v>0</v>
      </c>
      <c r="BY642" s="65" t="str">
        <f t="shared" si="3964"/>
        <v/>
      </c>
      <c r="BZ642" s="24">
        <f t="shared" si="3965"/>
        <v>0</v>
      </c>
      <c r="CA642" s="65" t="str">
        <f t="shared" si="3966"/>
        <v/>
      </c>
      <c r="CB642" s="69" t="str">
        <f t="shared" si="3967"/>
        <v/>
      </c>
      <c r="CC642" s="24">
        <f t="shared" si="3968"/>
        <v>0</v>
      </c>
      <c r="CD642" s="65" t="str">
        <f t="shared" si="3969"/>
        <v/>
      </c>
      <c r="CE642" s="73" t="str">
        <f>IF(CF642="","",MAX(CE$10:$CE641)+1)</f>
        <v/>
      </c>
      <c r="CF642" t="str">
        <f t="shared" si="3924"/>
        <v/>
      </c>
      <c r="CG642" s="22" t="str">
        <f>IF(CH642="","",MAX($CG$10:CG641)+1)</f>
        <v/>
      </c>
      <c r="CH642" s="22" t="str">
        <f t="shared" si="3925"/>
        <v/>
      </c>
      <c r="CI642" s="22" t="str">
        <f>IF(CJ642="","",MAX($CI$10:CI641)+1)</f>
        <v/>
      </c>
      <c r="CJ642" s="22" t="str">
        <f t="shared" si="3926"/>
        <v/>
      </c>
    </row>
    <row r="643" spans="2:88">
      <c r="B643" s="39"/>
      <c r="C643" s="3"/>
      <c r="D643" s="3" t="str">
        <f t="shared" si="3911"/>
        <v/>
      </c>
      <c r="E643" s="40"/>
      <c r="F643" s="40"/>
      <c r="G643" s="40">
        <f t="shared" si="3927"/>
        <v>0</v>
      </c>
      <c r="H643" s="3">
        <v>80</v>
      </c>
      <c r="I643" s="3" t="str">
        <f t="shared" si="3912"/>
        <v/>
      </c>
      <c r="J643" s="33"/>
      <c r="K643" s="3"/>
      <c r="L643" s="41"/>
      <c r="M643" s="41"/>
      <c r="N643" s="41"/>
      <c r="O643" s="41"/>
      <c r="P643" s="41"/>
      <c r="Q643" s="41"/>
      <c r="R643" s="41"/>
      <c r="S643" s="41"/>
      <c r="T643" s="3" t="s">
        <v>645</v>
      </c>
      <c r="U643" s="3" t="str">
        <f t="shared" si="3913"/>
        <v/>
      </c>
      <c r="V643" s="41">
        <v>1</v>
      </c>
      <c r="W643" s="41">
        <f t="shared" si="3928"/>
        <v>0</v>
      </c>
      <c r="X643" s="3">
        <v>0</v>
      </c>
      <c r="Y643" s="3" t="str">
        <f t="shared" si="3914"/>
        <v/>
      </c>
      <c r="Z643" s="3"/>
      <c r="AA643" s="39" t="str">
        <f t="shared" si="3929"/>
        <v/>
      </c>
      <c r="AC643" s="46"/>
      <c r="AD643" s="7"/>
      <c r="AE643" s="3" t="str">
        <f t="shared" si="3915"/>
        <v/>
      </c>
      <c r="AF643" s="47">
        <f t="shared" si="3970"/>
        <v>0</v>
      </c>
      <c r="AG643" s="46"/>
      <c r="AH643" s="7"/>
      <c r="AI643" s="3" t="str">
        <f t="shared" si="3916"/>
        <v/>
      </c>
      <c r="AJ643" s="47">
        <f t="shared" si="3971"/>
        <v>0</v>
      </c>
      <c r="AK643" s="53">
        <f t="shared" si="3972"/>
        <v>0</v>
      </c>
      <c r="AL643" s="53">
        <f t="shared" si="3973"/>
        <v>0</v>
      </c>
      <c r="AN643" s="56">
        <f t="shared" si="3917"/>
        <v>0</v>
      </c>
      <c r="AP643" t="str">
        <f t="shared" si="3930"/>
        <v/>
      </c>
      <c r="AQ643" t="str">
        <f t="shared" si="3931"/>
        <v/>
      </c>
      <c r="AR643" t="str">
        <f t="shared" si="3932"/>
        <v/>
      </c>
      <c r="AS643" t="str">
        <f t="shared" si="3933"/>
        <v/>
      </c>
      <c r="AT643" t="str">
        <f t="shared" si="3934"/>
        <v/>
      </c>
      <c r="AU643" t="str">
        <f t="shared" si="3935"/>
        <v/>
      </c>
      <c r="AV643" t="str">
        <f t="shared" si="3936"/>
        <v/>
      </c>
      <c r="AW643" t="str">
        <f t="shared" si="3937"/>
        <v xml:space="preserve">                              </v>
      </c>
      <c r="AX643" s="24">
        <f t="shared" si="3938"/>
        <v>0</v>
      </c>
      <c r="AY643" s="65" t="str">
        <f t="shared" si="3939"/>
        <v>000000000000000</v>
      </c>
      <c r="AZ643" s="24">
        <f t="shared" si="3940"/>
        <v>0</v>
      </c>
      <c r="BA643" s="65" t="str">
        <f t="shared" si="3939"/>
        <v>000000000000000</v>
      </c>
      <c r="BB643" s="24">
        <f t="shared" si="3941"/>
        <v>0</v>
      </c>
      <c r="BC643" s="65" t="str">
        <f t="shared" ref="BC643" si="4292">IF(BB643&lt;0,SUBSTITUTE(TEXT(BB643,"000000000000,00"),",",""),SUBSTITUTE(TEXT(BB643,"0000000000000,00"),",",""))</f>
        <v>000000000000000</v>
      </c>
      <c r="BD643" s="24">
        <f t="shared" si="3943"/>
        <v>0</v>
      </c>
      <c r="BE643" s="65" t="str">
        <f t="shared" ref="BE643" si="4293">IF(BD643&lt;0,SUBSTITUTE(TEXT(BD643,"000000000000,00"),",",""),SUBSTITUTE(TEXT(BD643,"0000000000000,00"),",",""))</f>
        <v>000000000000000</v>
      </c>
      <c r="BF643" s="24">
        <f t="shared" si="3945"/>
        <v>0</v>
      </c>
      <c r="BG643" s="65" t="str">
        <f t="shared" ref="BG643" si="4294">IF(BF643&lt;0,SUBSTITUTE(TEXT(BF643,"000000000000,00"),",",""),SUBSTITUTE(TEXT(BF643,"0000000000000,00"),",",""))</f>
        <v>000000000000000</v>
      </c>
      <c r="BH643" s="24">
        <f t="shared" si="3947"/>
        <v>0</v>
      </c>
      <c r="BI643" s="65" t="str">
        <f t="shared" ref="BI643" si="4295">IF(BH643&lt;0,SUBSTITUTE(TEXT(BH643,"000000000000,00"),",",""),SUBSTITUTE(TEXT(BH643,"0000000000000,00"),",",""))</f>
        <v>000000000000000</v>
      </c>
      <c r="BJ643" s="24">
        <f t="shared" si="3949"/>
        <v>0</v>
      </c>
      <c r="BK643" s="65" t="str">
        <f t="shared" ref="BK643" si="4296">IF(BJ643&lt;0,SUBSTITUTE(TEXT(BJ643,"000000000000,00"),",",""),SUBSTITUTE(TEXT(BJ643,"0000000000000,00"),",",""))</f>
        <v>000000000000000</v>
      </c>
      <c r="BL643" s="24">
        <f t="shared" si="3951"/>
        <v>0</v>
      </c>
      <c r="BM643" s="65" t="str">
        <f t="shared" ref="BM643" si="4297">IF(BL643&lt;0,SUBSTITUTE(TEXT(BL643,"000000000000,00"),",",""),SUBSTITUTE(TEXT(BL643,"0000000000000,00"),",",""))</f>
        <v>000000000000000</v>
      </c>
      <c r="BN643" t="str">
        <f t="shared" si="3953"/>
        <v>PES</v>
      </c>
      <c r="BO643" t="str">
        <f t="shared" si="3954"/>
        <v>0001000000</v>
      </c>
      <c r="BP643">
        <f t="shared" si="3955"/>
        <v>0</v>
      </c>
      <c r="BQ643">
        <f t="shared" si="3956"/>
        <v>0</v>
      </c>
      <c r="BR643" s="24">
        <f t="shared" si="3957"/>
        <v>0</v>
      </c>
      <c r="BS643" s="65" t="str">
        <f t="shared" si="3958"/>
        <v>000000000000000</v>
      </c>
      <c r="BT643" t="str">
        <f t="shared" si="3959"/>
        <v>00000000</v>
      </c>
      <c r="BU643" s="24">
        <f t="shared" si="3960"/>
        <v>0</v>
      </c>
      <c r="BV643" s="65" t="str">
        <f t="shared" si="3961"/>
        <v/>
      </c>
      <c r="BW643" s="69" t="str">
        <f t="shared" si="3962"/>
        <v/>
      </c>
      <c r="BX643" s="24">
        <f t="shared" si="3963"/>
        <v>0</v>
      </c>
      <c r="BY643" s="65" t="str">
        <f t="shared" si="3964"/>
        <v/>
      </c>
      <c r="BZ643" s="24">
        <f t="shared" si="3965"/>
        <v>0</v>
      </c>
      <c r="CA643" s="65" t="str">
        <f t="shared" si="3966"/>
        <v/>
      </c>
      <c r="CB643" s="69" t="str">
        <f t="shared" si="3967"/>
        <v/>
      </c>
      <c r="CC643" s="24">
        <f t="shared" si="3968"/>
        <v>0</v>
      </c>
      <c r="CD643" s="65" t="str">
        <f t="shared" si="3969"/>
        <v/>
      </c>
      <c r="CE643" s="73" t="str">
        <f>IF(CF643="","",MAX(CE$10:$CE642)+1)</f>
        <v/>
      </c>
      <c r="CF643" t="str">
        <f t="shared" si="3924"/>
        <v/>
      </c>
      <c r="CG643" s="22" t="str">
        <f>IF(CH643="","",MAX($CG$10:CG642)+1)</f>
        <v/>
      </c>
      <c r="CH643" s="22" t="str">
        <f t="shared" si="3925"/>
        <v/>
      </c>
      <c r="CI643" s="22" t="str">
        <f>IF(CJ643="","",MAX($CI$10:CI642)+1)</f>
        <v/>
      </c>
      <c r="CJ643" s="22" t="str">
        <f t="shared" si="3926"/>
        <v/>
      </c>
    </row>
    <row r="644" spans="2:88">
      <c r="B644" s="39"/>
      <c r="C644" s="3"/>
      <c r="D644" s="3" t="str">
        <f t="shared" si="3911"/>
        <v/>
      </c>
      <c r="E644" s="40"/>
      <c r="F644" s="40"/>
      <c r="G644" s="40">
        <f t="shared" si="3927"/>
        <v>0</v>
      </c>
      <c r="H644" s="3">
        <v>80</v>
      </c>
      <c r="I644" s="3" t="str">
        <f t="shared" si="3912"/>
        <v/>
      </c>
      <c r="J644" s="33"/>
      <c r="K644" s="3"/>
      <c r="L644" s="41"/>
      <c r="M644" s="41"/>
      <c r="N644" s="41"/>
      <c r="O644" s="41"/>
      <c r="P644" s="41"/>
      <c r="Q644" s="41"/>
      <c r="R644" s="41"/>
      <c r="S644" s="41"/>
      <c r="T644" s="3" t="s">
        <v>645</v>
      </c>
      <c r="U644" s="3" t="str">
        <f t="shared" si="3913"/>
        <v/>
      </c>
      <c r="V644" s="41">
        <v>1</v>
      </c>
      <c r="W644" s="41">
        <f t="shared" si="3928"/>
        <v>0</v>
      </c>
      <c r="X644" s="3">
        <v>0</v>
      </c>
      <c r="Y644" s="3" t="str">
        <f t="shared" si="3914"/>
        <v/>
      </c>
      <c r="Z644" s="3"/>
      <c r="AA644" s="39" t="str">
        <f t="shared" si="3929"/>
        <v/>
      </c>
      <c r="AC644" s="46"/>
      <c r="AD644" s="7"/>
      <c r="AE644" s="3" t="str">
        <f t="shared" si="3915"/>
        <v/>
      </c>
      <c r="AF644" s="47">
        <f t="shared" si="3970"/>
        <v>0</v>
      </c>
      <c r="AG644" s="46"/>
      <c r="AH644" s="7"/>
      <c r="AI644" s="3" t="str">
        <f t="shared" si="3916"/>
        <v/>
      </c>
      <c r="AJ644" s="47">
        <f t="shared" si="3971"/>
        <v>0</v>
      </c>
      <c r="AK644" s="53">
        <f t="shared" si="3972"/>
        <v>0</v>
      </c>
      <c r="AL644" s="53">
        <f t="shared" si="3973"/>
        <v>0</v>
      </c>
      <c r="AN644" s="56">
        <f t="shared" si="3917"/>
        <v>0</v>
      </c>
      <c r="AP644" t="str">
        <f t="shared" si="3930"/>
        <v/>
      </c>
      <c r="AQ644" t="str">
        <f t="shared" si="3931"/>
        <v/>
      </c>
      <c r="AR644" t="str">
        <f t="shared" si="3932"/>
        <v/>
      </c>
      <c r="AS644" t="str">
        <f t="shared" si="3933"/>
        <v/>
      </c>
      <c r="AT644" t="str">
        <f t="shared" si="3934"/>
        <v/>
      </c>
      <c r="AU644" t="str">
        <f t="shared" si="3935"/>
        <v/>
      </c>
      <c r="AV644" t="str">
        <f t="shared" si="3936"/>
        <v/>
      </c>
      <c r="AW644" t="str">
        <f t="shared" si="3937"/>
        <v xml:space="preserve">                              </v>
      </c>
      <c r="AX644" s="24">
        <f t="shared" si="3938"/>
        <v>0</v>
      </c>
      <c r="AY644" s="65" t="str">
        <f t="shared" si="3939"/>
        <v>000000000000000</v>
      </c>
      <c r="AZ644" s="24">
        <f t="shared" si="3940"/>
        <v>0</v>
      </c>
      <c r="BA644" s="65" t="str">
        <f t="shared" si="3939"/>
        <v>000000000000000</v>
      </c>
      <c r="BB644" s="24">
        <f t="shared" si="3941"/>
        <v>0</v>
      </c>
      <c r="BC644" s="65" t="str">
        <f t="shared" ref="BC644" si="4298">IF(BB644&lt;0,SUBSTITUTE(TEXT(BB644,"000000000000,00"),",",""),SUBSTITUTE(TEXT(BB644,"0000000000000,00"),",",""))</f>
        <v>000000000000000</v>
      </c>
      <c r="BD644" s="24">
        <f t="shared" si="3943"/>
        <v>0</v>
      </c>
      <c r="BE644" s="65" t="str">
        <f t="shared" ref="BE644" si="4299">IF(BD644&lt;0,SUBSTITUTE(TEXT(BD644,"000000000000,00"),",",""),SUBSTITUTE(TEXT(BD644,"0000000000000,00"),",",""))</f>
        <v>000000000000000</v>
      </c>
      <c r="BF644" s="24">
        <f t="shared" si="3945"/>
        <v>0</v>
      </c>
      <c r="BG644" s="65" t="str">
        <f t="shared" ref="BG644" si="4300">IF(BF644&lt;0,SUBSTITUTE(TEXT(BF644,"000000000000,00"),",",""),SUBSTITUTE(TEXT(BF644,"0000000000000,00"),",",""))</f>
        <v>000000000000000</v>
      </c>
      <c r="BH644" s="24">
        <f t="shared" si="3947"/>
        <v>0</v>
      </c>
      <c r="BI644" s="65" t="str">
        <f t="shared" ref="BI644" si="4301">IF(BH644&lt;0,SUBSTITUTE(TEXT(BH644,"000000000000,00"),",",""),SUBSTITUTE(TEXT(BH644,"0000000000000,00"),",",""))</f>
        <v>000000000000000</v>
      </c>
      <c r="BJ644" s="24">
        <f t="shared" si="3949"/>
        <v>0</v>
      </c>
      <c r="BK644" s="65" t="str">
        <f t="shared" ref="BK644" si="4302">IF(BJ644&lt;0,SUBSTITUTE(TEXT(BJ644,"000000000000,00"),",",""),SUBSTITUTE(TEXT(BJ644,"0000000000000,00"),",",""))</f>
        <v>000000000000000</v>
      </c>
      <c r="BL644" s="24">
        <f t="shared" si="3951"/>
        <v>0</v>
      </c>
      <c r="BM644" s="65" t="str">
        <f t="shared" ref="BM644" si="4303">IF(BL644&lt;0,SUBSTITUTE(TEXT(BL644,"000000000000,00"),",",""),SUBSTITUTE(TEXT(BL644,"0000000000000,00"),",",""))</f>
        <v>000000000000000</v>
      </c>
      <c r="BN644" t="str">
        <f t="shared" si="3953"/>
        <v>PES</v>
      </c>
      <c r="BO644" t="str">
        <f t="shared" si="3954"/>
        <v>0001000000</v>
      </c>
      <c r="BP644">
        <f t="shared" si="3955"/>
        <v>0</v>
      </c>
      <c r="BQ644">
        <f t="shared" si="3956"/>
        <v>0</v>
      </c>
      <c r="BR644" s="24">
        <f t="shared" si="3957"/>
        <v>0</v>
      </c>
      <c r="BS644" s="65" t="str">
        <f t="shared" si="3958"/>
        <v>000000000000000</v>
      </c>
      <c r="BT644" t="str">
        <f t="shared" si="3959"/>
        <v>00000000</v>
      </c>
      <c r="BU644" s="24">
        <f t="shared" si="3960"/>
        <v>0</v>
      </c>
      <c r="BV644" s="65" t="str">
        <f t="shared" si="3961"/>
        <v/>
      </c>
      <c r="BW644" s="69" t="str">
        <f t="shared" si="3962"/>
        <v/>
      </c>
      <c r="BX644" s="24">
        <f t="shared" si="3963"/>
        <v>0</v>
      </c>
      <c r="BY644" s="65" t="str">
        <f t="shared" si="3964"/>
        <v/>
      </c>
      <c r="BZ644" s="24">
        <f t="shared" si="3965"/>
        <v>0</v>
      </c>
      <c r="CA644" s="65" t="str">
        <f t="shared" si="3966"/>
        <v/>
      </c>
      <c r="CB644" s="69" t="str">
        <f t="shared" si="3967"/>
        <v/>
      </c>
      <c r="CC644" s="24">
        <f t="shared" si="3968"/>
        <v>0</v>
      </c>
      <c r="CD644" s="65" t="str">
        <f t="shared" si="3969"/>
        <v/>
      </c>
      <c r="CE644" s="73" t="str">
        <f>IF(CF644="","",MAX(CE$10:$CE643)+1)</f>
        <v/>
      </c>
      <c r="CF644" t="str">
        <f t="shared" si="3924"/>
        <v/>
      </c>
      <c r="CG644" s="22" t="str">
        <f>IF(CH644="","",MAX($CG$10:CG643)+1)</f>
        <v/>
      </c>
      <c r="CH644" s="22" t="str">
        <f t="shared" si="3925"/>
        <v/>
      </c>
      <c r="CI644" s="22" t="str">
        <f>IF(CJ644="","",MAX($CI$10:CI643)+1)</f>
        <v/>
      </c>
      <c r="CJ644" s="22" t="str">
        <f t="shared" si="3926"/>
        <v/>
      </c>
    </row>
    <row r="645" spans="2:88">
      <c r="B645" s="39"/>
      <c r="C645" s="3"/>
      <c r="D645" s="3" t="str">
        <f t="shared" si="3911"/>
        <v/>
      </c>
      <c r="E645" s="40"/>
      <c r="F645" s="40"/>
      <c r="G645" s="40">
        <f t="shared" si="3927"/>
        <v>0</v>
      </c>
      <c r="H645" s="3">
        <v>80</v>
      </c>
      <c r="I645" s="3" t="str">
        <f t="shared" si="3912"/>
        <v/>
      </c>
      <c r="J645" s="33"/>
      <c r="K645" s="3"/>
      <c r="L645" s="41"/>
      <c r="M645" s="41"/>
      <c r="N645" s="41"/>
      <c r="O645" s="41"/>
      <c r="P645" s="41"/>
      <c r="Q645" s="41"/>
      <c r="R645" s="41"/>
      <c r="S645" s="41"/>
      <c r="T645" s="3" t="s">
        <v>645</v>
      </c>
      <c r="U645" s="3" t="str">
        <f t="shared" si="3913"/>
        <v/>
      </c>
      <c r="V645" s="41">
        <v>1</v>
      </c>
      <c r="W645" s="41">
        <f t="shared" si="3928"/>
        <v>0</v>
      </c>
      <c r="X645" s="3">
        <v>0</v>
      </c>
      <c r="Y645" s="3" t="str">
        <f t="shared" si="3914"/>
        <v/>
      </c>
      <c r="Z645" s="3"/>
      <c r="AA645" s="39" t="str">
        <f t="shared" si="3929"/>
        <v/>
      </c>
      <c r="AC645" s="46"/>
      <c r="AD645" s="7"/>
      <c r="AE645" s="3" t="str">
        <f t="shared" si="3915"/>
        <v/>
      </c>
      <c r="AF645" s="47">
        <f t="shared" si="3970"/>
        <v>0</v>
      </c>
      <c r="AG645" s="46"/>
      <c r="AH645" s="7"/>
      <c r="AI645" s="3" t="str">
        <f t="shared" si="3916"/>
        <v/>
      </c>
      <c r="AJ645" s="47">
        <f t="shared" si="3971"/>
        <v>0</v>
      </c>
      <c r="AK645" s="53">
        <f t="shared" si="3972"/>
        <v>0</v>
      </c>
      <c r="AL645" s="53">
        <f t="shared" si="3973"/>
        <v>0</v>
      </c>
      <c r="AN645" s="56">
        <f t="shared" si="3917"/>
        <v>0</v>
      </c>
      <c r="AP645" t="str">
        <f t="shared" si="3930"/>
        <v/>
      </c>
      <c r="AQ645" t="str">
        <f t="shared" si="3931"/>
        <v/>
      </c>
      <c r="AR645" t="str">
        <f t="shared" si="3932"/>
        <v/>
      </c>
      <c r="AS645" t="str">
        <f t="shared" si="3933"/>
        <v/>
      </c>
      <c r="AT645" t="str">
        <f t="shared" si="3934"/>
        <v/>
      </c>
      <c r="AU645" t="str">
        <f t="shared" si="3935"/>
        <v/>
      </c>
      <c r="AV645" t="str">
        <f t="shared" si="3936"/>
        <v/>
      </c>
      <c r="AW645" t="str">
        <f t="shared" si="3937"/>
        <v xml:space="preserve">                              </v>
      </c>
      <c r="AX645" s="24">
        <f t="shared" si="3938"/>
        <v>0</v>
      </c>
      <c r="AY645" s="65" t="str">
        <f t="shared" si="3939"/>
        <v>000000000000000</v>
      </c>
      <c r="AZ645" s="24">
        <f t="shared" si="3940"/>
        <v>0</v>
      </c>
      <c r="BA645" s="65" t="str">
        <f t="shared" si="3939"/>
        <v>000000000000000</v>
      </c>
      <c r="BB645" s="24">
        <f t="shared" si="3941"/>
        <v>0</v>
      </c>
      <c r="BC645" s="65" t="str">
        <f t="shared" ref="BC645" si="4304">IF(BB645&lt;0,SUBSTITUTE(TEXT(BB645,"000000000000,00"),",",""),SUBSTITUTE(TEXT(BB645,"0000000000000,00"),",",""))</f>
        <v>000000000000000</v>
      </c>
      <c r="BD645" s="24">
        <f t="shared" si="3943"/>
        <v>0</v>
      </c>
      <c r="BE645" s="65" t="str">
        <f t="shared" ref="BE645" si="4305">IF(BD645&lt;0,SUBSTITUTE(TEXT(BD645,"000000000000,00"),",",""),SUBSTITUTE(TEXT(BD645,"0000000000000,00"),",",""))</f>
        <v>000000000000000</v>
      </c>
      <c r="BF645" s="24">
        <f t="shared" si="3945"/>
        <v>0</v>
      </c>
      <c r="BG645" s="65" t="str">
        <f t="shared" ref="BG645" si="4306">IF(BF645&lt;0,SUBSTITUTE(TEXT(BF645,"000000000000,00"),",",""),SUBSTITUTE(TEXT(BF645,"0000000000000,00"),",",""))</f>
        <v>000000000000000</v>
      </c>
      <c r="BH645" s="24">
        <f t="shared" si="3947"/>
        <v>0</v>
      </c>
      <c r="BI645" s="65" t="str">
        <f t="shared" ref="BI645" si="4307">IF(BH645&lt;0,SUBSTITUTE(TEXT(BH645,"000000000000,00"),",",""),SUBSTITUTE(TEXT(BH645,"0000000000000,00"),",",""))</f>
        <v>000000000000000</v>
      </c>
      <c r="BJ645" s="24">
        <f t="shared" si="3949"/>
        <v>0</v>
      </c>
      <c r="BK645" s="65" t="str">
        <f t="shared" ref="BK645" si="4308">IF(BJ645&lt;0,SUBSTITUTE(TEXT(BJ645,"000000000000,00"),",",""),SUBSTITUTE(TEXT(BJ645,"0000000000000,00"),",",""))</f>
        <v>000000000000000</v>
      </c>
      <c r="BL645" s="24">
        <f t="shared" si="3951"/>
        <v>0</v>
      </c>
      <c r="BM645" s="65" t="str">
        <f t="shared" ref="BM645" si="4309">IF(BL645&lt;0,SUBSTITUTE(TEXT(BL645,"000000000000,00"),",",""),SUBSTITUTE(TEXT(BL645,"0000000000000,00"),",",""))</f>
        <v>000000000000000</v>
      </c>
      <c r="BN645" t="str">
        <f t="shared" si="3953"/>
        <v>PES</v>
      </c>
      <c r="BO645" t="str">
        <f t="shared" si="3954"/>
        <v>0001000000</v>
      </c>
      <c r="BP645">
        <f t="shared" si="3955"/>
        <v>0</v>
      </c>
      <c r="BQ645">
        <f t="shared" si="3956"/>
        <v>0</v>
      </c>
      <c r="BR645" s="24">
        <f t="shared" si="3957"/>
        <v>0</v>
      </c>
      <c r="BS645" s="65" t="str">
        <f t="shared" si="3958"/>
        <v>000000000000000</v>
      </c>
      <c r="BT645" t="str">
        <f t="shared" si="3959"/>
        <v>00000000</v>
      </c>
      <c r="BU645" s="24">
        <f t="shared" si="3960"/>
        <v>0</v>
      </c>
      <c r="BV645" s="65" t="str">
        <f t="shared" si="3961"/>
        <v/>
      </c>
      <c r="BW645" s="69" t="str">
        <f t="shared" si="3962"/>
        <v/>
      </c>
      <c r="BX645" s="24">
        <f t="shared" si="3963"/>
        <v>0</v>
      </c>
      <c r="BY645" s="65" t="str">
        <f t="shared" si="3964"/>
        <v/>
      </c>
      <c r="BZ645" s="24">
        <f t="shared" si="3965"/>
        <v>0</v>
      </c>
      <c r="CA645" s="65" t="str">
        <f t="shared" si="3966"/>
        <v/>
      </c>
      <c r="CB645" s="69" t="str">
        <f t="shared" si="3967"/>
        <v/>
      </c>
      <c r="CC645" s="24">
        <f t="shared" si="3968"/>
        <v>0</v>
      </c>
      <c r="CD645" s="65" t="str">
        <f t="shared" si="3969"/>
        <v/>
      </c>
      <c r="CE645" s="73" t="str">
        <f>IF(CF645="","",MAX(CE$10:$CE644)+1)</f>
        <v/>
      </c>
      <c r="CF645" t="str">
        <f t="shared" si="3924"/>
        <v/>
      </c>
      <c r="CG645" s="22" t="str">
        <f>IF(CH645="","",MAX($CG$10:CG644)+1)</f>
        <v/>
      </c>
      <c r="CH645" s="22" t="str">
        <f t="shared" si="3925"/>
        <v/>
      </c>
      <c r="CI645" s="22" t="str">
        <f>IF(CJ645="","",MAX($CI$10:CI644)+1)</f>
        <v/>
      </c>
      <c r="CJ645" s="22" t="str">
        <f t="shared" si="3926"/>
        <v/>
      </c>
    </row>
    <row r="646" spans="2:88">
      <c r="B646" s="39"/>
      <c r="C646" s="3"/>
      <c r="D646" s="3" t="str">
        <f t="shared" si="3911"/>
        <v/>
      </c>
      <c r="E646" s="40"/>
      <c r="F646" s="40"/>
      <c r="G646" s="40">
        <f t="shared" si="3927"/>
        <v>0</v>
      </c>
      <c r="H646" s="3">
        <v>80</v>
      </c>
      <c r="I646" s="3" t="str">
        <f t="shared" si="3912"/>
        <v/>
      </c>
      <c r="J646" s="33"/>
      <c r="K646" s="3"/>
      <c r="L646" s="41"/>
      <c r="M646" s="41"/>
      <c r="N646" s="41"/>
      <c r="O646" s="41"/>
      <c r="P646" s="41"/>
      <c r="Q646" s="41"/>
      <c r="R646" s="41"/>
      <c r="S646" s="41"/>
      <c r="T646" s="3" t="s">
        <v>645</v>
      </c>
      <c r="U646" s="3" t="str">
        <f t="shared" si="3913"/>
        <v/>
      </c>
      <c r="V646" s="41">
        <v>1</v>
      </c>
      <c r="W646" s="41">
        <f t="shared" si="3928"/>
        <v>0</v>
      </c>
      <c r="X646" s="3">
        <v>0</v>
      </c>
      <c r="Y646" s="3" t="str">
        <f t="shared" si="3914"/>
        <v/>
      </c>
      <c r="Z646" s="3"/>
      <c r="AA646" s="39" t="str">
        <f t="shared" si="3929"/>
        <v/>
      </c>
      <c r="AC646" s="46"/>
      <c r="AD646" s="7"/>
      <c r="AE646" s="3" t="str">
        <f t="shared" si="3915"/>
        <v/>
      </c>
      <c r="AF646" s="47">
        <f t="shared" si="3970"/>
        <v>0</v>
      </c>
      <c r="AG646" s="46"/>
      <c r="AH646" s="7"/>
      <c r="AI646" s="3" t="str">
        <f t="shared" si="3916"/>
        <v/>
      </c>
      <c r="AJ646" s="47">
        <f t="shared" si="3971"/>
        <v>0</v>
      </c>
      <c r="AK646" s="53">
        <f t="shared" si="3972"/>
        <v>0</v>
      </c>
      <c r="AL646" s="53">
        <f t="shared" si="3973"/>
        <v>0</v>
      </c>
      <c r="AN646" s="56">
        <f t="shared" si="3917"/>
        <v>0</v>
      </c>
      <c r="AP646" t="str">
        <f t="shared" si="3930"/>
        <v/>
      </c>
      <c r="AQ646" t="str">
        <f t="shared" si="3931"/>
        <v/>
      </c>
      <c r="AR646" t="str">
        <f t="shared" si="3932"/>
        <v/>
      </c>
      <c r="AS646" t="str">
        <f t="shared" si="3933"/>
        <v/>
      </c>
      <c r="AT646" t="str">
        <f t="shared" si="3934"/>
        <v/>
      </c>
      <c r="AU646" t="str">
        <f t="shared" si="3935"/>
        <v/>
      </c>
      <c r="AV646" t="str">
        <f t="shared" si="3936"/>
        <v/>
      </c>
      <c r="AW646" t="str">
        <f t="shared" si="3937"/>
        <v xml:space="preserve">                              </v>
      </c>
      <c r="AX646" s="24">
        <f t="shared" si="3938"/>
        <v>0</v>
      </c>
      <c r="AY646" s="65" t="str">
        <f t="shared" si="3939"/>
        <v>000000000000000</v>
      </c>
      <c r="AZ646" s="24">
        <f t="shared" si="3940"/>
        <v>0</v>
      </c>
      <c r="BA646" s="65" t="str">
        <f t="shared" si="3939"/>
        <v>000000000000000</v>
      </c>
      <c r="BB646" s="24">
        <f t="shared" si="3941"/>
        <v>0</v>
      </c>
      <c r="BC646" s="65" t="str">
        <f t="shared" ref="BC646" si="4310">IF(BB646&lt;0,SUBSTITUTE(TEXT(BB646,"000000000000,00"),",",""),SUBSTITUTE(TEXT(BB646,"0000000000000,00"),",",""))</f>
        <v>000000000000000</v>
      </c>
      <c r="BD646" s="24">
        <f t="shared" si="3943"/>
        <v>0</v>
      </c>
      <c r="BE646" s="65" t="str">
        <f t="shared" ref="BE646" si="4311">IF(BD646&lt;0,SUBSTITUTE(TEXT(BD646,"000000000000,00"),",",""),SUBSTITUTE(TEXT(BD646,"0000000000000,00"),",",""))</f>
        <v>000000000000000</v>
      </c>
      <c r="BF646" s="24">
        <f t="shared" si="3945"/>
        <v>0</v>
      </c>
      <c r="BG646" s="65" t="str">
        <f t="shared" ref="BG646" si="4312">IF(BF646&lt;0,SUBSTITUTE(TEXT(BF646,"000000000000,00"),",",""),SUBSTITUTE(TEXT(BF646,"0000000000000,00"),",",""))</f>
        <v>000000000000000</v>
      </c>
      <c r="BH646" s="24">
        <f t="shared" si="3947"/>
        <v>0</v>
      </c>
      <c r="BI646" s="65" t="str">
        <f t="shared" ref="BI646" si="4313">IF(BH646&lt;0,SUBSTITUTE(TEXT(BH646,"000000000000,00"),",",""),SUBSTITUTE(TEXT(BH646,"0000000000000,00"),",",""))</f>
        <v>000000000000000</v>
      </c>
      <c r="BJ646" s="24">
        <f t="shared" si="3949"/>
        <v>0</v>
      </c>
      <c r="BK646" s="65" t="str">
        <f t="shared" ref="BK646" si="4314">IF(BJ646&lt;0,SUBSTITUTE(TEXT(BJ646,"000000000000,00"),",",""),SUBSTITUTE(TEXT(BJ646,"0000000000000,00"),",",""))</f>
        <v>000000000000000</v>
      </c>
      <c r="BL646" s="24">
        <f t="shared" si="3951"/>
        <v>0</v>
      </c>
      <c r="BM646" s="65" t="str">
        <f t="shared" ref="BM646" si="4315">IF(BL646&lt;0,SUBSTITUTE(TEXT(BL646,"000000000000,00"),",",""),SUBSTITUTE(TEXT(BL646,"0000000000000,00"),",",""))</f>
        <v>000000000000000</v>
      </c>
      <c r="BN646" t="str">
        <f t="shared" si="3953"/>
        <v>PES</v>
      </c>
      <c r="BO646" t="str">
        <f t="shared" si="3954"/>
        <v>0001000000</v>
      </c>
      <c r="BP646">
        <f t="shared" si="3955"/>
        <v>0</v>
      </c>
      <c r="BQ646">
        <f t="shared" si="3956"/>
        <v>0</v>
      </c>
      <c r="BR646" s="24">
        <f t="shared" si="3957"/>
        <v>0</v>
      </c>
      <c r="BS646" s="65" t="str">
        <f t="shared" si="3958"/>
        <v>000000000000000</v>
      </c>
      <c r="BT646" t="str">
        <f t="shared" si="3959"/>
        <v>00000000</v>
      </c>
      <c r="BU646" s="24">
        <f t="shared" si="3960"/>
        <v>0</v>
      </c>
      <c r="BV646" s="65" t="str">
        <f t="shared" si="3961"/>
        <v/>
      </c>
      <c r="BW646" s="69" t="str">
        <f t="shared" si="3962"/>
        <v/>
      </c>
      <c r="BX646" s="24">
        <f t="shared" si="3963"/>
        <v>0</v>
      </c>
      <c r="BY646" s="65" t="str">
        <f t="shared" si="3964"/>
        <v/>
      </c>
      <c r="BZ646" s="24">
        <f t="shared" si="3965"/>
        <v>0</v>
      </c>
      <c r="CA646" s="65" t="str">
        <f t="shared" si="3966"/>
        <v/>
      </c>
      <c r="CB646" s="69" t="str">
        <f t="shared" si="3967"/>
        <v/>
      </c>
      <c r="CC646" s="24">
        <f t="shared" si="3968"/>
        <v>0</v>
      </c>
      <c r="CD646" s="65" t="str">
        <f t="shared" si="3969"/>
        <v/>
      </c>
      <c r="CE646" s="73" t="str">
        <f>IF(CF646="","",MAX(CE$10:$CE645)+1)</f>
        <v/>
      </c>
      <c r="CF646" t="str">
        <f t="shared" si="3924"/>
        <v/>
      </c>
      <c r="CG646" s="22" t="str">
        <f>IF(CH646="","",MAX($CG$10:CG645)+1)</f>
        <v/>
      </c>
      <c r="CH646" s="22" t="str">
        <f t="shared" si="3925"/>
        <v/>
      </c>
      <c r="CI646" s="22" t="str">
        <f>IF(CJ646="","",MAX($CI$10:CI645)+1)</f>
        <v/>
      </c>
      <c r="CJ646" s="22" t="str">
        <f t="shared" si="3926"/>
        <v/>
      </c>
    </row>
    <row r="647" spans="2:88">
      <c r="B647" s="39"/>
      <c r="C647" s="3"/>
      <c r="D647" s="3" t="str">
        <f t="shared" si="3911"/>
        <v/>
      </c>
      <c r="E647" s="40"/>
      <c r="F647" s="40"/>
      <c r="G647" s="40">
        <f t="shared" si="3927"/>
        <v>0</v>
      </c>
      <c r="H647" s="3">
        <v>80</v>
      </c>
      <c r="I647" s="3" t="str">
        <f t="shared" si="3912"/>
        <v/>
      </c>
      <c r="J647" s="33"/>
      <c r="K647" s="3"/>
      <c r="L647" s="41"/>
      <c r="M647" s="41"/>
      <c r="N647" s="41"/>
      <c r="O647" s="41"/>
      <c r="P647" s="41"/>
      <c r="Q647" s="41"/>
      <c r="R647" s="41"/>
      <c r="S647" s="41"/>
      <c r="T647" s="3" t="s">
        <v>645</v>
      </c>
      <c r="U647" s="3" t="str">
        <f t="shared" si="3913"/>
        <v/>
      </c>
      <c r="V647" s="41">
        <v>1</v>
      </c>
      <c r="W647" s="41">
        <f t="shared" si="3928"/>
        <v>0</v>
      </c>
      <c r="X647" s="3">
        <v>0</v>
      </c>
      <c r="Y647" s="3" t="str">
        <f t="shared" si="3914"/>
        <v/>
      </c>
      <c r="Z647" s="3"/>
      <c r="AA647" s="39" t="str">
        <f t="shared" si="3929"/>
        <v/>
      </c>
      <c r="AC647" s="46"/>
      <c r="AD647" s="7"/>
      <c r="AE647" s="3" t="str">
        <f t="shared" si="3915"/>
        <v/>
      </c>
      <c r="AF647" s="47">
        <f t="shared" si="3970"/>
        <v>0</v>
      </c>
      <c r="AG647" s="46"/>
      <c r="AH647" s="7"/>
      <c r="AI647" s="3" t="str">
        <f t="shared" si="3916"/>
        <v/>
      </c>
      <c r="AJ647" s="47">
        <f t="shared" si="3971"/>
        <v>0</v>
      </c>
      <c r="AK647" s="53">
        <f t="shared" si="3972"/>
        <v>0</v>
      </c>
      <c r="AL647" s="53">
        <f t="shared" si="3973"/>
        <v>0</v>
      </c>
      <c r="AN647" s="56">
        <f t="shared" si="3917"/>
        <v>0</v>
      </c>
      <c r="AP647" t="str">
        <f t="shared" si="3930"/>
        <v/>
      </c>
      <c r="AQ647" t="str">
        <f t="shared" si="3931"/>
        <v/>
      </c>
      <c r="AR647" t="str">
        <f t="shared" si="3932"/>
        <v/>
      </c>
      <c r="AS647" t="str">
        <f t="shared" si="3933"/>
        <v/>
      </c>
      <c r="AT647" t="str">
        <f t="shared" si="3934"/>
        <v/>
      </c>
      <c r="AU647" t="str">
        <f t="shared" si="3935"/>
        <v/>
      </c>
      <c r="AV647" t="str">
        <f t="shared" si="3936"/>
        <v/>
      </c>
      <c r="AW647" t="str">
        <f t="shared" si="3937"/>
        <v xml:space="preserve">                              </v>
      </c>
      <c r="AX647" s="24">
        <f t="shared" si="3938"/>
        <v>0</v>
      </c>
      <c r="AY647" s="65" t="str">
        <f t="shared" si="3939"/>
        <v>000000000000000</v>
      </c>
      <c r="AZ647" s="24">
        <f t="shared" si="3940"/>
        <v>0</v>
      </c>
      <c r="BA647" s="65" t="str">
        <f t="shared" si="3939"/>
        <v>000000000000000</v>
      </c>
      <c r="BB647" s="24">
        <f t="shared" si="3941"/>
        <v>0</v>
      </c>
      <c r="BC647" s="65" t="str">
        <f t="shared" ref="BC647" si="4316">IF(BB647&lt;0,SUBSTITUTE(TEXT(BB647,"000000000000,00"),",",""),SUBSTITUTE(TEXT(BB647,"0000000000000,00"),",",""))</f>
        <v>000000000000000</v>
      </c>
      <c r="BD647" s="24">
        <f t="shared" si="3943"/>
        <v>0</v>
      </c>
      <c r="BE647" s="65" t="str">
        <f t="shared" ref="BE647" si="4317">IF(BD647&lt;0,SUBSTITUTE(TEXT(BD647,"000000000000,00"),",",""),SUBSTITUTE(TEXT(BD647,"0000000000000,00"),",",""))</f>
        <v>000000000000000</v>
      </c>
      <c r="BF647" s="24">
        <f t="shared" si="3945"/>
        <v>0</v>
      </c>
      <c r="BG647" s="65" t="str">
        <f t="shared" ref="BG647" si="4318">IF(BF647&lt;0,SUBSTITUTE(TEXT(BF647,"000000000000,00"),",",""),SUBSTITUTE(TEXT(BF647,"0000000000000,00"),",",""))</f>
        <v>000000000000000</v>
      </c>
      <c r="BH647" s="24">
        <f t="shared" si="3947"/>
        <v>0</v>
      </c>
      <c r="BI647" s="65" t="str">
        <f t="shared" ref="BI647" si="4319">IF(BH647&lt;0,SUBSTITUTE(TEXT(BH647,"000000000000,00"),",",""),SUBSTITUTE(TEXT(BH647,"0000000000000,00"),",",""))</f>
        <v>000000000000000</v>
      </c>
      <c r="BJ647" s="24">
        <f t="shared" si="3949"/>
        <v>0</v>
      </c>
      <c r="BK647" s="65" t="str">
        <f t="shared" ref="BK647" si="4320">IF(BJ647&lt;0,SUBSTITUTE(TEXT(BJ647,"000000000000,00"),",",""),SUBSTITUTE(TEXT(BJ647,"0000000000000,00"),",",""))</f>
        <v>000000000000000</v>
      </c>
      <c r="BL647" s="24">
        <f t="shared" si="3951"/>
        <v>0</v>
      </c>
      <c r="BM647" s="65" t="str">
        <f t="shared" ref="BM647" si="4321">IF(BL647&lt;0,SUBSTITUTE(TEXT(BL647,"000000000000,00"),",",""),SUBSTITUTE(TEXT(BL647,"0000000000000,00"),",",""))</f>
        <v>000000000000000</v>
      </c>
      <c r="BN647" t="str">
        <f t="shared" si="3953"/>
        <v>PES</v>
      </c>
      <c r="BO647" t="str">
        <f t="shared" si="3954"/>
        <v>0001000000</v>
      </c>
      <c r="BP647">
        <f t="shared" si="3955"/>
        <v>0</v>
      </c>
      <c r="BQ647">
        <f t="shared" si="3956"/>
        <v>0</v>
      </c>
      <c r="BR647" s="24">
        <f t="shared" si="3957"/>
        <v>0</v>
      </c>
      <c r="BS647" s="65" t="str">
        <f t="shared" si="3958"/>
        <v>000000000000000</v>
      </c>
      <c r="BT647" t="str">
        <f t="shared" si="3959"/>
        <v>00000000</v>
      </c>
      <c r="BU647" s="24">
        <f t="shared" si="3960"/>
        <v>0</v>
      </c>
      <c r="BV647" s="65" t="str">
        <f t="shared" si="3961"/>
        <v/>
      </c>
      <c r="BW647" s="69" t="str">
        <f t="shared" si="3962"/>
        <v/>
      </c>
      <c r="BX647" s="24">
        <f t="shared" si="3963"/>
        <v>0</v>
      </c>
      <c r="BY647" s="65" t="str">
        <f t="shared" si="3964"/>
        <v/>
      </c>
      <c r="BZ647" s="24">
        <f t="shared" si="3965"/>
        <v>0</v>
      </c>
      <c r="CA647" s="65" t="str">
        <f t="shared" si="3966"/>
        <v/>
      </c>
      <c r="CB647" s="69" t="str">
        <f t="shared" si="3967"/>
        <v/>
      </c>
      <c r="CC647" s="24">
        <f t="shared" si="3968"/>
        <v>0</v>
      </c>
      <c r="CD647" s="65" t="str">
        <f t="shared" si="3969"/>
        <v/>
      </c>
      <c r="CE647" s="73" t="str">
        <f>IF(CF647="","",MAX(CE$10:$CE646)+1)</f>
        <v/>
      </c>
      <c r="CF647" t="str">
        <f t="shared" si="3924"/>
        <v/>
      </c>
      <c r="CG647" s="22" t="str">
        <f>IF(CH647="","",MAX($CG$10:CG646)+1)</f>
        <v/>
      </c>
      <c r="CH647" s="22" t="str">
        <f t="shared" si="3925"/>
        <v/>
      </c>
      <c r="CI647" s="22" t="str">
        <f>IF(CJ647="","",MAX($CI$10:CI646)+1)</f>
        <v/>
      </c>
      <c r="CJ647" s="22" t="str">
        <f t="shared" si="3926"/>
        <v/>
      </c>
    </row>
    <row r="648" spans="2:88">
      <c r="B648" s="39"/>
      <c r="C648" s="3"/>
      <c r="D648" s="3" t="str">
        <f t="shared" si="3911"/>
        <v/>
      </c>
      <c r="E648" s="40"/>
      <c r="F648" s="40"/>
      <c r="G648" s="40">
        <f t="shared" si="3927"/>
        <v>0</v>
      </c>
      <c r="H648" s="3">
        <v>80</v>
      </c>
      <c r="I648" s="3" t="str">
        <f t="shared" si="3912"/>
        <v/>
      </c>
      <c r="J648" s="33"/>
      <c r="K648" s="3"/>
      <c r="L648" s="41"/>
      <c r="M648" s="41"/>
      <c r="N648" s="41"/>
      <c r="O648" s="41"/>
      <c r="P648" s="41"/>
      <c r="Q648" s="41"/>
      <c r="R648" s="41"/>
      <c r="S648" s="41"/>
      <c r="T648" s="3" t="s">
        <v>645</v>
      </c>
      <c r="U648" s="3" t="str">
        <f t="shared" si="3913"/>
        <v/>
      </c>
      <c r="V648" s="41">
        <v>1</v>
      </c>
      <c r="W648" s="41">
        <f t="shared" si="3928"/>
        <v>0</v>
      </c>
      <c r="X648" s="3">
        <v>0</v>
      </c>
      <c r="Y648" s="3" t="str">
        <f t="shared" si="3914"/>
        <v/>
      </c>
      <c r="Z648" s="3"/>
      <c r="AA648" s="39" t="str">
        <f t="shared" si="3929"/>
        <v/>
      </c>
      <c r="AC648" s="46"/>
      <c r="AD648" s="7"/>
      <c r="AE648" s="3" t="str">
        <f t="shared" si="3915"/>
        <v/>
      </c>
      <c r="AF648" s="47">
        <f t="shared" si="3970"/>
        <v>0</v>
      </c>
      <c r="AG648" s="46"/>
      <c r="AH648" s="7"/>
      <c r="AI648" s="3" t="str">
        <f t="shared" si="3916"/>
        <v/>
      </c>
      <c r="AJ648" s="47">
        <f t="shared" si="3971"/>
        <v>0</v>
      </c>
      <c r="AK648" s="53">
        <f t="shared" si="3972"/>
        <v>0</v>
      </c>
      <c r="AL648" s="53">
        <f t="shared" si="3973"/>
        <v>0</v>
      </c>
      <c r="AN648" s="56">
        <f t="shared" si="3917"/>
        <v>0</v>
      </c>
      <c r="AP648" t="str">
        <f t="shared" si="3930"/>
        <v/>
      </c>
      <c r="AQ648" t="str">
        <f t="shared" si="3931"/>
        <v/>
      </c>
      <c r="AR648" t="str">
        <f t="shared" si="3932"/>
        <v/>
      </c>
      <c r="AS648" t="str">
        <f t="shared" si="3933"/>
        <v/>
      </c>
      <c r="AT648" t="str">
        <f t="shared" si="3934"/>
        <v/>
      </c>
      <c r="AU648" t="str">
        <f t="shared" si="3935"/>
        <v/>
      </c>
      <c r="AV648" t="str">
        <f t="shared" si="3936"/>
        <v/>
      </c>
      <c r="AW648" t="str">
        <f t="shared" si="3937"/>
        <v xml:space="preserve">                              </v>
      </c>
      <c r="AX648" s="24">
        <f t="shared" si="3938"/>
        <v>0</v>
      </c>
      <c r="AY648" s="65" t="str">
        <f t="shared" si="3939"/>
        <v>000000000000000</v>
      </c>
      <c r="AZ648" s="24">
        <f t="shared" si="3940"/>
        <v>0</v>
      </c>
      <c r="BA648" s="65" t="str">
        <f t="shared" si="3939"/>
        <v>000000000000000</v>
      </c>
      <c r="BB648" s="24">
        <f t="shared" si="3941"/>
        <v>0</v>
      </c>
      <c r="BC648" s="65" t="str">
        <f t="shared" ref="BC648" si="4322">IF(BB648&lt;0,SUBSTITUTE(TEXT(BB648,"000000000000,00"),",",""),SUBSTITUTE(TEXT(BB648,"0000000000000,00"),",",""))</f>
        <v>000000000000000</v>
      </c>
      <c r="BD648" s="24">
        <f t="shared" si="3943"/>
        <v>0</v>
      </c>
      <c r="BE648" s="65" t="str">
        <f t="shared" ref="BE648" si="4323">IF(BD648&lt;0,SUBSTITUTE(TEXT(BD648,"000000000000,00"),",",""),SUBSTITUTE(TEXT(BD648,"0000000000000,00"),",",""))</f>
        <v>000000000000000</v>
      </c>
      <c r="BF648" s="24">
        <f t="shared" si="3945"/>
        <v>0</v>
      </c>
      <c r="BG648" s="65" t="str">
        <f t="shared" ref="BG648" si="4324">IF(BF648&lt;0,SUBSTITUTE(TEXT(BF648,"000000000000,00"),",",""),SUBSTITUTE(TEXT(BF648,"0000000000000,00"),",",""))</f>
        <v>000000000000000</v>
      </c>
      <c r="BH648" s="24">
        <f t="shared" si="3947"/>
        <v>0</v>
      </c>
      <c r="BI648" s="65" t="str">
        <f t="shared" ref="BI648" si="4325">IF(BH648&lt;0,SUBSTITUTE(TEXT(BH648,"000000000000,00"),",",""),SUBSTITUTE(TEXT(BH648,"0000000000000,00"),",",""))</f>
        <v>000000000000000</v>
      </c>
      <c r="BJ648" s="24">
        <f t="shared" si="3949"/>
        <v>0</v>
      </c>
      <c r="BK648" s="65" t="str">
        <f t="shared" ref="BK648" si="4326">IF(BJ648&lt;0,SUBSTITUTE(TEXT(BJ648,"000000000000,00"),",",""),SUBSTITUTE(TEXT(BJ648,"0000000000000,00"),",",""))</f>
        <v>000000000000000</v>
      </c>
      <c r="BL648" s="24">
        <f t="shared" si="3951"/>
        <v>0</v>
      </c>
      <c r="BM648" s="65" t="str">
        <f t="shared" ref="BM648" si="4327">IF(BL648&lt;0,SUBSTITUTE(TEXT(BL648,"000000000000,00"),",",""),SUBSTITUTE(TEXT(BL648,"0000000000000,00"),",",""))</f>
        <v>000000000000000</v>
      </c>
      <c r="BN648" t="str">
        <f t="shared" si="3953"/>
        <v>PES</v>
      </c>
      <c r="BO648" t="str">
        <f t="shared" si="3954"/>
        <v>0001000000</v>
      </c>
      <c r="BP648">
        <f t="shared" si="3955"/>
        <v>0</v>
      </c>
      <c r="BQ648">
        <f t="shared" si="3956"/>
        <v>0</v>
      </c>
      <c r="BR648" s="24">
        <f t="shared" si="3957"/>
        <v>0</v>
      </c>
      <c r="BS648" s="65" t="str">
        <f t="shared" si="3958"/>
        <v>000000000000000</v>
      </c>
      <c r="BT648" t="str">
        <f t="shared" si="3959"/>
        <v>00000000</v>
      </c>
      <c r="BU648" s="24">
        <f t="shared" si="3960"/>
        <v>0</v>
      </c>
      <c r="BV648" s="65" t="str">
        <f t="shared" si="3961"/>
        <v/>
      </c>
      <c r="BW648" s="69" t="str">
        <f t="shared" si="3962"/>
        <v/>
      </c>
      <c r="BX648" s="24">
        <f t="shared" si="3963"/>
        <v>0</v>
      </c>
      <c r="BY648" s="65" t="str">
        <f t="shared" si="3964"/>
        <v/>
      </c>
      <c r="BZ648" s="24">
        <f t="shared" si="3965"/>
        <v>0</v>
      </c>
      <c r="CA648" s="65" t="str">
        <f t="shared" si="3966"/>
        <v/>
      </c>
      <c r="CB648" s="69" t="str">
        <f t="shared" si="3967"/>
        <v/>
      </c>
      <c r="CC648" s="24">
        <f t="shared" si="3968"/>
        <v>0</v>
      </c>
      <c r="CD648" s="65" t="str">
        <f t="shared" si="3969"/>
        <v/>
      </c>
      <c r="CE648" s="73" t="str">
        <f>IF(CF648="","",MAX(CE$10:$CE647)+1)</f>
        <v/>
      </c>
      <c r="CF648" t="str">
        <f t="shared" si="3924"/>
        <v/>
      </c>
      <c r="CG648" s="22" t="str">
        <f>IF(CH648="","",MAX($CG$10:CG647)+1)</f>
        <v/>
      </c>
      <c r="CH648" s="22" t="str">
        <f t="shared" si="3925"/>
        <v/>
      </c>
      <c r="CI648" s="22" t="str">
        <f>IF(CJ648="","",MAX($CI$10:CI647)+1)</f>
        <v/>
      </c>
      <c r="CJ648" s="22" t="str">
        <f t="shared" si="3926"/>
        <v/>
      </c>
    </row>
    <row r="649" spans="2:88">
      <c r="B649" s="39"/>
      <c r="C649" s="3"/>
      <c r="D649" s="3" t="str">
        <f t="shared" si="3911"/>
        <v/>
      </c>
      <c r="E649" s="40"/>
      <c r="F649" s="40"/>
      <c r="G649" s="40">
        <f t="shared" si="3927"/>
        <v>0</v>
      </c>
      <c r="H649" s="3">
        <v>80</v>
      </c>
      <c r="I649" s="3" t="str">
        <f t="shared" si="3912"/>
        <v/>
      </c>
      <c r="J649" s="33"/>
      <c r="K649" s="3"/>
      <c r="L649" s="41"/>
      <c r="M649" s="41"/>
      <c r="N649" s="41"/>
      <c r="O649" s="41"/>
      <c r="P649" s="41"/>
      <c r="Q649" s="41"/>
      <c r="R649" s="41"/>
      <c r="S649" s="41"/>
      <c r="T649" s="3" t="s">
        <v>645</v>
      </c>
      <c r="U649" s="3" t="str">
        <f t="shared" si="3913"/>
        <v/>
      </c>
      <c r="V649" s="41">
        <v>1</v>
      </c>
      <c r="W649" s="41">
        <f t="shared" si="3928"/>
        <v>0</v>
      </c>
      <c r="X649" s="3">
        <v>0</v>
      </c>
      <c r="Y649" s="3" t="str">
        <f t="shared" si="3914"/>
        <v/>
      </c>
      <c r="Z649" s="3"/>
      <c r="AA649" s="39" t="str">
        <f t="shared" si="3929"/>
        <v/>
      </c>
      <c r="AC649" s="46"/>
      <c r="AD649" s="7"/>
      <c r="AE649" s="3" t="str">
        <f t="shared" si="3915"/>
        <v/>
      </c>
      <c r="AF649" s="47">
        <f t="shared" si="3970"/>
        <v>0</v>
      </c>
      <c r="AG649" s="46"/>
      <c r="AH649" s="7"/>
      <c r="AI649" s="3" t="str">
        <f t="shared" si="3916"/>
        <v/>
      </c>
      <c r="AJ649" s="47">
        <f t="shared" si="3971"/>
        <v>0</v>
      </c>
      <c r="AK649" s="53">
        <f t="shared" si="3972"/>
        <v>0</v>
      </c>
      <c r="AL649" s="53">
        <f t="shared" si="3973"/>
        <v>0</v>
      </c>
      <c r="AN649" s="56">
        <f t="shared" si="3917"/>
        <v>0</v>
      </c>
      <c r="AP649" t="str">
        <f t="shared" si="3930"/>
        <v/>
      </c>
      <c r="AQ649" t="str">
        <f t="shared" si="3931"/>
        <v/>
      </c>
      <c r="AR649" t="str">
        <f t="shared" si="3932"/>
        <v/>
      </c>
      <c r="AS649" t="str">
        <f t="shared" si="3933"/>
        <v/>
      </c>
      <c r="AT649" t="str">
        <f t="shared" si="3934"/>
        <v/>
      </c>
      <c r="AU649" t="str">
        <f t="shared" si="3935"/>
        <v/>
      </c>
      <c r="AV649" t="str">
        <f t="shared" si="3936"/>
        <v/>
      </c>
      <c r="AW649" t="str">
        <f t="shared" si="3937"/>
        <v xml:space="preserve">                              </v>
      </c>
      <c r="AX649" s="24">
        <f t="shared" si="3938"/>
        <v>0</v>
      </c>
      <c r="AY649" s="65" t="str">
        <f t="shared" si="3939"/>
        <v>000000000000000</v>
      </c>
      <c r="AZ649" s="24">
        <f t="shared" si="3940"/>
        <v>0</v>
      </c>
      <c r="BA649" s="65" t="str">
        <f t="shared" si="3939"/>
        <v>000000000000000</v>
      </c>
      <c r="BB649" s="24">
        <f t="shared" si="3941"/>
        <v>0</v>
      </c>
      <c r="BC649" s="65" t="str">
        <f t="shared" ref="BC649" si="4328">IF(BB649&lt;0,SUBSTITUTE(TEXT(BB649,"000000000000,00"),",",""),SUBSTITUTE(TEXT(BB649,"0000000000000,00"),",",""))</f>
        <v>000000000000000</v>
      </c>
      <c r="BD649" s="24">
        <f t="shared" si="3943"/>
        <v>0</v>
      </c>
      <c r="BE649" s="65" t="str">
        <f t="shared" ref="BE649" si="4329">IF(BD649&lt;0,SUBSTITUTE(TEXT(BD649,"000000000000,00"),",",""),SUBSTITUTE(TEXT(BD649,"0000000000000,00"),",",""))</f>
        <v>000000000000000</v>
      </c>
      <c r="BF649" s="24">
        <f t="shared" si="3945"/>
        <v>0</v>
      </c>
      <c r="BG649" s="65" t="str">
        <f t="shared" ref="BG649" si="4330">IF(BF649&lt;0,SUBSTITUTE(TEXT(BF649,"000000000000,00"),",",""),SUBSTITUTE(TEXT(BF649,"0000000000000,00"),",",""))</f>
        <v>000000000000000</v>
      </c>
      <c r="BH649" s="24">
        <f t="shared" si="3947"/>
        <v>0</v>
      </c>
      <c r="BI649" s="65" t="str">
        <f t="shared" ref="BI649" si="4331">IF(BH649&lt;0,SUBSTITUTE(TEXT(BH649,"000000000000,00"),",",""),SUBSTITUTE(TEXT(BH649,"0000000000000,00"),",",""))</f>
        <v>000000000000000</v>
      </c>
      <c r="BJ649" s="24">
        <f t="shared" si="3949"/>
        <v>0</v>
      </c>
      <c r="BK649" s="65" t="str">
        <f t="shared" ref="BK649" si="4332">IF(BJ649&lt;0,SUBSTITUTE(TEXT(BJ649,"000000000000,00"),",",""),SUBSTITUTE(TEXT(BJ649,"0000000000000,00"),",",""))</f>
        <v>000000000000000</v>
      </c>
      <c r="BL649" s="24">
        <f t="shared" si="3951"/>
        <v>0</v>
      </c>
      <c r="BM649" s="65" t="str">
        <f t="shared" ref="BM649" si="4333">IF(BL649&lt;0,SUBSTITUTE(TEXT(BL649,"000000000000,00"),",",""),SUBSTITUTE(TEXT(BL649,"0000000000000,00"),",",""))</f>
        <v>000000000000000</v>
      </c>
      <c r="BN649" t="str">
        <f t="shared" si="3953"/>
        <v>PES</v>
      </c>
      <c r="BO649" t="str">
        <f t="shared" si="3954"/>
        <v>0001000000</v>
      </c>
      <c r="BP649">
        <f t="shared" si="3955"/>
        <v>0</v>
      </c>
      <c r="BQ649">
        <f t="shared" si="3956"/>
        <v>0</v>
      </c>
      <c r="BR649" s="24">
        <f t="shared" si="3957"/>
        <v>0</v>
      </c>
      <c r="BS649" s="65" t="str">
        <f t="shared" si="3958"/>
        <v>000000000000000</v>
      </c>
      <c r="BT649" t="str">
        <f t="shared" si="3959"/>
        <v>00000000</v>
      </c>
      <c r="BU649" s="24">
        <f t="shared" si="3960"/>
        <v>0</v>
      </c>
      <c r="BV649" s="65" t="str">
        <f t="shared" si="3961"/>
        <v/>
      </c>
      <c r="BW649" s="69" t="str">
        <f t="shared" si="3962"/>
        <v/>
      </c>
      <c r="BX649" s="24">
        <f t="shared" si="3963"/>
        <v>0</v>
      </c>
      <c r="BY649" s="65" t="str">
        <f t="shared" si="3964"/>
        <v/>
      </c>
      <c r="BZ649" s="24">
        <f t="shared" si="3965"/>
        <v>0</v>
      </c>
      <c r="CA649" s="65" t="str">
        <f t="shared" si="3966"/>
        <v/>
      </c>
      <c r="CB649" s="69" t="str">
        <f t="shared" si="3967"/>
        <v/>
      </c>
      <c r="CC649" s="24">
        <f t="shared" si="3968"/>
        <v>0</v>
      </c>
      <c r="CD649" s="65" t="str">
        <f t="shared" si="3969"/>
        <v/>
      </c>
      <c r="CE649" s="73" t="str">
        <f>IF(CF649="","",MAX(CE$10:$CE648)+1)</f>
        <v/>
      </c>
      <c r="CF649" t="str">
        <f t="shared" si="3924"/>
        <v/>
      </c>
      <c r="CG649" s="22" t="str">
        <f>IF(CH649="","",MAX($CG$10:CG648)+1)</f>
        <v/>
      </c>
      <c r="CH649" s="22" t="str">
        <f t="shared" si="3925"/>
        <v/>
      </c>
      <c r="CI649" s="22" t="str">
        <f>IF(CJ649="","",MAX($CI$10:CI648)+1)</f>
        <v/>
      </c>
      <c r="CJ649" s="22" t="str">
        <f t="shared" si="3926"/>
        <v/>
      </c>
    </row>
    <row r="650" spans="2:88">
      <c r="B650" s="39"/>
      <c r="C650" s="3"/>
      <c r="D650" s="3" t="str">
        <f t="shared" si="3911"/>
        <v/>
      </c>
      <c r="E650" s="40"/>
      <c r="F650" s="40"/>
      <c r="G650" s="40">
        <f t="shared" si="3927"/>
        <v>0</v>
      </c>
      <c r="H650" s="3">
        <v>80</v>
      </c>
      <c r="I650" s="3" t="str">
        <f t="shared" si="3912"/>
        <v/>
      </c>
      <c r="J650" s="33"/>
      <c r="K650" s="3"/>
      <c r="L650" s="41"/>
      <c r="M650" s="41"/>
      <c r="N650" s="41"/>
      <c r="O650" s="41"/>
      <c r="P650" s="41"/>
      <c r="Q650" s="41"/>
      <c r="R650" s="41"/>
      <c r="S650" s="41"/>
      <c r="T650" s="3" t="s">
        <v>645</v>
      </c>
      <c r="U650" s="3" t="str">
        <f t="shared" si="3913"/>
        <v/>
      </c>
      <c r="V650" s="41">
        <v>1</v>
      </c>
      <c r="W650" s="41">
        <f t="shared" si="3928"/>
        <v>0</v>
      </c>
      <c r="X650" s="3">
        <v>0</v>
      </c>
      <c r="Y650" s="3" t="str">
        <f t="shared" si="3914"/>
        <v/>
      </c>
      <c r="Z650" s="3"/>
      <c r="AA650" s="39" t="str">
        <f t="shared" si="3929"/>
        <v/>
      </c>
      <c r="AC650" s="46"/>
      <c r="AD650" s="7"/>
      <c r="AE650" s="3" t="str">
        <f t="shared" si="3915"/>
        <v/>
      </c>
      <c r="AF650" s="47">
        <f t="shared" si="3970"/>
        <v>0</v>
      </c>
      <c r="AG650" s="46"/>
      <c r="AH650" s="7"/>
      <c r="AI650" s="3" t="str">
        <f t="shared" si="3916"/>
        <v/>
      </c>
      <c r="AJ650" s="47">
        <f t="shared" si="3971"/>
        <v>0</v>
      </c>
      <c r="AK650" s="53">
        <f t="shared" si="3972"/>
        <v>0</v>
      </c>
      <c r="AL650" s="53">
        <f t="shared" si="3973"/>
        <v>0</v>
      </c>
      <c r="AN650" s="56">
        <f t="shared" si="3917"/>
        <v>0</v>
      </c>
      <c r="AP650" t="str">
        <f t="shared" si="3930"/>
        <v/>
      </c>
      <c r="AQ650" t="str">
        <f t="shared" si="3931"/>
        <v/>
      </c>
      <c r="AR650" t="str">
        <f t="shared" si="3932"/>
        <v/>
      </c>
      <c r="AS650" t="str">
        <f t="shared" si="3933"/>
        <v/>
      </c>
      <c r="AT650" t="str">
        <f t="shared" si="3934"/>
        <v/>
      </c>
      <c r="AU650" t="str">
        <f t="shared" si="3935"/>
        <v/>
      </c>
      <c r="AV650" t="str">
        <f t="shared" si="3936"/>
        <v/>
      </c>
      <c r="AW650" t="str">
        <f t="shared" si="3937"/>
        <v xml:space="preserve">                              </v>
      </c>
      <c r="AX650" s="24">
        <f t="shared" si="3938"/>
        <v>0</v>
      </c>
      <c r="AY650" s="65" t="str">
        <f t="shared" si="3939"/>
        <v>000000000000000</v>
      </c>
      <c r="AZ650" s="24">
        <f t="shared" si="3940"/>
        <v>0</v>
      </c>
      <c r="BA650" s="65" t="str">
        <f t="shared" si="3939"/>
        <v>000000000000000</v>
      </c>
      <c r="BB650" s="24">
        <f t="shared" si="3941"/>
        <v>0</v>
      </c>
      <c r="BC650" s="65" t="str">
        <f t="shared" ref="BC650" si="4334">IF(BB650&lt;0,SUBSTITUTE(TEXT(BB650,"000000000000,00"),",",""),SUBSTITUTE(TEXT(BB650,"0000000000000,00"),",",""))</f>
        <v>000000000000000</v>
      </c>
      <c r="BD650" s="24">
        <f t="shared" si="3943"/>
        <v>0</v>
      </c>
      <c r="BE650" s="65" t="str">
        <f t="shared" ref="BE650" si="4335">IF(BD650&lt;0,SUBSTITUTE(TEXT(BD650,"000000000000,00"),",",""),SUBSTITUTE(TEXT(BD650,"0000000000000,00"),",",""))</f>
        <v>000000000000000</v>
      </c>
      <c r="BF650" s="24">
        <f t="shared" si="3945"/>
        <v>0</v>
      </c>
      <c r="BG650" s="65" t="str">
        <f t="shared" ref="BG650" si="4336">IF(BF650&lt;0,SUBSTITUTE(TEXT(BF650,"000000000000,00"),",",""),SUBSTITUTE(TEXT(BF650,"0000000000000,00"),",",""))</f>
        <v>000000000000000</v>
      </c>
      <c r="BH650" s="24">
        <f t="shared" si="3947"/>
        <v>0</v>
      </c>
      <c r="BI650" s="65" t="str">
        <f t="shared" ref="BI650" si="4337">IF(BH650&lt;0,SUBSTITUTE(TEXT(BH650,"000000000000,00"),",",""),SUBSTITUTE(TEXT(BH650,"0000000000000,00"),",",""))</f>
        <v>000000000000000</v>
      </c>
      <c r="BJ650" s="24">
        <f t="shared" si="3949"/>
        <v>0</v>
      </c>
      <c r="BK650" s="65" t="str">
        <f t="shared" ref="BK650" si="4338">IF(BJ650&lt;0,SUBSTITUTE(TEXT(BJ650,"000000000000,00"),",",""),SUBSTITUTE(TEXT(BJ650,"0000000000000,00"),",",""))</f>
        <v>000000000000000</v>
      </c>
      <c r="BL650" s="24">
        <f t="shared" si="3951"/>
        <v>0</v>
      </c>
      <c r="BM650" s="65" t="str">
        <f t="shared" ref="BM650" si="4339">IF(BL650&lt;0,SUBSTITUTE(TEXT(BL650,"000000000000,00"),",",""),SUBSTITUTE(TEXT(BL650,"0000000000000,00"),",",""))</f>
        <v>000000000000000</v>
      </c>
      <c r="BN650" t="str">
        <f t="shared" si="3953"/>
        <v>PES</v>
      </c>
      <c r="BO650" t="str">
        <f t="shared" si="3954"/>
        <v>0001000000</v>
      </c>
      <c r="BP650">
        <f t="shared" si="3955"/>
        <v>0</v>
      </c>
      <c r="BQ650">
        <f t="shared" si="3956"/>
        <v>0</v>
      </c>
      <c r="BR650" s="24">
        <f t="shared" si="3957"/>
        <v>0</v>
      </c>
      <c r="BS650" s="65" t="str">
        <f t="shared" si="3958"/>
        <v>000000000000000</v>
      </c>
      <c r="BT650" t="str">
        <f t="shared" si="3959"/>
        <v>00000000</v>
      </c>
      <c r="BU650" s="24">
        <f t="shared" si="3960"/>
        <v>0</v>
      </c>
      <c r="BV650" s="65" t="str">
        <f t="shared" si="3961"/>
        <v/>
      </c>
      <c r="BW650" s="69" t="str">
        <f t="shared" si="3962"/>
        <v/>
      </c>
      <c r="BX650" s="24">
        <f t="shared" si="3963"/>
        <v>0</v>
      </c>
      <c r="BY650" s="65" t="str">
        <f t="shared" si="3964"/>
        <v/>
      </c>
      <c r="BZ650" s="24">
        <f t="shared" si="3965"/>
        <v>0</v>
      </c>
      <c r="CA650" s="65" t="str">
        <f t="shared" si="3966"/>
        <v/>
      </c>
      <c r="CB650" s="69" t="str">
        <f t="shared" si="3967"/>
        <v/>
      </c>
      <c r="CC650" s="24">
        <f t="shared" si="3968"/>
        <v>0</v>
      </c>
      <c r="CD650" s="65" t="str">
        <f t="shared" si="3969"/>
        <v/>
      </c>
      <c r="CE650" s="73" t="str">
        <f>IF(CF650="","",MAX(CE$10:$CE649)+1)</f>
        <v/>
      </c>
      <c r="CF650" t="str">
        <f t="shared" si="3924"/>
        <v/>
      </c>
      <c r="CG650" s="22" t="str">
        <f>IF(CH650="","",MAX($CG$10:CG649)+1)</f>
        <v/>
      </c>
      <c r="CH650" s="22" t="str">
        <f t="shared" si="3925"/>
        <v/>
      </c>
      <c r="CI650" s="22" t="str">
        <f>IF(CJ650="","",MAX($CI$10:CI649)+1)</f>
        <v/>
      </c>
      <c r="CJ650" s="22" t="str">
        <f t="shared" si="3926"/>
        <v/>
      </c>
    </row>
    <row r="651" spans="2:88">
      <c r="B651" s="39"/>
      <c r="C651" s="3"/>
      <c r="D651" s="3" t="str">
        <f t="shared" si="3911"/>
        <v/>
      </c>
      <c r="E651" s="40"/>
      <c r="F651" s="40"/>
      <c r="G651" s="40">
        <f t="shared" si="3927"/>
        <v>0</v>
      </c>
      <c r="H651" s="3">
        <v>80</v>
      </c>
      <c r="I651" s="3" t="str">
        <f t="shared" si="3912"/>
        <v/>
      </c>
      <c r="J651" s="33"/>
      <c r="K651" s="3"/>
      <c r="L651" s="41"/>
      <c r="M651" s="41"/>
      <c r="N651" s="41"/>
      <c r="O651" s="41"/>
      <c r="P651" s="41"/>
      <c r="Q651" s="41"/>
      <c r="R651" s="41"/>
      <c r="S651" s="41"/>
      <c r="T651" s="3" t="s">
        <v>645</v>
      </c>
      <c r="U651" s="3" t="str">
        <f t="shared" si="3913"/>
        <v/>
      </c>
      <c r="V651" s="41">
        <v>1</v>
      </c>
      <c r="W651" s="41">
        <f t="shared" si="3928"/>
        <v>0</v>
      </c>
      <c r="X651" s="3">
        <v>0</v>
      </c>
      <c r="Y651" s="3" t="str">
        <f t="shared" si="3914"/>
        <v/>
      </c>
      <c r="Z651" s="3"/>
      <c r="AA651" s="39" t="str">
        <f t="shared" si="3929"/>
        <v/>
      </c>
      <c r="AC651" s="46"/>
      <c r="AD651" s="7"/>
      <c r="AE651" s="3" t="str">
        <f t="shared" si="3915"/>
        <v/>
      </c>
      <c r="AF651" s="47">
        <f t="shared" si="3970"/>
        <v>0</v>
      </c>
      <c r="AG651" s="46"/>
      <c r="AH651" s="7"/>
      <c r="AI651" s="3" t="str">
        <f t="shared" si="3916"/>
        <v/>
      </c>
      <c r="AJ651" s="47">
        <f t="shared" si="3971"/>
        <v>0</v>
      </c>
      <c r="AK651" s="53">
        <f t="shared" si="3972"/>
        <v>0</v>
      </c>
      <c r="AL651" s="53">
        <f t="shared" si="3973"/>
        <v>0</v>
      </c>
      <c r="AN651" s="56">
        <f t="shared" si="3917"/>
        <v>0</v>
      </c>
      <c r="AP651" t="str">
        <f t="shared" si="3930"/>
        <v/>
      </c>
      <c r="AQ651" t="str">
        <f t="shared" si="3931"/>
        <v/>
      </c>
      <c r="AR651" t="str">
        <f t="shared" si="3932"/>
        <v/>
      </c>
      <c r="AS651" t="str">
        <f t="shared" si="3933"/>
        <v/>
      </c>
      <c r="AT651" t="str">
        <f t="shared" si="3934"/>
        <v/>
      </c>
      <c r="AU651" t="str">
        <f t="shared" si="3935"/>
        <v/>
      </c>
      <c r="AV651" t="str">
        <f t="shared" si="3936"/>
        <v/>
      </c>
      <c r="AW651" t="str">
        <f t="shared" si="3937"/>
        <v xml:space="preserve">                              </v>
      </c>
      <c r="AX651" s="24">
        <f t="shared" si="3938"/>
        <v>0</v>
      </c>
      <c r="AY651" s="65" t="str">
        <f t="shared" si="3939"/>
        <v>000000000000000</v>
      </c>
      <c r="AZ651" s="24">
        <f t="shared" si="3940"/>
        <v>0</v>
      </c>
      <c r="BA651" s="65" t="str">
        <f t="shared" si="3939"/>
        <v>000000000000000</v>
      </c>
      <c r="BB651" s="24">
        <f t="shared" si="3941"/>
        <v>0</v>
      </c>
      <c r="BC651" s="65" t="str">
        <f t="shared" ref="BC651" si="4340">IF(BB651&lt;0,SUBSTITUTE(TEXT(BB651,"000000000000,00"),",",""),SUBSTITUTE(TEXT(BB651,"0000000000000,00"),",",""))</f>
        <v>000000000000000</v>
      </c>
      <c r="BD651" s="24">
        <f t="shared" si="3943"/>
        <v>0</v>
      </c>
      <c r="BE651" s="65" t="str">
        <f t="shared" ref="BE651" si="4341">IF(BD651&lt;0,SUBSTITUTE(TEXT(BD651,"000000000000,00"),",",""),SUBSTITUTE(TEXT(BD651,"0000000000000,00"),",",""))</f>
        <v>000000000000000</v>
      </c>
      <c r="BF651" s="24">
        <f t="shared" si="3945"/>
        <v>0</v>
      </c>
      <c r="BG651" s="65" t="str">
        <f t="shared" ref="BG651" si="4342">IF(BF651&lt;0,SUBSTITUTE(TEXT(BF651,"000000000000,00"),",",""),SUBSTITUTE(TEXT(BF651,"0000000000000,00"),",",""))</f>
        <v>000000000000000</v>
      </c>
      <c r="BH651" s="24">
        <f t="shared" si="3947"/>
        <v>0</v>
      </c>
      <c r="BI651" s="65" t="str">
        <f t="shared" ref="BI651" si="4343">IF(BH651&lt;0,SUBSTITUTE(TEXT(BH651,"000000000000,00"),",",""),SUBSTITUTE(TEXT(BH651,"0000000000000,00"),",",""))</f>
        <v>000000000000000</v>
      </c>
      <c r="BJ651" s="24">
        <f t="shared" si="3949"/>
        <v>0</v>
      </c>
      <c r="BK651" s="65" t="str">
        <f t="shared" ref="BK651" si="4344">IF(BJ651&lt;0,SUBSTITUTE(TEXT(BJ651,"000000000000,00"),",",""),SUBSTITUTE(TEXT(BJ651,"0000000000000,00"),",",""))</f>
        <v>000000000000000</v>
      </c>
      <c r="BL651" s="24">
        <f t="shared" si="3951"/>
        <v>0</v>
      </c>
      <c r="BM651" s="65" t="str">
        <f t="shared" ref="BM651" si="4345">IF(BL651&lt;0,SUBSTITUTE(TEXT(BL651,"000000000000,00"),",",""),SUBSTITUTE(TEXT(BL651,"0000000000000,00"),",",""))</f>
        <v>000000000000000</v>
      </c>
      <c r="BN651" t="str">
        <f t="shared" si="3953"/>
        <v>PES</v>
      </c>
      <c r="BO651" t="str">
        <f t="shared" si="3954"/>
        <v>0001000000</v>
      </c>
      <c r="BP651">
        <f t="shared" si="3955"/>
        <v>0</v>
      </c>
      <c r="BQ651">
        <f t="shared" si="3956"/>
        <v>0</v>
      </c>
      <c r="BR651" s="24">
        <f t="shared" si="3957"/>
        <v>0</v>
      </c>
      <c r="BS651" s="65" t="str">
        <f t="shared" si="3958"/>
        <v>000000000000000</v>
      </c>
      <c r="BT651" t="str">
        <f t="shared" si="3959"/>
        <v>00000000</v>
      </c>
      <c r="BU651" s="24">
        <f t="shared" si="3960"/>
        <v>0</v>
      </c>
      <c r="BV651" s="65" t="str">
        <f t="shared" si="3961"/>
        <v/>
      </c>
      <c r="BW651" s="69" t="str">
        <f t="shared" si="3962"/>
        <v/>
      </c>
      <c r="BX651" s="24">
        <f t="shared" si="3963"/>
        <v>0</v>
      </c>
      <c r="BY651" s="65" t="str">
        <f t="shared" si="3964"/>
        <v/>
      </c>
      <c r="BZ651" s="24">
        <f t="shared" si="3965"/>
        <v>0</v>
      </c>
      <c r="CA651" s="65" t="str">
        <f t="shared" si="3966"/>
        <v/>
      </c>
      <c r="CB651" s="69" t="str">
        <f t="shared" si="3967"/>
        <v/>
      </c>
      <c r="CC651" s="24">
        <f t="shared" si="3968"/>
        <v>0</v>
      </c>
      <c r="CD651" s="65" t="str">
        <f t="shared" si="3969"/>
        <v/>
      </c>
      <c r="CE651" s="73" t="str">
        <f>IF(CF651="","",MAX(CE$10:$CE650)+1)</f>
        <v/>
      </c>
      <c r="CF651" t="str">
        <f t="shared" si="3924"/>
        <v/>
      </c>
      <c r="CG651" s="22" t="str">
        <f>IF(CH651="","",MAX($CG$10:CG650)+1)</f>
        <v/>
      </c>
      <c r="CH651" s="22" t="str">
        <f t="shared" si="3925"/>
        <v/>
      </c>
      <c r="CI651" s="22" t="str">
        <f>IF(CJ651="","",MAX($CI$10:CI650)+1)</f>
        <v/>
      </c>
      <c r="CJ651" s="22" t="str">
        <f t="shared" si="3926"/>
        <v/>
      </c>
    </row>
    <row r="652" spans="2:88">
      <c r="B652" s="39"/>
      <c r="C652" s="3"/>
      <c r="D652" s="3" t="str">
        <f t="shared" ref="D652:D715" si="4346">IF(B652="","",IF(ISERROR(VLOOKUP(C652,T_CompVentas,2,FALSE)),"",VLOOKUP(C652,T_CompVentas,2,FALSE)))</f>
        <v/>
      </c>
      <c r="E652" s="40"/>
      <c r="F652" s="40"/>
      <c r="G652" s="40">
        <f t="shared" si="3927"/>
        <v>0</v>
      </c>
      <c r="H652" s="3">
        <v>80</v>
      </c>
      <c r="I652" s="3" t="str">
        <f t="shared" ref="I652:I715" si="4347">IF(B652="","",IF(H652="","",IF(ISERROR(VLOOKUP(H652,T_Documentos,2,FALSE)),"",VLOOKUP(H652,T_Documentos,2,FALSE))))</f>
        <v/>
      </c>
      <c r="J652" s="33"/>
      <c r="K652" s="3"/>
      <c r="L652" s="41"/>
      <c r="M652" s="41"/>
      <c r="N652" s="41"/>
      <c r="O652" s="41"/>
      <c r="P652" s="41"/>
      <c r="Q652" s="41"/>
      <c r="R652" s="41"/>
      <c r="S652" s="41"/>
      <c r="T652" s="3" t="s">
        <v>645</v>
      </c>
      <c r="U652" s="3" t="str">
        <f t="shared" ref="U652:U715" si="4348">IF(B652="","",IF(ISERROR(VLOOKUP(T652,T_Monedas,2,FALSE)),"",VLOOKUP(T652,T_Monedas,2,FALSE)))</f>
        <v/>
      </c>
      <c r="V652" s="41">
        <v>1</v>
      </c>
      <c r="W652" s="41">
        <f t="shared" si="3928"/>
        <v>0</v>
      </c>
      <c r="X652" s="3">
        <v>0</v>
      </c>
      <c r="Y652" s="3" t="str">
        <f t="shared" ref="Y652:Y715" si="4349">IF(B652="","",IF(ISERROR(VLOOKUP(X652,T_CodOperVentas,2,FALSE)),"",VLOOKUP(X652,T_CodOperVentas,2,FALSE)))</f>
        <v/>
      </c>
      <c r="Z652" s="3"/>
      <c r="AA652" s="39" t="str">
        <f t="shared" si="3929"/>
        <v/>
      </c>
      <c r="AC652" s="46"/>
      <c r="AD652" s="7"/>
      <c r="AE652" s="3" t="str">
        <f t="shared" ref="AE652:AE715" si="4350">IF(B652="","",IF(AD652="","",IF(ISERROR(VLOOKUP(AD652,T_Alicuotas,2,FALSE)),"",VLOOKUP(AD652,T_Alicuotas,2,FALSE))))</f>
        <v/>
      </c>
      <c r="AF652" s="47">
        <f t="shared" si="3970"/>
        <v>0</v>
      </c>
      <c r="AG652" s="46"/>
      <c r="AH652" s="7"/>
      <c r="AI652" s="3" t="str">
        <f t="shared" ref="AI652:AI715" si="4351">IF(B652="","",IF(AH652="","",IF(ISERROR(VLOOKUP(AH652,T_Alicuotas,2,FALSE)),"",VLOOKUP(AH652,T_Alicuotas,2,FALSE))))</f>
        <v/>
      </c>
      <c r="AJ652" s="47">
        <f t="shared" si="3971"/>
        <v>0</v>
      </c>
      <c r="AK652" s="53">
        <f t="shared" si="3972"/>
        <v>0</v>
      </c>
      <c r="AL652" s="53">
        <f t="shared" si="3973"/>
        <v>0</v>
      </c>
      <c r="AN652" s="56">
        <f t="shared" ref="AN652:AN715" si="4352">+L652-M652-N652-O652-P652-Q652-R652-S652-AC652-AF652-AG652-AJ652</f>
        <v>0</v>
      </c>
      <c r="AP652" t="str">
        <f t="shared" si="3930"/>
        <v/>
      </c>
      <c r="AQ652" t="str">
        <f t="shared" si="3931"/>
        <v/>
      </c>
      <c r="AR652" t="str">
        <f t="shared" si="3932"/>
        <v/>
      </c>
      <c r="AS652" t="str">
        <f t="shared" si="3933"/>
        <v/>
      </c>
      <c r="AT652" t="str">
        <f t="shared" si="3934"/>
        <v/>
      </c>
      <c r="AU652" t="str">
        <f t="shared" si="3935"/>
        <v/>
      </c>
      <c r="AV652" t="str">
        <f t="shared" si="3936"/>
        <v/>
      </c>
      <c r="AW652" t="str">
        <f t="shared" si="3937"/>
        <v xml:space="preserve">                              </v>
      </c>
      <c r="AX652" s="24">
        <f t="shared" si="3938"/>
        <v>0</v>
      </c>
      <c r="AY652" s="65" t="str">
        <f t="shared" si="3939"/>
        <v>000000000000000</v>
      </c>
      <c r="AZ652" s="24">
        <f t="shared" si="3940"/>
        <v>0</v>
      </c>
      <c r="BA652" s="65" t="str">
        <f t="shared" si="3939"/>
        <v>000000000000000</v>
      </c>
      <c r="BB652" s="24">
        <f t="shared" si="3941"/>
        <v>0</v>
      </c>
      <c r="BC652" s="65" t="str">
        <f t="shared" ref="BC652" si="4353">IF(BB652&lt;0,SUBSTITUTE(TEXT(BB652,"000000000000,00"),",",""),SUBSTITUTE(TEXT(BB652,"0000000000000,00"),",",""))</f>
        <v>000000000000000</v>
      </c>
      <c r="BD652" s="24">
        <f t="shared" si="3943"/>
        <v>0</v>
      </c>
      <c r="BE652" s="65" t="str">
        <f t="shared" ref="BE652" si="4354">IF(BD652&lt;0,SUBSTITUTE(TEXT(BD652,"000000000000,00"),",",""),SUBSTITUTE(TEXT(BD652,"0000000000000,00"),",",""))</f>
        <v>000000000000000</v>
      </c>
      <c r="BF652" s="24">
        <f t="shared" si="3945"/>
        <v>0</v>
      </c>
      <c r="BG652" s="65" t="str">
        <f t="shared" ref="BG652" si="4355">IF(BF652&lt;0,SUBSTITUTE(TEXT(BF652,"000000000000,00"),",",""),SUBSTITUTE(TEXT(BF652,"0000000000000,00"),",",""))</f>
        <v>000000000000000</v>
      </c>
      <c r="BH652" s="24">
        <f t="shared" si="3947"/>
        <v>0</v>
      </c>
      <c r="BI652" s="65" t="str">
        <f t="shared" ref="BI652" si="4356">IF(BH652&lt;0,SUBSTITUTE(TEXT(BH652,"000000000000,00"),",",""),SUBSTITUTE(TEXT(BH652,"0000000000000,00"),",",""))</f>
        <v>000000000000000</v>
      </c>
      <c r="BJ652" s="24">
        <f t="shared" si="3949"/>
        <v>0</v>
      </c>
      <c r="BK652" s="65" t="str">
        <f t="shared" ref="BK652" si="4357">IF(BJ652&lt;0,SUBSTITUTE(TEXT(BJ652,"000000000000,00"),",",""),SUBSTITUTE(TEXT(BJ652,"0000000000000,00"),",",""))</f>
        <v>000000000000000</v>
      </c>
      <c r="BL652" s="24">
        <f t="shared" si="3951"/>
        <v>0</v>
      </c>
      <c r="BM652" s="65" t="str">
        <f t="shared" ref="BM652" si="4358">IF(BL652&lt;0,SUBSTITUTE(TEXT(BL652,"000000000000,00"),",",""),SUBSTITUTE(TEXT(BL652,"0000000000000,00"),",",""))</f>
        <v>000000000000000</v>
      </c>
      <c r="BN652" t="str">
        <f t="shared" si="3953"/>
        <v>PES</v>
      </c>
      <c r="BO652" t="str">
        <f t="shared" si="3954"/>
        <v>0001000000</v>
      </c>
      <c r="BP652">
        <f t="shared" si="3955"/>
        <v>0</v>
      </c>
      <c r="BQ652">
        <f t="shared" si="3956"/>
        <v>0</v>
      </c>
      <c r="BR652" s="24">
        <f t="shared" si="3957"/>
        <v>0</v>
      </c>
      <c r="BS652" s="65" t="str">
        <f t="shared" si="3958"/>
        <v>000000000000000</v>
      </c>
      <c r="BT652" t="str">
        <f t="shared" si="3959"/>
        <v>00000000</v>
      </c>
      <c r="BU652" s="24">
        <f t="shared" si="3960"/>
        <v>0</v>
      </c>
      <c r="BV652" s="65" t="str">
        <f t="shared" si="3961"/>
        <v/>
      </c>
      <c r="BW652" s="69" t="str">
        <f t="shared" si="3962"/>
        <v/>
      </c>
      <c r="BX652" s="24">
        <f t="shared" si="3963"/>
        <v>0</v>
      </c>
      <c r="BY652" s="65" t="str">
        <f t="shared" si="3964"/>
        <v/>
      </c>
      <c r="BZ652" s="24">
        <f t="shared" si="3965"/>
        <v>0</v>
      </c>
      <c r="CA652" s="65" t="str">
        <f t="shared" si="3966"/>
        <v/>
      </c>
      <c r="CB652" s="69" t="str">
        <f t="shared" si="3967"/>
        <v/>
      </c>
      <c r="CC652" s="24">
        <f t="shared" si="3968"/>
        <v>0</v>
      </c>
      <c r="CD652" s="65" t="str">
        <f t="shared" si="3969"/>
        <v/>
      </c>
      <c r="CE652" s="73" t="str">
        <f>IF(CF652="","",MAX(CE$10:$CE651)+1)</f>
        <v/>
      </c>
      <c r="CF652" t="str">
        <f t="shared" ref="CF652:CF715" si="4359">IF(B652="","",AP652&amp;AQ652&amp;AR652&amp;AS652&amp;AT652&amp;AU652&amp;AV652&amp;AW652&amp;AY652&amp;BA652&amp;BC652&amp;BE652&amp;BG652&amp;BI652&amp;BK652&amp;BM652&amp;BN652&amp;BO652&amp;BP652&amp;BQ652&amp;BS652&amp;BT652)</f>
        <v/>
      </c>
      <c r="CG652" s="22" t="str">
        <f>IF(CH652="","",MAX($CG$10:CG651)+1)</f>
        <v/>
      </c>
      <c r="CH652" s="22" t="str">
        <f t="shared" ref="CH652:CH715" si="4360">IF(BV652="","",AQ652&amp;AR652&amp;AS652&amp;BV652&amp;BW652&amp;BY652)</f>
        <v/>
      </c>
      <c r="CI652" s="22" t="str">
        <f>IF(CJ652="","",MAX($CI$10:CI651)+1)</f>
        <v/>
      </c>
      <c r="CJ652" s="22" t="str">
        <f t="shared" ref="CJ652:CJ715" si="4361">IF(CA652="","",AQ652&amp;AR652&amp;AS652&amp;CA652&amp;CB652&amp;CD652)</f>
        <v/>
      </c>
    </row>
    <row r="653" spans="2:88">
      <c r="B653" s="39"/>
      <c r="C653" s="3"/>
      <c r="D653" s="3" t="str">
        <f t="shared" si="4346"/>
        <v/>
      </c>
      <c r="E653" s="40"/>
      <c r="F653" s="40"/>
      <c r="G653" s="40">
        <f t="shared" ref="G653:G716" si="4362">+F653</f>
        <v>0</v>
      </c>
      <c r="H653" s="3">
        <v>80</v>
      </c>
      <c r="I653" s="3" t="str">
        <f t="shared" si="4347"/>
        <v/>
      </c>
      <c r="J653" s="33"/>
      <c r="K653" s="3"/>
      <c r="L653" s="41"/>
      <c r="M653" s="41"/>
      <c r="N653" s="41"/>
      <c r="O653" s="41"/>
      <c r="P653" s="41"/>
      <c r="Q653" s="41"/>
      <c r="R653" s="41"/>
      <c r="S653" s="41"/>
      <c r="T653" s="3" t="s">
        <v>645</v>
      </c>
      <c r="U653" s="3" t="str">
        <f t="shared" si="4348"/>
        <v/>
      </c>
      <c r="V653" s="41">
        <v>1</v>
      </c>
      <c r="W653" s="41">
        <f t="shared" ref="W653:W716" si="4363">IF(AD653="",0,1)+IF(OR(AH653=""),0,1)</f>
        <v>0</v>
      </c>
      <c r="X653" s="3">
        <v>0</v>
      </c>
      <c r="Y653" s="3" t="str">
        <f t="shared" si="4349"/>
        <v/>
      </c>
      <c r="Z653" s="3"/>
      <c r="AA653" s="39" t="str">
        <f t="shared" ref="AA653:AA716" si="4364">IF(OR(B653="",C653=82),"",B653)</f>
        <v/>
      </c>
      <c r="AC653" s="46"/>
      <c r="AD653" s="7"/>
      <c r="AE653" s="3" t="str">
        <f t="shared" si="4350"/>
        <v/>
      </c>
      <c r="AF653" s="47">
        <f t="shared" si="3970"/>
        <v>0</v>
      </c>
      <c r="AG653" s="46"/>
      <c r="AH653" s="7"/>
      <c r="AI653" s="3" t="str">
        <f t="shared" si="4351"/>
        <v/>
      </c>
      <c r="AJ653" s="47">
        <f t="shared" si="3971"/>
        <v>0</v>
      </c>
      <c r="AK653" s="53">
        <f t="shared" si="3972"/>
        <v>0</v>
      </c>
      <c r="AL653" s="53">
        <f t="shared" si="3973"/>
        <v>0</v>
      </c>
      <c r="AN653" s="56">
        <f t="shared" si="4352"/>
        <v>0</v>
      </c>
      <c r="AP653" t="str">
        <f t="shared" ref="AP653:AP716" si="4365">IF(B653="","",TEXT(B653,$AP$8))</f>
        <v/>
      </c>
      <c r="AQ653" t="str">
        <f t="shared" ref="AQ653:AQ716" si="4366">IF(B653="","",IF(C653="","",TEXT(C653,"000")))</f>
        <v/>
      </c>
      <c r="AR653" t="str">
        <f t="shared" ref="AR653:AR716" si="4367">IF(B653="","",IF(E653="","00000",TEXT(RIGHT(E653,5),"00000")))</f>
        <v/>
      </c>
      <c r="AS653" t="str">
        <f t="shared" ref="AS653:AS716" si="4368">IF(B653="","",IF(F653="","00000000000000000000",TEXT(RIGHT(F653,20),"00000000000000000000")))</f>
        <v/>
      </c>
      <c r="AT653" t="str">
        <f t="shared" ref="AT653:AT716" si="4369">IF(B653="","",IF(G653="","00000000000000000000",TEXT(RIGHT(G653,20),"00000000000000000000")))</f>
        <v/>
      </c>
      <c r="AU653" t="str">
        <f t="shared" ref="AU653:AU716" si="4370">IF(B653="","",IF(C653="","",TEXT(RIGHT(H653,4),"00")))</f>
        <v/>
      </c>
      <c r="AV653" t="str">
        <f t="shared" ref="AV653:AV716" si="4371">IF(B653="","",TEXT(SUBSTITUTE(J653,"-",""),"00000000000000000000"))</f>
        <v/>
      </c>
      <c r="AW653" t="str">
        <f t="shared" ref="AW653:AW716" si="4372">IF(LEN(K653)&gt;30,LEFT(K653,30),K653&amp;REPT(" ",30-LEN(K653)))</f>
        <v xml:space="preserve">                              </v>
      </c>
      <c r="AX653" s="24">
        <f t="shared" ref="AX653:AX716" si="4373">IF(TRIM(L653)="",0,TRUNC(L653,2))</f>
        <v>0</v>
      </c>
      <c r="AY653" s="65" t="str">
        <f t="shared" ref="AY653:BA716" si="4374">IF(AX653&lt;0,SUBSTITUTE(TEXT(AX653,"000000000000,00"),",",""),SUBSTITUTE(TEXT(AX653,"0000000000000,00"),",",""))</f>
        <v>000000000000000</v>
      </c>
      <c r="AZ653" s="24">
        <f t="shared" ref="AZ653:AZ716" si="4375">IF(TRIM(M653)="",0,TRUNC(M653,2))</f>
        <v>0</v>
      </c>
      <c r="BA653" s="65" t="str">
        <f t="shared" si="4374"/>
        <v>000000000000000</v>
      </c>
      <c r="BB653" s="24">
        <f t="shared" ref="BB653:BB716" si="4376">IF(TRIM(N653)="",0,TRUNC(N653,2))</f>
        <v>0</v>
      </c>
      <c r="BC653" s="65" t="str">
        <f t="shared" ref="BC653" si="4377">IF(BB653&lt;0,SUBSTITUTE(TEXT(BB653,"000000000000,00"),",",""),SUBSTITUTE(TEXT(BB653,"0000000000000,00"),",",""))</f>
        <v>000000000000000</v>
      </c>
      <c r="BD653" s="24">
        <f t="shared" ref="BD653:BD716" si="4378">IF(TRIM(O653)="",0,TRUNC(O653,2))</f>
        <v>0</v>
      </c>
      <c r="BE653" s="65" t="str">
        <f t="shared" ref="BE653" si="4379">IF(BD653&lt;0,SUBSTITUTE(TEXT(BD653,"000000000000,00"),",",""),SUBSTITUTE(TEXT(BD653,"0000000000000,00"),",",""))</f>
        <v>000000000000000</v>
      </c>
      <c r="BF653" s="24">
        <f t="shared" ref="BF653:BF716" si="4380">IF(TRIM(P653)="",0,TRUNC(P653,2))</f>
        <v>0</v>
      </c>
      <c r="BG653" s="65" t="str">
        <f t="shared" ref="BG653" si="4381">IF(BF653&lt;0,SUBSTITUTE(TEXT(BF653,"000000000000,00"),",",""),SUBSTITUTE(TEXT(BF653,"0000000000000,00"),",",""))</f>
        <v>000000000000000</v>
      </c>
      <c r="BH653" s="24">
        <f t="shared" ref="BH653:BH716" si="4382">IF(TRIM(Q653)="",0,TRUNC(Q653,2))</f>
        <v>0</v>
      </c>
      <c r="BI653" s="65" t="str">
        <f t="shared" ref="BI653" si="4383">IF(BH653&lt;0,SUBSTITUTE(TEXT(BH653,"000000000000,00"),",",""),SUBSTITUTE(TEXT(BH653,"0000000000000,00"),",",""))</f>
        <v>000000000000000</v>
      </c>
      <c r="BJ653" s="24">
        <f t="shared" ref="BJ653:BJ716" si="4384">IF(TRIM(R653)="",0,TRUNC(R653,2))</f>
        <v>0</v>
      </c>
      <c r="BK653" s="65" t="str">
        <f t="shared" ref="BK653" si="4385">IF(BJ653&lt;0,SUBSTITUTE(TEXT(BJ653,"000000000000,00"),",",""),SUBSTITUTE(TEXT(BJ653,"0000000000000,00"),",",""))</f>
        <v>000000000000000</v>
      </c>
      <c r="BL653" s="24">
        <f t="shared" ref="BL653:BL716" si="4386">IF(TRIM(S653)="",0,TRUNC(S653,2))</f>
        <v>0</v>
      </c>
      <c r="BM653" s="65" t="str">
        <f t="shared" ref="BM653" si="4387">IF(BL653&lt;0,SUBSTITUTE(TEXT(BL653,"000000000000,00"),",",""),SUBSTITUTE(TEXT(BL653,"0000000000000,00"),",",""))</f>
        <v>000000000000000</v>
      </c>
      <c r="BN653" t="str">
        <f t="shared" ref="BN653:BN716" si="4388">TEXT(T653,"000")</f>
        <v>PES</v>
      </c>
      <c r="BO653" t="str">
        <f t="shared" ref="BO653:BO716" si="4389">IF(V653&lt;0,SUBSTITUTE(TEXT(V653,"000,000000"),",",""),SUBSTITUTE(TEXT(V653,"0000,000000"),",",""))</f>
        <v>0001000000</v>
      </c>
      <c r="BP653">
        <f t="shared" ref="BP653:BP716" si="4390">W653</f>
        <v>0</v>
      </c>
      <c r="BQ653">
        <f t="shared" ref="BQ653:BQ716" si="4391">X653</f>
        <v>0</v>
      </c>
      <c r="BR653" s="24">
        <f t="shared" ref="BR653:BR716" si="4392">IF(TRIM(Z653)="",0,TRUNC(Z653,2))</f>
        <v>0</v>
      </c>
      <c r="BS653" s="65" t="str">
        <f t="shared" ref="BS653:BS716" si="4393">IF(BR653&lt;0,SUBSTITUTE(TEXT(BR653,"000000000000,00"),",",""),SUBSTITUTE(TEXT(BR653,"0000000000000,00"),",",""))</f>
        <v>000000000000000</v>
      </c>
      <c r="BT653" t="str">
        <f t="shared" ref="BT653:BT716" si="4394">IF(AA653="","00000000",TEXT(AA653,$AP$8))</f>
        <v>00000000</v>
      </c>
      <c r="BU653" s="24">
        <f t="shared" ref="BU653:BU716" si="4395">IF(TRIM(AC653)="",0,TRUNC(AC653,2))</f>
        <v>0</v>
      </c>
      <c r="BV653" s="65" t="str">
        <f t="shared" ref="BV653:BV716" si="4396">IF(BW653="","",IF(BU653&lt;0,SUBSTITUTE(TEXT(BU653,"000000000000,00"),",",""),SUBSTITUTE(TEXT(BU653,"0000000000000,00"),",","")))</f>
        <v/>
      </c>
      <c r="BW653" s="69" t="str">
        <f t="shared" ref="BW653:BW716" si="4397">IF(AE653="","",TEXT(AE653,"0000"))</f>
        <v/>
      </c>
      <c r="BX653" s="24">
        <f t="shared" ref="BX653:BX716" si="4398">IF(TRIM(AF653)="",0,TRUNC(AF653,2))</f>
        <v>0</v>
      </c>
      <c r="BY653" s="65" t="str">
        <f t="shared" ref="BY653:BY716" si="4399">IF(BW653="","",IF(BX653&lt;0,SUBSTITUTE(TEXT(BX653,"000000000000,00"),",",""),SUBSTITUTE(TEXT(BX653,"0000000000000,00"),",","")))</f>
        <v/>
      </c>
      <c r="BZ653" s="24">
        <f t="shared" ref="BZ653:BZ716" si="4400">IF(TRIM(AG653)="",0,TRUNC(AG653,2))</f>
        <v>0</v>
      </c>
      <c r="CA653" s="65" t="str">
        <f t="shared" ref="CA653:CA716" si="4401">IF(CB653="","",IF(BZ653&lt;0,SUBSTITUTE(TEXT(BZ653,"000000000000,00"),",",""),SUBSTITUTE(TEXT(BZ653,"0000000000000,00"),",","")))</f>
        <v/>
      </c>
      <c r="CB653" s="69" t="str">
        <f t="shared" ref="CB653:CB716" si="4402">IF(AI653="","",TEXT(AI653,"0000"))</f>
        <v/>
      </c>
      <c r="CC653" s="24">
        <f t="shared" ref="CC653:CC716" si="4403">IF(TRIM(AJ653)="",0,TRUNC(AJ653,2))</f>
        <v>0</v>
      </c>
      <c r="CD653" s="65" t="str">
        <f t="shared" ref="CD653:CD716" si="4404">IF(CB653="","",IF(CC653&lt;0,SUBSTITUTE(TEXT(CC653,"000000000000,00"),",",""),SUBSTITUTE(TEXT(CC653,"0000000000000,00"),",","")))</f>
        <v/>
      </c>
      <c r="CE653" s="73" t="str">
        <f>IF(CF653="","",MAX(CE$10:$CE652)+1)</f>
        <v/>
      </c>
      <c r="CF653" t="str">
        <f t="shared" si="4359"/>
        <v/>
      </c>
      <c r="CG653" s="22" t="str">
        <f>IF(CH653="","",MAX($CG$10:CG652)+1)</f>
        <v/>
      </c>
      <c r="CH653" s="22" t="str">
        <f t="shared" si="4360"/>
        <v/>
      </c>
      <c r="CI653" s="22" t="str">
        <f>IF(CJ653="","",MAX($CI$10:CI652)+1)</f>
        <v/>
      </c>
      <c r="CJ653" s="22" t="str">
        <f t="shared" si="4361"/>
        <v/>
      </c>
    </row>
    <row r="654" spans="2:88">
      <c r="B654" s="39"/>
      <c r="C654" s="3"/>
      <c r="D654" s="3" t="str">
        <f t="shared" si="4346"/>
        <v/>
      </c>
      <c r="E654" s="40"/>
      <c r="F654" s="40"/>
      <c r="G654" s="40">
        <f t="shared" si="4362"/>
        <v>0</v>
      </c>
      <c r="H654" s="3">
        <v>80</v>
      </c>
      <c r="I654" s="3" t="str">
        <f t="shared" si="4347"/>
        <v/>
      </c>
      <c r="J654" s="33"/>
      <c r="K654" s="3"/>
      <c r="L654" s="41"/>
      <c r="M654" s="41"/>
      <c r="N654" s="41"/>
      <c r="O654" s="41"/>
      <c r="P654" s="41"/>
      <c r="Q654" s="41"/>
      <c r="R654" s="41"/>
      <c r="S654" s="41"/>
      <c r="T654" s="3" t="s">
        <v>645</v>
      </c>
      <c r="U654" s="3" t="str">
        <f t="shared" si="4348"/>
        <v/>
      </c>
      <c r="V654" s="41">
        <v>1</v>
      </c>
      <c r="W654" s="41">
        <f t="shared" si="4363"/>
        <v>0</v>
      </c>
      <c r="X654" s="3">
        <v>0</v>
      </c>
      <c r="Y654" s="3" t="str">
        <f t="shared" si="4349"/>
        <v/>
      </c>
      <c r="Z654" s="3"/>
      <c r="AA654" s="39" t="str">
        <f t="shared" si="4364"/>
        <v/>
      </c>
      <c r="AC654" s="46"/>
      <c r="AD654" s="7"/>
      <c r="AE654" s="3" t="str">
        <f t="shared" si="4350"/>
        <v/>
      </c>
      <c r="AF654" s="47">
        <f t="shared" ref="AF654:AF717" si="4405">ROUND(AC654*AD654/100,2)</f>
        <v>0</v>
      </c>
      <c r="AG654" s="46"/>
      <c r="AH654" s="7"/>
      <c r="AI654" s="3" t="str">
        <f t="shared" si="4351"/>
        <v/>
      </c>
      <c r="AJ654" s="47">
        <f t="shared" ref="AJ654:AJ717" si="4406">ROUND(AG654*AH654/100,2)</f>
        <v>0</v>
      </c>
      <c r="AK654" s="53">
        <f t="shared" ref="AK654:AK717" si="4407">+AC654+AG654</f>
        <v>0</v>
      </c>
      <c r="AL654" s="53">
        <f t="shared" ref="AL654:AL717" si="4408">+AF654+AJ654</f>
        <v>0</v>
      </c>
      <c r="AN654" s="56">
        <f t="shared" si="4352"/>
        <v>0</v>
      </c>
      <c r="AP654" t="str">
        <f t="shared" si="4365"/>
        <v/>
      </c>
      <c r="AQ654" t="str">
        <f t="shared" si="4366"/>
        <v/>
      </c>
      <c r="AR654" t="str">
        <f t="shared" si="4367"/>
        <v/>
      </c>
      <c r="AS654" t="str">
        <f t="shared" si="4368"/>
        <v/>
      </c>
      <c r="AT654" t="str">
        <f t="shared" si="4369"/>
        <v/>
      </c>
      <c r="AU654" t="str">
        <f t="shared" si="4370"/>
        <v/>
      </c>
      <c r="AV654" t="str">
        <f t="shared" si="4371"/>
        <v/>
      </c>
      <c r="AW654" t="str">
        <f t="shared" si="4372"/>
        <v xml:space="preserve">                              </v>
      </c>
      <c r="AX654" s="24">
        <f t="shared" si="4373"/>
        <v>0</v>
      </c>
      <c r="AY654" s="65" t="str">
        <f t="shared" si="4374"/>
        <v>000000000000000</v>
      </c>
      <c r="AZ654" s="24">
        <f t="shared" si="4375"/>
        <v>0</v>
      </c>
      <c r="BA654" s="65" t="str">
        <f t="shared" si="4374"/>
        <v>000000000000000</v>
      </c>
      <c r="BB654" s="24">
        <f t="shared" si="4376"/>
        <v>0</v>
      </c>
      <c r="BC654" s="65" t="str">
        <f t="shared" ref="BC654" si="4409">IF(BB654&lt;0,SUBSTITUTE(TEXT(BB654,"000000000000,00"),",",""),SUBSTITUTE(TEXT(BB654,"0000000000000,00"),",",""))</f>
        <v>000000000000000</v>
      </c>
      <c r="BD654" s="24">
        <f t="shared" si="4378"/>
        <v>0</v>
      </c>
      <c r="BE654" s="65" t="str">
        <f t="shared" ref="BE654" si="4410">IF(BD654&lt;0,SUBSTITUTE(TEXT(BD654,"000000000000,00"),",",""),SUBSTITUTE(TEXT(BD654,"0000000000000,00"),",",""))</f>
        <v>000000000000000</v>
      </c>
      <c r="BF654" s="24">
        <f t="shared" si="4380"/>
        <v>0</v>
      </c>
      <c r="BG654" s="65" t="str">
        <f t="shared" ref="BG654" si="4411">IF(BF654&lt;0,SUBSTITUTE(TEXT(BF654,"000000000000,00"),",",""),SUBSTITUTE(TEXT(BF654,"0000000000000,00"),",",""))</f>
        <v>000000000000000</v>
      </c>
      <c r="BH654" s="24">
        <f t="shared" si="4382"/>
        <v>0</v>
      </c>
      <c r="BI654" s="65" t="str">
        <f t="shared" ref="BI654" si="4412">IF(BH654&lt;0,SUBSTITUTE(TEXT(BH654,"000000000000,00"),",",""),SUBSTITUTE(TEXT(BH654,"0000000000000,00"),",",""))</f>
        <v>000000000000000</v>
      </c>
      <c r="BJ654" s="24">
        <f t="shared" si="4384"/>
        <v>0</v>
      </c>
      <c r="BK654" s="65" t="str">
        <f t="shared" ref="BK654" si="4413">IF(BJ654&lt;0,SUBSTITUTE(TEXT(BJ654,"000000000000,00"),",",""),SUBSTITUTE(TEXT(BJ654,"0000000000000,00"),",",""))</f>
        <v>000000000000000</v>
      </c>
      <c r="BL654" s="24">
        <f t="shared" si="4386"/>
        <v>0</v>
      </c>
      <c r="BM654" s="65" t="str">
        <f t="shared" ref="BM654" si="4414">IF(BL654&lt;0,SUBSTITUTE(TEXT(BL654,"000000000000,00"),",",""),SUBSTITUTE(TEXT(BL654,"0000000000000,00"),",",""))</f>
        <v>000000000000000</v>
      </c>
      <c r="BN654" t="str">
        <f t="shared" si="4388"/>
        <v>PES</v>
      </c>
      <c r="BO654" t="str">
        <f t="shared" si="4389"/>
        <v>0001000000</v>
      </c>
      <c r="BP654">
        <f t="shared" si="4390"/>
        <v>0</v>
      </c>
      <c r="BQ654">
        <f t="shared" si="4391"/>
        <v>0</v>
      </c>
      <c r="BR654" s="24">
        <f t="shared" si="4392"/>
        <v>0</v>
      </c>
      <c r="BS654" s="65" t="str">
        <f t="shared" si="4393"/>
        <v>000000000000000</v>
      </c>
      <c r="BT654" t="str">
        <f t="shared" si="4394"/>
        <v>00000000</v>
      </c>
      <c r="BU654" s="24">
        <f t="shared" si="4395"/>
        <v>0</v>
      </c>
      <c r="BV654" s="65" t="str">
        <f t="shared" si="4396"/>
        <v/>
      </c>
      <c r="BW654" s="69" t="str">
        <f t="shared" si="4397"/>
        <v/>
      </c>
      <c r="BX654" s="24">
        <f t="shared" si="4398"/>
        <v>0</v>
      </c>
      <c r="BY654" s="65" t="str">
        <f t="shared" si="4399"/>
        <v/>
      </c>
      <c r="BZ654" s="24">
        <f t="shared" si="4400"/>
        <v>0</v>
      </c>
      <c r="CA654" s="65" t="str">
        <f t="shared" si="4401"/>
        <v/>
      </c>
      <c r="CB654" s="69" t="str">
        <f t="shared" si="4402"/>
        <v/>
      </c>
      <c r="CC654" s="24">
        <f t="shared" si="4403"/>
        <v>0</v>
      </c>
      <c r="CD654" s="65" t="str">
        <f t="shared" si="4404"/>
        <v/>
      </c>
      <c r="CE654" s="73" t="str">
        <f>IF(CF654="","",MAX(CE$10:$CE653)+1)</f>
        <v/>
      </c>
      <c r="CF654" t="str">
        <f t="shared" si="4359"/>
        <v/>
      </c>
      <c r="CG654" s="22" t="str">
        <f>IF(CH654="","",MAX($CG$10:CG653)+1)</f>
        <v/>
      </c>
      <c r="CH654" s="22" t="str">
        <f t="shared" si="4360"/>
        <v/>
      </c>
      <c r="CI654" s="22" t="str">
        <f>IF(CJ654="","",MAX($CI$10:CI653)+1)</f>
        <v/>
      </c>
      <c r="CJ654" s="22" t="str">
        <f t="shared" si="4361"/>
        <v/>
      </c>
    </row>
    <row r="655" spans="2:88">
      <c r="B655" s="39"/>
      <c r="C655" s="3"/>
      <c r="D655" s="3" t="str">
        <f t="shared" si="4346"/>
        <v/>
      </c>
      <c r="E655" s="40"/>
      <c r="F655" s="40"/>
      <c r="G655" s="40">
        <f t="shared" si="4362"/>
        <v>0</v>
      </c>
      <c r="H655" s="3">
        <v>80</v>
      </c>
      <c r="I655" s="3" t="str">
        <f t="shared" si="4347"/>
        <v/>
      </c>
      <c r="J655" s="33"/>
      <c r="K655" s="3"/>
      <c r="L655" s="41"/>
      <c r="M655" s="41"/>
      <c r="N655" s="41"/>
      <c r="O655" s="41"/>
      <c r="P655" s="41"/>
      <c r="Q655" s="41"/>
      <c r="R655" s="41"/>
      <c r="S655" s="41"/>
      <c r="T655" s="3" t="s">
        <v>645</v>
      </c>
      <c r="U655" s="3" t="str">
        <f t="shared" si="4348"/>
        <v/>
      </c>
      <c r="V655" s="41">
        <v>1</v>
      </c>
      <c r="W655" s="41">
        <f t="shared" si="4363"/>
        <v>0</v>
      </c>
      <c r="X655" s="3">
        <v>0</v>
      </c>
      <c r="Y655" s="3" t="str">
        <f t="shared" si="4349"/>
        <v/>
      </c>
      <c r="Z655" s="3"/>
      <c r="AA655" s="39" t="str">
        <f t="shared" si="4364"/>
        <v/>
      </c>
      <c r="AC655" s="46"/>
      <c r="AD655" s="7"/>
      <c r="AE655" s="3" t="str">
        <f t="shared" si="4350"/>
        <v/>
      </c>
      <c r="AF655" s="47">
        <f t="shared" si="4405"/>
        <v>0</v>
      </c>
      <c r="AG655" s="46"/>
      <c r="AH655" s="7"/>
      <c r="AI655" s="3" t="str">
        <f t="shared" si="4351"/>
        <v/>
      </c>
      <c r="AJ655" s="47">
        <f t="shared" si="4406"/>
        <v>0</v>
      </c>
      <c r="AK655" s="53">
        <f t="shared" si="4407"/>
        <v>0</v>
      </c>
      <c r="AL655" s="53">
        <f t="shared" si="4408"/>
        <v>0</v>
      </c>
      <c r="AN655" s="56">
        <f t="shared" si="4352"/>
        <v>0</v>
      </c>
      <c r="AP655" t="str">
        <f t="shared" si="4365"/>
        <v/>
      </c>
      <c r="AQ655" t="str">
        <f t="shared" si="4366"/>
        <v/>
      </c>
      <c r="AR655" t="str">
        <f t="shared" si="4367"/>
        <v/>
      </c>
      <c r="AS655" t="str">
        <f t="shared" si="4368"/>
        <v/>
      </c>
      <c r="AT655" t="str">
        <f t="shared" si="4369"/>
        <v/>
      </c>
      <c r="AU655" t="str">
        <f t="shared" si="4370"/>
        <v/>
      </c>
      <c r="AV655" t="str">
        <f t="shared" si="4371"/>
        <v/>
      </c>
      <c r="AW655" t="str">
        <f t="shared" si="4372"/>
        <v xml:space="preserve">                              </v>
      </c>
      <c r="AX655" s="24">
        <f t="shared" si="4373"/>
        <v>0</v>
      </c>
      <c r="AY655" s="65" t="str">
        <f t="shared" si="4374"/>
        <v>000000000000000</v>
      </c>
      <c r="AZ655" s="24">
        <f t="shared" si="4375"/>
        <v>0</v>
      </c>
      <c r="BA655" s="65" t="str">
        <f t="shared" si="4374"/>
        <v>000000000000000</v>
      </c>
      <c r="BB655" s="24">
        <f t="shared" si="4376"/>
        <v>0</v>
      </c>
      <c r="BC655" s="65" t="str">
        <f t="shared" ref="BC655" si="4415">IF(BB655&lt;0,SUBSTITUTE(TEXT(BB655,"000000000000,00"),",",""),SUBSTITUTE(TEXT(BB655,"0000000000000,00"),",",""))</f>
        <v>000000000000000</v>
      </c>
      <c r="BD655" s="24">
        <f t="shared" si="4378"/>
        <v>0</v>
      </c>
      <c r="BE655" s="65" t="str">
        <f t="shared" ref="BE655" si="4416">IF(BD655&lt;0,SUBSTITUTE(TEXT(BD655,"000000000000,00"),",",""),SUBSTITUTE(TEXT(BD655,"0000000000000,00"),",",""))</f>
        <v>000000000000000</v>
      </c>
      <c r="BF655" s="24">
        <f t="shared" si="4380"/>
        <v>0</v>
      </c>
      <c r="BG655" s="65" t="str">
        <f t="shared" ref="BG655" si="4417">IF(BF655&lt;0,SUBSTITUTE(TEXT(BF655,"000000000000,00"),",",""),SUBSTITUTE(TEXT(BF655,"0000000000000,00"),",",""))</f>
        <v>000000000000000</v>
      </c>
      <c r="BH655" s="24">
        <f t="shared" si="4382"/>
        <v>0</v>
      </c>
      <c r="BI655" s="65" t="str">
        <f t="shared" ref="BI655" si="4418">IF(BH655&lt;0,SUBSTITUTE(TEXT(BH655,"000000000000,00"),",",""),SUBSTITUTE(TEXT(BH655,"0000000000000,00"),",",""))</f>
        <v>000000000000000</v>
      </c>
      <c r="BJ655" s="24">
        <f t="shared" si="4384"/>
        <v>0</v>
      </c>
      <c r="BK655" s="65" t="str">
        <f t="shared" ref="BK655" si="4419">IF(BJ655&lt;0,SUBSTITUTE(TEXT(BJ655,"000000000000,00"),",",""),SUBSTITUTE(TEXT(BJ655,"0000000000000,00"),",",""))</f>
        <v>000000000000000</v>
      </c>
      <c r="BL655" s="24">
        <f t="shared" si="4386"/>
        <v>0</v>
      </c>
      <c r="BM655" s="65" t="str">
        <f t="shared" ref="BM655" si="4420">IF(BL655&lt;0,SUBSTITUTE(TEXT(BL655,"000000000000,00"),",",""),SUBSTITUTE(TEXT(BL655,"0000000000000,00"),",",""))</f>
        <v>000000000000000</v>
      </c>
      <c r="BN655" t="str">
        <f t="shared" si="4388"/>
        <v>PES</v>
      </c>
      <c r="BO655" t="str">
        <f t="shared" si="4389"/>
        <v>0001000000</v>
      </c>
      <c r="BP655">
        <f t="shared" si="4390"/>
        <v>0</v>
      </c>
      <c r="BQ655">
        <f t="shared" si="4391"/>
        <v>0</v>
      </c>
      <c r="BR655" s="24">
        <f t="shared" si="4392"/>
        <v>0</v>
      </c>
      <c r="BS655" s="65" t="str">
        <f t="shared" si="4393"/>
        <v>000000000000000</v>
      </c>
      <c r="BT655" t="str">
        <f t="shared" si="4394"/>
        <v>00000000</v>
      </c>
      <c r="BU655" s="24">
        <f t="shared" si="4395"/>
        <v>0</v>
      </c>
      <c r="BV655" s="65" t="str">
        <f t="shared" si="4396"/>
        <v/>
      </c>
      <c r="BW655" s="69" t="str">
        <f t="shared" si="4397"/>
        <v/>
      </c>
      <c r="BX655" s="24">
        <f t="shared" si="4398"/>
        <v>0</v>
      </c>
      <c r="BY655" s="65" t="str">
        <f t="shared" si="4399"/>
        <v/>
      </c>
      <c r="BZ655" s="24">
        <f t="shared" si="4400"/>
        <v>0</v>
      </c>
      <c r="CA655" s="65" t="str">
        <f t="shared" si="4401"/>
        <v/>
      </c>
      <c r="CB655" s="69" t="str">
        <f t="shared" si="4402"/>
        <v/>
      </c>
      <c r="CC655" s="24">
        <f t="shared" si="4403"/>
        <v>0</v>
      </c>
      <c r="CD655" s="65" t="str">
        <f t="shared" si="4404"/>
        <v/>
      </c>
      <c r="CE655" s="73" t="str">
        <f>IF(CF655="","",MAX(CE$10:$CE654)+1)</f>
        <v/>
      </c>
      <c r="CF655" t="str">
        <f t="shared" si="4359"/>
        <v/>
      </c>
      <c r="CG655" s="22" t="str">
        <f>IF(CH655="","",MAX($CG$10:CG654)+1)</f>
        <v/>
      </c>
      <c r="CH655" s="22" t="str">
        <f t="shared" si="4360"/>
        <v/>
      </c>
      <c r="CI655" s="22" t="str">
        <f>IF(CJ655="","",MAX($CI$10:CI654)+1)</f>
        <v/>
      </c>
      <c r="CJ655" s="22" t="str">
        <f t="shared" si="4361"/>
        <v/>
      </c>
    </row>
    <row r="656" spans="2:88">
      <c r="B656" s="39"/>
      <c r="C656" s="3"/>
      <c r="D656" s="3" t="str">
        <f t="shared" si="4346"/>
        <v/>
      </c>
      <c r="E656" s="40"/>
      <c r="F656" s="40"/>
      <c r="G656" s="40">
        <f t="shared" si="4362"/>
        <v>0</v>
      </c>
      <c r="H656" s="3">
        <v>80</v>
      </c>
      <c r="I656" s="3" t="str">
        <f t="shared" si="4347"/>
        <v/>
      </c>
      <c r="J656" s="33"/>
      <c r="K656" s="3"/>
      <c r="L656" s="41"/>
      <c r="M656" s="41"/>
      <c r="N656" s="41"/>
      <c r="O656" s="41"/>
      <c r="P656" s="41"/>
      <c r="Q656" s="41"/>
      <c r="R656" s="41"/>
      <c r="S656" s="41"/>
      <c r="T656" s="3" t="s">
        <v>645</v>
      </c>
      <c r="U656" s="3" t="str">
        <f t="shared" si="4348"/>
        <v/>
      </c>
      <c r="V656" s="41">
        <v>1</v>
      </c>
      <c r="W656" s="41">
        <f t="shared" si="4363"/>
        <v>0</v>
      </c>
      <c r="X656" s="3">
        <v>0</v>
      </c>
      <c r="Y656" s="3" t="str">
        <f t="shared" si="4349"/>
        <v/>
      </c>
      <c r="Z656" s="3"/>
      <c r="AA656" s="39" t="str">
        <f t="shared" si="4364"/>
        <v/>
      </c>
      <c r="AC656" s="46"/>
      <c r="AD656" s="7"/>
      <c r="AE656" s="3" t="str">
        <f t="shared" si="4350"/>
        <v/>
      </c>
      <c r="AF656" s="47">
        <f t="shared" si="4405"/>
        <v>0</v>
      </c>
      <c r="AG656" s="46"/>
      <c r="AH656" s="7"/>
      <c r="AI656" s="3" t="str">
        <f t="shared" si="4351"/>
        <v/>
      </c>
      <c r="AJ656" s="47">
        <f t="shared" si="4406"/>
        <v>0</v>
      </c>
      <c r="AK656" s="53">
        <f t="shared" si="4407"/>
        <v>0</v>
      </c>
      <c r="AL656" s="53">
        <f t="shared" si="4408"/>
        <v>0</v>
      </c>
      <c r="AN656" s="56">
        <f t="shared" si="4352"/>
        <v>0</v>
      </c>
      <c r="AP656" t="str">
        <f t="shared" si="4365"/>
        <v/>
      </c>
      <c r="AQ656" t="str">
        <f t="shared" si="4366"/>
        <v/>
      </c>
      <c r="AR656" t="str">
        <f t="shared" si="4367"/>
        <v/>
      </c>
      <c r="AS656" t="str">
        <f t="shared" si="4368"/>
        <v/>
      </c>
      <c r="AT656" t="str">
        <f t="shared" si="4369"/>
        <v/>
      </c>
      <c r="AU656" t="str">
        <f t="shared" si="4370"/>
        <v/>
      </c>
      <c r="AV656" t="str">
        <f t="shared" si="4371"/>
        <v/>
      </c>
      <c r="AW656" t="str">
        <f t="shared" si="4372"/>
        <v xml:space="preserve">                              </v>
      </c>
      <c r="AX656" s="24">
        <f t="shared" si="4373"/>
        <v>0</v>
      </c>
      <c r="AY656" s="65" t="str">
        <f t="shared" si="4374"/>
        <v>000000000000000</v>
      </c>
      <c r="AZ656" s="24">
        <f t="shared" si="4375"/>
        <v>0</v>
      </c>
      <c r="BA656" s="65" t="str">
        <f t="shared" si="4374"/>
        <v>000000000000000</v>
      </c>
      <c r="BB656" s="24">
        <f t="shared" si="4376"/>
        <v>0</v>
      </c>
      <c r="BC656" s="65" t="str">
        <f t="shared" ref="BC656" si="4421">IF(BB656&lt;0,SUBSTITUTE(TEXT(BB656,"000000000000,00"),",",""),SUBSTITUTE(TEXT(BB656,"0000000000000,00"),",",""))</f>
        <v>000000000000000</v>
      </c>
      <c r="BD656" s="24">
        <f t="shared" si="4378"/>
        <v>0</v>
      </c>
      <c r="BE656" s="65" t="str">
        <f t="shared" ref="BE656" si="4422">IF(BD656&lt;0,SUBSTITUTE(TEXT(BD656,"000000000000,00"),",",""),SUBSTITUTE(TEXT(BD656,"0000000000000,00"),",",""))</f>
        <v>000000000000000</v>
      </c>
      <c r="BF656" s="24">
        <f t="shared" si="4380"/>
        <v>0</v>
      </c>
      <c r="BG656" s="65" t="str">
        <f t="shared" ref="BG656" si="4423">IF(BF656&lt;0,SUBSTITUTE(TEXT(BF656,"000000000000,00"),",",""),SUBSTITUTE(TEXT(BF656,"0000000000000,00"),",",""))</f>
        <v>000000000000000</v>
      </c>
      <c r="BH656" s="24">
        <f t="shared" si="4382"/>
        <v>0</v>
      </c>
      <c r="BI656" s="65" t="str">
        <f t="shared" ref="BI656" si="4424">IF(BH656&lt;0,SUBSTITUTE(TEXT(BH656,"000000000000,00"),",",""),SUBSTITUTE(TEXT(BH656,"0000000000000,00"),",",""))</f>
        <v>000000000000000</v>
      </c>
      <c r="BJ656" s="24">
        <f t="shared" si="4384"/>
        <v>0</v>
      </c>
      <c r="BK656" s="65" t="str">
        <f t="shared" ref="BK656" si="4425">IF(BJ656&lt;0,SUBSTITUTE(TEXT(BJ656,"000000000000,00"),",",""),SUBSTITUTE(TEXT(BJ656,"0000000000000,00"),",",""))</f>
        <v>000000000000000</v>
      </c>
      <c r="BL656" s="24">
        <f t="shared" si="4386"/>
        <v>0</v>
      </c>
      <c r="BM656" s="65" t="str">
        <f t="shared" ref="BM656" si="4426">IF(BL656&lt;0,SUBSTITUTE(TEXT(BL656,"000000000000,00"),",",""),SUBSTITUTE(TEXT(BL656,"0000000000000,00"),",",""))</f>
        <v>000000000000000</v>
      </c>
      <c r="BN656" t="str">
        <f t="shared" si="4388"/>
        <v>PES</v>
      </c>
      <c r="BO656" t="str">
        <f t="shared" si="4389"/>
        <v>0001000000</v>
      </c>
      <c r="BP656">
        <f t="shared" si="4390"/>
        <v>0</v>
      </c>
      <c r="BQ656">
        <f t="shared" si="4391"/>
        <v>0</v>
      </c>
      <c r="BR656" s="24">
        <f t="shared" si="4392"/>
        <v>0</v>
      </c>
      <c r="BS656" s="65" t="str">
        <f t="shared" si="4393"/>
        <v>000000000000000</v>
      </c>
      <c r="BT656" t="str">
        <f t="shared" si="4394"/>
        <v>00000000</v>
      </c>
      <c r="BU656" s="24">
        <f t="shared" si="4395"/>
        <v>0</v>
      </c>
      <c r="BV656" s="65" t="str">
        <f t="shared" si="4396"/>
        <v/>
      </c>
      <c r="BW656" s="69" t="str">
        <f t="shared" si="4397"/>
        <v/>
      </c>
      <c r="BX656" s="24">
        <f t="shared" si="4398"/>
        <v>0</v>
      </c>
      <c r="BY656" s="65" t="str">
        <f t="shared" si="4399"/>
        <v/>
      </c>
      <c r="BZ656" s="24">
        <f t="shared" si="4400"/>
        <v>0</v>
      </c>
      <c r="CA656" s="65" t="str">
        <f t="shared" si="4401"/>
        <v/>
      </c>
      <c r="CB656" s="69" t="str">
        <f t="shared" si="4402"/>
        <v/>
      </c>
      <c r="CC656" s="24">
        <f t="shared" si="4403"/>
        <v>0</v>
      </c>
      <c r="CD656" s="65" t="str">
        <f t="shared" si="4404"/>
        <v/>
      </c>
      <c r="CE656" s="73" t="str">
        <f>IF(CF656="","",MAX(CE$10:$CE655)+1)</f>
        <v/>
      </c>
      <c r="CF656" t="str">
        <f t="shared" si="4359"/>
        <v/>
      </c>
      <c r="CG656" s="22" t="str">
        <f>IF(CH656="","",MAX($CG$10:CG655)+1)</f>
        <v/>
      </c>
      <c r="CH656" s="22" t="str">
        <f t="shared" si="4360"/>
        <v/>
      </c>
      <c r="CI656" s="22" t="str">
        <f>IF(CJ656="","",MAX($CI$10:CI655)+1)</f>
        <v/>
      </c>
      <c r="CJ656" s="22" t="str">
        <f t="shared" si="4361"/>
        <v/>
      </c>
    </row>
    <row r="657" spans="2:88">
      <c r="B657" s="39"/>
      <c r="C657" s="3"/>
      <c r="D657" s="3" t="str">
        <f t="shared" si="4346"/>
        <v/>
      </c>
      <c r="E657" s="40"/>
      <c r="F657" s="40"/>
      <c r="G657" s="40">
        <f t="shared" si="4362"/>
        <v>0</v>
      </c>
      <c r="H657" s="3">
        <v>80</v>
      </c>
      <c r="I657" s="3" t="str">
        <f t="shared" si="4347"/>
        <v/>
      </c>
      <c r="J657" s="33"/>
      <c r="K657" s="3"/>
      <c r="L657" s="41"/>
      <c r="M657" s="41"/>
      <c r="N657" s="41"/>
      <c r="O657" s="41"/>
      <c r="P657" s="41"/>
      <c r="Q657" s="41"/>
      <c r="R657" s="41"/>
      <c r="S657" s="41"/>
      <c r="T657" s="3" t="s">
        <v>645</v>
      </c>
      <c r="U657" s="3" t="str">
        <f t="shared" si="4348"/>
        <v/>
      </c>
      <c r="V657" s="41">
        <v>1</v>
      </c>
      <c r="W657" s="41">
        <f t="shared" si="4363"/>
        <v>0</v>
      </c>
      <c r="X657" s="3">
        <v>0</v>
      </c>
      <c r="Y657" s="3" t="str">
        <f t="shared" si="4349"/>
        <v/>
      </c>
      <c r="Z657" s="3"/>
      <c r="AA657" s="39" t="str">
        <f t="shared" si="4364"/>
        <v/>
      </c>
      <c r="AC657" s="46"/>
      <c r="AD657" s="7"/>
      <c r="AE657" s="3" t="str">
        <f t="shared" si="4350"/>
        <v/>
      </c>
      <c r="AF657" s="47">
        <f t="shared" si="4405"/>
        <v>0</v>
      </c>
      <c r="AG657" s="46"/>
      <c r="AH657" s="7"/>
      <c r="AI657" s="3" t="str">
        <f t="shared" si="4351"/>
        <v/>
      </c>
      <c r="AJ657" s="47">
        <f t="shared" si="4406"/>
        <v>0</v>
      </c>
      <c r="AK657" s="53">
        <f t="shared" si="4407"/>
        <v>0</v>
      </c>
      <c r="AL657" s="53">
        <f t="shared" si="4408"/>
        <v>0</v>
      </c>
      <c r="AN657" s="56">
        <f t="shared" si="4352"/>
        <v>0</v>
      </c>
      <c r="AP657" t="str">
        <f t="shared" si="4365"/>
        <v/>
      </c>
      <c r="AQ657" t="str">
        <f t="shared" si="4366"/>
        <v/>
      </c>
      <c r="AR657" t="str">
        <f t="shared" si="4367"/>
        <v/>
      </c>
      <c r="AS657" t="str">
        <f t="shared" si="4368"/>
        <v/>
      </c>
      <c r="AT657" t="str">
        <f t="shared" si="4369"/>
        <v/>
      </c>
      <c r="AU657" t="str">
        <f t="shared" si="4370"/>
        <v/>
      </c>
      <c r="AV657" t="str">
        <f t="shared" si="4371"/>
        <v/>
      </c>
      <c r="AW657" t="str">
        <f t="shared" si="4372"/>
        <v xml:space="preserve">                              </v>
      </c>
      <c r="AX657" s="24">
        <f t="shared" si="4373"/>
        <v>0</v>
      </c>
      <c r="AY657" s="65" t="str">
        <f t="shared" si="4374"/>
        <v>000000000000000</v>
      </c>
      <c r="AZ657" s="24">
        <f t="shared" si="4375"/>
        <v>0</v>
      </c>
      <c r="BA657" s="65" t="str">
        <f t="shared" si="4374"/>
        <v>000000000000000</v>
      </c>
      <c r="BB657" s="24">
        <f t="shared" si="4376"/>
        <v>0</v>
      </c>
      <c r="BC657" s="65" t="str">
        <f t="shared" ref="BC657" si="4427">IF(BB657&lt;0,SUBSTITUTE(TEXT(BB657,"000000000000,00"),",",""),SUBSTITUTE(TEXT(BB657,"0000000000000,00"),",",""))</f>
        <v>000000000000000</v>
      </c>
      <c r="BD657" s="24">
        <f t="shared" si="4378"/>
        <v>0</v>
      </c>
      <c r="BE657" s="65" t="str">
        <f t="shared" ref="BE657" si="4428">IF(BD657&lt;0,SUBSTITUTE(TEXT(BD657,"000000000000,00"),",",""),SUBSTITUTE(TEXT(BD657,"0000000000000,00"),",",""))</f>
        <v>000000000000000</v>
      </c>
      <c r="BF657" s="24">
        <f t="shared" si="4380"/>
        <v>0</v>
      </c>
      <c r="BG657" s="65" t="str">
        <f t="shared" ref="BG657" si="4429">IF(BF657&lt;0,SUBSTITUTE(TEXT(BF657,"000000000000,00"),",",""),SUBSTITUTE(TEXT(BF657,"0000000000000,00"),",",""))</f>
        <v>000000000000000</v>
      </c>
      <c r="BH657" s="24">
        <f t="shared" si="4382"/>
        <v>0</v>
      </c>
      <c r="BI657" s="65" t="str">
        <f t="shared" ref="BI657" si="4430">IF(BH657&lt;0,SUBSTITUTE(TEXT(BH657,"000000000000,00"),",",""),SUBSTITUTE(TEXT(BH657,"0000000000000,00"),",",""))</f>
        <v>000000000000000</v>
      </c>
      <c r="BJ657" s="24">
        <f t="shared" si="4384"/>
        <v>0</v>
      </c>
      <c r="BK657" s="65" t="str">
        <f t="shared" ref="BK657" si="4431">IF(BJ657&lt;0,SUBSTITUTE(TEXT(BJ657,"000000000000,00"),",",""),SUBSTITUTE(TEXT(BJ657,"0000000000000,00"),",",""))</f>
        <v>000000000000000</v>
      </c>
      <c r="BL657" s="24">
        <f t="shared" si="4386"/>
        <v>0</v>
      </c>
      <c r="BM657" s="65" t="str">
        <f t="shared" ref="BM657" si="4432">IF(BL657&lt;0,SUBSTITUTE(TEXT(BL657,"000000000000,00"),",",""),SUBSTITUTE(TEXT(BL657,"0000000000000,00"),",",""))</f>
        <v>000000000000000</v>
      </c>
      <c r="BN657" t="str">
        <f t="shared" si="4388"/>
        <v>PES</v>
      </c>
      <c r="BO657" t="str">
        <f t="shared" si="4389"/>
        <v>0001000000</v>
      </c>
      <c r="BP657">
        <f t="shared" si="4390"/>
        <v>0</v>
      </c>
      <c r="BQ657">
        <f t="shared" si="4391"/>
        <v>0</v>
      </c>
      <c r="BR657" s="24">
        <f t="shared" si="4392"/>
        <v>0</v>
      </c>
      <c r="BS657" s="65" t="str">
        <f t="shared" si="4393"/>
        <v>000000000000000</v>
      </c>
      <c r="BT657" t="str">
        <f t="shared" si="4394"/>
        <v>00000000</v>
      </c>
      <c r="BU657" s="24">
        <f t="shared" si="4395"/>
        <v>0</v>
      </c>
      <c r="BV657" s="65" t="str">
        <f t="shared" si="4396"/>
        <v/>
      </c>
      <c r="BW657" s="69" t="str">
        <f t="shared" si="4397"/>
        <v/>
      </c>
      <c r="BX657" s="24">
        <f t="shared" si="4398"/>
        <v>0</v>
      </c>
      <c r="BY657" s="65" t="str">
        <f t="shared" si="4399"/>
        <v/>
      </c>
      <c r="BZ657" s="24">
        <f t="shared" si="4400"/>
        <v>0</v>
      </c>
      <c r="CA657" s="65" t="str">
        <f t="shared" si="4401"/>
        <v/>
      </c>
      <c r="CB657" s="69" t="str">
        <f t="shared" si="4402"/>
        <v/>
      </c>
      <c r="CC657" s="24">
        <f t="shared" si="4403"/>
        <v>0</v>
      </c>
      <c r="CD657" s="65" t="str">
        <f t="shared" si="4404"/>
        <v/>
      </c>
      <c r="CE657" s="73" t="str">
        <f>IF(CF657="","",MAX(CE$10:$CE656)+1)</f>
        <v/>
      </c>
      <c r="CF657" t="str">
        <f t="shared" si="4359"/>
        <v/>
      </c>
      <c r="CG657" s="22" t="str">
        <f>IF(CH657="","",MAX($CG$10:CG656)+1)</f>
        <v/>
      </c>
      <c r="CH657" s="22" t="str">
        <f t="shared" si="4360"/>
        <v/>
      </c>
      <c r="CI657" s="22" t="str">
        <f>IF(CJ657="","",MAX($CI$10:CI656)+1)</f>
        <v/>
      </c>
      <c r="CJ657" s="22" t="str">
        <f t="shared" si="4361"/>
        <v/>
      </c>
    </row>
    <row r="658" spans="2:88">
      <c r="B658" s="39"/>
      <c r="C658" s="3"/>
      <c r="D658" s="3" t="str">
        <f t="shared" si="4346"/>
        <v/>
      </c>
      <c r="E658" s="40"/>
      <c r="F658" s="40"/>
      <c r="G658" s="40">
        <f t="shared" si="4362"/>
        <v>0</v>
      </c>
      <c r="H658" s="3">
        <v>80</v>
      </c>
      <c r="I658" s="3" t="str">
        <f t="shared" si="4347"/>
        <v/>
      </c>
      <c r="J658" s="33"/>
      <c r="K658" s="3"/>
      <c r="L658" s="41"/>
      <c r="M658" s="41"/>
      <c r="N658" s="41"/>
      <c r="O658" s="41"/>
      <c r="P658" s="41"/>
      <c r="Q658" s="41"/>
      <c r="R658" s="41"/>
      <c r="S658" s="41"/>
      <c r="T658" s="3" t="s">
        <v>645</v>
      </c>
      <c r="U658" s="3" t="str">
        <f t="shared" si="4348"/>
        <v/>
      </c>
      <c r="V658" s="41">
        <v>1</v>
      </c>
      <c r="W658" s="41">
        <f t="shared" si="4363"/>
        <v>0</v>
      </c>
      <c r="X658" s="3">
        <v>0</v>
      </c>
      <c r="Y658" s="3" t="str">
        <f t="shared" si="4349"/>
        <v/>
      </c>
      <c r="Z658" s="3"/>
      <c r="AA658" s="39" t="str">
        <f t="shared" si="4364"/>
        <v/>
      </c>
      <c r="AC658" s="46"/>
      <c r="AD658" s="7"/>
      <c r="AE658" s="3" t="str">
        <f t="shared" si="4350"/>
        <v/>
      </c>
      <c r="AF658" s="47">
        <f t="shared" si="4405"/>
        <v>0</v>
      </c>
      <c r="AG658" s="46"/>
      <c r="AH658" s="7"/>
      <c r="AI658" s="3" t="str">
        <f t="shared" si="4351"/>
        <v/>
      </c>
      <c r="AJ658" s="47">
        <f t="shared" si="4406"/>
        <v>0</v>
      </c>
      <c r="AK658" s="53">
        <f t="shared" si="4407"/>
        <v>0</v>
      </c>
      <c r="AL658" s="53">
        <f t="shared" si="4408"/>
        <v>0</v>
      </c>
      <c r="AN658" s="56">
        <f t="shared" si="4352"/>
        <v>0</v>
      </c>
      <c r="AP658" t="str">
        <f t="shared" si="4365"/>
        <v/>
      </c>
      <c r="AQ658" t="str">
        <f t="shared" si="4366"/>
        <v/>
      </c>
      <c r="AR658" t="str">
        <f t="shared" si="4367"/>
        <v/>
      </c>
      <c r="AS658" t="str">
        <f t="shared" si="4368"/>
        <v/>
      </c>
      <c r="AT658" t="str">
        <f t="shared" si="4369"/>
        <v/>
      </c>
      <c r="AU658" t="str">
        <f t="shared" si="4370"/>
        <v/>
      </c>
      <c r="AV658" t="str">
        <f t="shared" si="4371"/>
        <v/>
      </c>
      <c r="AW658" t="str">
        <f t="shared" si="4372"/>
        <v xml:space="preserve">                              </v>
      </c>
      <c r="AX658" s="24">
        <f t="shared" si="4373"/>
        <v>0</v>
      </c>
      <c r="AY658" s="65" t="str">
        <f t="shared" si="4374"/>
        <v>000000000000000</v>
      </c>
      <c r="AZ658" s="24">
        <f t="shared" si="4375"/>
        <v>0</v>
      </c>
      <c r="BA658" s="65" t="str">
        <f t="shared" si="4374"/>
        <v>000000000000000</v>
      </c>
      <c r="BB658" s="24">
        <f t="shared" si="4376"/>
        <v>0</v>
      </c>
      <c r="BC658" s="65" t="str">
        <f t="shared" ref="BC658" si="4433">IF(BB658&lt;0,SUBSTITUTE(TEXT(BB658,"000000000000,00"),",",""),SUBSTITUTE(TEXT(BB658,"0000000000000,00"),",",""))</f>
        <v>000000000000000</v>
      </c>
      <c r="BD658" s="24">
        <f t="shared" si="4378"/>
        <v>0</v>
      </c>
      <c r="BE658" s="65" t="str">
        <f t="shared" ref="BE658" si="4434">IF(BD658&lt;0,SUBSTITUTE(TEXT(BD658,"000000000000,00"),",",""),SUBSTITUTE(TEXT(BD658,"0000000000000,00"),",",""))</f>
        <v>000000000000000</v>
      </c>
      <c r="BF658" s="24">
        <f t="shared" si="4380"/>
        <v>0</v>
      </c>
      <c r="BG658" s="65" t="str">
        <f t="shared" ref="BG658" si="4435">IF(BF658&lt;0,SUBSTITUTE(TEXT(BF658,"000000000000,00"),",",""),SUBSTITUTE(TEXT(BF658,"0000000000000,00"),",",""))</f>
        <v>000000000000000</v>
      </c>
      <c r="BH658" s="24">
        <f t="shared" si="4382"/>
        <v>0</v>
      </c>
      <c r="BI658" s="65" t="str">
        <f t="shared" ref="BI658" si="4436">IF(BH658&lt;0,SUBSTITUTE(TEXT(BH658,"000000000000,00"),",",""),SUBSTITUTE(TEXT(BH658,"0000000000000,00"),",",""))</f>
        <v>000000000000000</v>
      </c>
      <c r="BJ658" s="24">
        <f t="shared" si="4384"/>
        <v>0</v>
      </c>
      <c r="BK658" s="65" t="str">
        <f t="shared" ref="BK658" si="4437">IF(BJ658&lt;0,SUBSTITUTE(TEXT(BJ658,"000000000000,00"),",",""),SUBSTITUTE(TEXT(BJ658,"0000000000000,00"),",",""))</f>
        <v>000000000000000</v>
      </c>
      <c r="BL658" s="24">
        <f t="shared" si="4386"/>
        <v>0</v>
      </c>
      <c r="BM658" s="65" t="str">
        <f t="shared" ref="BM658" si="4438">IF(BL658&lt;0,SUBSTITUTE(TEXT(BL658,"000000000000,00"),",",""),SUBSTITUTE(TEXT(BL658,"0000000000000,00"),",",""))</f>
        <v>000000000000000</v>
      </c>
      <c r="BN658" t="str">
        <f t="shared" si="4388"/>
        <v>PES</v>
      </c>
      <c r="BO658" t="str">
        <f t="shared" si="4389"/>
        <v>0001000000</v>
      </c>
      <c r="BP658">
        <f t="shared" si="4390"/>
        <v>0</v>
      </c>
      <c r="BQ658">
        <f t="shared" si="4391"/>
        <v>0</v>
      </c>
      <c r="BR658" s="24">
        <f t="shared" si="4392"/>
        <v>0</v>
      </c>
      <c r="BS658" s="65" t="str">
        <f t="shared" si="4393"/>
        <v>000000000000000</v>
      </c>
      <c r="BT658" t="str">
        <f t="shared" si="4394"/>
        <v>00000000</v>
      </c>
      <c r="BU658" s="24">
        <f t="shared" si="4395"/>
        <v>0</v>
      </c>
      <c r="BV658" s="65" t="str">
        <f t="shared" si="4396"/>
        <v/>
      </c>
      <c r="BW658" s="69" t="str">
        <f t="shared" si="4397"/>
        <v/>
      </c>
      <c r="BX658" s="24">
        <f t="shared" si="4398"/>
        <v>0</v>
      </c>
      <c r="BY658" s="65" t="str">
        <f t="shared" si="4399"/>
        <v/>
      </c>
      <c r="BZ658" s="24">
        <f t="shared" si="4400"/>
        <v>0</v>
      </c>
      <c r="CA658" s="65" t="str">
        <f t="shared" si="4401"/>
        <v/>
      </c>
      <c r="CB658" s="69" t="str">
        <f t="shared" si="4402"/>
        <v/>
      </c>
      <c r="CC658" s="24">
        <f t="shared" si="4403"/>
        <v>0</v>
      </c>
      <c r="CD658" s="65" t="str">
        <f t="shared" si="4404"/>
        <v/>
      </c>
      <c r="CE658" s="73" t="str">
        <f>IF(CF658="","",MAX(CE$10:$CE657)+1)</f>
        <v/>
      </c>
      <c r="CF658" t="str">
        <f t="shared" si="4359"/>
        <v/>
      </c>
      <c r="CG658" s="22" t="str">
        <f>IF(CH658="","",MAX($CG$10:CG657)+1)</f>
        <v/>
      </c>
      <c r="CH658" s="22" t="str">
        <f t="shared" si="4360"/>
        <v/>
      </c>
      <c r="CI658" s="22" t="str">
        <f>IF(CJ658="","",MAX($CI$10:CI657)+1)</f>
        <v/>
      </c>
      <c r="CJ658" s="22" t="str">
        <f t="shared" si="4361"/>
        <v/>
      </c>
    </row>
    <row r="659" spans="2:88">
      <c r="B659" s="39"/>
      <c r="C659" s="3"/>
      <c r="D659" s="3" t="str">
        <f t="shared" si="4346"/>
        <v/>
      </c>
      <c r="E659" s="40"/>
      <c r="F659" s="40"/>
      <c r="G659" s="40">
        <f t="shared" si="4362"/>
        <v>0</v>
      </c>
      <c r="H659" s="3">
        <v>80</v>
      </c>
      <c r="I659" s="3" t="str">
        <f t="shared" si="4347"/>
        <v/>
      </c>
      <c r="J659" s="33"/>
      <c r="K659" s="3"/>
      <c r="L659" s="41"/>
      <c r="M659" s="41"/>
      <c r="N659" s="41"/>
      <c r="O659" s="41"/>
      <c r="P659" s="41"/>
      <c r="Q659" s="41"/>
      <c r="R659" s="41"/>
      <c r="S659" s="41"/>
      <c r="T659" s="3" t="s">
        <v>645</v>
      </c>
      <c r="U659" s="3" t="str">
        <f t="shared" si="4348"/>
        <v/>
      </c>
      <c r="V659" s="41">
        <v>1</v>
      </c>
      <c r="W659" s="41">
        <f t="shared" si="4363"/>
        <v>0</v>
      </c>
      <c r="X659" s="3">
        <v>0</v>
      </c>
      <c r="Y659" s="3" t="str">
        <f t="shared" si="4349"/>
        <v/>
      </c>
      <c r="Z659" s="3"/>
      <c r="AA659" s="39" t="str">
        <f t="shared" si="4364"/>
        <v/>
      </c>
      <c r="AC659" s="46"/>
      <c r="AD659" s="7"/>
      <c r="AE659" s="3" t="str">
        <f t="shared" si="4350"/>
        <v/>
      </c>
      <c r="AF659" s="47">
        <f t="shared" si="4405"/>
        <v>0</v>
      </c>
      <c r="AG659" s="46"/>
      <c r="AH659" s="7"/>
      <c r="AI659" s="3" t="str">
        <f t="shared" si="4351"/>
        <v/>
      </c>
      <c r="AJ659" s="47">
        <f t="shared" si="4406"/>
        <v>0</v>
      </c>
      <c r="AK659" s="53">
        <f t="shared" si="4407"/>
        <v>0</v>
      </c>
      <c r="AL659" s="53">
        <f t="shared" si="4408"/>
        <v>0</v>
      </c>
      <c r="AN659" s="56">
        <f t="shared" si="4352"/>
        <v>0</v>
      </c>
      <c r="AP659" t="str">
        <f t="shared" si="4365"/>
        <v/>
      </c>
      <c r="AQ659" t="str">
        <f t="shared" si="4366"/>
        <v/>
      </c>
      <c r="AR659" t="str">
        <f t="shared" si="4367"/>
        <v/>
      </c>
      <c r="AS659" t="str">
        <f t="shared" si="4368"/>
        <v/>
      </c>
      <c r="AT659" t="str">
        <f t="shared" si="4369"/>
        <v/>
      </c>
      <c r="AU659" t="str">
        <f t="shared" si="4370"/>
        <v/>
      </c>
      <c r="AV659" t="str">
        <f t="shared" si="4371"/>
        <v/>
      </c>
      <c r="AW659" t="str">
        <f t="shared" si="4372"/>
        <v xml:space="preserve">                              </v>
      </c>
      <c r="AX659" s="24">
        <f t="shared" si="4373"/>
        <v>0</v>
      </c>
      <c r="AY659" s="65" t="str">
        <f t="shared" si="4374"/>
        <v>000000000000000</v>
      </c>
      <c r="AZ659" s="24">
        <f t="shared" si="4375"/>
        <v>0</v>
      </c>
      <c r="BA659" s="65" t="str">
        <f t="shared" si="4374"/>
        <v>000000000000000</v>
      </c>
      <c r="BB659" s="24">
        <f t="shared" si="4376"/>
        <v>0</v>
      </c>
      <c r="BC659" s="65" t="str">
        <f t="shared" ref="BC659" si="4439">IF(BB659&lt;0,SUBSTITUTE(TEXT(BB659,"000000000000,00"),",",""),SUBSTITUTE(TEXT(BB659,"0000000000000,00"),",",""))</f>
        <v>000000000000000</v>
      </c>
      <c r="BD659" s="24">
        <f t="shared" si="4378"/>
        <v>0</v>
      </c>
      <c r="BE659" s="65" t="str">
        <f t="shared" ref="BE659" si="4440">IF(BD659&lt;0,SUBSTITUTE(TEXT(BD659,"000000000000,00"),",",""),SUBSTITUTE(TEXT(BD659,"0000000000000,00"),",",""))</f>
        <v>000000000000000</v>
      </c>
      <c r="BF659" s="24">
        <f t="shared" si="4380"/>
        <v>0</v>
      </c>
      <c r="BG659" s="65" t="str">
        <f t="shared" ref="BG659" si="4441">IF(BF659&lt;0,SUBSTITUTE(TEXT(BF659,"000000000000,00"),",",""),SUBSTITUTE(TEXT(BF659,"0000000000000,00"),",",""))</f>
        <v>000000000000000</v>
      </c>
      <c r="BH659" s="24">
        <f t="shared" si="4382"/>
        <v>0</v>
      </c>
      <c r="BI659" s="65" t="str">
        <f t="shared" ref="BI659" si="4442">IF(BH659&lt;0,SUBSTITUTE(TEXT(BH659,"000000000000,00"),",",""),SUBSTITUTE(TEXT(BH659,"0000000000000,00"),",",""))</f>
        <v>000000000000000</v>
      </c>
      <c r="BJ659" s="24">
        <f t="shared" si="4384"/>
        <v>0</v>
      </c>
      <c r="BK659" s="65" t="str">
        <f t="shared" ref="BK659" si="4443">IF(BJ659&lt;0,SUBSTITUTE(TEXT(BJ659,"000000000000,00"),",",""),SUBSTITUTE(TEXT(BJ659,"0000000000000,00"),",",""))</f>
        <v>000000000000000</v>
      </c>
      <c r="BL659" s="24">
        <f t="shared" si="4386"/>
        <v>0</v>
      </c>
      <c r="BM659" s="65" t="str">
        <f t="shared" ref="BM659" si="4444">IF(BL659&lt;0,SUBSTITUTE(TEXT(BL659,"000000000000,00"),",",""),SUBSTITUTE(TEXT(BL659,"0000000000000,00"),",",""))</f>
        <v>000000000000000</v>
      </c>
      <c r="BN659" t="str">
        <f t="shared" si="4388"/>
        <v>PES</v>
      </c>
      <c r="BO659" t="str">
        <f t="shared" si="4389"/>
        <v>0001000000</v>
      </c>
      <c r="BP659">
        <f t="shared" si="4390"/>
        <v>0</v>
      </c>
      <c r="BQ659">
        <f t="shared" si="4391"/>
        <v>0</v>
      </c>
      <c r="BR659" s="24">
        <f t="shared" si="4392"/>
        <v>0</v>
      </c>
      <c r="BS659" s="65" t="str">
        <f t="shared" si="4393"/>
        <v>000000000000000</v>
      </c>
      <c r="BT659" t="str">
        <f t="shared" si="4394"/>
        <v>00000000</v>
      </c>
      <c r="BU659" s="24">
        <f t="shared" si="4395"/>
        <v>0</v>
      </c>
      <c r="BV659" s="65" t="str">
        <f t="shared" si="4396"/>
        <v/>
      </c>
      <c r="BW659" s="69" t="str">
        <f t="shared" si="4397"/>
        <v/>
      </c>
      <c r="BX659" s="24">
        <f t="shared" si="4398"/>
        <v>0</v>
      </c>
      <c r="BY659" s="65" t="str">
        <f t="shared" si="4399"/>
        <v/>
      </c>
      <c r="BZ659" s="24">
        <f t="shared" si="4400"/>
        <v>0</v>
      </c>
      <c r="CA659" s="65" t="str">
        <f t="shared" si="4401"/>
        <v/>
      </c>
      <c r="CB659" s="69" t="str">
        <f t="shared" si="4402"/>
        <v/>
      </c>
      <c r="CC659" s="24">
        <f t="shared" si="4403"/>
        <v>0</v>
      </c>
      <c r="CD659" s="65" t="str">
        <f t="shared" si="4404"/>
        <v/>
      </c>
      <c r="CE659" s="73" t="str">
        <f>IF(CF659="","",MAX(CE$10:$CE658)+1)</f>
        <v/>
      </c>
      <c r="CF659" t="str">
        <f t="shared" si="4359"/>
        <v/>
      </c>
      <c r="CG659" s="22" t="str">
        <f>IF(CH659="","",MAX($CG$10:CG658)+1)</f>
        <v/>
      </c>
      <c r="CH659" s="22" t="str">
        <f t="shared" si="4360"/>
        <v/>
      </c>
      <c r="CI659" s="22" t="str">
        <f>IF(CJ659="","",MAX($CI$10:CI658)+1)</f>
        <v/>
      </c>
      <c r="CJ659" s="22" t="str">
        <f t="shared" si="4361"/>
        <v/>
      </c>
    </row>
    <row r="660" spans="2:88">
      <c r="B660" s="39"/>
      <c r="C660" s="3"/>
      <c r="D660" s="3" t="str">
        <f t="shared" si="4346"/>
        <v/>
      </c>
      <c r="E660" s="40"/>
      <c r="F660" s="40"/>
      <c r="G660" s="40">
        <f t="shared" si="4362"/>
        <v>0</v>
      </c>
      <c r="H660" s="3">
        <v>80</v>
      </c>
      <c r="I660" s="3" t="str">
        <f t="shared" si="4347"/>
        <v/>
      </c>
      <c r="J660" s="33"/>
      <c r="K660" s="3"/>
      <c r="L660" s="41"/>
      <c r="M660" s="41"/>
      <c r="N660" s="41"/>
      <c r="O660" s="41"/>
      <c r="P660" s="41"/>
      <c r="Q660" s="41"/>
      <c r="R660" s="41"/>
      <c r="S660" s="41"/>
      <c r="T660" s="3" t="s">
        <v>645</v>
      </c>
      <c r="U660" s="3" t="str">
        <f t="shared" si="4348"/>
        <v/>
      </c>
      <c r="V660" s="41">
        <v>1</v>
      </c>
      <c r="W660" s="41">
        <f t="shared" si="4363"/>
        <v>0</v>
      </c>
      <c r="X660" s="3">
        <v>0</v>
      </c>
      <c r="Y660" s="3" t="str">
        <f t="shared" si="4349"/>
        <v/>
      </c>
      <c r="Z660" s="3"/>
      <c r="AA660" s="39" t="str">
        <f t="shared" si="4364"/>
        <v/>
      </c>
      <c r="AC660" s="46"/>
      <c r="AD660" s="7"/>
      <c r="AE660" s="3" t="str">
        <f t="shared" si="4350"/>
        <v/>
      </c>
      <c r="AF660" s="47">
        <f t="shared" si="4405"/>
        <v>0</v>
      </c>
      <c r="AG660" s="46"/>
      <c r="AH660" s="7"/>
      <c r="AI660" s="3" t="str">
        <f t="shared" si="4351"/>
        <v/>
      </c>
      <c r="AJ660" s="47">
        <f t="shared" si="4406"/>
        <v>0</v>
      </c>
      <c r="AK660" s="53">
        <f t="shared" si="4407"/>
        <v>0</v>
      </c>
      <c r="AL660" s="53">
        <f t="shared" si="4408"/>
        <v>0</v>
      </c>
      <c r="AN660" s="56">
        <f t="shared" si="4352"/>
        <v>0</v>
      </c>
      <c r="AP660" t="str">
        <f t="shared" si="4365"/>
        <v/>
      </c>
      <c r="AQ660" t="str">
        <f t="shared" si="4366"/>
        <v/>
      </c>
      <c r="AR660" t="str">
        <f t="shared" si="4367"/>
        <v/>
      </c>
      <c r="AS660" t="str">
        <f t="shared" si="4368"/>
        <v/>
      </c>
      <c r="AT660" t="str">
        <f t="shared" si="4369"/>
        <v/>
      </c>
      <c r="AU660" t="str">
        <f t="shared" si="4370"/>
        <v/>
      </c>
      <c r="AV660" t="str">
        <f t="shared" si="4371"/>
        <v/>
      </c>
      <c r="AW660" t="str">
        <f t="shared" si="4372"/>
        <v xml:space="preserve">                              </v>
      </c>
      <c r="AX660" s="24">
        <f t="shared" si="4373"/>
        <v>0</v>
      </c>
      <c r="AY660" s="65" t="str">
        <f t="shared" si="4374"/>
        <v>000000000000000</v>
      </c>
      <c r="AZ660" s="24">
        <f t="shared" si="4375"/>
        <v>0</v>
      </c>
      <c r="BA660" s="65" t="str">
        <f t="shared" si="4374"/>
        <v>000000000000000</v>
      </c>
      <c r="BB660" s="24">
        <f t="shared" si="4376"/>
        <v>0</v>
      </c>
      <c r="BC660" s="65" t="str">
        <f t="shared" ref="BC660" si="4445">IF(BB660&lt;0,SUBSTITUTE(TEXT(BB660,"000000000000,00"),",",""),SUBSTITUTE(TEXT(BB660,"0000000000000,00"),",",""))</f>
        <v>000000000000000</v>
      </c>
      <c r="BD660" s="24">
        <f t="shared" si="4378"/>
        <v>0</v>
      </c>
      <c r="BE660" s="65" t="str">
        <f t="shared" ref="BE660" si="4446">IF(BD660&lt;0,SUBSTITUTE(TEXT(BD660,"000000000000,00"),",",""),SUBSTITUTE(TEXT(BD660,"0000000000000,00"),",",""))</f>
        <v>000000000000000</v>
      </c>
      <c r="BF660" s="24">
        <f t="shared" si="4380"/>
        <v>0</v>
      </c>
      <c r="BG660" s="65" t="str">
        <f t="shared" ref="BG660" si="4447">IF(BF660&lt;0,SUBSTITUTE(TEXT(BF660,"000000000000,00"),",",""),SUBSTITUTE(TEXT(BF660,"0000000000000,00"),",",""))</f>
        <v>000000000000000</v>
      </c>
      <c r="BH660" s="24">
        <f t="shared" si="4382"/>
        <v>0</v>
      </c>
      <c r="BI660" s="65" t="str">
        <f t="shared" ref="BI660" si="4448">IF(BH660&lt;0,SUBSTITUTE(TEXT(BH660,"000000000000,00"),",",""),SUBSTITUTE(TEXT(BH660,"0000000000000,00"),",",""))</f>
        <v>000000000000000</v>
      </c>
      <c r="BJ660" s="24">
        <f t="shared" si="4384"/>
        <v>0</v>
      </c>
      <c r="BK660" s="65" t="str">
        <f t="shared" ref="BK660" si="4449">IF(BJ660&lt;0,SUBSTITUTE(TEXT(BJ660,"000000000000,00"),",",""),SUBSTITUTE(TEXT(BJ660,"0000000000000,00"),",",""))</f>
        <v>000000000000000</v>
      </c>
      <c r="BL660" s="24">
        <f t="shared" si="4386"/>
        <v>0</v>
      </c>
      <c r="BM660" s="65" t="str">
        <f t="shared" ref="BM660" si="4450">IF(BL660&lt;0,SUBSTITUTE(TEXT(BL660,"000000000000,00"),",",""),SUBSTITUTE(TEXT(BL660,"0000000000000,00"),",",""))</f>
        <v>000000000000000</v>
      </c>
      <c r="BN660" t="str">
        <f t="shared" si="4388"/>
        <v>PES</v>
      </c>
      <c r="BO660" t="str">
        <f t="shared" si="4389"/>
        <v>0001000000</v>
      </c>
      <c r="BP660">
        <f t="shared" si="4390"/>
        <v>0</v>
      </c>
      <c r="BQ660">
        <f t="shared" si="4391"/>
        <v>0</v>
      </c>
      <c r="BR660" s="24">
        <f t="shared" si="4392"/>
        <v>0</v>
      </c>
      <c r="BS660" s="65" t="str">
        <f t="shared" si="4393"/>
        <v>000000000000000</v>
      </c>
      <c r="BT660" t="str">
        <f t="shared" si="4394"/>
        <v>00000000</v>
      </c>
      <c r="BU660" s="24">
        <f t="shared" si="4395"/>
        <v>0</v>
      </c>
      <c r="BV660" s="65" t="str">
        <f t="shared" si="4396"/>
        <v/>
      </c>
      <c r="BW660" s="69" t="str">
        <f t="shared" si="4397"/>
        <v/>
      </c>
      <c r="BX660" s="24">
        <f t="shared" si="4398"/>
        <v>0</v>
      </c>
      <c r="BY660" s="65" t="str">
        <f t="shared" si="4399"/>
        <v/>
      </c>
      <c r="BZ660" s="24">
        <f t="shared" si="4400"/>
        <v>0</v>
      </c>
      <c r="CA660" s="65" t="str">
        <f t="shared" si="4401"/>
        <v/>
      </c>
      <c r="CB660" s="69" t="str">
        <f t="shared" si="4402"/>
        <v/>
      </c>
      <c r="CC660" s="24">
        <f t="shared" si="4403"/>
        <v>0</v>
      </c>
      <c r="CD660" s="65" t="str">
        <f t="shared" si="4404"/>
        <v/>
      </c>
      <c r="CE660" s="73" t="str">
        <f>IF(CF660="","",MAX(CE$10:$CE659)+1)</f>
        <v/>
      </c>
      <c r="CF660" t="str">
        <f t="shared" si="4359"/>
        <v/>
      </c>
      <c r="CG660" s="22" t="str">
        <f>IF(CH660="","",MAX($CG$10:CG659)+1)</f>
        <v/>
      </c>
      <c r="CH660" s="22" t="str">
        <f t="shared" si="4360"/>
        <v/>
      </c>
      <c r="CI660" s="22" t="str">
        <f>IF(CJ660="","",MAX($CI$10:CI659)+1)</f>
        <v/>
      </c>
      <c r="CJ660" s="22" t="str">
        <f t="shared" si="4361"/>
        <v/>
      </c>
    </row>
    <row r="661" spans="2:88">
      <c r="B661" s="39"/>
      <c r="C661" s="3"/>
      <c r="D661" s="3" t="str">
        <f t="shared" si="4346"/>
        <v/>
      </c>
      <c r="E661" s="40"/>
      <c r="F661" s="40"/>
      <c r="G661" s="40">
        <f t="shared" si="4362"/>
        <v>0</v>
      </c>
      <c r="H661" s="3">
        <v>80</v>
      </c>
      <c r="I661" s="3" t="str">
        <f t="shared" si="4347"/>
        <v/>
      </c>
      <c r="J661" s="33"/>
      <c r="K661" s="3"/>
      <c r="L661" s="41"/>
      <c r="M661" s="41"/>
      <c r="N661" s="41"/>
      <c r="O661" s="41"/>
      <c r="P661" s="41"/>
      <c r="Q661" s="41"/>
      <c r="R661" s="41"/>
      <c r="S661" s="41"/>
      <c r="T661" s="3" t="s">
        <v>645</v>
      </c>
      <c r="U661" s="3" t="str">
        <f t="shared" si="4348"/>
        <v/>
      </c>
      <c r="V661" s="41">
        <v>1</v>
      </c>
      <c r="W661" s="41">
        <f t="shared" si="4363"/>
        <v>0</v>
      </c>
      <c r="X661" s="3">
        <v>0</v>
      </c>
      <c r="Y661" s="3" t="str">
        <f t="shared" si="4349"/>
        <v/>
      </c>
      <c r="Z661" s="3"/>
      <c r="AA661" s="39" t="str">
        <f t="shared" si="4364"/>
        <v/>
      </c>
      <c r="AC661" s="46"/>
      <c r="AD661" s="7"/>
      <c r="AE661" s="3" t="str">
        <f t="shared" si="4350"/>
        <v/>
      </c>
      <c r="AF661" s="47">
        <f t="shared" si="4405"/>
        <v>0</v>
      </c>
      <c r="AG661" s="46"/>
      <c r="AH661" s="7"/>
      <c r="AI661" s="3" t="str">
        <f t="shared" si="4351"/>
        <v/>
      </c>
      <c r="AJ661" s="47">
        <f t="shared" si="4406"/>
        <v>0</v>
      </c>
      <c r="AK661" s="53">
        <f t="shared" si="4407"/>
        <v>0</v>
      </c>
      <c r="AL661" s="53">
        <f t="shared" si="4408"/>
        <v>0</v>
      </c>
      <c r="AN661" s="56">
        <f t="shared" si="4352"/>
        <v>0</v>
      </c>
      <c r="AP661" t="str">
        <f t="shared" si="4365"/>
        <v/>
      </c>
      <c r="AQ661" t="str">
        <f t="shared" si="4366"/>
        <v/>
      </c>
      <c r="AR661" t="str">
        <f t="shared" si="4367"/>
        <v/>
      </c>
      <c r="AS661" t="str">
        <f t="shared" si="4368"/>
        <v/>
      </c>
      <c r="AT661" t="str">
        <f t="shared" si="4369"/>
        <v/>
      </c>
      <c r="AU661" t="str">
        <f t="shared" si="4370"/>
        <v/>
      </c>
      <c r="AV661" t="str">
        <f t="shared" si="4371"/>
        <v/>
      </c>
      <c r="AW661" t="str">
        <f t="shared" si="4372"/>
        <v xml:space="preserve">                              </v>
      </c>
      <c r="AX661" s="24">
        <f t="shared" si="4373"/>
        <v>0</v>
      </c>
      <c r="AY661" s="65" t="str">
        <f t="shared" si="4374"/>
        <v>000000000000000</v>
      </c>
      <c r="AZ661" s="24">
        <f t="shared" si="4375"/>
        <v>0</v>
      </c>
      <c r="BA661" s="65" t="str">
        <f t="shared" si="4374"/>
        <v>000000000000000</v>
      </c>
      <c r="BB661" s="24">
        <f t="shared" si="4376"/>
        <v>0</v>
      </c>
      <c r="BC661" s="65" t="str">
        <f t="shared" ref="BC661" si="4451">IF(BB661&lt;0,SUBSTITUTE(TEXT(BB661,"000000000000,00"),",",""),SUBSTITUTE(TEXT(BB661,"0000000000000,00"),",",""))</f>
        <v>000000000000000</v>
      </c>
      <c r="BD661" s="24">
        <f t="shared" si="4378"/>
        <v>0</v>
      </c>
      <c r="BE661" s="65" t="str">
        <f t="shared" ref="BE661" si="4452">IF(BD661&lt;0,SUBSTITUTE(TEXT(BD661,"000000000000,00"),",",""),SUBSTITUTE(TEXT(BD661,"0000000000000,00"),",",""))</f>
        <v>000000000000000</v>
      </c>
      <c r="BF661" s="24">
        <f t="shared" si="4380"/>
        <v>0</v>
      </c>
      <c r="BG661" s="65" t="str">
        <f t="shared" ref="BG661" si="4453">IF(BF661&lt;0,SUBSTITUTE(TEXT(BF661,"000000000000,00"),",",""),SUBSTITUTE(TEXT(BF661,"0000000000000,00"),",",""))</f>
        <v>000000000000000</v>
      </c>
      <c r="BH661" s="24">
        <f t="shared" si="4382"/>
        <v>0</v>
      </c>
      <c r="BI661" s="65" t="str">
        <f t="shared" ref="BI661" si="4454">IF(BH661&lt;0,SUBSTITUTE(TEXT(BH661,"000000000000,00"),",",""),SUBSTITUTE(TEXT(BH661,"0000000000000,00"),",",""))</f>
        <v>000000000000000</v>
      </c>
      <c r="BJ661" s="24">
        <f t="shared" si="4384"/>
        <v>0</v>
      </c>
      <c r="BK661" s="65" t="str">
        <f t="shared" ref="BK661" si="4455">IF(BJ661&lt;0,SUBSTITUTE(TEXT(BJ661,"000000000000,00"),",",""),SUBSTITUTE(TEXT(BJ661,"0000000000000,00"),",",""))</f>
        <v>000000000000000</v>
      </c>
      <c r="BL661" s="24">
        <f t="shared" si="4386"/>
        <v>0</v>
      </c>
      <c r="BM661" s="65" t="str">
        <f t="shared" ref="BM661" si="4456">IF(BL661&lt;0,SUBSTITUTE(TEXT(BL661,"000000000000,00"),",",""),SUBSTITUTE(TEXT(BL661,"0000000000000,00"),",",""))</f>
        <v>000000000000000</v>
      </c>
      <c r="BN661" t="str">
        <f t="shared" si="4388"/>
        <v>PES</v>
      </c>
      <c r="BO661" t="str">
        <f t="shared" si="4389"/>
        <v>0001000000</v>
      </c>
      <c r="BP661">
        <f t="shared" si="4390"/>
        <v>0</v>
      </c>
      <c r="BQ661">
        <f t="shared" si="4391"/>
        <v>0</v>
      </c>
      <c r="BR661" s="24">
        <f t="shared" si="4392"/>
        <v>0</v>
      </c>
      <c r="BS661" s="65" t="str">
        <f t="shared" si="4393"/>
        <v>000000000000000</v>
      </c>
      <c r="BT661" t="str">
        <f t="shared" si="4394"/>
        <v>00000000</v>
      </c>
      <c r="BU661" s="24">
        <f t="shared" si="4395"/>
        <v>0</v>
      </c>
      <c r="BV661" s="65" t="str">
        <f t="shared" si="4396"/>
        <v/>
      </c>
      <c r="BW661" s="69" t="str">
        <f t="shared" si="4397"/>
        <v/>
      </c>
      <c r="BX661" s="24">
        <f t="shared" si="4398"/>
        <v>0</v>
      </c>
      <c r="BY661" s="65" t="str">
        <f t="shared" si="4399"/>
        <v/>
      </c>
      <c r="BZ661" s="24">
        <f t="shared" si="4400"/>
        <v>0</v>
      </c>
      <c r="CA661" s="65" t="str">
        <f t="shared" si="4401"/>
        <v/>
      </c>
      <c r="CB661" s="69" t="str">
        <f t="shared" si="4402"/>
        <v/>
      </c>
      <c r="CC661" s="24">
        <f t="shared" si="4403"/>
        <v>0</v>
      </c>
      <c r="CD661" s="65" t="str">
        <f t="shared" si="4404"/>
        <v/>
      </c>
      <c r="CE661" s="73" t="str">
        <f>IF(CF661="","",MAX(CE$10:$CE660)+1)</f>
        <v/>
      </c>
      <c r="CF661" t="str">
        <f t="shared" si="4359"/>
        <v/>
      </c>
      <c r="CG661" s="22" t="str">
        <f>IF(CH661="","",MAX($CG$10:CG660)+1)</f>
        <v/>
      </c>
      <c r="CH661" s="22" t="str">
        <f t="shared" si="4360"/>
        <v/>
      </c>
      <c r="CI661" s="22" t="str">
        <f>IF(CJ661="","",MAX($CI$10:CI660)+1)</f>
        <v/>
      </c>
      <c r="CJ661" s="22" t="str">
        <f t="shared" si="4361"/>
        <v/>
      </c>
    </row>
    <row r="662" spans="2:88">
      <c r="B662" s="39"/>
      <c r="C662" s="3"/>
      <c r="D662" s="3" t="str">
        <f t="shared" si="4346"/>
        <v/>
      </c>
      <c r="E662" s="40"/>
      <c r="F662" s="40"/>
      <c r="G662" s="40">
        <f t="shared" si="4362"/>
        <v>0</v>
      </c>
      <c r="H662" s="3">
        <v>80</v>
      </c>
      <c r="I662" s="3" t="str">
        <f t="shared" si="4347"/>
        <v/>
      </c>
      <c r="J662" s="33"/>
      <c r="K662" s="3"/>
      <c r="L662" s="41"/>
      <c r="M662" s="41"/>
      <c r="N662" s="41"/>
      <c r="O662" s="41"/>
      <c r="P662" s="41"/>
      <c r="Q662" s="41"/>
      <c r="R662" s="41"/>
      <c r="S662" s="41"/>
      <c r="T662" s="3" t="s">
        <v>645</v>
      </c>
      <c r="U662" s="3" t="str">
        <f t="shared" si="4348"/>
        <v/>
      </c>
      <c r="V662" s="41">
        <v>1</v>
      </c>
      <c r="W662" s="41">
        <f t="shared" si="4363"/>
        <v>0</v>
      </c>
      <c r="X662" s="3">
        <v>0</v>
      </c>
      <c r="Y662" s="3" t="str">
        <f t="shared" si="4349"/>
        <v/>
      </c>
      <c r="Z662" s="3"/>
      <c r="AA662" s="39" t="str">
        <f t="shared" si="4364"/>
        <v/>
      </c>
      <c r="AC662" s="46"/>
      <c r="AD662" s="7"/>
      <c r="AE662" s="3" t="str">
        <f t="shared" si="4350"/>
        <v/>
      </c>
      <c r="AF662" s="47">
        <f t="shared" si="4405"/>
        <v>0</v>
      </c>
      <c r="AG662" s="46"/>
      <c r="AH662" s="7"/>
      <c r="AI662" s="3" t="str">
        <f t="shared" si="4351"/>
        <v/>
      </c>
      <c r="AJ662" s="47">
        <f t="shared" si="4406"/>
        <v>0</v>
      </c>
      <c r="AK662" s="53">
        <f t="shared" si="4407"/>
        <v>0</v>
      </c>
      <c r="AL662" s="53">
        <f t="shared" si="4408"/>
        <v>0</v>
      </c>
      <c r="AN662" s="56">
        <f t="shared" si="4352"/>
        <v>0</v>
      </c>
      <c r="AP662" t="str">
        <f t="shared" si="4365"/>
        <v/>
      </c>
      <c r="AQ662" t="str">
        <f t="shared" si="4366"/>
        <v/>
      </c>
      <c r="AR662" t="str">
        <f t="shared" si="4367"/>
        <v/>
      </c>
      <c r="AS662" t="str">
        <f t="shared" si="4368"/>
        <v/>
      </c>
      <c r="AT662" t="str">
        <f t="shared" si="4369"/>
        <v/>
      </c>
      <c r="AU662" t="str">
        <f t="shared" si="4370"/>
        <v/>
      </c>
      <c r="AV662" t="str">
        <f t="shared" si="4371"/>
        <v/>
      </c>
      <c r="AW662" t="str">
        <f t="shared" si="4372"/>
        <v xml:space="preserve">                              </v>
      </c>
      <c r="AX662" s="24">
        <f t="shared" si="4373"/>
        <v>0</v>
      </c>
      <c r="AY662" s="65" t="str">
        <f t="shared" si="4374"/>
        <v>000000000000000</v>
      </c>
      <c r="AZ662" s="24">
        <f t="shared" si="4375"/>
        <v>0</v>
      </c>
      <c r="BA662" s="65" t="str">
        <f t="shared" si="4374"/>
        <v>000000000000000</v>
      </c>
      <c r="BB662" s="24">
        <f t="shared" si="4376"/>
        <v>0</v>
      </c>
      <c r="BC662" s="65" t="str">
        <f t="shared" ref="BC662" si="4457">IF(BB662&lt;0,SUBSTITUTE(TEXT(BB662,"000000000000,00"),",",""),SUBSTITUTE(TEXT(BB662,"0000000000000,00"),",",""))</f>
        <v>000000000000000</v>
      </c>
      <c r="BD662" s="24">
        <f t="shared" si="4378"/>
        <v>0</v>
      </c>
      <c r="BE662" s="65" t="str">
        <f t="shared" ref="BE662" si="4458">IF(BD662&lt;0,SUBSTITUTE(TEXT(BD662,"000000000000,00"),",",""),SUBSTITUTE(TEXT(BD662,"0000000000000,00"),",",""))</f>
        <v>000000000000000</v>
      </c>
      <c r="BF662" s="24">
        <f t="shared" si="4380"/>
        <v>0</v>
      </c>
      <c r="BG662" s="65" t="str">
        <f t="shared" ref="BG662" si="4459">IF(BF662&lt;0,SUBSTITUTE(TEXT(BF662,"000000000000,00"),",",""),SUBSTITUTE(TEXT(BF662,"0000000000000,00"),",",""))</f>
        <v>000000000000000</v>
      </c>
      <c r="BH662" s="24">
        <f t="shared" si="4382"/>
        <v>0</v>
      </c>
      <c r="BI662" s="65" t="str">
        <f t="shared" ref="BI662" si="4460">IF(BH662&lt;0,SUBSTITUTE(TEXT(BH662,"000000000000,00"),",",""),SUBSTITUTE(TEXT(BH662,"0000000000000,00"),",",""))</f>
        <v>000000000000000</v>
      </c>
      <c r="BJ662" s="24">
        <f t="shared" si="4384"/>
        <v>0</v>
      </c>
      <c r="BK662" s="65" t="str">
        <f t="shared" ref="BK662" si="4461">IF(BJ662&lt;0,SUBSTITUTE(TEXT(BJ662,"000000000000,00"),",",""),SUBSTITUTE(TEXT(BJ662,"0000000000000,00"),",",""))</f>
        <v>000000000000000</v>
      </c>
      <c r="BL662" s="24">
        <f t="shared" si="4386"/>
        <v>0</v>
      </c>
      <c r="BM662" s="65" t="str">
        <f t="shared" ref="BM662" si="4462">IF(BL662&lt;0,SUBSTITUTE(TEXT(BL662,"000000000000,00"),",",""),SUBSTITUTE(TEXT(BL662,"0000000000000,00"),",",""))</f>
        <v>000000000000000</v>
      </c>
      <c r="BN662" t="str">
        <f t="shared" si="4388"/>
        <v>PES</v>
      </c>
      <c r="BO662" t="str">
        <f t="shared" si="4389"/>
        <v>0001000000</v>
      </c>
      <c r="BP662">
        <f t="shared" si="4390"/>
        <v>0</v>
      </c>
      <c r="BQ662">
        <f t="shared" si="4391"/>
        <v>0</v>
      </c>
      <c r="BR662" s="24">
        <f t="shared" si="4392"/>
        <v>0</v>
      </c>
      <c r="BS662" s="65" t="str">
        <f t="shared" si="4393"/>
        <v>000000000000000</v>
      </c>
      <c r="BT662" t="str">
        <f t="shared" si="4394"/>
        <v>00000000</v>
      </c>
      <c r="BU662" s="24">
        <f t="shared" si="4395"/>
        <v>0</v>
      </c>
      <c r="BV662" s="65" t="str">
        <f t="shared" si="4396"/>
        <v/>
      </c>
      <c r="BW662" s="69" t="str">
        <f t="shared" si="4397"/>
        <v/>
      </c>
      <c r="BX662" s="24">
        <f t="shared" si="4398"/>
        <v>0</v>
      </c>
      <c r="BY662" s="65" t="str">
        <f t="shared" si="4399"/>
        <v/>
      </c>
      <c r="BZ662" s="24">
        <f t="shared" si="4400"/>
        <v>0</v>
      </c>
      <c r="CA662" s="65" t="str">
        <f t="shared" si="4401"/>
        <v/>
      </c>
      <c r="CB662" s="69" t="str">
        <f t="shared" si="4402"/>
        <v/>
      </c>
      <c r="CC662" s="24">
        <f t="shared" si="4403"/>
        <v>0</v>
      </c>
      <c r="CD662" s="65" t="str">
        <f t="shared" si="4404"/>
        <v/>
      </c>
      <c r="CE662" s="73" t="str">
        <f>IF(CF662="","",MAX(CE$10:$CE661)+1)</f>
        <v/>
      </c>
      <c r="CF662" t="str">
        <f t="shared" si="4359"/>
        <v/>
      </c>
      <c r="CG662" s="22" t="str">
        <f>IF(CH662="","",MAX($CG$10:CG661)+1)</f>
        <v/>
      </c>
      <c r="CH662" s="22" t="str">
        <f t="shared" si="4360"/>
        <v/>
      </c>
      <c r="CI662" s="22" t="str">
        <f>IF(CJ662="","",MAX($CI$10:CI661)+1)</f>
        <v/>
      </c>
      <c r="CJ662" s="22" t="str">
        <f t="shared" si="4361"/>
        <v/>
      </c>
    </row>
    <row r="663" spans="2:88">
      <c r="B663" s="39"/>
      <c r="C663" s="3"/>
      <c r="D663" s="3" t="str">
        <f t="shared" si="4346"/>
        <v/>
      </c>
      <c r="E663" s="40"/>
      <c r="F663" s="40"/>
      <c r="G663" s="40">
        <f t="shared" si="4362"/>
        <v>0</v>
      </c>
      <c r="H663" s="3">
        <v>80</v>
      </c>
      <c r="I663" s="3" t="str">
        <f t="shared" si="4347"/>
        <v/>
      </c>
      <c r="J663" s="33"/>
      <c r="K663" s="3"/>
      <c r="L663" s="41"/>
      <c r="M663" s="41"/>
      <c r="N663" s="41"/>
      <c r="O663" s="41"/>
      <c r="P663" s="41"/>
      <c r="Q663" s="41"/>
      <c r="R663" s="41"/>
      <c r="S663" s="41"/>
      <c r="T663" s="3" t="s">
        <v>645</v>
      </c>
      <c r="U663" s="3" t="str">
        <f t="shared" si="4348"/>
        <v/>
      </c>
      <c r="V663" s="41">
        <v>1</v>
      </c>
      <c r="W663" s="41">
        <f t="shared" si="4363"/>
        <v>0</v>
      </c>
      <c r="X663" s="3">
        <v>0</v>
      </c>
      <c r="Y663" s="3" t="str">
        <f t="shared" si="4349"/>
        <v/>
      </c>
      <c r="Z663" s="3"/>
      <c r="AA663" s="39" t="str">
        <f t="shared" si="4364"/>
        <v/>
      </c>
      <c r="AC663" s="46"/>
      <c r="AD663" s="7"/>
      <c r="AE663" s="3" t="str">
        <f t="shared" si="4350"/>
        <v/>
      </c>
      <c r="AF663" s="47">
        <f t="shared" si="4405"/>
        <v>0</v>
      </c>
      <c r="AG663" s="46"/>
      <c r="AH663" s="7"/>
      <c r="AI663" s="3" t="str">
        <f t="shared" si="4351"/>
        <v/>
      </c>
      <c r="AJ663" s="47">
        <f t="shared" si="4406"/>
        <v>0</v>
      </c>
      <c r="AK663" s="53">
        <f t="shared" si="4407"/>
        <v>0</v>
      </c>
      <c r="AL663" s="53">
        <f t="shared" si="4408"/>
        <v>0</v>
      </c>
      <c r="AN663" s="56">
        <f t="shared" si="4352"/>
        <v>0</v>
      </c>
      <c r="AP663" t="str">
        <f t="shared" si="4365"/>
        <v/>
      </c>
      <c r="AQ663" t="str">
        <f t="shared" si="4366"/>
        <v/>
      </c>
      <c r="AR663" t="str">
        <f t="shared" si="4367"/>
        <v/>
      </c>
      <c r="AS663" t="str">
        <f t="shared" si="4368"/>
        <v/>
      </c>
      <c r="AT663" t="str">
        <f t="shared" si="4369"/>
        <v/>
      </c>
      <c r="AU663" t="str">
        <f t="shared" si="4370"/>
        <v/>
      </c>
      <c r="AV663" t="str">
        <f t="shared" si="4371"/>
        <v/>
      </c>
      <c r="AW663" t="str">
        <f t="shared" si="4372"/>
        <v xml:space="preserve">                              </v>
      </c>
      <c r="AX663" s="24">
        <f t="shared" si="4373"/>
        <v>0</v>
      </c>
      <c r="AY663" s="65" t="str">
        <f t="shared" si="4374"/>
        <v>000000000000000</v>
      </c>
      <c r="AZ663" s="24">
        <f t="shared" si="4375"/>
        <v>0</v>
      </c>
      <c r="BA663" s="65" t="str">
        <f t="shared" si="4374"/>
        <v>000000000000000</v>
      </c>
      <c r="BB663" s="24">
        <f t="shared" si="4376"/>
        <v>0</v>
      </c>
      <c r="BC663" s="65" t="str">
        <f t="shared" ref="BC663" si="4463">IF(BB663&lt;0,SUBSTITUTE(TEXT(BB663,"000000000000,00"),",",""),SUBSTITUTE(TEXT(BB663,"0000000000000,00"),",",""))</f>
        <v>000000000000000</v>
      </c>
      <c r="BD663" s="24">
        <f t="shared" si="4378"/>
        <v>0</v>
      </c>
      <c r="BE663" s="65" t="str">
        <f t="shared" ref="BE663" si="4464">IF(BD663&lt;0,SUBSTITUTE(TEXT(BD663,"000000000000,00"),",",""),SUBSTITUTE(TEXT(BD663,"0000000000000,00"),",",""))</f>
        <v>000000000000000</v>
      </c>
      <c r="BF663" s="24">
        <f t="shared" si="4380"/>
        <v>0</v>
      </c>
      <c r="BG663" s="65" t="str">
        <f t="shared" ref="BG663" si="4465">IF(BF663&lt;0,SUBSTITUTE(TEXT(BF663,"000000000000,00"),",",""),SUBSTITUTE(TEXT(BF663,"0000000000000,00"),",",""))</f>
        <v>000000000000000</v>
      </c>
      <c r="BH663" s="24">
        <f t="shared" si="4382"/>
        <v>0</v>
      </c>
      <c r="BI663" s="65" t="str">
        <f t="shared" ref="BI663" si="4466">IF(BH663&lt;0,SUBSTITUTE(TEXT(BH663,"000000000000,00"),",",""),SUBSTITUTE(TEXT(BH663,"0000000000000,00"),",",""))</f>
        <v>000000000000000</v>
      </c>
      <c r="BJ663" s="24">
        <f t="shared" si="4384"/>
        <v>0</v>
      </c>
      <c r="BK663" s="65" t="str">
        <f t="shared" ref="BK663" si="4467">IF(BJ663&lt;0,SUBSTITUTE(TEXT(BJ663,"000000000000,00"),",",""),SUBSTITUTE(TEXT(BJ663,"0000000000000,00"),",",""))</f>
        <v>000000000000000</v>
      </c>
      <c r="BL663" s="24">
        <f t="shared" si="4386"/>
        <v>0</v>
      </c>
      <c r="BM663" s="65" t="str">
        <f t="shared" ref="BM663" si="4468">IF(BL663&lt;0,SUBSTITUTE(TEXT(BL663,"000000000000,00"),",",""),SUBSTITUTE(TEXT(BL663,"0000000000000,00"),",",""))</f>
        <v>000000000000000</v>
      </c>
      <c r="BN663" t="str">
        <f t="shared" si="4388"/>
        <v>PES</v>
      </c>
      <c r="BO663" t="str">
        <f t="shared" si="4389"/>
        <v>0001000000</v>
      </c>
      <c r="BP663">
        <f t="shared" si="4390"/>
        <v>0</v>
      </c>
      <c r="BQ663">
        <f t="shared" si="4391"/>
        <v>0</v>
      </c>
      <c r="BR663" s="24">
        <f t="shared" si="4392"/>
        <v>0</v>
      </c>
      <c r="BS663" s="65" t="str">
        <f t="shared" si="4393"/>
        <v>000000000000000</v>
      </c>
      <c r="BT663" t="str">
        <f t="shared" si="4394"/>
        <v>00000000</v>
      </c>
      <c r="BU663" s="24">
        <f t="shared" si="4395"/>
        <v>0</v>
      </c>
      <c r="BV663" s="65" t="str">
        <f t="shared" si="4396"/>
        <v/>
      </c>
      <c r="BW663" s="69" t="str">
        <f t="shared" si="4397"/>
        <v/>
      </c>
      <c r="BX663" s="24">
        <f t="shared" si="4398"/>
        <v>0</v>
      </c>
      <c r="BY663" s="65" t="str">
        <f t="shared" si="4399"/>
        <v/>
      </c>
      <c r="BZ663" s="24">
        <f t="shared" si="4400"/>
        <v>0</v>
      </c>
      <c r="CA663" s="65" t="str">
        <f t="shared" si="4401"/>
        <v/>
      </c>
      <c r="CB663" s="69" t="str">
        <f t="shared" si="4402"/>
        <v/>
      </c>
      <c r="CC663" s="24">
        <f t="shared" si="4403"/>
        <v>0</v>
      </c>
      <c r="CD663" s="65" t="str">
        <f t="shared" si="4404"/>
        <v/>
      </c>
      <c r="CE663" s="73" t="str">
        <f>IF(CF663="","",MAX(CE$10:$CE662)+1)</f>
        <v/>
      </c>
      <c r="CF663" t="str">
        <f t="shared" si="4359"/>
        <v/>
      </c>
      <c r="CG663" s="22" t="str">
        <f>IF(CH663="","",MAX($CG$10:CG662)+1)</f>
        <v/>
      </c>
      <c r="CH663" s="22" t="str">
        <f t="shared" si="4360"/>
        <v/>
      </c>
      <c r="CI663" s="22" t="str">
        <f>IF(CJ663="","",MAX($CI$10:CI662)+1)</f>
        <v/>
      </c>
      <c r="CJ663" s="22" t="str">
        <f t="shared" si="4361"/>
        <v/>
      </c>
    </row>
    <row r="664" spans="2:88">
      <c r="B664" s="39"/>
      <c r="C664" s="3"/>
      <c r="D664" s="3" t="str">
        <f t="shared" si="4346"/>
        <v/>
      </c>
      <c r="E664" s="40"/>
      <c r="F664" s="40"/>
      <c r="G664" s="40">
        <f t="shared" si="4362"/>
        <v>0</v>
      </c>
      <c r="H664" s="3">
        <v>80</v>
      </c>
      <c r="I664" s="3" t="str">
        <f t="shared" si="4347"/>
        <v/>
      </c>
      <c r="J664" s="33"/>
      <c r="K664" s="3"/>
      <c r="L664" s="41"/>
      <c r="M664" s="41"/>
      <c r="N664" s="41"/>
      <c r="O664" s="41"/>
      <c r="P664" s="41"/>
      <c r="Q664" s="41"/>
      <c r="R664" s="41"/>
      <c r="S664" s="41"/>
      <c r="T664" s="3" t="s">
        <v>645</v>
      </c>
      <c r="U664" s="3" t="str">
        <f t="shared" si="4348"/>
        <v/>
      </c>
      <c r="V664" s="41">
        <v>1</v>
      </c>
      <c r="W664" s="41">
        <f t="shared" si="4363"/>
        <v>0</v>
      </c>
      <c r="X664" s="3">
        <v>0</v>
      </c>
      <c r="Y664" s="3" t="str">
        <f t="shared" si="4349"/>
        <v/>
      </c>
      <c r="Z664" s="3"/>
      <c r="AA664" s="39" t="str">
        <f t="shared" si="4364"/>
        <v/>
      </c>
      <c r="AC664" s="46"/>
      <c r="AD664" s="7"/>
      <c r="AE664" s="3" t="str">
        <f t="shared" si="4350"/>
        <v/>
      </c>
      <c r="AF664" s="47">
        <f t="shared" si="4405"/>
        <v>0</v>
      </c>
      <c r="AG664" s="46"/>
      <c r="AH664" s="7"/>
      <c r="AI664" s="3" t="str">
        <f t="shared" si="4351"/>
        <v/>
      </c>
      <c r="AJ664" s="47">
        <f t="shared" si="4406"/>
        <v>0</v>
      </c>
      <c r="AK664" s="53">
        <f t="shared" si="4407"/>
        <v>0</v>
      </c>
      <c r="AL664" s="53">
        <f t="shared" si="4408"/>
        <v>0</v>
      </c>
      <c r="AN664" s="56">
        <f t="shared" si="4352"/>
        <v>0</v>
      </c>
      <c r="AP664" t="str">
        <f t="shared" si="4365"/>
        <v/>
      </c>
      <c r="AQ664" t="str">
        <f t="shared" si="4366"/>
        <v/>
      </c>
      <c r="AR664" t="str">
        <f t="shared" si="4367"/>
        <v/>
      </c>
      <c r="AS664" t="str">
        <f t="shared" si="4368"/>
        <v/>
      </c>
      <c r="AT664" t="str">
        <f t="shared" si="4369"/>
        <v/>
      </c>
      <c r="AU664" t="str">
        <f t="shared" si="4370"/>
        <v/>
      </c>
      <c r="AV664" t="str">
        <f t="shared" si="4371"/>
        <v/>
      </c>
      <c r="AW664" t="str">
        <f t="shared" si="4372"/>
        <v xml:space="preserve">                              </v>
      </c>
      <c r="AX664" s="24">
        <f t="shared" si="4373"/>
        <v>0</v>
      </c>
      <c r="AY664" s="65" t="str">
        <f t="shared" si="4374"/>
        <v>000000000000000</v>
      </c>
      <c r="AZ664" s="24">
        <f t="shared" si="4375"/>
        <v>0</v>
      </c>
      <c r="BA664" s="65" t="str">
        <f t="shared" si="4374"/>
        <v>000000000000000</v>
      </c>
      <c r="BB664" s="24">
        <f t="shared" si="4376"/>
        <v>0</v>
      </c>
      <c r="BC664" s="65" t="str">
        <f t="shared" ref="BC664" si="4469">IF(BB664&lt;0,SUBSTITUTE(TEXT(BB664,"000000000000,00"),",",""),SUBSTITUTE(TEXT(BB664,"0000000000000,00"),",",""))</f>
        <v>000000000000000</v>
      </c>
      <c r="BD664" s="24">
        <f t="shared" si="4378"/>
        <v>0</v>
      </c>
      <c r="BE664" s="65" t="str">
        <f t="shared" ref="BE664" si="4470">IF(BD664&lt;0,SUBSTITUTE(TEXT(BD664,"000000000000,00"),",",""),SUBSTITUTE(TEXT(BD664,"0000000000000,00"),",",""))</f>
        <v>000000000000000</v>
      </c>
      <c r="BF664" s="24">
        <f t="shared" si="4380"/>
        <v>0</v>
      </c>
      <c r="BG664" s="65" t="str">
        <f t="shared" ref="BG664" si="4471">IF(BF664&lt;0,SUBSTITUTE(TEXT(BF664,"000000000000,00"),",",""),SUBSTITUTE(TEXT(BF664,"0000000000000,00"),",",""))</f>
        <v>000000000000000</v>
      </c>
      <c r="BH664" s="24">
        <f t="shared" si="4382"/>
        <v>0</v>
      </c>
      <c r="BI664" s="65" t="str">
        <f t="shared" ref="BI664" si="4472">IF(BH664&lt;0,SUBSTITUTE(TEXT(BH664,"000000000000,00"),",",""),SUBSTITUTE(TEXT(BH664,"0000000000000,00"),",",""))</f>
        <v>000000000000000</v>
      </c>
      <c r="BJ664" s="24">
        <f t="shared" si="4384"/>
        <v>0</v>
      </c>
      <c r="BK664" s="65" t="str">
        <f t="shared" ref="BK664" si="4473">IF(BJ664&lt;0,SUBSTITUTE(TEXT(BJ664,"000000000000,00"),",",""),SUBSTITUTE(TEXT(BJ664,"0000000000000,00"),",",""))</f>
        <v>000000000000000</v>
      </c>
      <c r="BL664" s="24">
        <f t="shared" si="4386"/>
        <v>0</v>
      </c>
      <c r="BM664" s="65" t="str">
        <f t="shared" ref="BM664" si="4474">IF(BL664&lt;0,SUBSTITUTE(TEXT(BL664,"000000000000,00"),",",""),SUBSTITUTE(TEXT(BL664,"0000000000000,00"),",",""))</f>
        <v>000000000000000</v>
      </c>
      <c r="BN664" t="str">
        <f t="shared" si="4388"/>
        <v>PES</v>
      </c>
      <c r="BO664" t="str">
        <f t="shared" si="4389"/>
        <v>0001000000</v>
      </c>
      <c r="BP664">
        <f t="shared" si="4390"/>
        <v>0</v>
      </c>
      <c r="BQ664">
        <f t="shared" si="4391"/>
        <v>0</v>
      </c>
      <c r="BR664" s="24">
        <f t="shared" si="4392"/>
        <v>0</v>
      </c>
      <c r="BS664" s="65" t="str">
        <f t="shared" si="4393"/>
        <v>000000000000000</v>
      </c>
      <c r="BT664" t="str">
        <f t="shared" si="4394"/>
        <v>00000000</v>
      </c>
      <c r="BU664" s="24">
        <f t="shared" si="4395"/>
        <v>0</v>
      </c>
      <c r="BV664" s="65" t="str">
        <f t="shared" si="4396"/>
        <v/>
      </c>
      <c r="BW664" s="69" t="str">
        <f t="shared" si="4397"/>
        <v/>
      </c>
      <c r="BX664" s="24">
        <f t="shared" si="4398"/>
        <v>0</v>
      </c>
      <c r="BY664" s="65" t="str">
        <f t="shared" si="4399"/>
        <v/>
      </c>
      <c r="BZ664" s="24">
        <f t="shared" si="4400"/>
        <v>0</v>
      </c>
      <c r="CA664" s="65" t="str">
        <f t="shared" si="4401"/>
        <v/>
      </c>
      <c r="CB664" s="69" t="str">
        <f t="shared" si="4402"/>
        <v/>
      </c>
      <c r="CC664" s="24">
        <f t="shared" si="4403"/>
        <v>0</v>
      </c>
      <c r="CD664" s="65" t="str">
        <f t="shared" si="4404"/>
        <v/>
      </c>
      <c r="CE664" s="73" t="str">
        <f>IF(CF664="","",MAX(CE$10:$CE663)+1)</f>
        <v/>
      </c>
      <c r="CF664" t="str">
        <f t="shared" si="4359"/>
        <v/>
      </c>
      <c r="CG664" s="22" t="str">
        <f>IF(CH664="","",MAX($CG$10:CG663)+1)</f>
        <v/>
      </c>
      <c r="CH664" s="22" t="str">
        <f t="shared" si="4360"/>
        <v/>
      </c>
      <c r="CI664" s="22" t="str">
        <f>IF(CJ664="","",MAX($CI$10:CI663)+1)</f>
        <v/>
      </c>
      <c r="CJ664" s="22" t="str">
        <f t="shared" si="4361"/>
        <v/>
      </c>
    </row>
    <row r="665" spans="2:88">
      <c r="B665" s="39"/>
      <c r="C665" s="3"/>
      <c r="D665" s="3" t="str">
        <f t="shared" si="4346"/>
        <v/>
      </c>
      <c r="E665" s="40"/>
      <c r="F665" s="40"/>
      <c r="G665" s="40">
        <f t="shared" si="4362"/>
        <v>0</v>
      </c>
      <c r="H665" s="3">
        <v>80</v>
      </c>
      <c r="I665" s="3" t="str">
        <f t="shared" si="4347"/>
        <v/>
      </c>
      <c r="J665" s="33"/>
      <c r="K665" s="3"/>
      <c r="L665" s="41"/>
      <c r="M665" s="41"/>
      <c r="N665" s="41"/>
      <c r="O665" s="41"/>
      <c r="P665" s="41"/>
      <c r="Q665" s="41"/>
      <c r="R665" s="41"/>
      <c r="S665" s="41"/>
      <c r="T665" s="3" t="s">
        <v>645</v>
      </c>
      <c r="U665" s="3" t="str">
        <f t="shared" si="4348"/>
        <v/>
      </c>
      <c r="V665" s="41">
        <v>1</v>
      </c>
      <c r="W665" s="41">
        <f t="shared" si="4363"/>
        <v>0</v>
      </c>
      <c r="X665" s="3">
        <v>0</v>
      </c>
      <c r="Y665" s="3" t="str">
        <f t="shared" si="4349"/>
        <v/>
      </c>
      <c r="Z665" s="3"/>
      <c r="AA665" s="39" t="str">
        <f t="shared" si="4364"/>
        <v/>
      </c>
      <c r="AC665" s="46"/>
      <c r="AD665" s="7"/>
      <c r="AE665" s="3" t="str">
        <f t="shared" si="4350"/>
        <v/>
      </c>
      <c r="AF665" s="47">
        <f t="shared" si="4405"/>
        <v>0</v>
      </c>
      <c r="AG665" s="46"/>
      <c r="AH665" s="7"/>
      <c r="AI665" s="3" t="str">
        <f t="shared" si="4351"/>
        <v/>
      </c>
      <c r="AJ665" s="47">
        <f t="shared" si="4406"/>
        <v>0</v>
      </c>
      <c r="AK665" s="53">
        <f t="shared" si="4407"/>
        <v>0</v>
      </c>
      <c r="AL665" s="53">
        <f t="shared" si="4408"/>
        <v>0</v>
      </c>
      <c r="AN665" s="56">
        <f t="shared" si="4352"/>
        <v>0</v>
      </c>
      <c r="AP665" t="str">
        <f t="shared" si="4365"/>
        <v/>
      </c>
      <c r="AQ665" t="str">
        <f t="shared" si="4366"/>
        <v/>
      </c>
      <c r="AR665" t="str">
        <f t="shared" si="4367"/>
        <v/>
      </c>
      <c r="AS665" t="str">
        <f t="shared" si="4368"/>
        <v/>
      </c>
      <c r="AT665" t="str">
        <f t="shared" si="4369"/>
        <v/>
      </c>
      <c r="AU665" t="str">
        <f t="shared" si="4370"/>
        <v/>
      </c>
      <c r="AV665" t="str">
        <f t="shared" si="4371"/>
        <v/>
      </c>
      <c r="AW665" t="str">
        <f t="shared" si="4372"/>
        <v xml:space="preserve">                              </v>
      </c>
      <c r="AX665" s="24">
        <f t="shared" si="4373"/>
        <v>0</v>
      </c>
      <c r="AY665" s="65" t="str">
        <f t="shared" si="4374"/>
        <v>000000000000000</v>
      </c>
      <c r="AZ665" s="24">
        <f t="shared" si="4375"/>
        <v>0</v>
      </c>
      <c r="BA665" s="65" t="str">
        <f t="shared" si="4374"/>
        <v>000000000000000</v>
      </c>
      <c r="BB665" s="24">
        <f t="shared" si="4376"/>
        <v>0</v>
      </c>
      <c r="BC665" s="65" t="str">
        <f t="shared" ref="BC665" si="4475">IF(BB665&lt;0,SUBSTITUTE(TEXT(BB665,"000000000000,00"),",",""),SUBSTITUTE(TEXT(BB665,"0000000000000,00"),",",""))</f>
        <v>000000000000000</v>
      </c>
      <c r="BD665" s="24">
        <f t="shared" si="4378"/>
        <v>0</v>
      </c>
      <c r="BE665" s="65" t="str">
        <f t="shared" ref="BE665" si="4476">IF(BD665&lt;0,SUBSTITUTE(TEXT(BD665,"000000000000,00"),",",""),SUBSTITUTE(TEXT(BD665,"0000000000000,00"),",",""))</f>
        <v>000000000000000</v>
      </c>
      <c r="BF665" s="24">
        <f t="shared" si="4380"/>
        <v>0</v>
      </c>
      <c r="BG665" s="65" t="str">
        <f t="shared" ref="BG665" si="4477">IF(BF665&lt;0,SUBSTITUTE(TEXT(BF665,"000000000000,00"),",",""),SUBSTITUTE(TEXT(BF665,"0000000000000,00"),",",""))</f>
        <v>000000000000000</v>
      </c>
      <c r="BH665" s="24">
        <f t="shared" si="4382"/>
        <v>0</v>
      </c>
      <c r="BI665" s="65" t="str">
        <f t="shared" ref="BI665" si="4478">IF(BH665&lt;0,SUBSTITUTE(TEXT(BH665,"000000000000,00"),",",""),SUBSTITUTE(TEXT(BH665,"0000000000000,00"),",",""))</f>
        <v>000000000000000</v>
      </c>
      <c r="BJ665" s="24">
        <f t="shared" si="4384"/>
        <v>0</v>
      </c>
      <c r="BK665" s="65" t="str">
        <f t="shared" ref="BK665" si="4479">IF(BJ665&lt;0,SUBSTITUTE(TEXT(BJ665,"000000000000,00"),",",""),SUBSTITUTE(TEXT(BJ665,"0000000000000,00"),",",""))</f>
        <v>000000000000000</v>
      </c>
      <c r="BL665" s="24">
        <f t="shared" si="4386"/>
        <v>0</v>
      </c>
      <c r="BM665" s="65" t="str">
        <f t="shared" ref="BM665" si="4480">IF(BL665&lt;0,SUBSTITUTE(TEXT(BL665,"000000000000,00"),",",""),SUBSTITUTE(TEXT(BL665,"0000000000000,00"),",",""))</f>
        <v>000000000000000</v>
      </c>
      <c r="BN665" t="str">
        <f t="shared" si="4388"/>
        <v>PES</v>
      </c>
      <c r="BO665" t="str">
        <f t="shared" si="4389"/>
        <v>0001000000</v>
      </c>
      <c r="BP665">
        <f t="shared" si="4390"/>
        <v>0</v>
      </c>
      <c r="BQ665">
        <f t="shared" si="4391"/>
        <v>0</v>
      </c>
      <c r="BR665" s="24">
        <f t="shared" si="4392"/>
        <v>0</v>
      </c>
      <c r="BS665" s="65" t="str">
        <f t="shared" si="4393"/>
        <v>000000000000000</v>
      </c>
      <c r="BT665" t="str">
        <f t="shared" si="4394"/>
        <v>00000000</v>
      </c>
      <c r="BU665" s="24">
        <f t="shared" si="4395"/>
        <v>0</v>
      </c>
      <c r="BV665" s="65" t="str">
        <f t="shared" si="4396"/>
        <v/>
      </c>
      <c r="BW665" s="69" t="str">
        <f t="shared" si="4397"/>
        <v/>
      </c>
      <c r="BX665" s="24">
        <f t="shared" si="4398"/>
        <v>0</v>
      </c>
      <c r="BY665" s="65" t="str">
        <f t="shared" si="4399"/>
        <v/>
      </c>
      <c r="BZ665" s="24">
        <f t="shared" si="4400"/>
        <v>0</v>
      </c>
      <c r="CA665" s="65" t="str">
        <f t="shared" si="4401"/>
        <v/>
      </c>
      <c r="CB665" s="69" t="str">
        <f t="shared" si="4402"/>
        <v/>
      </c>
      <c r="CC665" s="24">
        <f t="shared" si="4403"/>
        <v>0</v>
      </c>
      <c r="CD665" s="65" t="str">
        <f t="shared" si="4404"/>
        <v/>
      </c>
      <c r="CE665" s="73" t="str">
        <f>IF(CF665="","",MAX(CE$10:$CE664)+1)</f>
        <v/>
      </c>
      <c r="CF665" t="str">
        <f t="shared" si="4359"/>
        <v/>
      </c>
      <c r="CG665" s="22" t="str">
        <f>IF(CH665="","",MAX($CG$10:CG664)+1)</f>
        <v/>
      </c>
      <c r="CH665" s="22" t="str">
        <f t="shared" si="4360"/>
        <v/>
      </c>
      <c r="CI665" s="22" t="str">
        <f>IF(CJ665="","",MAX($CI$10:CI664)+1)</f>
        <v/>
      </c>
      <c r="CJ665" s="22" t="str">
        <f t="shared" si="4361"/>
        <v/>
      </c>
    </row>
    <row r="666" spans="2:88">
      <c r="B666" s="39"/>
      <c r="C666" s="3"/>
      <c r="D666" s="3" t="str">
        <f t="shared" si="4346"/>
        <v/>
      </c>
      <c r="E666" s="40"/>
      <c r="F666" s="40"/>
      <c r="G666" s="40">
        <f t="shared" si="4362"/>
        <v>0</v>
      </c>
      <c r="H666" s="3">
        <v>80</v>
      </c>
      <c r="I666" s="3" t="str">
        <f t="shared" si="4347"/>
        <v/>
      </c>
      <c r="J666" s="33"/>
      <c r="K666" s="3"/>
      <c r="L666" s="41"/>
      <c r="M666" s="41"/>
      <c r="N666" s="41"/>
      <c r="O666" s="41"/>
      <c r="P666" s="41"/>
      <c r="Q666" s="41"/>
      <c r="R666" s="41"/>
      <c r="S666" s="41"/>
      <c r="T666" s="3" t="s">
        <v>645</v>
      </c>
      <c r="U666" s="3" t="str">
        <f t="shared" si="4348"/>
        <v/>
      </c>
      <c r="V666" s="41">
        <v>1</v>
      </c>
      <c r="W666" s="41">
        <f t="shared" si="4363"/>
        <v>0</v>
      </c>
      <c r="X666" s="3">
        <v>0</v>
      </c>
      <c r="Y666" s="3" t="str">
        <f t="shared" si="4349"/>
        <v/>
      </c>
      <c r="Z666" s="3"/>
      <c r="AA666" s="39" t="str">
        <f t="shared" si="4364"/>
        <v/>
      </c>
      <c r="AC666" s="46"/>
      <c r="AD666" s="7"/>
      <c r="AE666" s="3" t="str">
        <f t="shared" si="4350"/>
        <v/>
      </c>
      <c r="AF666" s="47">
        <f t="shared" si="4405"/>
        <v>0</v>
      </c>
      <c r="AG666" s="46"/>
      <c r="AH666" s="7"/>
      <c r="AI666" s="3" t="str">
        <f t="shared" si="4351"/>
        <v/>
      </c>
      <c r="AJ666" s="47">
        <f t="shared" si="4406"/>
        <v>0</v>
      </c>
      <c r="AK666" s="53">
        <f t="shared" si="4407"/>
        <v>0</v>
      </c>
      <c r="AL666" s="53">
        <f t="shared" si="4408"/>
        <v>0</v>
      </c>
      <c r="AN666" s="56">
        <f t="shared" si="4352"/>
        <v>0</v>
      </c>
      <c r="AP666" t="str">
        <f t="shared" si="4365"/>
        <v/>
      </c>
      <c r="AQ666" t="str">
        <f t="shared" si="4366"/>
        <v/>
      </c>
      <c r="AR666" t="str">
        <f t="shared" si="4367"/>
        <v/>
      </c>
      <c r="AS666" t="str">
        <f t="shared" si="4368"/>
        <v/>
      </c>
      <c r="AT666" t="str">
        <f t="shared" si="4369"/>
        <v/>
      </c>
      <c r="AU666" t="str">
        <f t="shared" si="4370"/>
        <v/>
      </c>
      <c r="AV666" t="str">
        <f t="shared" si="4371"/>
        <v/>
      </c>
      <c r="AW666" t="str">
        <f t="shared" si="4372"/>
        <v xml:space="preserve">                              </v>
      </c>
      <c r="AX666" s="24">
        <f t="shared" si="4373"/>
        <v>0</v>
      </c>
      <c r="AY666" s="65" t="str">
        <f t="shared" si="4374"/>
        <v>000000000000000</v>
      </c>
      <c r="AZ666" s="24">
        <f t="shared" si="4375"/>
        <v>0</v>
      </c>
      <c r="BA666" s="65" t="str">
        <f t="shared" si="4374"/>
        <v>000000000000000</v>
      </c>
      <c r="BB666" s="24">
        <f t="shared" si="4376"/>
        <v>0</v>
      </c>
      <c r="BC666" s="65" t="str">
        <f t="shared" ref="BC666" si="4481">IF(BB666&lt;0,SUBSTITUTE(TEXT(BB666,"000000000000,00"),",",""),SUBSTITUTE(TEXT(BB666,"0000000000000,00"),",",""))</f>
        <v>000000000000000</v>
      </c>
      <c r="BD666" s="24">
        <f t="shared" si="4378"/>
        <v>0</v>
      </c>
      <c r="BE666" s="65" t="str">
        <f t="shared" ref="BE666" si="4482">IF(BD666&lt;0,SUBSTITUTE(TEXT(BD666,"000000000000,00"),",",""),SUBSTITUTE(TEXT(BD666,"0000000000000,00"),",",""))</f>
        <v>000000000000000</v>
      </c>
      <c r="BF666" s="24">
        <f t="shared" si="4380"/>
        <v>0</v>
      </c>
      <c r="BG666" s="65" t="str">
        <f t="shared" ref="BG666" si="4483">IF(BF666&lt;0,SUBSTITUTE(TEXT(BF666,"000000000000,00"),",",""),SUBSTITUTE(TEXT(BF666,"0000000000000,00"),",",""))</f>
        <v>000000000000000</v>
      </c>
      <c r="BH666" s="24">
        <f t="shared" si="4382"/>
        <v>0</v>
      </c>
      <c r="BI666" s="65" t="str">
        <f t="shared" ref="BI666" si="4484">IF(BH666&lt;0,SUBSTITUTE(TEXT(BH666,"000000000000,00"),",",""),SUBSTITUTE(TEXT(BH666,"0000000000000,00"),",",""))</f>
        <v>000000000000000</v>
      </c>
      <c r="BJ666" s="24">
        <f t="shared" si="4384"/>
        <v>0</v>
      </c>
      <c r="BK666" s="65" t="str">
        <f t="shared" ref="BK666" si="4485">IF(BJ666&lt;0,SUBSTITUTE(TEXT(BJ666,"000000000000,00"),",",""),SUBSTITUTE(TEXT(BJ666,"0000000000000,00"),",",""))</f>
        <v>000000000000000</v>
      </c>
      <c r="BL666" s="24">
        <f t="shared" si="4386"/>
        <v>0</v>
      </c>
      <c r="BM666" s="65" t="str">
        <f t="shared" ref="BM666" si="4486">IF(BL666&lt;0,SUBSTITUTE(TEXT(BL666,"000000000000,00"),",",""),SUBSTITUTE(TEXT(BL666,"0000000000000,00"),",",""))</f>
        <v>000000000000000</v>
      </c>
      <c r="BN666" t="str">
        <f t="shared" si="4388"/>
        <v>PES</v>
      </c>
      <c r="BO666" t="str">
        <f t="shared" si="4389"/>
        <v>0001000000</v>
      </c>
      <c r="BP666">
        <f t="shared" si="4390"/>
        <v>0</v>
      </c>
      <c r="BQ666">
        <f t="shared" si="4391"/>
        <v>0</v>
      </c>
      <c r="BR666" s="24">
        <f t="shared" si="4392"/>
        <v>0</v>
      </c>
      <c r="BS666" s="65" t="str">
        <f t="shared" si="4393"/>
        <v>000000000000000</v>
      </c>
      <c r="BT666" t="str">
        <f t="shared" si="4394"/>
        <v>00000000</v>
      </c>
      <c r="BU666" s="24">
        <f t="shared" si="4395"/>
        <v>0</v>
      </c>
      <c r="BV666" s="65" t="str">
        <f t="shared" si="4396"/>
        <v/>
      </c>
      <c r="BW666" s="69" t="str">
        <f t="shared" si="4397"/>
        <v/>
      </c>
      <c r="BX666" s="24">
        <f t="shared" si="4398"/>
        <v>0</v>
      </c>
      <c r="BY666" s="65" t="str">
        <f t="shared" si="4399"/>
        <v/>
      </c>
      <c r="BZ666" s="24">
        <f t="shared" si="4400"/>
        <v>0</v>
      </c>
      <c r="CA666" s="65" t="str">
        <f t="shared" si="4401"/>
        <v/>
      </c>
      <c r="CB666" s="69" t="str">
        <f t="shared" si="4402"/>
        <v/>
      </c>
      <c r="CC666" s="24">
        <f t="shared" si="4403"/>
        <v>0</v>
      </c>
      <c r="CD666" s="65" t="str">
        <f t="shared" si="4404"/>
        <v/>
      </c>
      <c r="CE666" s="73" t="str">
        <f>IF(CF666="","",MAX(CE$10:$CE665)+1)</f>
        <v/>
      </c>
      <c r="CF666" t="str">
        <f t="shared" si="4359"/>
        <v/>
      </c>
      <c r="CG666" s="22" t="str">
        <f>IF(CH666="","",MAX($CG$10:CG665)+1)</f>
        <v/>
      </c>
      <c r="CH666" s="22" t="str">
        <f t="shared" si="4360"/>
        <v/>
      </c>
      <c r="CI666" s="22" t="str">
        <f>IF(CJ666="","",MAX($CI$10:CI665)+1)</f>
        <v/>
      </c>
      <c r="CJ666" s="22" t="str">
        <f t="shared" si="4361"/>
        <v/>
      </c>
    </row>
    <row r="667" spans="2:88">
      <c r="B667" s="39"/>
      <c r="C667" s="3"/>
      <c r="D667" s="3" t="str">
        <f t="shared" si="4346"/>
        <v/>
      </c>
      <c r="E667" s="40"/>
      <c r="F667" s="40"/>
      <c r="G667" s="40">
        <f t="shared" si="4362"/>
        <v>0</v>
      </c>
      <c r="H667" s="3">
        <v>80</v>
      </c>
      <c r="I667" s="3" t="str">
        <f t="shared" si="4347"/>
        <v/>
      </c>
      <c r="J667" s="33"/>
      <c r="K667" s="3"/>
      <c r="L667" s="41"/>
      <c r="M667" s="41"/>
      <c r="N667" s="41"/>
      <c r="O667" s="41"/>
      <c r="P667" s="41"/>
      <c r="Q667" s="41"/>
      <c r="R667" s="41"/>
      <c r="S667" s="41"/>
      <c r="T667" s="3" t="s">
        <v>645</v>
      </c>
      <c r="U667" s="3" t="str">
        <f t="shared" si="4348"/>
        <v/>
      </c>
      <c r="V667" s="41">
        <v>1</v>
      </c>
      <c r="W667" s="41">
        <f t="shared" si="4363"/>
        <v>0</v>
      </c>
      <c r="X667" s="3">
        <v>0</v>
      </c>
      <c r="Y667" s="3" t="str">
        <f t="shared" si="4349"/>
        <v/>
      </c>
      <c r="Z667" s="3"/>
      <c r="AA667" s="39" t="str">
        <f t="shared" si="4364"/>
        <v/>
      </c>
      <c r="AC667" s="46"/>
      <c r="AD667" s="7"/>
      <c r="AE667" s="3" t="str">
        <f t="shared" si="4350"/>
        <v/>
      </c>
      <c r="AF667" s="47">
        <f t="shared" si="4405"/>
        <v>0</v>
      </c>
      <c r="AG667" s="46"/>
      <c r="AH667" s="7"/>
      <c r="AI667" s="3" t="str">
        <f t="shared" si="4351"/>
        <v/>
      </c>
      <c r="AJ667" s="47">
        <f t="shared" si="4406"/>
        <v>0</v>
      </c>
      <c r="AK667" s="53">
        <f t="shared" si="4407"/>
        <v>0</v>
      </c>
      <c r="AL667" s="53">
        <f t="shared" si="4408"/>
        <v>0</v>
      </c>
      <c r="AN667" s="56">
        <f t="shared" si="4352"/>
        <v>0</v>
      </c>
      <c r="AP667" t="str">
        <f t="shared" si="4365"/>
        <v/>
      </c>
      <c r="AQ667" t="str">
        <f t="shared" si="4366"/>
        <v/>
      </c>
      <c r="AR667" t="str">
        <f t="shared" si="4367"/>
        <v/>
      </c>
      <c r="AS667" t="str">
        <f t="shared" si="4368"/>
        <v/>
      </c>
      <c r="AT667" t="str">
        <f t="shared" si="4369"/>
        <v/>
      </c>
      <c r="AU667" t="str">
        <f t="shared" si="4370"/>
        <v/>
      </c>
      <c r="AV667" t="str">
        <f t="shared" si="4371"/>
        <v/>
      </c>
      <c r="AW667" t="str">
        <f t="shared" si="4372"/>
        <v xml:space="preserve">                              </v>
      </c>
      <c r="AX667" s="24">
        <f t="shared" si="4373"/>
        <v>0</v>
      </c>
      <c r="AY667" s="65" t="str">
        <f t="shared" si="4374"/>
        <v>000000000000000</v>
      </c>
      <c r="AZ667" s="24">
        <f t="shared" si="4375"/>
        <v>0</v>
      </c>
      <c r="BA667" s="65" t="str">
        <f t="shared" si="4374"/>
        <v>000000000000000</v>
      </c>
      <c r="BB667" s="24">
        <f t="shared" si="4376"/>
        <v>0</v>
      </c>
      <c r="BC667" s="65" t="str">
        <f t="shared" ref="BC667" si="4487">IF(BB667&lt;0,SUBSTITUTE(TEXT(BB667,"000000000000,00"),",",""),SUBSTITUTE(TEXT(BB667,"0000000000000,00"),",",""))</f>
        <v>000000000000000</v>
      </c>
      <c r="BD667" s="24">
        <f t="shared" si="4378"/>
        <v>0</v>
      </c>
      <c r="BE667" s="65" t="str">
        <f t="shared" ref="BE667" si="4488">IF(BD667&lt;0,SUBSTITUTE(TEXT(BD667,"000000000000,00"),",",""),SUBSTITUTE(TEXT(BD667,"0000000000000,00"),",",""))</f>
        <v>000000000000000</v>
      </c>
      <c r="BF667" s="24">
        <f t="shared" si="4380"/>
        <v>0</v>
      </c>
      <c r="BG667" s="65" t="str">
        <f t="shared" ref="BG667" si="4489">IF(BF667&lt;0,SUBSTITUTE(TEXT(BF667,"000000000000,00"),",",""),SUBSTITUTE(TEXT(BF667,"0000000000000,00"),",",""))</f>
        <v>000000000000000</v>
      </c>
      <c r="BH667" s="24">
        <f t="shared" si="4382"/>
        <v>0</v>
      </c>
      <c r="BI667" s="65" t="str">
        <f t="shared" ref="BI667" si="4490">IF(BH667&lt;0,SUBSTITUTE(TEXT(BH667,"000000000000,00"),",",""),SUBSTITUTE(TEXT(BH667,"0000000000000,00"),",",""))</f>
        <v>000000000000000</v>
      </c>
      <c r="BJ667" s="24">
        <f t="shared" si="4384"/>
        <v>0</v>
      </c>
      <c r="BK667" s="65" t="str">
        <f t="shared" ref="BK667" si="4491">IF(BJ667&lt;0,SUBSTITUTE(TEXT(BJ667,"000000000000,00"),",",""),SUBSTITUTE(TEXT(BJ667,"0000000000000,00"),",",""))</f>
        <v>000000000000000</v>
      </c>
      <c r="BL667" s="24">
        <f t="shared" si="4386"/>
        <v>0</v>
      </c>
      <c r="BM667" s="65" t="str">
        <f t="shared" ref="BM667" si="4492">IF(BL667&lt;0,SUBSTITUTE(TEXT(BL667,"000000000000,00"),",",""),SUBSTITUTE(TEXT(BL667,"0000000000000,00"),",",""))</f>
        <v>000000000000000</v>
      </c>
      <c r="BN667" t="str">
        <f t="shared" si="4388"/>
        <v>PES</v>
      </c>
      <c r="BO667" t="str">
        <f t="shared" si="4389"/>
        <v>0001000000</v>
      </c>
      <c r="BP667">
        <f t="shared" si="4390"/>
        <v>0</v>
      </c>
      <c r="BQ667">
        <f t="shared" si="4391"/>
        <v>0</v>
      </c>
      <c r="BR667" s="24">
        <f t="shared" si="4392"/>
        <v>0</v>
      </c>
      <c r="BS667" s="65" t="str">
        <f t="shared" si="4393"/>
        <v>000000000000000</v>
      </c>
      <c r="BT667" t="str">
        <f t="shared" si="4394"/>
        <v>00000000</v>
      </c>
      <c r="BU667" s="24">
        <f t="shared" si="4395"/>
        <v>0</v>
      </c>
      <c r="BV667" s="65" t="str">
        <f t="shared" si="4396"/>
        <v/>
      </c>
      <c r="BW667" s="69" t="str">
        <f t="shared" si="4397"/>
        <v/>
      </c>
      <c r="BX667" s="24">
        <f t="shared" si="4398"/>
        <v>0</v>
      </c>
      <c r="BY667" s="65" t="str">
        <f t="shared" si="4399"/>
        <v/>
      </c>
      <c r="BZ667" s="24">
        <f t="shared" si="4400"/>
        <v>0</v>
      </c>
      <c r="CA667" s="65" t="str">
        <f t="shared" si="4401"/>
        <v/>
      </c>
      <c r="CB667" s="69" t="str">
        <f t="shared" si="4402"/>
        <v/>
      </c>
      <c r="CC667" s="24">
        <f t="shared" si="4403"/>
        <v>0</v>
      </c>
      <c r="CD667" s="65" t="str">
        <f t="shared" si="4404"/>
        <v/>
      </c>
      <c r="CE667" s="73" t="str">
        <f>IF(CF667="","",MAX(CE$10:$CE666)+1)</f>
        <v/>
      </c>
      <c r="CF667" t="str">
        <f t="shared" si="4359"/>
        <v/>
      </c>
      <c r="CG667" s="22" t="str">
        <f>IF(CH667="","",MAX($CG$10:CG666)+1)</f>
        <v/>
      </c>
      <c r="CH667" s="22" t="str">
        <f t="shared" si="4360"/>
        <v/>
      </c>
      <c r="CI667" s="22" t="str">
        <f>IF(CJ667="","",MAX($CI$10:CI666)+1)</f>
        <v/>
      </c>
      <c r="CJ667" s="22" t="str">
        <f t="shared" si="4361"/>
        <v/>
      </c>
    </row>
    <row r="668" spans="2:88">
      <c r="B668" s="39"/>
      <c r="C668" s="3"/>
      <c r="D668" s="3" t="str">
        <f t="shared" si="4346"/>
        <v/>
      </c>
      <c r="E668" s="40"/>
      <c r="F668" s="40"/>
      <c r="G668" s="40">
        <f t="shared" si="4362"/>
        <v>0</v>
      </c>
      <c r="H668" s="3">
        <v>80</v>
      </c>
      <c r="I668" s="3" t="str">
        <f t="shared" si="4347"/>
        <v/>
      </c>
      <c r="J668" s="33"/>
      <c r="K668" s="3"/>
      <c r="L668" s="41"/>
      <c r="M668" s="41"/>
      <c r="N668" s="41"/>
      <c r="O668" s="41"/>
      <c r="P668" s="41"/>
      <c r="Q668" s="41"/>
      <c r="R668" s="41"/>
      <c r="S668" s="41"/>
      <c r="T668" s="3" t="s">
        <v>645</v>
      </c>
      <c r="U668" s="3" t="str">
        <f t="shared" si="4348"/>
        <v/>
      </c>
      <c r="V668" s="41">
        <v>1</v>
      </c>
      <c r="W668" s="41">
        <f t="shared" si="4363"/>
        <v>0</v>
      </c>
      <c r="X668" s="3">
        <v>0</v>
      </c>
      <c r="Y668" s="3" t="str">
        <f t="shared" si="4349"/>
        <v/>
      </c>
      <c r="Z668" s="3"/>
      <c r="AA668" s="39" t="str">
        <f t="shared" si="4364"/>
        <v/>
      </c>
      <c r="AC668" s="46"/>
      <c r="AD668" s="7"/>
      <c r="AE668" s="3" t="str">
        <f t="shared" si="4350"/>
        <v/>
      </c>
      <c r="AF668" s="47">
        <f t="shared" si="4405"/>
        <v>0</v>
      </c>
      <c r="AG668" s="46"/>
      <c r="AH668" s="7"/>
      <c r="AI668" s="3" t="str">
        <f t="shared" si="4351"/>
        <v/>
      </c>
      <c r="AJ668" s="47">
        <f t="shared" si="4406"/>
        <v>0</v>
      </c>
      <c r="AK668" s="53">
        <f t="shared" si="4407"/>
        <v>0</v>
      </c>
      <c r="AL668" s="53">
        <f t="shared" si="4408"/>
        <v>0</v>
      </c>
      <c r="AN668" s="56">
        <f t="shared" si="4352"/>
        <v>0</v>
      </c>
      <c r="AP668" t="str">
        <f t="shared" si="4365"/>
        <v/>
      </c>
      <c r="AQ668" t="str">
        <f t="shared" si="4366"/>
        <v/>
      </c>
      <c r="AR668" t="str">
        <f t="shared" si="4367"/>
        <v/>
      </c>
      <c r="AS668" t="str">
        <f t="shared" si="4368"/>
        <v/>
      </c>
      <c r="AT668" t="str">
        <f t="shared" si="4369"/>
        <v/>
      </c>
      <c r="AU668" t="str">
        <f t="shared" si="4370"/>
        <v/>
      </c>
      <c r="AV668" t="str">
        <f t="shared" si="4371"/>
        <v/>
      </c>
      <c r="AW668" t="str">
        <f t="shared" si="4372"/>
        <v xml:space="preserve">                              </v>
      </c>
      <c r="AX668" s="24">
        <f t="shared" si="4373"/>
        <v>0</v>
      </c>
      <c r="AY668" s="65" t="str">
        <f t="shared" si="4374"/>
        <v>000000000000000</v>
      </c>
      <c r="AZ668" s="24">
        <f t="shared" si="4375"/>
        <v>0</v>
      </c>
      <c r="BA668" s="65" t="str">
        <f t="shared" si="4374"/>
        <v>000000000000000</v>
      </c>
      <c r="BB668" s="24">
        <f t="shared" si="4376"/>
        <v>0</v>
      </c>
      <c r="BC668" s="65" t="str">
        <f t="shared" ref="BC668" si="4493">IF(BB668&lt;0,SUBSTITUTE(TEXT(BB668,"000000000000,00"),",",""),SUBSTITUTE(TEXT(BB668,"0000000000000,00"),",",""))</f>
        <v>000000000000000</v>
      </c>
      <c r="BD668" s="24">
        <f t="shared" si="4378"/>
        <v>0</v>
      </c>
      <c r="BE668" s="65" t="str">
        <f t="shared" ref="BE668" si="4494">IF(BD668&lt;0,SUBSTITUTE(TEXT(BD668,"000000000000,00"),",",""),SUBSTITUTE(TEXT(BD668,"0000000000000,00"),",",""))</f>
        <v>000000000000000</v>
      </c>
      <c r="BF668" s="24">
        <f t="shared" si="4380"/>
        <v>0</v>
      </c>
      <c r="BG668" s="65" t="str">
        <f t="shared" ref="BG668" si="4495">IF(BF668&lt;0,SUBSTITUTE(TEXT(BF668,"000000000000,00"),",",""),SUBSTITUTE(TEXT(BF668,"0000000000000,00"),",",""))</f>
        <v>000000000000000</v>
      </c>
      <c r="BH668" s="24">
        <f t="shared" si="4382"/>
        <v>0</v>
      </c>
      <c r="BI668" s="65" t="str">
        <f t="shared" ref="BI668" si="4496">IF(BH668&lt;0,SUBSTITUTE(TEXT(BH668,"000000000000,00"),",",""),SUBSTITUTE(TEXT(BH668,"0000000000000,00"),",",""))</f>
        <v>000000000000000</v>
      </c>
      <c r="BJ668" s="24">
        <f t="shared" si="4384"/>
        <v>0</v>
      </c>
      <c r="BK668" s="65" t="str">
        <f t="shared" ref="BK668" si="4497">IF(BJ668&lt;0,SUBSTITUTE(TEXT(BJ668,"000000000000,00"),",",""),SUBSTITUTE(TEXT(BJ668,"0000000000000,00"),",",""))</f>
        <v>000000000000000</v>
      </c>
      <c r="BL668" s="24">
        <f t="shared" si="4386"/>
        <v>0</v>
      </c>
      <c r="BM668" s="65" t="str">
        <f t="shared" ref="BM668" si="4498">IF(BL668&lt;0,SUBSTITUTE(TEXT(BL668,"000000000000,00"),",",""),SUBSTITUTE(TEXT(BL668,"0000000000000,00"),",",""))</f>
        <v>000000000000000</v>
      </c>
      <c r="BN668" t="str">
        <f t="shared" si="4388"/>
        <v>PES</v>
      </c>
      <c r="BO668" t="str">
        <f t="shared" si="4389"/>
        <v>0001000000</v>
      </c>
      <c r="BP668">
        <f t="shared" si="4390"/>
        <v>0</v>
      </c>
      <c r="BQ668">
        <f t="shared" si="4391"/>
        <v>0</v>
      </c>
      <c r="BR668" s="24">
        <f t="shared" si="4392"/>
        <v>0</v>
      </c>
      <c r="BS668" s="65" t="str">
        <f t="shared" si="4393"/>
        <v>000000000000000</v>
      </c>
      <c r="BT668" t="str">
        <f t="shared" si="4394"/>
        <v>00000000</v>
      </c>
      <c r="BU668" s="24">
        <f t="shared" si="4395"/>
        <v>0</v>
      </c>
      <c r="BV668" s="65" t="str">
        <f t="shared" si="4396"/>
        <v/>
      </c>
      <c r="BW668" s="69" t="str">
        <f t="shared" si="4397"/>
        <v/>
      </c>
      <c r="BX668" s="24">
        <f t="shared" si="4398"/>
        <v>0</v>
      </c>
      <c r="BY668" s="65" t="str">
        <f t="shared" si="4399"/>
        <v/>
      </c>
      <c r="BZ668" s="24">
        <f t="shared" si="4400"/>
        <v>0</v>
      </c>
      <c r="CA668" s="65" t="str">
        <f t="shared" si="4401"/>
        <v/>
      </c>
      <c r="CB668" s="69" t="str">
        <f t="shared" si="4402"/>
        <v/>
      </c>
      <c r="CC668" s="24">
        <f t="shared" si="4403"/>
        <v>0</v>
      </c>
      <c r="CD668" s="65" t="str">
        <f t="shared" si="4404"/>
        <v/>
      </c>
      <c r="CE668" s="73" t="str">
        <f>IF(CF668="","",MAX(CE$10:$CE667)+1)</f>
        <v/>
      </c>
      <c r="CF668" t="str">
        <f t="shared" si="4359"/>
        <v/>
      </c>
      <c r="CG668" s="22" t="str">
        <f>IF(CH668="","",MAX($CG$10:CG667)+1)</f>
        <v/>
      </c>
      <c r="CH668" s="22" t="str">
        <f t="shared" si="4360"/>
        <v/>
      </c>
      <c r="CI668" s="22" t="str">
        <f>IF(CJ668="","",MAX($CI$10:CI667)+1)</f>
        <v/>
      </c>
      <c r="CJ668" s="22" t="str">
        <f t="shared" si="4361"/>
        <v/>
      </c>
    </row>
    <row r="669" spans="2:88">
      <c r="B669" s="39"/>
      <c r="C669" s="3"/>
      <c r="D669" s="3" t="str">
        <f t="shared" si="4346"/>
        <v/>
      </c>
      <c r="E669" s="40"/>
      <c r="F669" s="40"/>
      <c r="G669" s="40">
        <f t="shared" si="4362"/>
        <v>0</v>
      </c>
      <c r="H669" s="3">
        <v>80</v>
      </c>
      <c r="I669" s="3" t="str">
        <f t="shared" si="4347"/>
        <v/>
      </c>
      <c r="J669" s="33"/>
      <c r="K669" s="3"/>
      <c r="L669" s="41"/>
      <c r="M669" s="41"/>
      <c r="N669" s="41"/>
      <c r="O669" s="41"/>
      <c r="P669" s="41"/>
      <c r="Q669" s="41"/>
      <c r="R669" s="41"/>
      <c r="S669" s="41"/>
      <c r="T669" s="3" t="s">
        <v>645</v>
      </c>
      <c r="U669" s="3" t="str">
        <f t="shared" si="4348"/>
        <v/>
      </c>
      <c r="V669" s="41">
        <v>1</v>
      </c>
      <c r="W669" s="41">
        <f t="shared" si="4363"/>
        <v>0</v>
      </c>
      <c r="X669" s="3">
        <v>0</v>
      </c>
      <c r="Y669" s="3" t="str">
        <f t="shared" si="4349"/>
        <v/>
      </c>
      <c r="Z669" s="3"/>
      <c r="AA669" s="39" t="str">
        <f t="shared" si="4364"/>
        <v/>
      </c>
      <c r="AC669" s="46"/>
      <c r="AD669" s="7"/>
      <c r="AE669" s="3" t="str">
        <f t="shared" si="4350"/>
        <v/>
      </c>
      <c r="AF669" s="47">
        <f t="shared" si="4405"/>
        <v>0</v>
      </c>
      <c r="AG669" s="46"/>
      <c r="AH669" s="7"/>
      <c r="AI669" s="3" t="str">
        <f t="shared" si="4351"/>
        <v/>
      </c>
      <c r="AJ669" s="47">
        <f t="shared" si="4406"/>
        <v>0</v>
      </c>
      <c r="AK669" s="53">
        <f t="shared" si="4407"/>
        <v>0</v>
      </c>
      <c r="AL669" s="53">
        <f t="shared" si="4408"/>
        <v>0</v>
      </c>
      <c r="AN669" s="56">
        <f t="shared" si="4352"/>
        <v>0</v>
      </c>
      <c r="AP669" t="str">
        <f t="shared" si="4365"/>
        <v/>
      </c>
      <c r="AQ669" t="str">
        <f t="shared" si="4366"/>
        <v/>
      </c>
      <c r="AR669" t="str">
        <f t="shared" si="4367"/>
        <v/>
      </c>
      <c r="AS669" t="str">
        <f t="shared" si="4368"/>
        <v/>
      </c>
      <c r="AT669" t="str">
        <f t="shared" si="4369"/>
        <v/>
      </c>
      <c r="AU669" t="str">
        <f t="shared" si="4370"/>
        <v/>
      </c>
      <c r="AV669" t="str">
        <f t="shared" si="4371"/>
        <v/>
      </c>
      <c r="AW669" t="str">
        <f t="shared" si="4372"/>
        <v xml:space="preserve">                              </v>
      </c>
      <c r="AX669" s="24">
        <f t="shared" si="4373"/>
        <v>0</v>
      </c>
      <c r="AY669" s="65" t="str">
        <f t="shared" si="4374"/>
        <v>000000000000000</v>
      </c>
      <c r="AZ669" s="24">
        <f t="shared" si="4375"/>
        <v>0</v>
      </c>
      <c r="BA669" s="65" t="str">
        <f t="shared" si="4374"/>
        <v>000000000000000</v>
      </c>
      <c r="BB669" s="24">
        <f t="shared" si="4376"/>
        <v>0</v>
      </c>
      <c r="BC669" s="65" t="str">
        <f t="shared" ref="BC669" si="4499">IF(BB669&lt;0,SUBSTITUTE(TEXT(BB669,"000000000000,00"),",",""),SUBSTITUTE(TEXT(BB669,"0000000000000,00"),",",""))</f>
        <v>000000000000000</v>
      </c>
      <c r="BD669" s="24">
        <f t="shared" si="4378"/>
        <v>0</v>
      </c>
      <c r="BE669" s="65" t="str">
        <f t="shared" ref="BE669" si="4500">IF(BD669&lt;0,SUBSTITUTE(TEXT(BD669,"000000000000,00"),",",""),SUBSTITUTE(TEXT(BD669,"0000000000000,00"),",",""))</f>
        <v>000000000000000</v>
      </c>
      <c r="BF669" s="24">
        <f t="shared" si="4380"/>
        <v>0</v>
      </c>
      <c r="BG669" s="65" t="str">
        <f t="shared" ref="BG669" si="4501">IF(BF669&lt;0,SUBSTITUTE(TEXT(BF669,"000000000000,00"),",",""),SUBSTITUTE(TEXT(BF669,"0000000000000,00"),",",""))</f>
        <v>000000000000000</v>
      </c>
      <c r="BH669" s="24">
        <f t="shared" si="4382"/>
        <v>0</v>
      </c>
      <c r="BI669" s="65" t="str">
        <f t="shared" ref="BI669" si="4502">IF(BH669&lt;0,SUBSTITUTE(TEXT(BH669,"000000000000,00"),",",""),SUBSTITUTE(TEXT(BH669,"0000000000000,00"),",",""))</f>
        <v>000000000000000</v>
      </c>
      <c r="BJ669" s="24">
        <f t="shared" si="4384"/>
        <v>0</v>
      </c>
      <c r="BK669" s="65" t="str">
        <f t="shared" ref="BK669" si="4503">IF(BJ669&lt;0,SUBSTITUTE(TEXT(BJ669,"000000000000,00"),",",""),SUBSTITUTE(TEXT(BJ669,"0000000000000,00"),",",""))</f>
        <v>000000000000000</v>
      </c>
      <c r="BL669" s="24">
        <f t="shared" si="4386"/>
        <v>0</v>
      </c>
      <c r="BM669" s="65" t="str">
        <f t="shared" ref="BM669" si="4504">IF(BL669&lt;0,SUBSTITUTE(TEXT(BL669,"000000000000,00"),",",""),SUBSTITUTE(TEXT(BL669,"0000000000000,00"),",",""))</f>
        <v>000000000000000</v>
      </c>
      <c r="BN669" t="str">
        <f t="shared" si="4388"/>
        <v>PES</v>
      </c>
      <c r="BO669" t="str">
        <f t="shared" si="4389"/>
        <v>0001000000</v>
      </c>
      <c r="BP669">
        <f t="shared" si="4390"/>
        <v>0</v>
      </c>
      <c r="BQ669">
        <f t="shared" si="4391"/>
        <v>0</v>
      </c>
      <c r="BR669" s="24">
        <f t="shared" si="4392"/>
        <v>0</v>
      </c>
      <c r="BS669" s="65" t="str">
        <f t="shared" si="4393"/>
        <v>000000000000000</v>
      </c>
      <c r="BT669" t="str">
        <f t="shared" si="4394"/>
        <v>00000000</v>
      </c>
      <c r="BU669" s="24">
        <f t="shared" si="4395"/>
        <v>0</v>
      </c>
      <c r="BV669" s="65" t="str">
        <f t="shared" si="4396"/>
        <v/>
      </c>
      <c r="BW669" s="69" t="str">
        <f t="shared" si="4397"/>
        <v/>
      </c>
      <c r="BX669" s="24">
        <f t="shared" si="4398"/>
        <v>0</v>
      </c>
      <c r="BY669" s="65" t="str">
        <f t="shared" si="4399"/>
        <v/>
      </c>
      <c r="BZ669" s="24">
        <f t="shared" si="4400"/>
        <v>0</v>
      </c>
      <c r="CA669" s="65" t="str">
        <f t="shared" si="4401"/>
        <v/>
      </c>
      <c r="CB669" s="69" t="str">
        <f t="shared" si="4402"/>
        <v/>
      </c>
      <c r="CC669" s="24">
        <f t="shared" si="4403"/>
        <v>0</v>
      </c>
      <c r="CD669" s="65" t="str">
        <f t="shared" si="4404"/>
        <v/>
      </c>
      <c r="CE669" s="73" t="str">
        <f>IF(CF669="","",MAX(CE$10:$CE668)+1)</f>
        <v/>
      </c>
      <c r="CF669" t="str">
        <f t="shared" si="4359"/>
        <v/>
      </c>
      <c r="CG669" s="22" t="str">
        <f>IF(CH669="","",MAX($CG$10:CG668)+1)</f>
        <v/>
      </c>
      <c r="CH669" s="22" t="str">
        <f t="shared" si="4360"/>
        <v/>
      </c>
      <c r="CI669" s="22" t="str">
        <f>IF(CJ669="","",MAX($CI$10:CI668)+1)</f>
        <v/>
      </c>
      <c r="CJ669" s="22" t="str">
        <f t="shared" si="4361"/>
        <v/>
      </c>
    </row>
    <row r="670" spans="2:88">
      <c r="B670" s="39"/>
      <c r="C670" s="3"/>
      <c r="D670" s="3" t="str">
        <f t="shared" si="4346"/>
        <v/>
      </c>
      <c r="E670" s="40"/>
      <c r="F670" s="40"/>
      <c r="G670" s="40">
        <f t="shared" si="4362"/>
        <v>0</v>
      </c>
      <c r="H670" s="3">
        <v>80</v>
      </c>
      <c r="I670" s="3" t="str">
        <f t="shared" si="4347"/>
        <v/>
      </c>
      <c r="J670" s="33"/>
      <c r="K670" s="3"/>
      <c r="L670" s="41"/>
      <c r="M670" s="41"/>
      <c r="N670" s="41"/>
      <c r="O670" s="41"/>
      <c r="P670" s="41"/>
      <c r="Q670" s="41"/>
      <c r="R670" s="41"/>
      <c r="S670" s="41"/>
      <c r="T670" s="3" t="s">
        <v>645</v>
      </c>
      <c r="U670" s="3" t="str">
        <f t="shared" si="4348"/>
        <v/>
      </c>
      <c r="V670" s="41">
        <v>1</v>
      </c>
      <c r="W670" s="41">
        <f t="shared" si="4363"/>
        <v>0</v>
      </c>
      <c r="X670" s="3">
        <v>0</v>
      </c>
      <c r="Y670" s="3" t="str">
        <f t="shared" si="4349"/>
        <v/>
      </c>
      <c r="Z670" s="3"/>
      <c r="AA670" s="39" t="str">
        <f t="shared" si="4364"/>
        <v/>
      </c>
      <c r="AC670" s="46"/>
      <c r="AD670" s="7"/>
      <c r="AE670" s="3" t="str">
        <f t="shared" si="4350"/>
        <v/>
      </c>
      <c r="AF670" s="47">
        <f t="shared" si="4405"/>
        <v>0</v>
      </c>
      <c r="AG670" s="46"/>
      <c r="AH670" s="7"/>
      <c r="AI670" s="3" t="str">
        <f t="shared" si="4351"/>
        <v/>
      </c>
      <c r="AJ670" s="47">
        <f t="shared" si="4406"/>
        <v>0</v>
      </c>
      <c r="AK670" s="53">
        <f t="shared" si="4407"/>
        <v>0</v>
      </c>
      <c r="AL670" s="53">
        <f t="shared" si="4408"/>
        <v>0</v>
      </c>
      <c r="AN670" s="56">
        <f t="shared" si="4352"/>
        <v>0</v>
      </c>
      <c r="AP670" t="str">
        <f t="shared" si="4365"/>
        <v/>
      </c>
      <c r="AQ670" t="str">
        <f t="shared" si="4366"/>
        <v/>
      </c>
      <c r="AR670" t="str">
        <f t="shared" si="4367"/>
        <v/>
      </c>
      <c r="AS670" t="str">
        <f t="shared" si="4368"/>
        <v/>
      </c>
      <c r="AT670" t="str">
        <f t="shared" si="4369"/>
        <v/>
      </c>
      <c r="AU670" t="str">
        <f t="shared" si="4370"/>
        <v/>
      </c>
      <c r="AV670" t="str">
        <f t="shared" si="4371"/>
        <v/>
      </c>
      <c r="AW670" t="str">
        <f t="shared" si="4372"/>
        <v xml:space="preserve">                              </v>
      </c>
      <c r="AX670" s="24">
        <f t="shared" si="4373"/>
        <v>0</v>
      </c>
      <c r="AY670" s="65" t="str">
        <f t="shared" si="4374"/>
        <v>000000000000000</v>
      </c>
      <c r="AZ670" s="24">
        <f t="shared" si="4375"/>
        <v>0</v>
      </c>
      <c r="BA670" s="65" t="str">
        <f t="shared" si="4374"/>
        <v>000000000000000</v>
      </c>
      <c r="BB670" s="24">
        <f t="shared" si="4376"/>
        <v>0</v>
      </c>
      <c r="BC670" s="65" t="str">
        <f t="shared" ref="BC670" si="4505">IF(BB670&lt;0,SUBSTITUTE(TEXT(BB670,"000000000000,00"),",",""),SUBSTITUTE(TEXT(BB670,"0000000000000,00"),",",""))</f>
        <v>000000000000000</v>
      </c>
      <c r="BD670" s="24">
        <f t="shared" si="4378"/>
        <v>0</v>
      </c>
      <c r="BE670" s="65" t="str">
        <f t="shared" ref="BE670" si="4506">IF(BD670&lt;0,SUBSTITUTE(TEXT(BD670,"000000000000,00"),",",""),SUBSTITUTE(TEXT(BD670,"0000000000000,00"),",",""))</f>
        <v>000000000000000</v>
      </c>
      <c r="BF670" s="24">
        <f t="shared" si="4380"/>
        <v>0</v>
      </c>
      <c r="BG670" s="65" t="str">
        <f t="shared" ref="BG670" si="4507">IF(BF670&lt;0,SUBSTITUTE(TEXT(BF670,"000000000000,00"),",",""),SUBSTITUTE(TEXT(BF670,"0000000000000,00"),",",""))</f>
        <v>000000000000000</v>
      </c>
      <c r="BH670" s="24">
        <f t="shared" si="4382"/>
        <v>0</v>
      </c>
      <c r="BI670" s="65" t="str">
        <f t="shared" ref="BI670" si="4508">IF(BH670&lt;0,SUBSTITUTE(TEXT(BH670,"000000000000,00"),",",""),SUBSTITUTE(TEXT(BH670,"0000000000000,00"),",",""))</f>
        <v>000000000000000</v>
      </c>
      <c r="BJ670" s="24">
        <f t="shared" si="4384"/>
        <v>0</v>
      </c>
      <c r="BK670" s="65" t="str">
        <f t="shared" ref="BK670" si="4509">IF(BJ670&lt;0,SUBSTITUTE(TEXT(BJ670,"000000000000,00"),",",""),SUBSTITUTE(TEXT(BJ670,"0000000000000,00"),",",""))</f>
        <v>000000000000000</v>
      </c>
      <c r="BL670" s="24">
        <f t="shared" si="4386"/>
        <v>0</v>
      </c>
      <c r="BM670" s="65" t="str">
        <f t="shared" ref="BM670" si="4510">IF(BL670&lt;0,SUBSTITUTE(TEXT(BL670,"000000000000,00"),",",""),SUBSTITUTE(TEXT(BL670,"0000000000000,00"),",",""))</f>
        <v>000000000000000</v>
      </c>
      <c r="BN670" t="str">
        <f t="shared" si="4388"/>
        <v>PES</v>
      </c>
      <c r="BO670" t="str">
        <f t="shared" si="4389"/>
        <v>0001000000</v>
      </c>
      <c r="BP670">
        <f t="shared" si="4390"/>
        <v>0</v>
      </c>
      <c r="BQ670">
        <f t="shared" si="4391"/>
        <v>0</v>
      </c>
      <c r="BR670" s="24">
        <f t="shared" si="4392"/>
        <v>0</v>
      </c>
      <c r="BS670" s="65" t="str">
        <f t="shared" si="4393"/>
        <v>000000000000000</v>
      </c>
      <c r="BT670" t="str">
        <f t="shared" si="4394"/>
        <v>00000000</v>
      </c>
      <c r="BU670" s="24">
        <f t="shared" si="4395"/>
        <v>0</v>
      </c>
      <c r="BV670" s="65" t="str">
        <f t="shared" si="4396"/>
        <v/>
      </c>
      <c r="BW670" s="69" t="str">
        <f t="shared" si="4397"/>
        <v/>
      </c>
      <c r="BX670" s="24">
        <f t="shared" si="4398"/>
        <v>0</v>
      </c>
      <c r="BY670" s="65" t="str">
        <f t="shared" si="4399"/>
        <v/>
      </c>
      <c r="BZ670" s="24">
        <f t="shared" si="4400"/>
        <v>0</v>
      </c>
      <c r="CA670" s="65" t="str">
        <f t="shared" si="4401"/>
        <v/>
      </c>
      <c r="CB670" s="69" t="str">
        <f t="shared" si="4402"/>
        <v/>
      </c>
      <c r="CC670" s="24">
        <f t="shared" si="4403"/>
        <v>0</v>
      </c>
      <c r="CD670" s="65" t="str">
        <f t="shared" si="4404"/>
        <v/>
      </c>
      <c r="CE670" s="73" t="str">
        <f>IF(CF670="","",MAX(CE$10:$CE669)+1)</f>
        <v/>
      </c>
      <c r="CF670" t="str">
        <f t="shared" si="4359"/>
        <v/>
      </c>
      <c r="CG670" s="22" t="str">
        <f>IF(CH670="","",MAX($CG$10:CG669)+1)</f>
        <v/>
      </c>
      <c r="CH670" s="22" t="str">
        <f t="shared" si="4360"/>
        <v/>
      </c>
      <c r="CI670" s="22" t="str">
        <f>IF(CJ670="","",MAX($CI$10:CI669)+1)</f>
        <v/>
      </c>
      <c r="CJ670" s="22" t="str">
        <f t="shared" si="4361"/>
        <v/>
      </c>
    </row>
    <row r="671" spans="2:88">
      <c r="B671" s="39"/>
      <c r="C671" s="3"/>
      <c r="D671" s="3" t="str">
        <f t="shared" si="4346"/>
        <v/>
      </c>
      <c r="E671" s="40"/>
      <c r="F671" s="40"/>
      <c r="G671" s="40">
        <f t="shared" si="4362"/>
        <v>0</v>
      </c>
      <c r="H671" s="3">
        <v>80</v>
      </c>
      <c r="I671" s="3" t="str">
        <f t="shared" si="4347"/>
        <v/>
      </c>
      <c r="J671" s="33"/>
      <c r="K671" s="3"/>
      <c r="L671" s="41"/>
      <c r="M671" s="41"/>
      <c r="N671" s="41"/>
      <c r="O671" s="41"/>
      <c r="P671" s="41"/>
      <c r="Q671" s="41"/>
      <c r="R671" s="41"/>
      <c r="S671" s="41"/>
      <c r="T671" s="3" t="s">
        <v>645</v>
      </c>
      <c r="U671" s="3" t="str">
        <f t="shared" si="4348"/>
        <v/>
      </c>
      <c r="V671" s="41">
        <v>1</v>
      </c>
      <c r="W671" s="41">
        <f t="shared" si="4363"/>
        <v>0</v>
      </c>
      <c r="X671" s="3">
        <v>0</v>
      </c>
      <c r="Y671" s="3" t="str">
        <f t="shared" si="4349"/>
        <v/>
      </c>
      <c r="Z671" s="3"/>
      <c r="AA671" s="39" t="str">
        <f t="shared" si="4364"/>
        <v/>
      </c>
      <c r="AC671" s="46"/>
      <c r="AD671" s="7"/>
      <c r="AE671" s="3" t="str">
        <f t="shared" si="4350"/>
        <v/>
      </c>
      <c r="AF671" s="47">
        <f t="shared" si="4405"/>
        <v>0</v>
      </c>
      <c r="AG671" s="46"/>
      <c r="AH671" s="7"/>
      <c r="AI671" s="3" t="str">
        <f t="shared" si="4351"/>
        <v/>
      </c>
      <c r="AJ671" s="47">
        <f t="shared" si="4406"/>
        <v>0</v>
      </c>
      <c r="AK671" s="53">
        <f t="shared" si="4407"/>
        <v>0</v>
      </c>
      <c r="AL671" s="53">
        <f t="shared" si="4408"/>
        <v>0</v>
      </c>
      <c r="AN671" s="56">
        <f t="shared" si="4352"/>
        <v>0</v>
      </c>
      <c r="AP671" t="str">
        <f t="shared" si="4365"/>
        <v/>
      </c>
      <c r="AQ671" t="str">
        <f t="shared" si="4366"/>
        <v/>
      </c>
      <c r="AR671" t="str">
        <f t="shared" si="4367"/>
        <v/>
      </c>
      <c r="AS671" t="str">
        <f t="shared" si="4368"/>
        <v/>
      </c>
      <c r="AT671" t="str">
        <f t="shared" si="4369"/>
        <v/>
      </c>
      <c r="AU671" t="str">
        <f t="shared" si="4370"/>
        <v/>
      </c>
      <c r="AV671" t="str">
        <f t="shared" si="4371"/>
        <v/>
      </c>
      <c r="AW671" t="str">
        <f t="shared" si="4372"/>
        <v xml:space="preserve">                              </v>
      </c>
      <c r="AX671" s="24">
        <f t="shared" si="4373"/>
        <v>0</v>
      </c>
      <c r="AY671" s="65" t="str">
        <f t="shared" si="4374"/>
        <v>000000000000000</v>
      </c>
      <c r="AZ671" s="24">
        <f t="shared" si="4375"/>
        <v>0</v>
      </c>
      <c r="BA671" s="65" t="str">
        <f t="shared" si="4374"/>
        <v>000000000000000</v>
      </c>
      <c r="BB671" s="24">
        <f t="shared" si="4376"/>
        <v>0</v>
      </c>
      <c r="BC671" s="65" t="str">
        <f t="shared" ref="BC671" si="4511">IF(BB671&lt;0,SUBSTITUTE(TEXT(BB671,"000000000000,00"),",",""),SUBSTITUTE(TEXT(BB671,"0000000000000,00"),",",""))</f>
        <v>000000000000000</v>
      </c>
      <c r="BD671" s="24">
        <f t="shared" si="4378"/>
        <v>0</v>
      </c>
      <c r="BE671" s="65" t="str">
        <f t="shared" ref="BE671" si="4512">IF(BD671&lt;0,SUBSTITUTE(TEXT(BD671,"000000000000,00"),",",""),SUBSTITUTE(TEXT(BD671,"0000000000000,00"),",",""))</f>
        <v>000000000000000</v>
      </c>
      <c r="BF671" s="24">
        <f t="shared" si="4380"/>
        <v>0</v>
      </c>
      <c r="BG671" s="65" t="str">
        <f t="shared" ref="BG671" si="4513">IF(BF671&lt;0,SUBSTITUTE(TEXT(BF671,"000000000000,00"),",",""),SUBSTITUTE(TEXT(BF671,"0000000000000,00"),",",""))</f>
        <v>000000000000000</v>
      </c>
      <c r="BH671" s="24">
        <f t="shared" si="4382"/>
        <v>0</v>
      </c>
      <c r="BI671" s="65" t="str">
        <f t="shared" ref="BI671" si="4514">IF(BH671&lt;0,SUBSTITUTE(TEXT(BH671,"000000000000,00"),",",""),SUBSTITUTE(TEXT(BH671,"0000000000000,00"),",",""))</f>
        <v>000000000000000</v>
      </c>
      <c r="BJ671" s="24">
        <f t="shared" si="4384"/>
        <v>0</v>
      </c>
      <c r="BK671" s="65" t="str">
        <f t="shared" ref="BK671" si="4515">IF(BJ671&lt;0,SUBSTITUTE(TEXT(BJ671,"000000000000,00"),",",""),SUBSTITUTE(TEXT(BJ671,"0000000000000,00"),",",""))</f>
        <v>000000000000000</v>
      </c>
      <c r="BL671" s="24">
        <f t="shared" si="4386"/>
        <v>0</v>
      </c>
      <c r="BM671" s="65" t="str">
        <f t="shared" ref="BM671" si="4516">IF(BL671&lt;0,SUBSTITUTE(TEXT(BL671,"000000000000,00"),",",""),SUBSTITUTE(TEXT(BL671,"0000000000000,00"),",",""))</f>
        <v>000000000000000</v>
      </c>
      <c r="BN671" t="str">
        <f t="shared" si="4388"/>
        <v>PES</v>
      </c>
      <c r="BO671" t="str">
        <f t="shared" si="4389"/>
        <v>0001000000</v>
      </c>
      <c r="BP671">
        <f t="shared" si="4390"/>
        <v>0</v>
      </c>
      <c r="BQ671">
        <f t="shared" si="4391"/>
        <v>0</v>
      </c>
      <c r="BR671" s="24">
        <f t="shared" si="4392"/>
        <v>0</v>
      </c>
      <c r="BS671" s="65" t="str">
        <f t="shared" si="4393"/>
        <v>000000000000000</v>
      </c>
      <c r="BT671" t="str">
        <f t="shared" si="4394"/>
        <v>00000000</v>
      </c>
      <c r="BU671" s="24">
        <f t="shared" si="4395"/>
        <v>0</v>
      </c>
      <c r="BV671" s="65" t="str">
        <f t="shared" si="4396"/>
        <v/>
      </c>
      <c r="BW671" s="69" t="str">
        <f t="shared" si="4397"/>
        <v/>
      </c>
      <c r="BX671" s="24">
        <f t="shared" si="4398"/>
        <v>0</v>
      </c>
      <c r="BY671" s="65" t="str">
        <f t="shared" si="4399"/>
        <v/>
      </c>
      <c r="BZ671" s="24">
        <f t="shared" si="4400"/>
        <v>0</v>
      </c>
      <c r="CA671" s="65" t="str">
        <f t="shared" si="4401"/>
        <v/>
      </c>
      <c r="CB671" s="69" t="str">
        <f t="shared" si="4402"/>
        <v/>
      </c>
      <c r="CC671" s="24">
        <f t="shared" si="4403"/>
        <v>0</v>
      </c>
      <c r="CD671" s="65" t="str">
        <f t="shared" si="4404"/>
        <v/>
      </c>
      <c r="CE671" s="73" t="str">
        <f>IF(CF671="","",MAX(CE$10:$CE670)+1)</f>
        <v/>
      </c>
      <c r="CF671" t="str">
        <f t="shared" si="4359"/>
        <v/>
      </c>
      <c r="CG671" s="22" t="str">
        <f>IF(CH671="","",MAX($CG$10:CG670)+1)</f>
        <v/>
      </c>
      <c r="CH671" s="22" t="str">
        <f t="shared" si="4360"/>
        <v/>
      </c>
      <c r="CI671" s="22" t="str">
        <f>IF(CJ671="","",MAX($CI$10:CI670)+1)</f>
        <v/>
      </c>
      <c r="CJ671" s="22" t="str">
        <f t="shared" si="4361"/>
        <v/>
      </c>
    </row>
    <row r="672" spans="2:88">
      <c r="B672" s="39"/>
      <c r="C672" s="3"/>
      <c r="D672" s="3" t="str">
        <f t="shared" si="4346"/>
        <v/>
      </c>
      <c r="E672" s="40"/>
      <c r="F672" s="40"/>
      <c r="G672" s="40">
        <f t="shared" si="4362"/>
        <v>0</v>
      </c>
      <c r="H672" s="3">
        <v>80</v>
      </c>
      <c r="I672" s="3" t="str">
        <f t="shared" si="4347"/>
        <v/>
      </c>
      <c r="J672" s="33"/>
      <c r="K672" s="3"/>
      <c r="L672" s="41"/>
      <c r="M672" s="41"/>
      <c r="N672" s="41"/>
      <c r="O672" s="41"/>
      <c r="P672" s="41"/>
      <c r="Q672" s="41"/>
      <c r="R672" s="41"/>
      <c r="S672" s="41"/>
      <c r="T672" s="3" t="s">
        <v>645</v>
      </c>
      <c r="U672" s="3" t="str">
        <f t="shared" si="4348"/>
        <v/>
      </c>
      <c r="V672" s="41">
        <v>1</v>
      </c>
      <c r="W672" s="41">
        <f t="shared" si="4363"/>
        <v>0</v>
      </c>
      <c r="X672" s="3">
        <v>0</v>
      </c>
      <c r="Y672" s="3" t="str">
        <f t="shared" si="4349"/>
        <v/>
      </c>
      <c r="Z672" s="3"/>
      <c r="AA672" s="39" t="str">
        <f t="shared" si="4364"/>
        <v/>
      </c>
      <c r="AC672" s="46"/>
      <c r="AD672" s="7"/>
      <c r="AE672" s="3" t="str">
        <f t="shared" si="4350"/>
        <v/>
      </c>
      <c r="AF672" s="47">
        <f t="shared" si="4405"/>
        <v>0</v>
      </c>
      <c r="AG672" s="46"/>
      <c r="AH672" s="7"/>
      <c r="AI672" s="3" t="str">
        <f t="shared" si="4351"/>
        <v/>
      </c>
      <c r="AJ672" s="47">
        <f t="shared" si="4406"/>
        <v>0</v>
      </c>
      <c r="AK672" s="53">
        <f t="shared" si="4407"/>
        <v>0</v>
      </c>
      <c r="AL672" s="53">
        <f t="shared" si="4408"/>
        <v>0</v>
      </c>
      <c r="AN672" s="56">
        <f t="shared" si="4352"/>
        <v>0</v>
      </c>
      <c r="AP672" t="str">
        <f t="shared" si="4365"/>
        <v/>
      </c>
      <c r="AQ672" t="str">
        <f t="shared" si="4366"/>
        <v/>
      </c>
      <c r="AR672" t="str">
        <f t="shared" si="4367"/>
        <v/>
      </c>
      <c r="AS672" t="str">
        <f t="shared" si="4368"/>
        <v/>
      </c>
      <c r="AT672" t="str">
        <f t="shared" si="4369"/>
        <v/>
      </c>
      <c r="AU672" t="str">
        <f t="shared" si="4370"/>
        <v/>
      </c>
      <c r="AV672" t="str">
        <f t="shared" si="4371"/>
        <v/>
      </c>
      <c r="AW672" t="str">
        <f t="shared" si="4372"/>
        <v xml:space="preserve">                              </v>
      </c>
      <c r="AX672" s="24">
        <f t="shared" si="4373"/>
        <v>0</v>
      </c>
      <c r="AY672" s="65" t="str">
        <f t="shared" si="4374"/>
        <v>000000000000000</v>
      </c>
      <c r="AZ672" s="24">
        <f t="shared" si="4375"/>
        <v>0</v>
      </c>
      <c r="BA672" s="65" t="str">
        <f t="shared" si="4374"/>
        <v>000000000000000</v>
      </c>
      <c r="BB672" s="24">
        <f t="shared" si="4376"/>
        <v>0</v>
      </c>
      <c r="BC672" s="65" t="str">
        <f t="shared" ref="BC672" si="4517">IF(BB672&lt;0,SUBSTITUTE(TEXT(BB672,"000000000000,00"),",",""),SUBSTITUTE(TEXT(BB672,"0000000000000,00"),",",""))</f>
        <v>000000000000000</v>
      </c>
      <c r="BD672" s="24">
        <f t="shared" si="4378"/>
        <v>0</v>
      </c>
      <c r="BE672" s="65" t="str">
        <f t="shared" ref="BE672" si="4518">IF(BD672&lt;0,SUBSTITUTE(TEXT(BD672,"000000000000,00"),",",""),SUBSTITUTE(TEXT(BD672,"0000000000000,00"),",",""))</f>
        <v>000000000000000</v>
      </c>
      <c r="BF672" s="24">
        <f t="shared" si="4380"/>
        <v>0</v>
      </c>
      <c r="BG672" s="65" t="str">
        <f t="shared" ref="BG672" si="4519">IF(BF672&lt;0,SUBSTITUTE(TEXT(BF672,"000000000000,00"),",",""),SUBSTITUTE(TEXT(BF672,"0000000000000,00"),",",""))</f>
        <v>000000000000000</v>
      </c>
      <c r="BH672" s="24">
        <f t="shared" si="4382"/>
        <v>0</v>
      </c>
      <c r="BI672" s="65" t="str">
        <f t="shared" ref="BI672" si="4520">IF(BH672&lt;0,SUBSTITUTE(TEXT(BH672,"000000000000,00"),",",""),SUBSTITUTE(TEXT(BH672,"0000000000000,00"),",",""))</f>
        <v>000000000000000</v>
      </c>
      <c r="BJ672" s="24">
        <f t="shared" si="4384"/>
        <v>0</v>
      </c>
      <c r="BK672" s="65" t="str">
        <f t="shared" ref="BK672" si="4521">IF(BJ672&lt;0,SUBSTITUTE(TEXT(BJ672,"000000000000,00"),",",""),SUBSTITUTE(TEXT(BJ672,"0000000000000,00"),",",""))</f>
        <v>000000000000000</v>
      </c>
      <c r="BL672" s="24">
        <f t="shared" si="4386"/>
        <v>0</v>
      </c>
      <c r="BM672" s="65" t="str">
        <f t="shared" ref="BM672" si="4522">IF(BL672&lt;0,SUBSTITUTE(TEXT(BL672,"000000000000,00"),",",""),SUBSTITUTE(TEXT(BL672,"0000000000000,00"),",",""))</f>
        <v>000000000000000</v>
      </c>
      <c r="BN672" t="str">
        <f t="shared" si="4388"/>
        <v>PES</v>
      </c>
      <c r="BO672" t="str">
        <f t="shared" si="4389"/>
        <v>0001000000</v>
      </c>
      <c r="BP672">
        <f t="shared" si="4390"/>
        <v>0</v>
      </c>
      <c r="BQ672">
        <f t="shared" si="4391"/>
        <v>0</v>
      </c>
      <c r="BR672" s="24">
        <f t="shared" si="4392"/>
        <v>0</v>
      </c>
      <c r="BS672" s="65" t="str">
        <f t="shared" si="4393"/>
        <v>000000000000000</v>
      </c>
      <c r="BT672" t="str">
        <f t="shared" si="4394"/>
        <v>00000000</v>
      </c>
      <c r="BU672" s="24">
        <f t="shared" si="4395"/>
        <v>0</v>
      </c>
      <c r="BV672" s="65" t="str">
        <f t="shared" si="4396"/>
        <v/>
      </c>
      <c r="BW672" s="69" t="str">
        <f t="shared" si="4397"/>
        <v/>
      </c>
      <c r="BX672" s="24">
        <f t="shared" si="4398"/>
        <v>0</v>
      </c>
      <c r="BY672" s="65" t="str">
        <f t="shared" si="4399"/>
        <v/>
      </c>
      <c r="BZ672" s="24">
        <f t="shared" si="4400"/>
        <v>0</v>
      </c>
      <c r="CA672" s="65" t="str">
        <f t="shared" si="4401"/>
        <v/>
      </c>
      <c r="CB672" s="69" t="str">
        <f t="shared" si="4402"/>
        <v/>
      </c>
      <c r="CC672" s="24">
        <f t="shared" si="4403"/>
        <v>0</v>
      </c>
      <c r="CD672" s="65" t="str">
        <f t="shared" si="4404"/>
        <v/>
      </c>
      <c r="CE672" s="73" t="str">
        <f>IF(CF672="","",MAX(CE$10:$CE671)+1)</f>
        <v/>
      </c>
      <c r="CF672" t="str">
        <f t="shared" si="4359"/>
        <v/>
      </c>
      <c r="CG672" s="22" t="str">
        <f>IF(CH672="","",MAX($CG$10:CG671)+1)</f>
        <v/>
      </c>
      <c r="CH672" s="22" t="str">
        <f t="shared" si="4360"/>
        <v/>
      </c>
      <c r="CI672" s="22" t="str">
        <f>IF(CJ672="","",MAX($CI$10:CI671)+1)</f>
        <v/>
      </c>
      <c r="CJ672" s="22" t="str">
        <f t="shared" si="4361"/>
        <v/>
      </c>
    </row>
    <row r="673" spans="2:88">
      <c r="B673" s="39"/>
      <c r="C673" s="3"/>
      <c r="D673" s="3" t="str">
        <f t="shared" si="4346"/>
        <v/>
      </c>
      <c r="E673" s="40"/>
      <c r="F673" s="40"/>
      <c r="G673" s="40">
        <f t="shared" si="4362"/>
        <v>0</v>
      </c>
      <c r="H673" s="3">
        <v>80</v>
      </c>
      <c r="I673" s="3" t="str">
        <f t="shared" si="4347"/>
        <v/>
      </c>
      <c r="J673" s="33"/>
      <c r="K673" s="3"/>
      <c r="L673" s="41"/>
      <c r="M673" s="41"/>
      <c r="N673" s="41"/>
      <c r="O673" s="41"/>
      <c r="P673" s="41"/>
      <c r="Q673" s="41"/>
      <c r="R673" s="41"/>
      <c r="S673" s="41"/>
      <c r="T673" s="3" t="s">
        <v>645</v>
      </c>
      <c r="U673" s="3" t="str">
        <f t="shared" si="4348"/>
        <v/>
      </c>
      <c r="V673" s="41">
        <v>1</v>
      </c>
      <c r="W673" s="41">
        <f t="shared" si="4363"/>
        <v>0</v>
      </c>
      <c r="X673" s="3">
        <v>0</v>
      </c>
      <c r="Y673" s="3" t="str">
        <f t="shared" si="4349"/>
        <v/>
      </c>
      <c r="Z673" s="3"/>
      <c r="AA673" s="39" t="str">
        <f t="shared" si="4364"/>
        <v/>
      </c>
      <c r="AC673" s="46"/>
      <c r="AD673" s="7"/>
      <c r="AE673" s="3" t="str">
        <f t="shared" si="4350"/>
        <v/>
      </c>
      <c r="AF673" s="47">
        <f t="shared" si="4405"/>
        <v>0</v>
      </c>
      <c r="AG673" s="46"/>
      <c r="AH673" s="7"/>
      <c r="AI673" s="3" t="str">
        <f t="shared" si="4351"/>
        <v/>
      </c>
      <c r="AJ673" s="47">
        <f t="shared" si="4406"/>
        <v>0</v>
      </c>
      <c r="AK673" s="53">
        <f t="shared" si="4407"/>
        <v>0</v>
      </c>
      <c r="AL673" s="53">
        <f t="shared" si="4408"/>
        <v>0</v>
      </c>
      <c r="AN673" s="56">
        <f t="shared" si="4352"/>
        <v>0</v>
      </c>
      <c r="AP673" t="str">
        <f t="shared" si="4365"/>
        <v/>
      </c>
      <c r="AQ673" t="str">
        <f t="shared" si="4366"/>
        <v/>
      </c>
      <c r="AR673" t="str">
        <f t="shared" si="4367"/>
        <v/>
      </c>
      <c r="AS673" t="str">
        <f t="shared" si="4368"/>
        <v/>
      </c>
      <c r="AT673" t="str">
        <f t="shared" si="4369"/>
        <v/>
      </c>
      <c r="AU673" t="str">
        <f t="shared" si="4370"/>
        <v/>
      </c>
      <c r="AV673" t="str">
        <f t="shared" si="4371"/>
        <v/>
      </c>
      <c r="AW673" t="str">
        <f t="shared" si="4372"/>
        <v xml:space="preserve">                              </v>
      </c>
      <c r="AX673" s="24">
        <f t="shared" si="4373"/>
        <v>0</v>
      </c>
      <c r="AY673" s="65" t="str">
        <f t="shared" si="4374"/>
        <v>000000000000000</v>
      </c>
      <c r="AZ673" s="24">
        <f t="shared" si="4375"/>
        <v>0</v>
      </c>
      <c r="BA673" s="65" t="str">
        <f t="shared" si="4374"/>
        <v>000000000000000</v>
      </c>
      <c r="BB673" s="24">
        <f t="shared" si="4376"/>
        <v>0</v>
      </c>
      <c r="BC673" s="65" t="str">
        <f t="shared" ref="BC673" si="4523">IF(BB673&lt;0,SUBSTITUTE(TEXT(BB673,"000000000000,00"),",",""),SUBSTITUTE(TEXT(BB673,"0000000000000,00"),",",""))</f>
        <v>000000000000000</v>
      </c>
      <c r="BD673" s="24">
        <f t="shared" si="4378"/>
        <v>0</v>
      </c>
      <c r="BE673" s="65" t="str">
        <f t="shared" ref="BE673" si="4524">IF(BD673&lt;0,SUBSTITUTE(TEXT(BD673,"000000000000,00"),",",""),SUBSTITUTE(TEXT(BD673,"0000000000000,00"),",",""))</f>
        <v>000000000000000</v>
      </c>
      <c r="BF673" s="24">
        <f t="shared" si="4380"/>
        <v>0</v>
      </c>
      <c r="BG673" s="65" t="str">
        <f t="shared" ref="BG673" si="4525">IF(BF673&lt;0,SUBSTITUTE(TEXT(BF673,"000000000000,00"),",",""),SUBSTITUTE(TEXT(BF673,"0000000000000,00"),",",""))</f>
        <v>000000000000000</v>
      </c>
      <c r="BH673" s="24">
        <f t="shared" si="4382"/>
        <v>0</v>
      </c>
      <c r="BI673" s="65" t="str">
        <f t="shared" ref="BI673" si="4526">IF(BH673&lt;0,SUBSTITUTE(TEXT(BH673,"000000000000,00"),",",""),SUBSTITUTE(TEXT(BH673,"0000000000000,00"),",",""))</f>
        <v>000000000000000</v>
      </c>
      <c r="BJ673" s="24">
        <f t="shared" si="4384"/>
        <v>0</v>
      </c>
      <c r="BK673" s="65" t="str">
        <f t="shared" ref="BK673" si="4527">IF(BJ673&lt;0,SUBSTITUTE(TEXT(BJ673,"000000000000,00"),",",""),SUBSTITUTE(TEXT(BJ673,"0000000000000,00"),",",""))</f>
        <v>000000000000000</v>
      </c>
      <c r="BL673" s="24">
        <f t="shared" si="4386"/>
        <v>0</v>
      </c>
      <c r="BM673" s="65" t="str">
        <f t="shared" ref="BM673" si="4528">IF(BL673&lt;0,SUBSTITUTE(TEXT(BL673,"000000000000,00"),",",""),SUBSTITUTE(TEXT(BL673,"0000000000000,00"),",",""))</f>
        <v>000000000000000</v>
      </c>
      <c r="BN673" t="str">
        <f t="shared" si="4388"/>
        <v>PES</v>
      </c>
      <c r="BO673" t="str">
        <f t="shared" si="4389"/>
        <v>0001000000</v>
      </c>
      <c r="BP673">
        <f t="shared" si="4390"/>
        <v>0</v>
      </c>
      <c r="BQ673">
        <f t="shared" si="4391"/>
        <v>0</v>
      </c>
      <c r="BR673" s="24">
        <f t="shared" si="4392"/>
        <v>0</v>
      </c>
      <c r="BS673" s="65" t="str">
        <f t="shared" si="4393"/>
        <v>000000000000000</v>
      </c>
      <c r="BT673" t="str">
        <f t="shared" si="4394"/>
        <v>00000000</v>
      </c>
      <c r="BU673" s="24">
        <f t="shared" si="4395"/>
        <v>0</v>
      </c>
      <c r="BV673" s="65" t="str">
        <f t="shared" si="4396"/>
        <v/>
      </c>
      <c r="BW673" s="69" t="str">
        <f t="shared" si="4397"/>
        <v/>
      </c>
      <c r="BX673" s="24">
        <f t="shared" si="4398"/>
        <v>0</v>
      </c>
      <c r="BY673" s="65" t="str">
        <f t="shared" si="4399"/>
        <v/>
      </c>
      <c r="BZ673" s="24">
        <f t="shared" si="4400"/>
        <v>0</v>
      </c>
      <c r="CA673" s="65" t="str">
        <f t="shared" si="4401"/>
        <v/>
      </c>
      <c r="CB673" s="69" t="str">
        <f t="shared" si="4402"/>
        <v/>
      </c>
      <c r="CC673" s="24">
        <f t="shared" si="4403"/>
        <v>0</v>
      </c>
      <c r="CD673" s="65" t="str">
        <f t="shared" si="4404"/>
        <v/>
      </c>
      <c r="CE673" s="73" t="str">
        <f>IF(CF673="","",MAX(CE$10:$CE672)+1)</f>
        <v/>
      </c>
      <c r="CF673" t="str">
        <f t="shared" si="4359"/>
        <v/>
      </c>
      <c r="CG673" s="22" t="str">
        <f>IF(CH673="","",MAX($CG$10:CG672)+1)</f>
        <v/>
      </c>
      <c r="CH673" s="22" t="str">
        <f t="shared" si="4360"/>
        <v/>
      </c>
      <c r="CI673" s="22" t="str">
        <f>IF(CJ673="","",MAX($CI$10:CI672)+1)</f>
        <v/>
      </c>
      <c r="CJ673" s="22" t="str">
        <f t="shared" si="4361"/>
        <v/>
      </c>
    </row>
    <row r="674" spans="2:88">
      <c r="B674" s="39"/>
      <c r="C674" s="3"/>
      <c r="D674" s="3" t="str">
        <f t="shared" si="4346"/>
        <v/>
      </c>
      <c r="E674" s="40"/>
      <c r="F674" s="40"/>
      <c r="G674" s="40">
        <f t="shared" si="4362"/>
        <v>0</v>
      </c>
      <c r="H674" s="3">
        <v>80</v>
      </c>
      <c r="I674" s="3" t="str">
        <f t="shared" si="4347"/>
        <v/>
      </c>
      <c r="J674" s="33"/>
      <c r="K674" s="3"/>
      <c r="L674" s="41"/>
      <c r="M674" s="41"/>
      <c r="N674" s="41"/>
      <c r="O674" s="41"/>
      <c r="P674" s="41"/>
      <c r="Q674" s="41"/>
      <c r="R674" s="41"/>
      <c r="S674" s="41"/>
      <c r="T674" s="3" t="s">
        <v>645</v>
      </c>
      <c r="U674" s="3" t="str">
        <f t="shared" si="4348"/>
        <v/>
      </c>
      <c r="V674" s="41">
        <v>1</v>
      </c>
      <c r="W674" s="41">
        <f t="shared" si="4363"/>
        <v>0</v>
      </c>
      <c r="X674" s="3">
        <v>0</v>
      </c>
      <c r="Y674" s="3" t="str">
        <f t="shared" si="4349"/>
        <v/>
      </c>
      <c r="Z674" s="3"/>
      <c r="AA674" s="39" t="str">
        <f t="shared" si="4364"/>
        <v/>
      </c>
      <c r="AC674" s="46"/>
      <c r="AD674" s="7"/>
      <c r="AE674" s="3" t="str">
        <f t="shared" si="4350"/>
        <v/>
      </c>
      <c r="AF674" s="47">
        <f t="shared" si="4405"/>
        <v>0</v>
      </c>
      <c r="AG674" s="46"/>
      <c r="AH674" s="7"/>
      <c r="AI674" s="3" t="str">
        <f t="shared" si="4351"/>
        <v/>
      </c>
      <c r="AJ674" s="47">
        <f t="shared" si="4406"/>
        <v>0</v>
      </c>
      <c r="AK674" s="53">
        <f t="shared" si="4407"/>
        <v>0</v>
      </c>
      <c r="AL674" s="53">
        <f t="shared" si="4408"/>
        <v>0</v>
      </c>
      <c r="AN674" s="56">
        <f t="shared" si="4352"/>
        <v>0</v>
      </c>
      <c r="AP674" t="str">
        <f t="shared" si="4365"/>
        <v/>
      </c>
      <c r="AQ674" t="str">
        <f t="shared" si="4366"/>
        <v/>
      </c>
      <c r="AR674" t="str">
        <f t="shared" si="4367"/>
        <v/>
      </c>
      <c r="AS674" t="str">
        <f t="shared" si="4368"/>
        <v/>
      </c>
      <c r="AT674" t="str">
        <f t="shared" si="4369"/>
        <v/>
      </c>
      <c r="AU674" t="str">
        <f t="shared" si="4370"/>
        <v/>
      </c>
      <c r="AV674" t="str">
        <f t="shared" si="4371"/>
        <v/>
      </c>
      <c r="AW674" t="str">
        <f t="shared" si="4372"/>
        <v xml:space="preserve">                              </v>
      </c>
      <c r="AX674" s="24">
        <f t="shared" si="4373"/>
        <v>0</v>
      </c>
      <c r="AY674" s="65" t="str">
        <f t="shared" si="4374"/>
        <v>000000000000000</v>
      </c>
      <c r="AZ674" s="24">
        <f t="shared" si="4375"/>
        <v>0</v>
      </c>
      <c r="BA674" s="65" t="str">
        <f t="shared" si="4374"/>
        <v>000000000000000</v>
      </c>
      <c r="BB674" s="24">
        <f t="shared" si="4376"/>
        <v>0</v>
      </c>
      <c r="BC674" s="65" t="str">
        <f t="shared" ref="BC674" si="4529">IF(BB674&lt;0,SUBSTITUTE(TEXT(BB674,"000000000000,00"),",",""),SUBSTITUTE(TEXT(BB674,"0000000000000,00"),",",""))</f>
        <v>000000000000000</v>
      </c>
      <c r="BD674" s="24">
        <f t="shared" si="4378"/>
        <v>0</v>
      </c>
      <c r="BE674" s="65" t="str">
        <f t="shared" ref="BE674" si="4530">IF(BD674&lt;0,SUBSTITUTE(TEXT(BD674,"000000000000,00"),",",""),SUBSTITUTE(TEXT(BD674,"0000000000000,00"),",",""))</f>
        <v>000000000000000</v>
      </c>
      <c r="BF674" s="24">
        <f t="shared" si="4380"/>
        <v>0</v>
      </c>
      <c r="BG674" s="65" t="str">
        <f t="shared" ref="BG674" si="4531">IF(BF674&lt;0,SUBSTITUTE(TEXT(BF674,"000000000000,00"),",",""),SUBSTITUTE(TEXT(BF674,"0000000000000,00"),",",""))</f>
        <v>000000000000000</v>
      </c>
      <c r="BH674" s="24">
        <f t="shared" si="4382"/>
        <v>0</v>
      </c>
      <c r="BI674" s="65" t="str">
        <f t="shared" ref="BI674" si="4532">IF(BH674&lt;0,SUBSTITUTE(TEXT(BH674,"000000000000,00"),",",""),SUBSTITUTE(TEXT(BH674,"0000000000000,00"),",",""))</f>
        <v>000000000000000</v>
      </c>
      <c r="BJ674" s="24">
        <f t="shared" si="4384"/>
        <v>0</v>
      </c>
      <c r="BK674" s="65" t="str">
        <f t="shared" ref="BK674" si="4533">IF(BJ674&lt;0,SUBSTITUTE(TEXT(BJ674,"000000000000,00"),",",""),SUBSTITUTE(TEXT(BJ674,"0000000000000,00"),",",""))</f>
        <v>000000000000000</v>
      </c>
      <c r="BL674" s="24">
        <f t="shared" si="4386"/>
        <v>0</v>
      </c>
      <c r="BM674" s="65" t="str">
        <f t="shared" ref="BM674" si="4534">IF(BL674&lt;0,SUBSTITUTE(TEXT(BL674,"000000000000,00"),",",""),SUBSTITUTE(TEXT(BL674,"0000000000000,00"),",",""))</f>
        <v>000000000000000</v>
      </c>
      <c r="BN674" t="str">
        <f t="shared" si="4388"/>
        <v>PES</v>
      </c>
      <c r="BO674" t="str">
        <f t="shared" si="4389"/>
        <v>0001000000</v>
      </c>
      <c r="BP674">
        <f t="shared" si="4390"/>
        <v>0</v>
      </c>
      <c r="BQ674">
        <f t="shared" si="4391"/>
        <v>0</v>
      </c>
      <c r="BR674" s="24">
        <f t="shared" si="4392"/>
        <v>0</v>
      </c>
      <c r="BS674" s="65" t="str">
        <f t="shared" si="4393"/>
        <v>000000000000000</v>
      </c>
      <c r="BT674" t="str">
        <f t="shared" si="4394"/>
        <v>00000000</v>
      </c>
      <c r="BU674" s="24">
        <f t="shared" si="4395"/>
        <v>0</v>
      </c>
      <c r="BV674" s="65" t="str">
        <f t="shared" si="4396"/>
        <v/>
      </c>
      <c r="BW674" s="69" t="str">
        <f t="shared" si="4397"/>
        <v/>
      </c>
      <c r="BX674" s="24">
        <f t="shared" si="4398"/>
        <v>0</v>
      </c>
      <c r="BY674" s="65" t="str">
        <f t="shared" si="4399"/>
        <v/>
      </c>
      <c r="BZ674" s="24">
        <f t="shared" si="4400"/>
        <v>0</v>
      </c>
      <c r="CA674" s="65" t="str">
        <f t="shared" si="4401"/>
        <v/>
      </c>
      <c r="CB674" s="69" t="str">
        <f t="shared" si="4402"/>
        <v/>
      </c>
      <c r="CC674" s="24">
        <f t="shared" si="4403"/>
        <v>0</v>
      </c>
      <c r="CD674" s="65" t="str">
        <f t="shared" si="4404"/>
        <v/>
      </c>
      <c r="CE674" s="73" t="str">
        <f>IF(CF674="","",MAX(CE$10:$CE673)+1)</f>
        <v/>
      </c>
      <c r="CF674" t="str">
        <f t="shared" si="4359"/>
        <v/>
      </c>
      <c r="CG674" s="22" t="str">
        <f>IF(CH674="","",MAX($CG$10:CG673)+1)</f>
        <v/>
      </c>
      <c r="CH674" s="22" t="str">
        <f t="shared" si="4360"/>
        <v/>
      </c>
      <c r="CI674" s="22" t="str">
        <f>IF(CJ674="","",MAX($CI$10:CI673)+1)</f>
        <v/>
      </c>
      <c r="CJ674" s="22" t="str">
        <f t="shared" si="4361"/>
        <v/>
      </c>
    </row>
    <row r="675" spans="2:88">
      <c r="B675" s="39"/>
      <c r="C675" s="3"/>
      <c r="D675" s="3" t="str">
        <f t="shared" si="4346"/>
        <v/>
      </c>
      <c r="E675" s="40"/>
      <c r="F675" s="40"/>
      <c r="G675" s="40">
        <f t="shared" si="4362"/>
        <v>0</v>
      </c>
      <c r="H675" s="3">
        <v>80</v>
      </c>
      <c r="I675" s="3" t="str">
        <f t="shared" si="4347"/>
        <v/>
      </c>
      <c r="J675" s="33"/>
      <c r="K675" s="3"/>
      <c r="L675" s="41"/>
      <c r="M675" s="41"/>
      <c r="N675" s="41"/>
      <c r="O675" s="41"/>
      <c r="P675" s="41"/>
      <c r="Q675" s="41"/>
      <c r="R675" s="41"/>
      <c r="S675" s="41"/>
      <c r="T675" s="3" t="s">
        <v>645</v>
      </c>
      <c r="U675" s="3" t="str">
        <f t="shared" si="4348"/>
        <v/>
      </c>
      <c r="V675" s="41">
        <v>1</v>
      </c>
      <c r="W675" s="41">
        <f t="shared" si="4363"/>
        <v>0</v>
      </c>
      <c r="X675" s="3">
        <v>0</v>
      </c>
      <c r="Y675" s="3" t="str">
        <f t="shared" si="4349"/>
        <v/>
      </c>
      <c r="Z675" s="3"/>
      <c r="AA675" s="39" t="str">
        <f t="shared" si="4364"/>
        <v/>
      </c>
      <c r="AC675" s="46"/>
      <c r="AD675" s="7"/>
      <c r="AE675" s="3" t="str">
        <f t="shared" si="4350"/>
        <v/>
      </c>
      <c r="AF675" s="47">
        <f t="shared" si="4405"/>
        <v>0</v>
      </c>
      <c r="AG675" s="46"/>
      <c r="AH675" s="7"/>
      <c r="AI675" s="3" t="str">
        <f t="shared" si="4351"/>
        <v/>
      </c>
      <c r="AJ675" s="47">
        <f t="shared" si="4406"/>
        <v>0</v>
      </c>
      <c r="AK675" s="53">
        <f t="shared" si="4407"/>
        <v>0</v>
      </c>
      <c r="AL675" s="53">
        <f t="shared" si="4408"/>
        <v>0</v>
      </c>
      <c r="AN675" s="56">
        <f t="shared" si="4352"/>
        <v>0</v>
      </c>
      <c r="AP675" t="str">
        <f t="shared" si="4365"/>
        <v/>
      </c>
      <c r="AQ675" t="str">
        <f t="shared" si="4366"/>
        <v/>
      </c>
      <c r="AR675" t="str">
        <f t="shared" si="4367"/>
        <v/>
      </c>
      <c r="AS675" t="str">
        <f t="shared" si="4368"/>
        <v/>
      </c>
      <c r="AT675" t="str">
        <f t="shared" si="4369"/>
        <v/>
      </c>
      <c r="AU675" t="str">
        <f t="shared" si="4370"/>
        <v/>
      </c>
      <c r="AV675" t="str">
        <f t="shared" si="4371"/>
        <v/>
      </c>
      <c r="AW675" t="str">
        <f t="shared" si="4372"/>
        <v xml:space="preserve">                              </v>
      </c>
      <c r="AX675" s="24">
        <f t="shared" si="4373"/>
        <v>0</v>
      </c>
      <c r="AY675" s="65" t="str">
        <f t="shared" si="4374"/>
        <v>000000000000000</v>
      </c>
      <c r="AZ675" s="24">
        <f t="shared" si="4375"/>
        <v>0</v>
      </c>
      <c r="BA675" s="65" t="str">
        <f t="shared" si="4374"/>
        <v>000000000000000</v>
      </c>
      <c r="BB675" s="24">
        <f t="shared" si="4376"/>
        <v>0</v>
      </c>
      <c r="BC675" s="65" t="str">
        <f t="shared" ref="BC675" si="4535">IF(BB675&lt;0,SUBSTITUTE(TEXT(BB675,"000000000000,00"),",",""),SUBSTITUTE(TEXT(BB675,"0000000000000,00"),",",""))</f>
        <v>000000000000000</v>
      </c>
      <c r="BD675" s="24">
        <f t="shared" si="4378"/>
        <v>0</v>
      </c>
      <c r="BE675" s="65" t="str">
        <f t="shared" ref="BE675" si="4536">IF(BD675&lt;0,SUBSTITUTE(TEXT(BD675,"000000000000,00"),",",""),SUBSTITUTE(TEXT(BD675,"0000000000000,00"),",",""))</f>
        <v>000000000000000</v>
      </c>
      <c r="BF675" s="24">
        <f t="shared" si="4380"/>
        <v>0</v>
      </c>
      <c r="BG675" s="65" t="str">
        <f t="shared" ref="BG675" si="4537">IF(BF675&lt;0,SUBSTITUTE(TEXT(BF675,"000000000000,00"),",",""),SUBSTITUTE(TEXT(BF675,"0000000000000,00"),",",""))</f>
        <v>000000000000000</v>
      </c>
      <c r="BH675" s="24">
        <f t="shared" si="4382"/>
        <v>0</v>
      </c>
      <c r="BI675" s="65" t="str">
        <f t="shared" ref="BI675" si="4538">IF(BH675&lt;0,SUBSTITUTE(TEXT(BH675,"000000000000,00"),",",""),SUBSTITUTE(TEXT(BH675,"0000000000000,00"),",",""))</f>
        <v>000000000000000</v>
      </c>
      <c r="BJ675" s="24">
        <f t="shared" si="4384"/>
        <v>0</v>
      </c>
      <c r="BK675" s="65" t="str">
        <f t="shared" ref="BK675" si="4539">IF(BJ675&lt;0,SUBSTITUTE(TEXT(BJ675,"000000000000,00"),",",""),SUBSTITUTE(TEXT(BJ675,"0000000000000,00"),",",""))</f>
        <v>000000000000000</v>
      </c>
      <c r="BL675" s="24">
        <f t="shared" si="4386"/>
        <v>0</v>
      </c>
      <c r="BM675" s="65" t="str">
        <f t="shared" ref="BM675" si="4540">IF(BL675&lt;0,SUBSTITUTE(TEXT(BL675,"000000000000,00"),",",""),SUBSTITUTE(TEXT(BL675,"0000000000000,00"),",",""))</f>
        <v>000000000000000</v>
      </c>
      <c r="BN675" t="str">
        <f t="shared" si="4388"/>
        <v>PES</v>
      </c>
      <c r="BO675" t="str">
        <f t="shared" si="4389"/>
        <v>0001000000</v>
      </c>
      <c r="BP675">
        <f t="shared" si="4390"/>
        <v>0</v>
      </c>
      <c r="BQ675">
        <f t="shared" si="4391"/>
        <v>0</v>
      </c>
      <c r="BR675" s="24">
        <f t="shared" si="4392"/>
        <v>0</v>
      </c>
      <c r="BS675" s="65" t="str">
        <f t="shared" si="4393"/>
        <v>000000000000000</v>
      </c>
      <c r="BT675" t="str">
        <f t="shared" si="4394"/>
        <v>00000000</v>
      </c>
      <c r="BU675" s="24">
        <f t="shared" si="4395"/>
        <v>0</v>
      </c>
      <c r="BV675" s="65" t="str">
        <f t="shared" si="4396"/>
        <v/>
      </c>
      <c r="BW675" s="69" t="str">
        <f t="shared" si="4397"/>
        <v/>
      </c>
      <c r="BX675" s="24">
        <f t="shared" si="4398"/>
        <v>0</v>
      </c>
      <c r="BY675" s="65" t="str">
        <f t="shared" si="4399"/>
        <v/>
      </c>
      <c r="BZ675" s="24">
        <f t="shared" si="4400"/>
        <v>0</v>
      </c>
      <c r="CA675" s="65" t="str">
        <f t="shared" si="4401"/>
        <v/>
      </c>
      <c r="CB675" s="69" t="str">
        <f t="shared" si="4402"/>
        <v/>
      </c>
      <c r="CC675" s="24">
        <f t="shared" si="4403"/>
        <v>0</v>
      </c>
      <c r="CD675" s="65" t="str">
        <f t="shared" si="4404"/>
        <v/>
      </c>
      <c r="CE675" s="73" t="str">
        <f>IF(CF675="","",MAX(CE$10:$CE674)+1)</f>
        <v/>
      </c>
      <c r="CF675" t="str">
        <f t="shared" si="4359"/>
        <v/>
      </c>
      <c r="CG675" s="22" t="str">
        <f>IF(CH675="","",MAX($CG$10:CG674)+1)</f>
        <v/>
      </c>
      <c r="CH675" s="22" t="str">
        <f t="shared" si="4360"/>
        <v/>
      </c>
      <c r="CI675" s="22" t="str">
        <f>IF(CJ675="","",MAX($CI$10:CI674)+1)</f>
        <v/>
      </c>
      <c r="CJ675" s="22" t="str">
        <f t="shared" si="4361"/>
        <v/>
      </c>
    </row>
    <row r="676" spans="2:88">
      <c r="B676" s="39"/>
      <c r="C676" s="3"/>
      <c r="D676" s="3" t="str">
        <f t="shared" si="4346"/>
        <v/>
      </c>
      <c r="E676" s="40"/>
      <c r="F676" s="40"/>
      <c r="G676" s="40">
        <f t="shared" si="4362"/>
        <v>0</v>
      </c>
      <c r="H676" s="3">
        <v>80</v>
      </c>
      <c r="I676" s="3" t="str">
        <f t="shared" si="4347"/>
        <v/>
      </c>
      <c r="J676" s="33"/>
      <c r="K676" s="3"/>
      <c r="L676" s="41"/>
      <c r="M676" s="41"/>
      <c r="N676" s="41"/>
      <c r="O676" s="41"/>
      <c r="P676" s="41"/>
      <c r="Q676" s="41"/>
      <c r="R676" s="41"/>
      <c r="S676" s="41"/>
      <c r="T676" s="3" t="s">
        <v>645</v>
      </c>
      <c r="U676" s="3" t="str">
        <f t="shared" si="4348"/>
        <v/>
      </c>
      <c r="V676" s="41">
        <v>1</v>
      </c>
      <c r="W676" s="41">
        <f t="shared" si="4363"/>
        <v>0</v>
      </c>
      <c r="X676" s="3">
        <v>0</v>
      </c>
      <c r="Y676" s="3" t="str">
        <f t="shared" si="4349"/>
        <v/>
      </c>
      <c r="Z676" s="3"/>
      <c r="AA676" s="39" t="str">
        <f t="shared" si="4364"/>
        <v/>
      </c>
      <c r="AC676" s="46"/>
      <c r="AD676" s="7"/>
      <c r="AE676" s="3" t="str">
        <f t="shared" si="4350"/>
        <v/>
      </c>
      <c r="AF676" s="47">
        <f t="shared" si="4405"/>
        <v>0</v>
      </c>
      <c r="AG676" s="46"/>
      <c r="AH676" s="7"/>
      <c r="AI676" s="3" t="str">
        <f t="shared" si="4351"/>
        <v/>
      </c>
      <c r="AJ676" s="47">
        <f t="shared" si="4406"/>
        <v>0</v>
      </c>
      <c r="AK676" s="53">
        <f t="shared" si="4407"/>
        <v>0</v>
      </c>
      <c r="AL676" s="53">
        <f t="shared" si="4408"/>
        <v>0</v>
      </c>
      <c r="AN676" s="56">
        <f t="shared" si="4352"/>
        <v>0</v>
      </c>
      <c r="AP676" t="str">
        <f t="shared" si="4365"/>
        <v/>
      </c>
      <c r="AQ676" t="str">
        <f t="shared" si="4366"/>
        <v/>
      </c>
      <c r="AR676" t="str">
        <f t="shared" si="4367"/>
        <v/>
      </c>
      <c r="AS676" t="str">
        <f t="shared" si="4368"/>
        <v/>
      </c>
      <c r="AT676" t="str">
        <f t="shared" si="4369"/>
        <v/>
      </c>
      <c r="AU676" t="str">
        <f t="shared" si="4370"/>
        <v/>
      </c>
      <c r="AV676" t="str">
        <f t="shared" si="4371"/>
        <v/>
      </c>
      <c r="AW676" t="str">
        <f t="shared" si="4372"/>
        <v xml:space="preserve">                              </v>
      </c>
      <c r="AX676" s="24">
        <f t="shared" si="4373"/>
        <v>0</v>
      </c>
      <c r="AY676" s="65" t="str">
        <f t="shared" si="4374"/>
        <v>000000000000000</v>
      </c>
      <c r="AZ676" s="24">
        <f t="shared" si="4375"/>
        <v>0</v>
      </c>
      <c r="BA676" s="65" t="str">
        <f t="shared" si="4374"/>
        <v>000000000000000</v>
      </c>
      <c r="BB676" s="24">
        <f t="shared" si="4376"/>
        <v>0</v>
      </c>
      <c r="BC676" s="65" t="str">
        <f t="shared" ref="BC676" si="4541">IF(BB676&lt;0,SUBSTITUTE(TEXT(BB676,"000000000000,00"),",",""),SUBSTITUTE(TEXT(BB676,"0000000000000,00"),",",""))</f>
        <v>000000000000000</v>
      </c>
      <c r="BD676" s="24">
        <f t="shared" si="4378"/>
        <v>0</v>
      </c>
      <c r="BE676" s="65" t="str">
        <f t="shared" ref="BE676" si="4542">IF(BD676&lt;0,SUBSTITUTE(TEXT(BD676,"000000000000,00"),",",""),SUBSTITUTE(TEXT(BD676,"0000000000000,00"),",",""))</f>
        <v>000000000000000</v>
      </c>
      <c r="BF676" s="24">
        <f t="shared" si="4380"/>
        <v>0</v>
      </c>
      <c r="BG676" s="65" t="str">
        <f t="shared" ref="BG676" si="4543">IF(BF676&lt;0,SUBSTITUTE(TEXT(BF676,"000000000000,00"),",",""),SUBSTITUTE(TEXT(BF676,"0000000000000,00"),",",""))</f>
        <v>000000000000000</v>
      </c>
      <c r="BH676" s="24">
        <f t="shared" si="4382"/>
        <v>0</v>
      </c>
      <c r="BI676" s="65" t="str">
        <f t="shared" ref="BI676" si="4544">IF(BH676&lt;0,SUBSTITUTE(TEXT(BH676,"000000000000,00"),",",""),SUBSTITUTE(TEXT(BH676,"0000000000000,00"),",",""))</f>
        <v>000000000000000</v>
      </c>
      <c r="BJ676" s="24">
        <f t="shared" si="4384"/>
        <v>0</v>
      </c>
      <c r="BK676" s="65" t="str">
        <f t="shared" ref="BK676" si="4545">IF(BJ676&lt;0,SUBSTITUTE(TEXT(BJ676,"000000000000,00"),",",""),SUBSTITUTE(TEXT(BJ676,"0000000000000,00"),",",""))</f>
        <v>000000000000000</v>
      </c>
      <c r="BL676" s="24">
        <f t="shared" si="4386"/>
        <v>0</v>
      </c>
      <c r="BM676" s="65" t="str">
        <f t="shared" ref="BM676" si="4546">IF(BL676&lt;0,SUBSTITUTE(TEXT(BL676,"000000000000,00"),",",""),SUBSTITUTE(TEXT(BL676,"0000000000000,00"),",",""))</f>
        <v>000000000000000</v>
      </c>
      <c r="BN676" t="str">
        <f t="shared" si="4388"/>
        <v>PES</v>
      </c>
      <c r="BO676" t="str">
        <f t="shared" si="4389"/>
        <v>0001000000</v>
      </c>
      <c r="BP676">
        <f t="shared" si="4390"/>
        <v>0</v>
      </c>
      <c r="BQ676">
        <f t="shared" si="4391"/>
        <v>0</v>
      </c>
      <c r="BR676" s="24">
        <f t="shared" si="4392"/>
        <v>0</v>
      </c>
      <c r="BS676" s="65" t="str">
        <f t="shared" si="4393"/>
        <v>000000000000000</v>
      </c>
      <c r="BT676" t="str">
        <f t="shared" si="4394"/>
        <v>00000000</v>
      </c>
      <c r="BU676" s="24">
        <f t="shared" si="4395"/>
        <v>0</v>
      </c>
      <c r="BV676" s="65" t="str">
        <f t="shared" si="4396"/>
        <v/>
      </c>
      <c r="BW676" s="69" t="str">
        <f t="shared" si="4397"/>
        <v/>
      </c>
      <c r="BX676" s="24">
        <f t="shared" si="4398"/>
        <v>0</v>
      </c>
      <c r="BY676" s="65" t="str">
        <f t="shared" si="4399"/>
        <v/>
      </c>
      <c r="BZ676" s="24">
        <f t="shared" si="4400"/>
        <v>0</v>
      </c>
      <c r="CA676" s="65" t="str">
        <f t="shared" si="4401"/>
        <v/>
      </c>
      <c r="CB676" s="69" t="str">
        <f t="shared" si="4402"/>
        <v/>
      </c>
      <c r="CC676" s="24">
        <f t="shared" si="4403"/>
        <v>0</v>
      </c>
      <c r="CD676" s="65" t="str">
        <f t="shared" si="4404"/>
        <v/>
      </c>
      <c r="CE676" s="73" t="str">
        <f>IF(CF676="","",MAX(CE$10:$CE675)+1)</f>
        <v/>
      </c>
      <c r="CF676" t="str">
        <f t="shared" si="4359"/>
        <v/>
      </c>
      <c r="CG676" s="22" t="str">
        <f>IF(CH676="","",MAX($CG$10:CG675)+1)</f>
        <v/>
      </c>
      <c r="CH676" s="22" t="str">
        <f t="shared" si="4360"/>
        <v/>
      </c>
      <c r="CI676" s="22" t="str">
        <f>IF(CJ676="","",MAX($CI$10:CI675)+1)</f>
        <v/>
      </c>
      <c r="CJ676" s="22" t="str">
        <f t="shared" si="4361"/>
        <v/>
      </c>
    </row>
    <row r="677" spans="2:88">
      <c r="B677" s="39"/>
      <c r="C677" s="3"/>
      <c r="D677" s="3" t="str">
        <f t="shared" si="4346"/>
        <v/>
      </c>
      <c r="E677" s="40"/>
      <c r="F677" s="40"/>
      <c r="G677" s="40">
        <f t="shared" si="4362"/>
        <v>0</v>
      </c>
      <c r="H677" s="3">
        <v>80</v>
      </c>
      <c r="I677" s="3" t="str">
        <f t="shared" si="4347"/>
        <v/>
      </c>
      <c r="J677" s="33"/>
      <c r="K677" s="3"/>
      <c r="L677" s="41"/>
      <c r="M677" s="41"/>
      <c r="N677" s="41"/>
      <c r="O677" s="41"/>
      <c r="P677" s="41"/>
      <c r="Q677" s="41"/>
      <c r="R677" s="41"/>
      <c r="S677" s="41"/>
      <c r="T677" s="3" t="s">
        <v>645</v>
      </c>
      <c r="U677" s="3" t="str">
        <f t="shared" si="4348"/>
        <v/>
      </c>
      <c r="V677" s="41">
        <v>1</v>
      </c>
      <c r="W677" s="41">
        <f t="shared" si="4363"/>
        <v>0</v>
      </c>
      <c r="X677" s="3">
        <v>0</v>
      </c>
      <c r="Y677" s="3" t="str">
        <f t="shared" si="4349"/>
        <v/>
      </c>
      <c r="Z677" s="3"/>
      <c r="AA677" s="39" t="str">
        <f t="shared" si="4364"/>
        <v/>
      </c>
      <c r="AC677" s="46"/>
      <c r="AD677" s="7"/>
      <c r="AE677" s="3" t="str">
        <f t="shared" si="4350"/>
        <v/>
      </c>
      <c r="AF677" s="47">
        <f t="shared" si="4405"/>
        <v>0</v>
      </c>
      <c r="AG677" s="46"/>
      <c r="AH677" s="7"/>
      <c r="AI677" s="3" t="str">
        <f t="shared" si="4351"/>
        <v/>
      </c>
      <c r="AJ677" s="47">
        <f t="shared" si="4406"/>
        <v>0</v>
      </c>
      <c r="AK677" s="53">
        <f t="shared" si="4407"/>
        <v>0</v>
      </c>
      <c r="AL677" s="53">
        <f t="shared" si="4408"/>
        <v>0</v>
      </c>
      <c r="AN677" s="56">
        <f t="shared" si="4352"/>
        <v>0</v>
      </c>
      <c r="AP677" t="str">
        <f t="shared" si="4365"/>
        <v/>
      </c>
      <c r="AQ677" t="str">
        <f t="shared" si="4366"/>
        <v/>
      </c>
      <c r="AR677" t="str">
        <f t="shared" si="4367"/>
        <v/>
      </c>
      <c r="AS677" t="str">
        <f t="shared" si="4368"/>
        <v/>
      </c>
      <c r="AT677" t="str">
        <f t="shared" si="4369"/>
        <v/>
      </c>
      <c r="AU677" t="str">
        <f t="shared" si="4370"/>
        <v/>
      </c>
      <c r="AV677" t="str">
        <f t="shared" si="4371"/>
        <v/>
      </c>
      <c r="AW677" t="str">
        <f t="shared" si="4372"/>
        <v xml:space="preserve">                              </v>
      </c>
      <c r="AX677" s="24">
        <f t="shared" si="4373"/>
        <v>0</v>
      </c>
      <c r="AY677" s="65" t="str">
        <f t="shared" si="4374"/>
        <v>000000000000000</v>
      </c>
      <c r="AZ677" s="24">
        <f t="shared" si="4375"/>
        <v>0</v>
      </c>
      <c r="BA677" s="65" t="str">
        <f t="shared" si="4374"/>
        <v>000000000000000</v>
      </c>
      <c r="BB677" s="24">
        <f t="shared" si="4376"/>
        <v>0</v>
      </c>
      <c r="BC677" s="65" t="str">
        <f t="shared" ref="BC677" si="4547">IF(BB677&lt;0,SUBSTITUTE(TEXT(BB677,"000000000000,00"),",",""),SUBSTITUTE(TEXT(BB677,"0000000000000,00"),",",""))</f>
        <v>000000000000000</v>
      </c>
      <c r="BD677" s="24">
        <f t="shared" si="4378"/>
        <v>0</v>
      </c>
      <c r="BE677" s="65" t="str">
        <f t="shared" ref="BE677" si="4548">IF(BD677&lt;0,SUBSTITUTE(TEXT(BD677,"000000000000,00"),",",""),SUBSTITUTE(TEXT(BD677,"0000000000000,00"),",",""))</f>
        <v>000000000000000</v>
      </c>
      <c r="BF677" s="24">
        <f t="shared" si="4380"/>
        <v>0</v>
      </c>
      <c r="BG677" s="65" t="str">
        <f t="shared" ref="BG677" si="4549">IF(BF677&lt;0,SUBSTITUTE(TEXT(BF677,"000000000000,00"),",",""),SUBSTITUTE(TEXT(BF677,"0000000000000,00"),",",""))</f>
        <v>000000000000000</v>
      </c>
      <c r="BH677" s="24">
        <f t="shared" si="4382"/>
        <v>0</v>
      </c>
      <c r="BI677" s="65" t="str">
        <f t="shared" ref="BI677" si="4550">IF(BH677&lt;0,SUBSTITUTE(TEXT(BH677,"000000000000,00"),",",""),SUBSTITUTE(TEXT(BH677,"0000000000000,00"),",",""))</f>
        <v>000000000000000</v>
      </c>
      <c r="BJ677" s="24">
        <f t="shared" si="4384"/>
        <v>0</v>
      </c>
      <c r="BK677" s="65" t="str">
        <f t="shared" ref="BK677" si="4551">IF(BJ677&lt;0,SUBSTITUTE(TEXT(BJ677,"000000000000,00"),",",""),SUBSTITUTE(TEXT(BJ677,"0000000000000,00"),",",""))</f>
        <v>000000000000000</v>
      </c>
      <c r="BL677" s="24">
        <f t="shared" si="4386"/>
        <v>0</v>
      </c>
      <c r="BM677" s="65" t="str">
        <f t="shared" ref="BM677" si="4552">IF(BL677&lt;0,SUBSTITUTE(TEXT(BL677,"000000000000,00"),",",""),SUBSTITUTE(TEXT(BL677,"0000000000000,00"),",",""))</f>
        <v>000000000000000</v>
      </c>
      <c r="BN677" t="str">
        <f t="shared" si="4388"/>
        <v>PES</v>
      </c>
      <c r="BO677" t="str">
        <f t="shared" si="4389"/>
        <v>0001000000</v>
      </c>
      <c r="BP677">
        <f t="shared" si="4390"/>
        <v>0</v>
      </c>
      <c r="BQ677">
        <f t="shared" si="4391"/>
        <v>0</v>
      </c>
      <c r="BR677" s="24">
        <f t="shared" si="4392"/>
        <v>0</v>
      </c>
      <c r="BS677" s="65" t="str">
        <f t="shared" si="4393"/>
        <v>000000000000000</v>
      </c>
      <c r="BT677" t="str">
        <f t="shared" si="4394"/>
        <v>00000000</v>
      </c>
      <c r="BU677" s="24">
        <f t="shared" si="4395"/>
        <v>0</v>
      </c>
      <c r="BV677" s="65" t="str">
        <f t="shared" si="4396"/>
        <v/>
      </c>
      <c r="BW677" s="69" t="str">
        <f t="shared" si="4397"/>
        <v/>
      </c>
      <c r="BX677" s="24">
        <f t="shared" si="4398"/>
        <v>0</v>
      </c>
      <c r="BY677" s="65" t="str">
        <f t="shared" si="4399"/>
        <v/>
      </c>
      <c r="BZ677" s="24">
        <f t="shared" si="4400"/>
        <v>0</v>
      </c>
      <c r="CA677" s="65" t="str">
        <f t="shared" si="4401"/>
        <v/>
      </c>
      <c r="CB677" s="69" t="str">
        <f t="shared" si="4402"/>
        <v/>
      </c>
      <c r="CC677" s="24">
        <f t="shared" si="4403"/>
        <v>0</v>
      </c>
      <c r="CD677" s="65" t="str">
        <f t="shared" si="4404"/>
        <v/>
      </c>
      <c r="CE677" s="73" t="str">
        <f>IF(CF677="","",MAX(CE$10:$CE676)+1)</f>
        <v/>
      </c>
      <c r="CF677" t="str">
        <f t="shared" si="4359"/>
        <v/>
      </c>
      <c r="CG677" s="22" t="str">
        <f>IF(CH677="","",MAX($CG$10:CG676)+1)</f>
        <v/>
      </c>
      <c r="CH677" s="22" t="str">
        <f t="shared" si="4360"/>
        <v/>
      </c>
      <c r="CI677" s="22" t="str">
        <f>IF(CJ677="","",MAX($CI$10:CI676)+1)</f>
        <v/>
      </c>
      <c r="CJ677" s="22" t="str">
        <f t="shared" si="4361"/>
        <v/>
      </c>
    </row>
    <row r="678" spans="2:88">
      <c r="B678" s="39"/>
      <c r="C678" s="3"/>
      <c r="D678" s="3" t="str">
        <f t="shared" si="4346"/>
        <v/>
      </c>
      <c r="E678" s="40"/>
      <c r="F678" s="40"/>
      <c r="G678" s="40">
        <f t="shared" si="4362"/>
        <v>0</v>
      </c>
      <c r="H678" s="3">
        <v>80</v>
      </c>
      <c r="I678" s="3" t="str">
        <f t="shared" si="4347"/>
        <v/>
      </c>
      <c r="J678" s="33"/>
      <c r="K678" s="3"/>
      <c r="L678" s="41"/>
      <c r="M678" s="41"/>
      <c r="N678" s="41"/>
      <c r="O678" s="41"/>
      <c r="P678" s="41"/>
      <c r="Q678" s="41"/>
      <c r="R678" s="41"/>
      <c r="S678" s="41"/>
      <c r="T678" s="3" t="s">
        <v>645</v>
      </c>
      <c r="U678" s="3" t="str">
        <f t="shared" si="4348"/>
        <v/>
      </c>
      <c r="V678" s="41">
        <v>1</v>
      </c>
      <c r="W678" s="41">
        <f t="shared" si="4363"/>
        <v>0</v>
      </c>
      <c r="X678" s="3">
        <v>0</v>
      </c>
      <c r="Y678" s="3" t="str">
        <f t="shared" si="4349"/>
        <v/>
      </c>
      <c r="Z678" s="3"/>
      <c r="AA678" s="39" t="str">
        <f t="shared" si="4364"/>
        <v/>
      </c>
      <c r="AC678" s="46"/>
      <c r="AD678" s="7"/>
      <c r="AE678" s="3" t="str">
        <f t="shared" si="4350"/>
        <v/>
      </c>
      <c r="AF678" s="47">
        <f t="shared" si="4405"/>
        <v>0</v>
      </c>
      <c r="AG678" s="46"/>
      <c r="AH678" s="7"/>
      <c r="AI678" s="3" t="str">
        <f t="shared" si="4351"/>
        <v/>
      </c>
      <c r="AJ678" s="47">
        <f t="shared" si="4406"/>
        <v>0</v>
      </c>
      <c r="AK678" s="53">
        <f t="shared" si="4407"/>
        <v>0</v>
      </c>
      <c r="AL678" s="53">
        <f t="shared" si="4408"/>
        <v>0</v>
      </c>
      <c r="AN678" s="56">
        <f t="shared" si="4352"/>
        <v>0</v>
      </c>
      <c r="AP678" t="str">
        <f t="shared" si="4365"/>
        <v/>
      </c>
      <c r="AQ678" t="str">
        <f t="shared" si="4366"/>
        <v/>
      </c>
      <c r="AR678" t="str">
        <f t="shared" si="4367"/>
        <v/>
      </c>
      <c r="AS678" t="str">
        <f t="shared" si="4368"/>
        <v/>
      </c>
      <c r="AT678" t="str">
        <f t="shared" si="4369"/>
        <v/>
      </c>
      <c r="AU678" t="str">
        <f t="shared" si="4370"/>
        <v/>
      </c>
      <c r="AV678" t="str">
        <f t="shared" si="4371"/>
        <v/>
      </c>
      <c r="AW678" t="str">
        <f t="shared" si="4372"/>
        <v xml:space="preserve">                              </v>
      </c>
      <c r="AX678" s="24">
        <f t="shared" si="4373"/>
        <v>0</v>
      </c>
      <c r="AY678" s="65" t="str">
        <f t="shared" si="4374"/>
        <v>000000000000000</v>
      </c>
      <c r="AZ678" s="24">
        <f t="shared" si="4375"/>
        <v>0</v>
      </c>
      <c r="BA678" s="65" t="str">
        <f t="shared" si="4374"/>
        <v>000000000000000</v>
      </c>
      <c r="BB678" s="24">
        <f t="shared" si="4376"/>
        <v>0</v>
      </c>
      <c r="BC678" s="65" t="str">
        <f t="shared" ref="BC678" si="4553">IF(BB678&lt;0,SUBSTITUTE(TEXT(BB678,"000000000000,00"),",",""),SUBSTITUTE(TEXT(BB678,"0000000000000,00"),",",""))</f>
        <v>000000000000000</v>
      </c>
      <c r="BD678" s="24">
        <f t="shared" si="4378"/>
        <v>0</v>
      </c>
      <c r="BE678" s="65" t="str">
        <f t="shared" ref="BE678" si="4554">IF(BD678&lt;0,SUBSTITUTE(TEXT(BD678,"000000000000,00"),",",""),SUBSTITUTE(TEXT(BD678,"0000000000000,00"),",",""))</f>
        <v>000000000000000</v>
      </c>
      <c r="BF678" s="24">
        <f t="shared" si="4380"/>
        <v>0</v>
      </c>
      <c r="BG678" s="65" t="str">
        <f t="shared" ref="BG678" si="4555">IF(BF678&lt;0,SUBSTITUTE(TEXT(BF678,"000000000000,00"),",",""),SUBSTITUTE(TEXT(BF678,"0000000000000,00"),",",""))</f>
        <v>000000000000000</v>
      </c>
      <c r="BH678" s="24">
        <f t="shared" si="4382"/>
        <v>0</v>
      </c>
      <c r="BI678" s="65" t="str">
        <f t="shared" ref="BI678" si="4556">IF(BH678&lt;0,SUBSTITUTE(TEXT(BH678,"000000000000,00"),",",""),SUBSTITUTE(TEXT(BH678,"0000000000000,00"),",",""))</f>
        <v>000000000000000</v>
      </c>
      <c r="BJ678" s="24">
        <f t="shared" si="4384"/>
        <v>0</v>
      </c>
      <c r="BK678" s="65" t="str">
        <f t="shared" ref="BK678" si="4557">IF(BJ678&lt;0,SUBSTITUTE(TEXT(BJ678,"000000000000,00"),",",""),SUBSTITUTE(TEXT(BJ678,"0000000000000,00"),",",""))</f>
        <v>000000000000000</v>
      </c>
      <c r="BL678" s="24">
        <f t="shared" si="4386"/>
        <v>0</v>
      </c>
      <c r="BM678" s="65" t="str">
        <f t="shared" ref="BM678" si="4558">IF(BL678&lt;0,SUBSTITUTE(TEXT(BL678,"000000000000,00"),",",""),SUBSTITUTE(TEXT(BL678,"0000000000000,00"),",",""))</f>
        <v>000000000000000</v>
      </c>
      <c r="BN678" t="str">
        <f t="shared" si="4388"/>
        <v>PES</v>
      </c>
      <c r="BO678" t="str">
        <f t="shared" si="4389"/>
        <v>0001000000</v>
      </c>
      <c r="BP678">
        <f t="shared" si="4390"/>
        <v>0</v>
      </c>
      <c r="BQ678">
        <f t="shared" si="4391"/>
        <v>0</v>
      </c>
      <c r="BR678" s="24">
        <f t="shared" si="4392"/>
        <v>0</v>
      </c>
      <c r="BS678" s="65" t="str">
        <f t="shared" si="4393"/>
        <v>000000000000000</v>
      </c>
      <c r="BT678" t="str">
        <f t="shared" si="4394"/>
        <v>00000000</v>
      </c>
      <c r="BU678" s="24">
        <f t="shared" si="4395"/>
        <v>0</v>
      </c>
      <c r="BV678" s="65" t="str">
        <f t="shared" si="4396"/>
        <v/>
      </c>
      <c r="BW678" s="69" t="str">
        <f t="shared" si="4397"/>
        <v/>
      </c>
      <c r="BX678" s="24">
        <f t="shared" si="4398"/>
        <v>0</v>
      </c>
      <c r="BY678" s="65" t="str">
        <f t="shared" si="4399"/>
        <v/>
      </c>
      <c r="BZ678" s="24">
        <f t="shared" si="4400"/>
        <v>0</v>
      </c>
      <c r="CA678" s="65" t="str">
        <f t="shared" si="4401"/>
        <v/>
      </c>
      <c r="CB678" s="69" t="str">
        <f t="shared" si="4402"/>
        <v/>
      </c>
      <c r="CC678" s="24">
        <f t="shared" si="4403"/>
        <v>0</v>
      </c>
      <c r="CD678" s="65" t="str">
        <f t="shared" si="4404"/>
        <v/>
      </c>
      <c r="CE678" s="73" t="str">
        <f>IF(CF678="","",MAX(CE$10:$CE677)+1)</f>
        <v/>
      </c>
      <c r="CF678" t="str">
        <f t="shared" si="4359"/>
        <v/>
      </c>
      <c r="CG678" s="22" t="str">
        <f>IF(CH678="","",MAX($CG$10:CG677)+1)</f>
        <v/>
      </c>
      <c r="CH678" s="22" t="str">
        <f t="shared" si="4360"/>
        <v/>
      </c>
      <c r="CI678" s="22" t="str">
        <f>IF(CJ678="","",MAX($CI$10:CI677)+1)</f>
        <v/>
      </c>
      <c r="CJ678" s="22" t="str">
        <f t="shared" si="4361"/>
        <v/>
      </c>
    </row>
    <row r="679" spans="2:88">
      <c r="B679" s="39"/>
      <c r="C679" s="3"/>
      <c r="D679" s="3" t="str">
        <f t="shared" si="4346"/>
        <v/>
      </c>
      <c r="E679" s="40"/>
      <c r="F679" s="40"/>
      <c r="G679" s="40">
        <f t="shared" si="4362"/>
        <v>0</v>
      </c>
      <c r="H679" s="3">
        <v>80</v>
      </c>
      <c r="I679" s="3" t="str">
        <f t="shared" si="4347"/>
        <v/>
      </c>
      <c r="J679" s="33"/>
      <c r="K679" s="3"/>
      <c r="L679" s="41"/>
      <c r="M679" s="41"/>
      <c r="N679" s="41"/>
      <c r="O679" s="41"/>
      <c r="P679" s="41"/>
      <c r="Q679" s="41"/>
      <c r="R679" s="41"/>
      <c r="S679" s="41"/>
      <c r="T679" s="3" t="s">
        <v>645</v>
      </c>
      <c r="U679" s="3" t="str">
        <f t="shared" si="4348"/>
        <v/>
      </c>
      <c r="V679" s="41">
        <v>1</v>
      </c>
      <c r="W679" s="41">
        <f t="shared" si="4363"/>
        <v>0</v>
      </c>
      <c r="X679" s="3">
        <v>0</v>
      </c>
      <c r="Y679" s="3" t="str">
        <f t="shared" si="4349"/>
        <v/>
      </c>
      <c r="Z679" s="3"/>
      <c r="AA679" s="39" t="str">
        <f t="shared" si="4364"/>
        <v/>
      </c>
      <c r="AC679" s="46"/>
      <c r="AD679" s="7"/>
      <c r="AE679" s="3" t="str">
        <f t="shared" si="4350"/>
        <v/>
      </c>
      <c r="AF679" s="47">
        <f t="shared" si="4405"/>
        <v>0</v>
      </c>
      <c r="AG679" s="46"/>
      <c r="AH679" s="7"/>
      <c r="AI679" s="3" t="str">
        <f t="shared" si="4351"/>
        <v/>
      </c>
      <c r="AJ679" s="47">
        <f t="shared" si="4406"/>
        <v>0</v>
      </c>
      <c r="AK679" s="53">
        <f t="shared" si="4407"/>
        <v>0</v>
      </c>
      <c r="AL679" s="53">
        <f t="shared" si="4408"/>
        <v>0</v>
      </c>
      <c r="AN679" s="56">
        <f t="shared" si="4352"/>
        <v>0</v>
      </c>
      <c r="AP679" t="str">
        <f t="shared" si="4365"/>
        <v/>
      </c>
      <c r="AQ679" t="str">
        <f t="shared" si="4366"/>
        <v/>
      </c>
      <c r="AR679" t="str">
        <f t="shared" si="4367"/>
        <v/>
      </c>
      <c r="AS679" t="str">
        <f t="shared" si="4368"/>
        <v/>
      </c>
      <c r="AT679" t="str">
        <f t="shared" si="4369"/>
        <v/>
      </c>
      <c r="AU679" t="str">
        <f t="shared" si="4370"/>
        <v/>
      </c>
      <c r="AV679" t="str">
        <f t="shared" si="4371"/>
        <v/>
      </c>
      <c r="AW679" t="str">
        <f t="shared" si="4372"/>
        <v xml:space="preserve">                              </v>
      </c>
      <c r="AX679" s="24">
        <f t="shared" si="4373"/>
        <v>0</v>
      </c>
      <c r="AY679" s="65" t="str">
        <f t="shared" si="4374"/>
        <v>000000000000000</v>
      </c>
      <c r="AZ679" s="24">
        <f t="shared" si="4375"/>
        <v>0</v>
      </c>
      <c r="BA679" s="65" t="str">
        <f t="shared" si="4374"/>
        <v>000000000000000</v>
      </c>
      <c r="BB679" s="24">
        <f t="shared" si="4376"/>
        <v>0</v>
      </c>
      <c r="BC679" s="65" t="str">
        <f t="shared" ref="BC679" si="4559">IF(BB679&lt;0,SUBSTITUTE(TEXT(BB679,"000000000000,00"),",",""),SUBSTITUTE(TEXT(BB679,"0000000000000,00"),",",""))</f>
        <v>000000000000000</v>
      </c>
      <c r="BD679" s="24">
        <f t="shared" si="4378"/>
        <v>0</v>
      </c>
      <c r="BE679" s="65" t="str">
        <f t="shared" ref="BE679" si="4560">IF(BD679&lt;0,SUBSTITUTE(TEXT(BD679,"000000000000,00"),",",""),SUBSTITUTE(TEXT(BD679,"0000000000000,00"),",",""))</f>
        <v>000000000000000</v>
      </c>
      <c r="BF679" s="24">
        <f t="shared" si="4380"/>
        <v>0</v>
      </c>
      <c r="BG679" s="65" t="str">
        <f t="shared" ref="BG679" si="4561">IF(BF679&lt;0,SUBSTITUTE(TEXT(BF679,"000000000000,00"),",",""),SUBSTITUTE(TEXT(BF679,"0000000000000,00"),",",""))</f>
        <v>000000000000000</v>
      </c>
      <c r="BH679" s="24">
        <f t="shared" si="4382"/>
        <v>0</v>
      </c>
      <c r="BI679" s="65" t="str">
        <f t="shared" ref="BI679" si="4562">IF(BH679&lt;0,SUBSTITUTE(TEXT(BH679,"000000000000,00"),",",""),SUBSTITUTE(TEXT(BH679,"0000000000000,00"),",",""))</f>
        <v>000000000000000</v>
      </c>
      <c r="BJ679" s="24">
        <f t="shared" si="4384"/>
        <v>0</v>
      </c>
      <c r="BK679" s="65" t="str">
        <f t="shared" ref="BK679" si="4563">IF(BJ679&lt;0,SUBSTITUTE(TEXT(BJ679,"000000000000,00"),",",""),SUBSTITUTE(TEXT(BJ679,"0000000000000,00"),",",""))</f>
        <v>000000000000000</v>
      </c>
      <c r="BL679" s="24">
        <f t="shared" si="4386"/>
        <v>0</v>
      </c>
      <c r="BM679" s="65" t="str">
        <f t="shared" ref="BM679" si="4564">IF(BL679&lt;0,SUBSTITUTE(TEXT(BL679,"000000000000,00"),",",""),SUBSTITUTE(TEXT(BL679,"0000000000000,00"),",",""))</f>
        <v>000000000000000</v>
      </c>
      <c r="BN679" t="str">
        <f t="shared" si="4388"/>
        <v>PES</v>
      </c>
      <c r="BO679" t="str">
        <f t="shared" si="4389"/>
        <v>0001000000</v>
      </c>
      <c r="BP679">
        <f t="shared" si="4390"/>
        <v>0</v>
      </c>
      <c r="BQ679">
        <f t="shared" si="4391"/>
        <v>0</v>
      </c>
      <c r="BR679" s="24">
        <f t="shared" si="4392"/>
        <v>0</v>
      </c>
      <c r="BS679" s="65" t="str">
        <f t="shared" si="4393"/>
        <v>000000000000000</v>
      </c>
      <c r="BT679" t="str">
        <f t="shared" si="4394"/>
        <v>00000000</v>
      </c>
      <c r="BU679" s="24">
        <f t="shared" si="4395"/>
        <v>0</v>
      </c>
      <c r="BV679" s="65" t="str">
        <f t="shared" si="4396"/>
        <v/>
      </c>
      <c r="BW679" s="69" t="str">
        <f t="shared" si="4397"/>
        <v/>
      </c>
      <c r="BX679" s="24">
        <f t="shared" si="4398"/>
        <v>0</v>
      </c>
      <c r="BY679" s="65" t="str">
        <f t="shared" si="4399"/>
        <v/>
      </c>
      <c r="BZ679" s="24">
        <f t="shared" si="4400"/>
        <v>0</v>
      </c>
      <c r="CA679" s="65" t="str">
        <f t="shared" si="4401"/>
        <v/>
      </c>
      <c r="CB679" s="69" t="str">
        <f t="shared" si="4402"/>
        <v/>
      </c>
      <c r="CC679" s="24">
        <f t="shared" si="4403"/>
        <v>0</v>
      </c>
      <c r="CD679" s="65" t="str">
        <f t="shared" si="4404"/>
        <v/>
      </c>
      <c r="CE679" s="73" t="str">
        <f>IF(CF679="","",MAX(CE$10:$CE678)+1)</f>
        <v/>
      </c>
      <c r="CF679" t="str">
        <f t="shared" si="4359"/>
        <v/>
      </c>
      <c r="CG679" s="22" t="str">
        <f>IF(CH679="","",MAX($CG$10:CG678)+1)</f>
        <v/>
      </c>
      <c r="CH679" s="22" t="str">
        <f t="shared" si="4360"/>
        <v/>
      </c>
      <c r="CI679" s="22" t="str">
        <f>IF(CJ679="","",MAX($CI$10:CI678)+1)</f>
        <v/>
      </c>
      <c r="CJ679" s="22" t="str">
        <f t="shared" si="4361"/>
        <v/>
      </c>
    </row>
    <row r="680" spans="2:88">
      <c r="B680" s="39"/>
      <c r="C680" s="3"/>
      <c r="D680" s="3" t="str">
        <f t="shared" si="4346"/>
        <v/>
      </c>
      <c r="E680" s="40"/>
      <c r="F680" s="40"/>
      <c r="G680" s="40">
        <f t="shared" si="4362"/>
        <v>0</v>
      </c>
      <c r="H680" s="3">
        <v>80</v>
      </c>
      <c r="I680" s="3" t="str">
        <f t="shared" si="4347"/>
        <v/>
      </c>
      <c r="J680" s="33"/>
      <c r="K680" s="3"/>
      <c r="L680" s="41"/>
      <c r="M680" s="41"/>
      <c r="N680" s="41"/>
      <c r="O680" s="41"/>
      <c r="P680" s="41"/>
      <c r="Q680" s="41"/>
      <c r="R680" s="41"/>
      <c r="S680" s="41"/>
      <c r="T680" s="3" t="s">
        <v>645</v>
      </c>
      <c r="U680" s="3" t="str">
        <f t="shared" si="4348"/>
        <v/>
      </c>
      <c r="V680" s="41">
        <v>1</v>
      </c>
      <c r="W680" s="41">
        <f t="shared" si="4363"/>
        <v>0</v>
      </c>
      <c r="X680" s="3">
        <v>0</v>
      </c>
      <c r="Y680" s="3" t="str">
        <f t="shared" si="4349"/>
        <v/>
      </c>
      <c r="Z680" s="3"/>
      <c r="AA680" s="39" t="str">
        <f t="shared" si="4364"/>
        <v/>
      </c>
      <c r="AC680" s="46"/>
      <c r="AD680" s="7"/>
      <c r="AE680" s="3" t="str">
        <f t="shared" si="4350"/>
        <v/>
      </c>
      <c r="AF680" s="47">
        <f t="shared" si="4405"/>
        <v>0</v>
      </c>
      <c r="AG680" s="46"/>
      <c r="AH680" s="7"/>
      <c r="AI680" s="3" t="str">
        <f t="shared" si="4351"/>
        <v/>
      </c>
      <c r="AJ680" s="47">
        <f t="shared" si="4406"/>
        <v>0</v>
      </c>
      <c r="AK680" s="53">
        <f t="shared" si="4407"/>
        <v>0</v>
      </c>
      <c r="AL680" s="53">
        <f t="shared" si="4408"/>
        <v>0</v>
      </c>
      <c r="AN680" s="56">
        <f t="shared" si="4352"/>
        <v>0</v>
      </c>
      <c r="AP680" t="str">
        <f t="shared" si="4365"/>
        <v/>
      </c>
      <c r="AQ680" t="str">
        <f t="shared" si="4366"/>
        <v/>
      </c>
      <c r="AR680" t="str">
        <f t="shared" si="4367"/>
        <v/>
      </c>
      <c r="AS680" t="str">
        <f t="shared" si="4368"/>
        <v/>
      </c>
      <c r="AT680" t="str">
        <f t="shared" si="4369"/>
        <v/>
      </c>
      <c r="AU680" t="str">
        <f t="shared" si="4370"/>
        <v/>
      </c>
      <c r="AV680" t="str">
        <f t="shared" si="4371"/>
        <v/>
      </c>
      <c r="AW680" t="str">
        <f t="shared" si="4372"/>
        <v xml:space="preserve">                              </v>
      </c>
      <c r="AX680" s="24">
        <f t="shared" si="4373"/>
        <v>0</v>
      </c>
      <c r="AY680" s="65" t="str">
        <f t="shared" si="4374"/>
        <v>000000000000000</v>
      </c>
      <c r="AZ680" s="24">
        <f t="shared" si="4375"/>
        <v>0</v>
      </c>
      <c r="BA680" s="65" t="str">
        <f t="shared" si="4374"/>
        <v>000000000000000</v>
      </c>
      <c r="BB680" s="24">
        <f t="shared" si="4376"/>
        <v>0</v>
      </c>
      <c r="BC680" s="65" t="str">
        <f t="shared" ref="BC680" si="4565">IF(BB680&lt;0,SUBSTITUTE(TEXT(BB680,"000000000000,00"),",",""),SUBSTITUTE(TEXT(BB680,"0000000000000,00"),",",""))</f>
        <v>000000000000000</v>
      </c>
      <c r="BD680" s="24">
        <f t="shared" si="4378"/>
        <v>0</v>
      </c>
      <c r="BE680" s="65" t="str">
        <f t="shared" ref="BE680" si="4566">IF(BD680&lt;0,SUBSTITUTE(TEXT(BD680,"000000000000,00"),",",""),SUBSTITUTE(TEXT(BD680,"0000000000000,00"),",",""))</f>
        <v>000000000000000</v>
      </c>
      <c r="BF680" s="24">
        <f t="shared" si="4380"/>
        <v>0</v>
      </c>
      <c r="BG680" s="65" t="str">
        <f t="shared" ref="BG680" si="4567">IF(BF680&lt;0,SUBSTITUTE(TEXT(BF680,"000000000000,00"),",",""),SUBSTITUTE(TEXT(BF680,"0000000000000,00"),",",""))</f>
        <v>000000000000000</v>
      </c>
      <c r="BH680" s="24">
        <f t="shared" si="4382"/>
        <v>0</v>
      </c>
      <c r="BI680" s="65" t="str">
        <f t="shared" ref="BI680" si="4568">IF(BH680&lt;0,SUBSTITUTE(TEXT(BH680,"000000000000,00"),",",""),SUBSTITUTE(TEXT(BH680,"0000000000000,00"),",",""))</f>
        <v>000000000000000</v>
      </c>
      <c r="BJ680" s="24">
        <f t="shared" si="4384"/>
        <v>0</v>
      </c>
      <c r="BK680" s="65" t="str">
        <f t="shared" ref="BK680" si="4569">IF(BJ680&lt;0,SUBSTITUTE(TEXT(BJ680,"000000000000,00"),",",""),SUBSTITUTE(TEXT(BJ680,"0000000000000,00"),",",""))</f>
        <v>000000000000000</v>
      </c>
      <c r="BL680" s="24">
        <f t="shared" si="4386"/>
        <v>0</v>
      </c>
      <c r="BM680" s="65" t="str">
        <f t="shared" ref="BM680" si="4570">IF(BL680&lt;0,SUBSTITUTE(TEXT(BL680,"000000000000,00"),",",""),SUBSTITUTE(TEXT(BL680,"0000000000000,00"),",",""))</f>
        <v>000000000000000</v>
      </c>
      <c r="BN680" t="str">
        <f t="shared" si="4388"/>
        <v>PES</v>
      </c>
      <c r="BO680" t="str">
        <f t="shared" si="4389"/>
        <v>0001000000</v>
      </c>
      <c r="BP680">
        <f t="shared" si="4390"/>
        <v>0</v>
      </c>
      <c r="BQ680">
        <f t="shared" si="4391"/>
        <v>0</v>
      </c>
      <c r="BR680" s="24">
        <f t="shared" si="4392"/>
        <v>0</v>
      </c>
      <c r="BS680" s="65" t="str">
        <f t="shared" si="4393"/>
        <v>000000000000000</v>
      </c>
      <c r="BT680" t="str">
        <f t="shared" si="4394"/>
        <v>00000000</v>
      </c>
      <c r="BU680" s="24">
        <f t="shared" si="4395"/>
        <v>0</v>
      </c>
      <c r="BV680" s="65" t="str">
        <f t="shared" si="4396"/>
        <v/>
      </c>
      <c r="BW680" s="69" t="str">
        <f t="shared" si="4397"/>
        <v/>
      </c>
      <c r="BX680" s="24">
        <f t="shared" si="4398"/>
        <v>0</v>
      </c>
      <c r="BY680" s="65" t="str">
        <f t="shared" si="4399"/>
        <v/>
      </c>
      <c r="BZ680" s="24">
        <f t="shared" si="4400"/>
        <v>0</v>
      </c>
      <c r="CA680" s="65" t="str">
        <f t="shared" si="4401"/>
        <v/>
      </c>
      <c r="CB680" s="69" t="str">
        <f t="shared" si="4402"/>
        <v/>
      </c>
      <c r="CC680" s="24">
        <f t="shared" si="4403"/>
        <v>0</v>
      </c>
      <c r="CD680" s="65" t="str">
        <f t="shared" si="4404"/>
        <v/>
      </c>
      <c r="CE680" s="73" t="str">
        <f>IF(CF680="","",MAX(CE$10:$CE679)+1)</f>
        <v/>
      </c>
      <c r="CF680" t="str">
        <f t="shared" si="4359"/>
        <v/>
      </c>
      <c r="CG680" s="22" t="str">
        <f>IF(CH680="","",MAX($CG$10:CG679)+1)</f>
        <v/>
      </c>
      <c r="CH680" s="22" t="str">
        <f t="shared" si="4360"/>
        <v/>
      </c>
      <c r="CI680" s="22" t="str">
        <f>IF(CJ680="","",MAX($CI$10:CI679)+1)</f>
        <v/>
      </c>
      <c r="CJ680" s="22" t="str">
        <f t="shared" si="4361"/>
        <v/>
      </c>
    </row>
    <row r="681" spans="2:88">
      <c r="B681" s="39"/>
      <c r="C681" s="3"/>
      <c r="D681" s="3" t="str">
        <f t="shared" si="4346"/>
        <v/>
      </c>
      <c r="E681" s="40"/>
      <c r="F681" s="40"/>
      <c r="G681" s="40">
        <f t="shared" si="4362"/>
        <v>0</v>
      </c>
      <c r="H681" s="3">
        <v>80</v>
      </c>
      <c r="I681" s="3" t="str">
        <f t="shared" si="4347"/>
        <v/>
      </c>
      <c r="J681" s="33"/>
      <c r="K681" s="3"/>
      <c r="L681" s="41"/>
      <c r="M681" s="41"/>
      <c r="N681" s="41"/>
      <c r="O681" s="41"/>
      <c r="P681" s="41"/>
      <c r="Q681" s="41"/>
      <c r="R681" s="41"/>
      <c r="S681" s="41"/>
      <c r="T681" s="3" t="s">
        <v>645</v>
      </c>
      <c r="U681" s="3" t="str">
        <f t="shared" si="4348"/>
        <v/>
      </c>
      <c r="V681" s="41">
        <v>1</v>
      </c>
      <c r="W681" s="41">
        <f t="shared" si="4363"/>
        <v>0</v>
      </c>
      <c r="X681" s="3">
        <v>0</v>
      </c>
      <c r="Y681" s="3" t="str">
        <f t="shared" si="4349"/>
        <v/>
      </c>
      <c r="Z681" s="3"/>
      <c r="AA681" s="39" t="str">
        <f t="shared" si="4364"/>
        <v/>
      </c>
      <c r="AC681" s="46"/>
      <c r="AD681" s="7"/>
      <c r="AE681" s="3" t="str">
        <f t="shared" si="4350"/>
        <v/>
      </c>
      <c r="AF681" s="47">
        <f t="shared" si="4405"/>
        <v>0</v>
      </c>
      <c r="AG681" s="46"/>
      <c r="AH681" s="7"/>
      <c r="AI681" s="3" t="str">
        <f t="shared" si="4351"/>
        <v/>
      </c>
      <c r="AJ681" s="47">
        <f t="shared" si="4406"/>
        <v>0</v>
      </c>
      <c r="AK681" s="53">
        <f t="shared" si="4407"/>
        <v>0</v>
      </c>
      <c r="AL681" s="53">
        <f t="shared" si="4408"/>
        <v>0</v>
      </c>
      <c r="AN681" s="56">
        <f t="shared" si="4352"/>
        <v>0</v>
      </c>
      <c r="AP681" t="str">
        <f t="shared" si="4365"/>
        <v/>
      </c>
      <c r="AQ681" t="str">
        <f t="shared" si="4366"/>
        <v/>
      </c>
      <c r="AR681" t="str">
        <f t="shared" si="4367"/>
        <v/>
      </c>
      <c r="AS681" t="str">
        <f t="shared" si="4368"/>
        <v/>
      </c>
      <c r="AT681" t="str">
        <f t="shared" si="4369"/>
        <v/>
      </c>
      <c r="AU681" t="str">
        <f t="shared" si="4370"/>
        <v/>
      </c>
      <c r="AV681" t="str">
        <f t="shared" si="4371"/>
        <v/>
      </c>
      <c r="AW681" t="str">
        <f t="shared" si="4372"/>
        <v xml:space="preserve">                              </v>
      </c>
      <c r="AX681" s="24">
        <f t="shared" si="4373"/>
        <v>0</v>
      </c>
      <c r="AY681" s="65" t="str">
        <f t="shared" si="4374"/>
        <v>000000000000000</v>
      </c>
      <c r="AZ681" s="24">
        <f t="shared" si="4375"/>
        <v>0</v>
      </c>
      <c r="BA681" s="65" t="str">
        <f t="shared" si="4374"/>
        <v>000000000000000</v>
      </c>
      <c r="BB681" s="24">
        <f t="shared" si="4376"/>
        <v>0</v>
      </c>
      <c r="BC681" s="65" t="str">
        <f t="shared" ref="BC681" si="4571">IF(BB681&lt;0,SUBSTITUTE(TEXT(BB681,"000000000000,00"),",",""),SUBSTITUTE(TEXT(BB681,"0000000000000,00"),",",""))</f>
        <v>000000000000000</v>
      </c>
      <c r="BD681" s="24">
        <f t="shared" si="4378"/>
        <v>0</v>
      </c>
      <c r="BE681" s="65" t="str">
        <f t="shared" ref="BE681" si="4572">IF(BD681&lt;0,SUBSTITUTE(TEXT(BD681,"000000000000,00"),",",""),SUBSTITUTE(TEXT(BD681,"0000000000000,00"),",",""))</f>
        <v>000000000000000</v>
      </c>
      <c r="BF681" s="24">
        <f t="shared" si="4380"/>
        <v>0</v>
      </c>
      <c r="BG681" s="65" t="str">
        <f t="shared" ref="BG681" si="4573">IF(BF681&lt;0,SUBSTITUTE(TEXT(BF681,"000000000000,00"),",",""),SUBSTITUTE(TEXT(BF681,"0000000000000,00"),",",""))</f>
        <v>000000000000000</v>
      </c>
      <c r="BH681" s="24">
        <f t="shared" si="4382"/>
        <v>0</v>
      </c>
      <c r="BI681" s="65" t="str">
        <f t="shared" ref="BI681" si="4574">IF(BH681&lt;0,SUBSTITUTE(TEXT(BH681,"000000000000,00"),",",""),SUBSTITUTE(TEXT(BH681,"0000000000000,00"),",",""))</f>
        <v>000000000000000</v>
      </c>
      <c r="BJ681" s="24">
        <f t="shared" si="4384"/>
        <v>0</v>
      </c>
      <c r="BK681" s="65" t="str">
        <f t="shared" ref="BK681" si="4575">IF(BJ681&lt;0,SUBSTITUTE(TEXT(BJ681,"000000000000,00"),",",""),SUBSTITUTE(TEXT(BJ681,"0000000000000,00"),",",""))</f>
        <v>000000000000000</v>
      </c>
      <c r="BL681" s="24">
        <f t="shared" si="4386"/>
        <v>0</v>
      </c>
      <c r="BM681" s="65" t="str">
        <f t="shared" ref="BM681" si="4576">IF(BL681&lt;0,SUBSTITUTE(TEXT(BL681,"000000000000,00"),",",""),SUBSTITUTE(TEXT(BL681,"0000000000000,00"),",",""))</f>
        <v>000000000000000</v>
      </c>
      <c r="BN681" t="str">
        <f t="shared" si="4388"/>
        <v>PES</v>
      </c>
      <c r="BO681" t="str">
        <f t="shared" si="4389"/>
        <v>0001000000</v>
      </c>
      <c r="BP681">
        <f t="shared" si="4390"/>
        <v>0</v>
      </c>
      <c r="BQ681">
        <f t="shared" si="4391"/>
        <v>0</v>
      </c>
      <c r="BR681" s="24">
        <f t="shared" si="4392"/>
        <v>0</v>
      </c>
      <c r="BS681" s="65" t="str">
        <f t="shared" si="4393"/>
        <v>000000000000000</v>
      </c>
      <c r="BT681" t="str">
        <f t="shared" si="4394"/>
        <v>00000000</v>
      </c>
      <c r="BU681" s="24">
        <f t="shared" si="4395"/>
        <v>0</v>
      </c>
      <c r="BV681" s="65" t="str">
        <f t="shared" si="4396"/>
        <v/>
      </c>
      <c r="BW681" s="69" t="str">
        <f t="shared" si="4397"/>
        <v/>
      </c>
      <c r="BX681" s="24">
        <f t="shared" si="4398"/>
        <v>0</v>
      </c>
      <c r="BY681" s="65" t="str">
        <f t="shared" si="4399"/>
        <v/>
      </c>
      <c r="BZ681" s="24">
        <f t="shared" si="4400"/>
        <v>0</v>
      </c>
      <c r="CA681" s="65" t="str">
        <f t="shared" si="4401"/>
        <v/>
      </c>
      <c r="CB681" s="69" t="str">
        <f t="shared" si="4402"/>
        <v/>
      </c>
      <c r="CC681" s="24">
        <f t="shared" si="4403"/>
        <v>0</v>
      </c>
      <c r="CD681" s="65" t="str">
        <f t="shared" si="4404"/>
        <v/>
      </c>
      <c r="CE681" s="73" t="str">
        <f>IF(CF681="","",MAX(CE$10:$CE680)+1)</f>
        <v/>
      </c>
      <c r="CF681" t="str">
        <f t="shared" si="4359"/>
        <v/>
      </c>
      <c r="CG681" s="22" t="str">
        <f>IF(CH681="","",MAX($CG$10:CG680)+1)</f>
        <v/>
      </c>
      <c r="CH681" s="22" t="str">
        <f t="shared" si="4360"/>
        <v/>
      </c>
      <c r="CI681" s="22" t="str">
        <f>IF(CJ681="","",MAX($CI$10:CI680)+1)</f>
        <v/>
      </c>
      <c r="CJ681" s="22" t="str">
        <f t="shared" si="4361"/>
        <v/>
      </c>
    </row>
    <row r="682" spans="2:88">
      <c r="B682" s="39"/>
      <c r="C682" s="3"/>
      <c r="D682" s="3" t="str">
        <f t="shared" si="4346"/>
        <v/>
      </c>
      <c r="E682" s="40"/>
      <c r="F682" s="40"/>
      <c r="G682" s="40">
        <f t="shared" si="4362"/>
        <v>0</v>
      </c>
      <c r="H682" s="3">
        <v>80</v>
      </c>
      <c r="I682" s="3" t="str">
        <f t="shared" si="4347"/>
        <v/>
      </c>
      <c r="J682" s="33"/>
      <c r="K682" s="3"/>
      <c r="L682" s="41"/>
      <c r="M682" s="41"/>
      <c r="N682" s="41"/>
      <c r="O682" s="41"/>
      <c r="P682" s="41"/>
      <c r="Q682" s="41"/>
      <c r="R682" s="41"/>
      <c r="S682" s="41"/>
      <c r="T682" s="3" t="s">
        <v>645</v>
      </c>
      <c r="U682" s="3" t="str">
        <f t="shared" si="4348"/>
        <v/>
      </c>
      <c r="V682" s="41">
        <v>1</v>
      </c>
      <c r="W682" s="41">
        <f t="shared" si="4363"/>
        <v>0</v>
      </c>
      <c r="X682" s="3">
        <v>0</v>
      </c>
      <c r="Y682" s="3" t="str">
        <f t="shared" si="4349"/>
        <v/>
      </c>
      <c r="Z682" s="3"/>
      <c r="AA682" s="39" t="str">
        <f t="shared" si="4364"/>
        <v/>
      </c>
      <c r="AC682" s="46"/>
      <c r="AD682" s="7"/>
      <c r="AE682" s="3" t="str">
        <f t="shared" si="4350"/>
        <v/>
      </c>
      <c r="AF682" s="47">
        <f t="shared" si="4405"/>
        <v>0</v>
      </c>
      <c r="AG682" s="46"/>
      <c r="AH682" s="7"/>
      <c r="AI682" s="3" t="str">
        <f t="shared" si="4351"/>
        <v/>
      </c>
      <c r="AJ682" s="47">
        <f t="shared" si="4406"/>
        <v>0</v>
      </c>
      <c r="AK682" s="53">
        <f t="shared" si="4407"/>
        <v>0</v>
      </c>
      <c r="AL682" s="53">
        <f t="shared" si="4408"/>
        <v>0</v>
      </c>
      <c r="AN682" s="56">
        <f t="shared" si="4352"/>
        <v>0</v>
      </c>
      <c r="AP682" t="str">
        <f t="shared" si="4365"/>
        <v/>
      </c>
      <c r="AQ682" t="str">
        <f t="shared" si="4366"/>
        <v/>
      </c>
      <c r="AR682" t="str">
        <f t="shared" si="4367"/>
        <v/>
      </c>
      <c r="AS682" t="str">
        <f t="shared" si="4368"/>
        <v/>
      </c>
      <c r="AT682" t="str">
        <f t="shared" si="4369"/>
        <v/>
      </c>
      <c r="AU682" t="str">
        <f t="shared" si="4370"/>
        <v/>
      </c>
      <c r="AV682" t="str">
        <f t="shared" si="4371"/>
        <v/>
      </c>
      <c r="AW682" t="str">
        <f t="shared" si="4372"/>
        <v xml:space="preserve">                              </v>
      </c>
      <c r="AX682" s="24">
        <f t="shared" si="4373"/>
        <v>0</v>
      </c>
      <c r="AY682" s="65" t="str">
        <f t="shared" si="4374"/>
        <v>000000000000000</v>
      </c>
      <c r="AZ682" s="24">
        <f t="shared" si="4375"/>
        <v>0</v>
      </c>
      <c r="BA682" s="65" t="str">
        <f t="shared" si="4374"/>
        <v>000000000000000</v>
      </c>
      <c r="BB682" s="24">
        <f t="shared" si="4376"/>
        <v>0</v>
      </c>
      <c r="BC682" s="65" t="str">
        <f t="shared" ref="BC682" si="4577">IF(BB682&lt;0,SUBSTITUTE(TEXT(BB682,"000000000000,00"),",",""),SUBSTITUTE(TEXT(BB682,"0000000000000,00"),",",""))</f>
        <v>000000000000000</v>
      </c>
      <c r="BD682" s="24">
        <f t="shared" si="4378"/>
        <v>0</v>
      </c>
      <c r="BE682" s="65" t="str">
        <f t="shared" ref="BE682" si="4578">IF(BD682&lt;0,SUBSTITUTE(TEXT(BD682,"000000000000,00"),",",""),SUBSTITUTE(TEXT(BD682,"0000000000000,00"),",",""))</f>
        <v>000000000000000</v>
      </c>
      <c r="BF682" s="24">
        <f t="shared" si="4380"/>
        <v>0</v>
      </c>
      <c r="BG682" s="65" t="str">
        <f t="shared" ref="BG682" si="4579">IF(BF682&lt;0,SUBSTITUTE(TEXT(BF682,"000000000000,00"),",",""),SUBSTITUTE(TEXT(BF682,"0000000000000,00"),",",""))</f>
        <v>000000000000000</v>
      </c>
      <c r="BH682" s="24">
        <f t="shared" si="4382"/>
        <v>0</v>
      </c>
      <c r="BI682" s="65" t="str">
        <f t="shared" ref="BI682" si="4580">IF(BH682&lt;0,SUBSTITUTE(TEXT(BH682,"000000000000,00"),",",""),SUBSTITUTE(TEXT(BH682,"0000000000000,00"),",",""))</f>
        <v>000000000000000</v>
      </c>
      <c r="BJ682" s="24">
        <f t="shared" si="4384"/>
        <v>0</v>
      </c>
      <c r="BK682" s="65" t="str">
        <f t="shared" ref="BK682" si="4581">IF(BJ682&lt;0,SUBSTITUTE(TEXT(BJ682,"000000000000,00"),",",""),SUBSTITUTE(TEXT(BJ682,"0000000000000,00"),",",""))</f>
        <v>000000000000000</v>
      </c>
      <c r="BL682" s="24">
        <f t="shared" si="4386"/>
        <v>0</v>
      </c>
      <c r="BM682" s="65" t="str">
        <f t="shared" ref="BM682" si="4582">IF(BL682&lt;0,SUBSTITUTE(TEXT(BL682,"000000000000,00"),",",""),SUBSTITUTE(TEXT(BL682,"0000000000000,00"),",",""))</f>
        <v>000000000000000</v>
      </c>
      <c r="BN682" t="str">
        <f t="shared" si="4388"/>
        <v>PES</v>
      </c>
      <c r="BO682" t="str">
        <f t="shared" si="4389"/>
        <v>0001000000</v>
      </c>
      <c r="BP682">
        <f t="shared" si="4390"/>
        <v>0</v>
      </c>
      <c r="BQ682">
        <f t="shared" si="4391"/>
        <v>0</v>
      </c>
      <c r="BR682" s="24">
        <f t="shared" si="4392"/>
        <v>0</v>
      </c>
      <c r="BS682" s="65" t="str">
        <f t="shared" si="4393"/>
        <v>000000000000000</v>
      </c>
      <c r="BT682" t="str">
        <f t="shared" si="4394"/>
        <v>00000000</v>
      </c>
      <c r="BU682" s="24">
        <f t="shared" si="4395"/>
        <v>0</v>
      </c>
      <c r="BV682" s="65" t="str">
        <f t="shared" si="4396"/>
        <v/>
      </c>
      <c r="BW682" s="69" t="str">
        <f t="shared" si="4397"/>
        <v/>
      </c>
      <c r="BX682" s="24">
        <f t="shared" si="4398"/>
        <v>0</v>
      </c>
      <c r="BY682" s="65" t="str">
        <f t="shared" si="4399"/>
        <v/>
      </c>
      <c r="BZ682" s="24">
        <f t="shared" si="4400"/>
        <v>0</v>
      </c>
      <c r="CA682" s="65" t="str">
        <f t="shared" si="4401"/>
        <v/>
      </c>
      <c r="CB682" s="69" t="str">
        <f t="shared" si="4402"/>
        <v/>
      </c>
      <c r="CC682" s="24">
        <f t="shared" si="4403"/>
        <v>0</v>
      </c>
      <c r="CD682" s="65" t="str">
        <f t="shared" si="4404"/>
        <v/>
      </c>
      <c r="CE682" s="73" t="str">
        <f>IF(CF682="","",MAX(CE$10:$CE681)+1)</f>
        <v/>
      </c>
      <c r="CF682" t="str">
        <f t="shared" si="4359"/>
        <v/>
      </c>
      <c r="CG682" s="22" t="str">
        <f>IF(CH682="","",MAX($CG$10:CG681)+1)</f>
        <v/>
      </c>
      <c r="CH682" s="22" t="str">
        <f t="shared" si="4360"/>
        <v/>
      </c>
      <c r="CI682" s="22" t="str">
        <f>IF(CJ682="","",MAX($CI$10:CI681)+1)</f>
        <v/>
      </c>
      <c r="CJ682" s="22" t="str">
        <f t="shared" si="4361"/>
        <v/>
      </c>
    </row>
    <row r="683" spans="2:88">
      <c r="B683" s="39"/>
      <c r="C683" s="3"/>
      <c r="D683" s="3" t="str">
        <f t="shared" si="4346"/>
        <v/>
      </c>
      <c r="E683" s="40"/>
      <c r="F683" s="40"/>
      <c r="G683" s="40">
        <f t="shared" si="4362"/>
        <v>0</v>
      </c>
      <c r="H683" s="3">
        <v>80</v>
      </c>
      <c r="I683" s="3" t="str">
        <f t="shared" si="4347"/>
        <v/>
      </c>
      <c r="J683" s="33"/>
      <c r="K683" s="3"/>
      <c r="L683" s="41"/>
      <c r="M683" s="41"/>
      <c r="N683" s="41"/>
      <c r="O683" s="41"/>
      <c r="P683" s="41"/>
      <c r="Q683" s="41"/>
      <c r="R683" s="41"/>
      <c r="S683" s="41"/>
      <c r="T683" s="3" t="s">
        <v>645</v>
      </c>
      <c r="U683" s="3" t="str">
        <f t="shared" si="4348"/>
        <v/>
      </c>
      <c r="V683" s="41">
        <v>1</v>
      </c>
      <c r="W683" s="41">
        <f t="shared" si="4363"/>
        <v>0</v>
      </c>
      <c r="X683" s="3">
        <v>0</v>
      </c>
      <c r="Y683" s="3" t="str">
        <f t="shared" si="4349"/>
        <v/>
      </c>
      <c r="Z683" s="3"/>
      <c r="AA683" s="39" t="str">
        <f t="shared" si="4364"/>
        <v/>
      </c>
      <c r="AC683" s="46"/>
      <c r="AD683" s="7"/>
      <c r="AE683" s="3" t="str">
        <f t="shared" si="4350"/>
        <v/>
      </c>
      <c r="AF683" s="47">
        <f t="shared" si="4405"/>
        <v>0</v>
      </c>
      <c r="AG683" s="46"/>
      <c r="AH683" s="7"/>
      <c r="AI683" s="3" t="str">
        <f t="shared" si="4351"/>
        <v/>
      </c>
      <c r="AJ683" s="47">
        <f t="shared" si="4406"/>
        <v>0</v>
      </c>
      <c r="AK683" s="53">
        <f t="shared" si="4407"/>
        <v>0</v>
      </c>
      <c r="AL683" s="53">
        <f t="shared" si="4408"/>
        <v>0</v>
      </c>
      <c r="AN683" s="56">
        <f t="shared" si="4352"/>
        <v>0</v>
      </c>
      <c r="AP683" t="str">
        <f t="shared" si="4365"/>
        <v/>
      </c>
      <c r="AQ683" t="str">
        <f t="shared" si="4366"/>
        <v/>
      </c>
      <c r="AR683" t="str">
        <f t="shared" si="4367"/>
        <v/>
      </c>
      <c r="AS683" t="str">
        <f t="shared" si="4368"/>
        <v/>
      </c>
      <c r="AT683" t="str">
        <f t="shared" si="4369"/>
        <v/>
      </c>
      <c r="AU683" t="str">
        <f t="shared" si="4370"/>
        <v/>
      </c>
      <c r="AV683" t="str">
        <f t="shared" si="4371"/>
        <v/>
      </c>
      <c r="AW683" t="str">
        <f t="shared" si="4372"/>
        <v xml:space="preserve">                              </v>
      </c>
      <c r="AX683" s="24">
        <f t="shared" si="4373"/>
        <v>0</v>
      </c>
      <c r="AY683" s="65" t="str">
        <f t="shared" si="4374"/>
        <v>000000000000000</v>
      </c>
      <c r="AZ683" s="24">
        <f t="shared" si="4375"/>
        <v>0</v>
      </c>
      <c r="BA683" s="65" t="str">
        <f t="shared" si="4374"/>
        <v>000000000000000</v>
      </c>
      <c r="BB683" s="24">
        <f t="shared" si="4376"/>
        <v>0</v>
      </c>
      <c r="BC683" s="65" t="str">
        <f t="shared" ref="BC683" si="4583">IF(BB683&lt;0,SUBSTITUTE(TEXT(BB683,"000000000000,00"),",",""),SUBSTITUTE(TEXT(BB683,"0000000000000,00"),",",""))</f>
        <v>000000000000000</v>
      </c>
      <c r="BD683" s="24">
        <f t="shared" si="4378"/>
        <v>0</v>
      </c>
      <c r="BE683" s="65" t="str">
        <f t="shared" ref="BE683" si="4584">IF(BD683&lt;0,SUBSTITUTE(TEXT(BD683,"000000000000,00"),",",""),SUBSTITUTE(TEXT(BD683,"0000000000000,00"),",",""))</f>
        <v>000000000000000</v>
      </c>
      <c r="BF683" s="24">
        <f t="shared" si="4380"/>
        <v>0</v>
      </c>
      <c r="BG683" s="65" t="str">
        <f t="shared" ref="BG683" si="4585">IF(BF683&lt;0,SUBSTITUTE(TEXT(BF683,"000000000000,00"),",",""),SUBSTITUTE(TEXT(BF683,"0000000000000,00"),",",""))</f>
        <v>000000000000000</v>
      </c>
      <c r="BH683" s="24">
        <f t="shared" si="4382"/>
        <v>0</v>
      </c>
      <c r="BI683" s="65" t="str">
        <f t="shared" ref="BI683" si="4586">IF(BH683&lt;0,SUBSTITUTE(TEXT(BH683,"000000000000,00"),",",""),SUBSTITUTE(TEXT(BH683,"0000000000000,00"),",",""))</f>
        <v>000000000000000</v>
      </c>
      <c r="BJ683" s="24">
        <f t="shared" si="4384"/>
        <v>0</v>
      </c>
      <c r="BK683" s="65" t="str">
        <f t="shared" ref="BK683" si="4587">IF(BJ683&lt;0,SUBSTITUTE(TEXT(BJ683,"000000000000,00"),",",""),SUBSTITUTE(TEXT(BJ683,"0000000000000,00"),",",""))</f>
        <v>000000000000000</v>
      </c>
      <c r="BL683" s="24">
        <f t="shared" si="4386"/>
        <v>0</v>
      </c>
      <c r="BM683" s="65" t="str">
        <f t="shared" ref="BM683" si="4588">IF(BL683&lt;0,SUBSTITUTE(TEXT(BL683,"000000000000,00"),",",""),SUBSTITUTE(TEXT(BL683,"0000000000000,00"),",",""))</f>
        <v>000000000000000</v>
      </c>
      <c r="BN683" t="str">
        <f t="shared" si="4388"/>
        <v>PES</v>
      </c>
      <c r="BO683" t="str">
        <f t="shared" si="4389"/>
        <v>0001000000</v>
      </c>
      <c r="BP683">
        <f t="shared" si="4390"/>
        <v>0</v>
      </c>
      <c r="BQ683">
        <f t="shared" si="4391"/>
        <v>0</v>
      </c>
      <c r="BR683" s="24">
        <f t="shared" si="4392"/>
        <v>0</v>
      </c>
      <c r="BS683" s="65" t="str">
        <f t="shared" si="4393"/>
        <v>000000000000000</v>
      </c>
      <c r="BT683" t="str">
        <f t="shared" si="4394"/>
        <v>00000000</v>
      </c>
      <c r="BU683" s="24">
        <f t="shared" si="4395"/>
        <v>0</v>
      </c>
      <c r="BV683" s="65" t="str">
        <f t="shared" si="4396"/>
        <v/>
      </c>
      <c r="BW683" s="69" t="str">
        <f t="shared" si="4397"/>
        <v/>
      </c>
      <c r="BX683" s="24">
        <f t="shared" si="4398"/>
        <v>0</v>
      </c>
      <c r="BY683" s="65" t="str">
        <f t="shared" si="4399"/>
        <v/>
      </c>
      <c r="BZ683" s="24">
        <f t="shared" si="4400"/>
        <v>0</v>
      </c>
      <c r="CA683" s="65" t="str">
        <f t="shared" si="4401"/>
        <v/>
      </c>
      <c r="CB683" s="69" t="str">
        <f t="shared" si="4402"/>
        <v/>
      </c>
      <c r="CC683" s="24">
        <f t="shared" si="4403"/>
        <v>0</v>
      </c>
      <c r="CD683" s="65" t="str">
        <f t="shared" si="4404"/>
        <v/>
      </c>
      <c r="CE683" s="73" t="str">
        <f>IF(CF683="","",MAX(CE$10:$CE682)+1)</f>
        <v/>
      </c>
      <c r="CF683" t="str">
        <f t="shared" si="4359"/>
        <v/>
      </c>
      <c r="CG683" s="22" t="str">
        <f>IF(CH683="","",MAX($CG$10:CG682)+1)</f>
        <v/>
      </c>
      <c r="CH683" s="22" t="str">
        <f t="shared" si="4360"/>
        <v/>
      </c>
      <c r="CI683" s="22" t="str">
        <f>IF(CJ683="","",MAX($CI$10:CI682)+1)</f>
        <v/>
      </c>
      <c r="CJ683" s="22" t="str">
        <f t="shared" si="4361"/>
        <v/>
      </c>
    </row>
    <row r="684" spans="2:88">
      <c r="B684" s="39"/>
      <c r="C684" s="3"/>
      <c r="D684" s="3" t="str">
        <f t="shared" si="4346"/>
        <v/>
      </c>
      <c r="E684" s="40"/>
      <c r="F684" s="40"/>
      <c r="G684" s="40">
        <f t="shared" si="4362"/>
        <v>0</v>
      </c>
      <c r="H684" s="3">
        <v>80</v>
      </c>
      <c r="I684" s="3" t="str">
        <f t="shared" si="4347"/>
        <v/>
      </c>
      <c r="J684" s="33"/>
      <c r="K684" s="3"/>
      <c r="L684" s="41"/>
      <c r="M684" s="41"/>
      <c r="N684" s="41"/>
      <c r="O684" s="41"/>
      <c r="P684" s="41"/>
      <c r="Q684" s="41"/>
      <c r="R684" s="41"/>
      <c r="S684" s="41"/>
      <c r="T684" s="3" t="s">
        <v>645</v>
      </c>
      <c r="U684" s="3" t="str">
        <f t="shared" si="4348"/>
        <v/>
      </c>
      <c r="V684" s="41">
        <v>1</v>
      </c>
      <c r="W684" s="41">
        <f t="shared" si="4363"/>
        <v>0</v>
      </c>
      <c r="X684" s="3">
        <v>0</v>
      </c>
      <c r="Y684" s="3" t="str">
        <f t="shared" si="4349"/>
        <v/>
      </c>
      <c r="Z684" s="3"/>
      <c r="AA684" s="39" t="str">
        <f t="shared" si="4364"/>
        <v/>
      </c>
      <c r="AC684" s="46"/>
      <c r="AD684" s="7"/>
      <c r="AE684" s="3" t="str">
        <f t="shared" si="4350"/>
        <v/>
      </c>
      <c r="AF684" s="47">
        <f t="shared" si="4405"/>
        <v>0</v>
      </c>
      <c r="AG684" s="46"/>
      <c r="AH684" s="7"/>
      <c r="AI684" s="3" t="str">
        <f t="shared" si="4351"/>
        <v/>
      </c>
      <c r="AJ684" s="47">
        <f t="shared" si="4406"/>
        <v>0</v>
      </c>
      <c r="AK684" s="53">
        <f t="shared" si="4407"/>
        <v>0</v>
      </c>
      <c r="AL684" s="53">
        <f t="shared" si="4408"/>
        <v>0</v>
      </c>
      <c r="AN684" s="56">
        <f t="shared" si="4352"/>
        <v>0</v>
      </c>
      <c r="AP684" t="str">
        <f t="shared" si="4365"/>
        <v/>
      </c>
      <c r="AQ684" t="str">
        <f t="shared" si="4366"/>
        <v/>
      </c>
      <c r="AR684" t="str">
        <f t="shared" si="4367"/>
        <v/>
      </c>
      <c r="AS684" t="str">
        <f t="shared" si="4368"/>
        <v/>
      </c>
      <c r="AT684" t="str">
        <f t="shared" si="4369"/>
        <v/>
      </c>
      <c r="AU684" t="str">
        <f t="shared" si="4370"/>
        <v/>
      </c>
      <c r="AV684" t="str">
        <f t="shared" si="4371"/>
        <v/>
      </c>
      <c r="AW684" t="str">
        <f t="shared" si="4372"/>
        <v xml:space="preserve">                              </v>
      </c>
      <c r="AX684" s="24">
        <f t="shared" si="4373"/>
        <v>0</v>
      </c>
      <c r="AY684" s="65" t="str">
        <f t="shared" si="4374"/>
        <v>000000000000000</v>
      </c>
      <c r="AZ684" s="24">
        <f t="shared" si="4375"/>
        <v>0</v>
      </c>
      <c r="BA684" s="65" t="str">
        <f t="shared" si="4374"/>
        <v>000000000000000</v>
      </c>
      <c r="BB684" s="24">
        <f t="shared" si="4376"/>
        <v>0</v>
      </c>
      <c r="BC684" s="65" t="str">
        <f t="shared" ref="BC684" si="4589">IF(BB684&lt;0,SUBSTITUTE(TEXT(BB684,"000000000000,00"),",",""),SUBSTITUTE(TEXT(BB684,"0000000000000,00"),",",""))</f>
        <v>000000000000000</v>
      </c>
      <c r="BD684" s="24">
        <f t="shared" si="4378"/>
        <v>0</v>
      </c>
      <c r="BE684" s="65" t="str">
        <f t="shared" ref="BE684" si="4590">IF(BD684&lt;0,SUBSTITUTE(TEXT(BD684,"000000000000,00"),",",""),SUBSTITUTE(TEXT(BD684,"0000000000000,00"),",",""))</f>
        <v>000000000000000</v>
      </c>
      <c r="BF684" s="24">
        <f t="shared" si="4380"/>
        <v>0</v>
      </c>
      <c r="BG684" s="65" t="str">
        <f t="shared" ref="BG684" si="4591">IF(BF684&lt;0,SUBSTITUTE(TEXT(BF684,"000000000000,00"),",",""),SUBSTITUTE(TEXT(BF684,"0000000000000,00"),",",""))</f>
        <v>000000000000000</v>
      </c>
      <c r="BH684" s="24">
        <f t="shared" si="4382"/>
        <v>0</v>
      </c>
      <c r="BI684" s="65" t="str">
        <f t="shared" ref="BI684" si="4592">IF(BH684&lt;0,SUBSTITUTE(TEXT(BH684,"000000000000,00"),",",""),SUBSTITUTE(TEXT(BH684,"0000000000000,00"),",",""))</f>
        <v>000000000000000</v>
      </c>
      <c r="BJ684" s="24">
        <f t="shared" si="4384"/>
        <v>0</v>
      </c>
      <c r="BK684" s="65" t="str">
        <f t="shared" ref="BK684" si="4593">IF(BJ684&lt;0,SUBSTITUTE(TEXT(BJ684,"000000000000,00"),",",""),SUBSTITUTE(TEXT(BJ684,"0000000000000,00"),",",""))</f>
        <v>000000000000000</v>
      </c>
      <c r="BL684" s="24">
        <f t="shared" si="4386"/>
        <v>0</v>
      </c>
      <c r="BM684" s="65" t="str">
        <f t="shared" ref="BM684" si="4594">IF(BL684&lt;0,SUBSTITUTE(TEXT(BL684,"000000000000,00"),",",""),SUBSTITUTE(TEXT(BL684,"0000000000000,00"),",",""))</f>
        <v>000000000000000</v>
      </c>
      <c r="BN684" t="str">
        <f t="shared" si="4388"/>
        <v>PES</v>
      </c>
      <c r="BO684" t="str">
        <f t="shared" si="4389"/>
        <v>0001000000</v>
      </c>
      <c r="BP684">
        <f t="shared" si="4390"/>
        <v>0</v>
      </c>
      <c r="BQ684">
        <f t="shared" si="4391"/>
        <v>0</v>
      </c>
      <c r="BR684" s="24">
        <f t="shared" si="4392"/>
        <v>0</v>
      </c>
      <c r="BS684" s="65" t="str">
        <f t="shared" si="4393"/>
        <v>000000000000000</v>
      </c>
      <c r="BT684" t="str">
        <f t="shared" si="4394"/>
        <v>00000000</v>
      </c>
      <c r="BU684" s="24">
        <f t="shared" si="4395"/>
        <v>0</v>
      </c>
      <c r="BV684" s="65" t="str">
        <f t="shared" si="4396"/>
        <v/>
      </c>
      <c r="BW684" s="69" t="str">
        <f t="shared" si="4397"/>
        <v/>
      </c>
      <c r="BX684" s="24">
        <f t="shared" si="4398"/>
        <v>0</v>
      </c>
      <c r="BY684" s="65" t="str">
        <f t="shared" si="4399"/>
        <v/>
      </c>
      <c r="BZ684" s="24">
        <f t="shared" si="4400"/>
        <v>0</v>
      </c>
      <c r="CA684" s="65" t="str">
        <f t="shared" si="4401"/>
        <v/>
      </c>
      <c r="CB684" s="69" t="str">
        <f t="shared" si="4402"/>
        <v/>
      </c>
      <c r="CC684" s="24">
        <f t="shared" si="4403"/>
        <v>0</v>
      </c>
      <c r="CD684" s="65" t="str">
        <f t="shared" si="4404"/>
        <v/>
      </c>
      <c r="CE684" s="73" t="str">
        <f>IF(CF684="","",MAX(CE$10:$CE683)+1)</f>
        <v/>
      </c>
      <c r="CF684" t="str">
        <f t="shared" si="4359"/>
        <v/>
      </c>
      <c r="CG684" s="22" t="str">
        <f>IF(CH684="","",MAX($CG$10:CG683)+1)</f>
        <v/>
      </c>
      <c r="CH684" s="22" t="str">
        <f t="shared" si="4360"/>
        <v/>
      </c>
      <c r="CI684" s="22" t="str">
        <f>IF(CJ684="","",MAX($CI$10:CI683)+1)</f>
        <v/>
      </c>
      <c r="CJ684" s="22" t="str">
        <f t="shared" si="4361"/>
        <v/>
      </c>
    </row>
    <row r="685" spans="2:88">
      <c r="B685" s="39"/>
      <c r="C685" s="3"/>
      <c r="D685" s="3" t="str">
        <f t="shared" si="4346"/>
        <v/>
      </c>
      <c r="E685" s="40"/>
      <c r="F685" s="40"/>
      <c r="G685" s="40">
        <f t="shared" si="4362"/>
        <v>0</v>
      </c>
      <c r="H685" s="3">
        <v>80</v>
      </c>
      <c r="I685" s="3" t="str">
        <f t="shared" si="4347"/>
        <v/>
      </c>
      <c r="J685" s="33"/>
      <c r="K685" s="3"/>
      <c r="L685" s="41"/>
      <c r="M685" s="41"/>
      <c r="N685" s="41"/>
      <c r="O685" s="41"/>
      <c r="P685" s="41"/>
      <c r="Q685" s="41"/>
      <c r="R685" s="41"/>
      <c r="S685" s="41"/>
      <c r="T685" s="3" t="s">
        <v>645</v>
      </c>
      <c r="U685" s="3" t="str">
        <f t="shared" si="4348"/>
        <v/>
      </c>
      <c r="V685" s="41">
        <v>1</v>
      </c>
      <c r="W685" s="41">
        <f t="shared" si="4363"/>
        <v>0</v>
      </c>
      <c r="X685" s="3">
        <v>0</v>
      </c>
      <c r="Y685" s="3" t="str">
        <f t="shared" si="4349"/>
        <v/>
      </c>
      <c r="Z685" s="3"/>
      <c r="AA685" s="39" t="str">
        <f t="shared" si="4364"/>
        <v/>
      </c>
      <c r="AC685" s="46"/>
      <c r="AD685" s="7"/>
      <c r="AE685" s="3" t="str">
        <f t="shared" si="4350"/>
        <v/>
      </c>
      <c r="AF685" s="47">
        <f t="shared" si="4405"/>
        <v>0</v>
      </c>
      <c r="AG685" s="46"/>
      <c r="AH685" s="7"/>
      <c r="AI685" s="3" t="str">
        <f t="shared" si="4351"/>
        <v/>
      </c>
      <c r="AJ685" s="47">
        <f t="shared" si="4406"/>
        <v>0</v>
      </c>
      <c r="AK685" s="53">
        <f t="shared" si="4407"/>
        <v>0</v>
      </c>
      <c r="AL685" s="53">
        <f t="shared" si="4408"/>
        <v>0</v>
      </c>
      <c r="AN685" s="56">
        <f t="shared" si="4352"/>
        <v>0</v>
      </c>
      <c r="AP685" t="str">
        <f t="shared" si="4365"/>
        <v/>
      </c>
      <c r="AQ685" t="str">
        <f t="shared" si="4366"/>
        <v/>
      </c>
      <c r="AR685" t="str">
        <f t="shared" si="4367"/>
        <v/>
      </c>
      <c r="AS685" t="str">
        <f t="shared" si="4368"/>
        <v/>
      </c>
      <c r="AT685" t="str">
        <f t="shared" si="4369"/>
        <v/>
      </c>
      <c r="AU685" t="str">
        <f t="shared" si="4370"/>
        <v/>
      </c>
      <c r="AV685" t="str">
        <f t="shared" si="4371"/>
        <v/>
      </c>
      <c r="AW685" t="str">
        <f t="shared" si="4372"/>
        <v xml:space="preserve">                              </v>
      </c>
      <c r="AX685" s="24">
        <f t="shared" si="4373"/>
        <v>0</v>
      </c>
      <c r="AY685" s="65" t="str">
        <f t="shared" si="4374"/>
        <v>000000000000000</v>
      </c>
      <c r="AZ685" s="24">
        <f t="shared" si="4375"/>
        <v>0</v>
      </c>
      <c r="BA685" s="65" t="str">
        <f t="shared" si="4374"/>
        <v>000000000000000</v>
      </c>
      <c r="BB685" s="24">
        <f t="shared" si="4376"/>
        <v>0</v>
      </c>
      <c r="BC685" s="65" t="str">
        <f t="shared" ref="BC685" si="4595">IF(BB685&lt;0,SUBSTITUTE(TEXT(BB685,"000000000000,00"),",",""),SUBSTITUTE(TEXT(BB685,"0000000000000,00"),",",""))</f>
        <v>000000000000000</v>
      </c>
      <c r="BD685" s="24">
        <f t="shared" si="4378"/>
        <v>0</v>
      </c>
      <c r="BE685" s="65" t="str">
        <f t="shared" ref="BE685" si="4596">IF(BD685&lt;0,SUBSTITUTE(TEXT(BD685,"000000000000,00"),",",""),SUBSTITUTE(TEXT(BD685,"0000000000000,00"),",",""))</f>
        <v>000000000000000</v>
      </c>
      <c r="BF685" s="24">
        <f t="shared" si="4380"/>
        <v>0</v>
      </c>
      <c r="BG685" s="65" t="str">
        <f t="shared" ref="BG685" si="4597">IF(BF685&lt;0,SUBSTITUTE(TEXT(BF685,"000000000000,00"),",",""),SUBSTITUTE(TEXT(BF685,"0000000000000,00"),",",""))</f>
        <v>000000000000000</v>
      </c>
      <c r="BH685" s="24">
        <f t="shared" si="4382"/>
        <v>0</v>
      </c>
      <c r="BI685" s="65" t="str">
        <f t="shared" ref="BI685" si="4598">IF(BH685&lt;0,SUBSTITUTE(TEXT(BH685,"000000000000,00"),",",""),SUBSTITUTE(TEXT(BH685,"0000000000000,00"),",",""))</f>
        <v>000000000000000</v>
      </c>
      <c r="BJ685" s="24">
        <f t="shared" si="4384"/>
        <v>0</v>
      </c>
      <c r="BK685" s="65" t="str">
        <f t="shared" ref="BK685" si="4599">IF(BJ685&lt;0,SUBSTITUTE(TEXT(BJ685,"000000000000,00"),",",""),SUBSTITUTE(TEXT(BJ685,"0000000000000,00"),",",""))</f>
        <v>000000000000000</v>
      </c>
      <c r="BL685" s="24">
        <f t="shared" si="4386"/>
        <v>0</v>
      </c>
      <c r="BM685" s="65" t="str">
        <f t="shared" ref="BM685" si="4600">IF(BL685&lt;0,SUBSTITUTE(TEXT(BL685,"000000000000,00"),",",""),SUBSTITUTE(TEXT(BL685,"0000000000000,00"),",",""))</f>
        <v>000000000000000</v>
      </c>
      <c r="BN685" t="str">
        <f t="shared" si="4388"/>
        <v>PES</v>
      </c>
      <c r="BO685" t="str">
        <f t="shared" si="4389"/>
        <v>0001000000</v>
      </c>
      <c r="BP685">
        <f t="shared" si="4390"/>
        <v>0</v>
      </c>
      <c r="BQ685">
        <f t="shared" si="4391"/>
        <v>0</v>
      </c>
      <c r="BR685" s="24">
        <f t="shared" si="4392"/>
        <v>0</v>
      </c>
      <c r="BS685" s="65" t="str">
        <f t="shared" si="4393"/>
        <v>000000000000000</v>
      </c>
      <c r="BT685" t="str">
        <f t="shared" si="4394"/>
        <v>00000000</v>
      </c>
      <c r="BU685" s="24">
        <f t="shared" si="4395"/>
        <v>0</v>
      </c>
      <c r="BV685" s="65" t="str">
        <f t="shared" si="4396"/>
        <v/>
      </c>
      <c r="BW685" s="69" t="str">
        <f t="shared" si="4397"/>
        <v/>
      </c>
      <c r="BX685" s="24">
        <f t="shared" si="4398"/>
        <v>0</v>
      </c>
      <c r="BY685" s="65" t="str">
        <f t="shared" si="4399"/>
        <v/>
      </c>
      <c r="BZ685" s="24">
        <f t="shared" si="4400"/>
        <v>0</v>
      </c>
      <c r="CA685" s="65" t="str">
        <f t="shared" si="4401"/>
        <v/>
      </c>
      <c r="CB685" s="69" t="str">
        <f t="shared" si="4402"/>
        <v/>
      </c>
      <c r="CC685" s="24">
        <f t="shared" si="4403"/>
        <v>0</v>
      </c>
      <c r="CD685" s="65" t="str">
        <f t="shared" si="4404"/>
        <v/>
      </c>
      <c r="CE685" s="73" t="str">
        <f>IF(CF685="","",MAX(CE$10:$CE684)+1)</f>
        <v/>
      </c>
      <c r="CF685" t="str">
        <f t="shared" si="4359"/>
        <v/>
      </c>
      <c r="CG685" s="22" t="str">
        <f>IF(CH685="","",MAX($CG$10:CG684)+1)</f>
        <v/>
      </c>
      <c r="CH685" s="22" t="str">
        <f t="shared" si="4360"/>
        <v/>
      </c>
      <c r="CI685" s="22" t="str">
        <f>IF(CJ685="","",MAX($CI$10:CI684)+1)</f>
        <v/>
      </c>
      <c r="CJ685" s="22" t="str">
        <f t="shared" si="4361"/>
        <v/>
      </c>
    </row>
    <row r="686" spans="2:88">
      <c r="B686" s="39"/>
      <c r="C686" s="3"/>
      <c r="D686" s="3" t="str">
        <f t="shared" si="4346"/>
        <v/>
      </c>
      <c r="E686" s="40"/>
      <c r="F686" s="40"/>
      <c r="G686" s="40">
        <f t="shared" si="4362"/>
        <v>0</v>
      </c>
      <c r="H686" s="3">
        <v>80</v>
      </c>
      <c r="I686" s="3" t="str">
        <f t="shared" si="4347"/>
        <v/>
      </c>
      <c r="J686" s="33"/>
      <c r="K686" s="3"/>
      <c r="L686" s="41"/>
      <c r="M686" s="41"/>
      <c r="N686" s="41"/>
      <c r="O686" s="41"/>
      <c r="P686" s="41"/>
      <c r="Q686" s="41"/>
      <c r="R686" s="41"/>
      <c r="S686" s="41"/>
      <c r="T686" s="3" t="s">
        <v>645</v>
      </c>
      <c r="U686" s="3" t="str">
        <f t="shared" si="4348"/>
        <v/>
      </c>
      <c r="V686" s="41">
        <v>1</v>
      </c>
      <c r="W686" s="41">
        <f t="shared" si="4363"/>
        <v>0</v>
      </c>
      <c r="X686" s="3">
        <v>0</v>
      </c>
      <c r="Y686" s="3" t="str">
        <f t="shared" si="4349"/>
        <v/>
      </c>
      <c r="Z686" s="3"/>
      <c r="AA686" s="39" t="str">
        <f t="shared" si="4364"/>
        <v/>
      </c>
      <c r="AC686" s="46"/>
      <c r="AD686" s="7"/>
      <c r="AE686" s="3" t="str">
        <f t="shared" si="4350"/>
        <v/>
      </c>
      <c r="AF686" s="47">
        <f t="shared" si="4405"/>
        <v>0</v>
      </c>
      <c r="AG686" s="46"/>
      <c r="AH686" s="7"/>
      <c r="AI686" s="3" t="str">
        <f t="shared" si="4351"/>
        <v/>
      </c>
      <c r="AJ686" s="47">
        <f t="shared" si="4406"/>
        <v>0</v>
      </c>
      <c r="AK686" s="53">
        <f t="shared" si="4407"/>
        <v>0</v>
      </c>
      <c r="AL686" s="53">
        <f t="shared" si="4408"/>
        <v>0</v>
      </c>
      <c r="AN686" s="56">
        <f t="shared" si="4352"/>
        <v>0</v>
      </c>
      <c r="AP686" t="str">
        <f t="shared" si="4365"/>
        <v/>
      </c>
      <c r="AQ686" t="str">
        <f t="shared" si="4366"/>
        <v/>
      </c>
      <c r="AR686" t="str">
        <f t="shared" si="4367"/>
        <v/>
      </c>
      <c r="AS686" t="str">
        <f t="shared" si="4368"/>
        <v/>
      </c>
      <c r="AT686" t="str">
        <f t="shared" si="4369"/>
        <v/>
      </c>
      <c r="AU686" t="str">
        <f t="shared" si="4370"/>
        <v/>
      </c>
      <c r="AV686" t="str">
        <f t="shared" si="4371"/>
        <v/>
      </c>
      <c r="AW686" t="str">
        <f t="shared" si="4372"/>
        <v xml:space="preserve">                              </v>
      </c>
      <c r="AX686" s="24">
        <f t="shared" si="4373"/>
        <v>0</v>
      </c>
      <c r="AY686" s="65" t="str">
        <f t="shared" si="4374"/>
        <v>000000000000000</v>
      </c>
      <c r="AZ686" s="24">
        <f t="shared" si="4375"/>
        <v>0</v>
      </c>
      <c r="BA686" s="65" t="str">
        <f t="shared" si="4374"/>
        <v>000000000000000</v>
      </c>
      <c r="BB686" s="24">
        <f t="shared" si="4376"/>
        <v>0</v>
      </c>
      <c r="BC686" s="65" t="str">
        <f t="shared" ref="BC686" si="4601">IF(BB686&lt;0,SUBSTITUTE(TEXT(BB686,"000000000000,00"),",",""),SUBSTITUTE(TEXT(BB686,"0000000000000,00"),",",""))</f>
        <v>000000000000000</v>
      </c>
      <c r="BD686" s="24">
        <f t="shared" si="4378"/>
        <v>0</v>
      </c>
      <c r="BE686" s="65" t="str">
        <f t="shared" ref="BE686" si="4602">IF(BD686&lt;0,SUBSTITUTE(TEXT(BD686,"000000000000,00"),",",""),SUBSTITUTE(TEXT(BD686,"0000000000000,00"),",",""))</f>
        <v>000000000000000</v>
      </c>
      <c r="BF686" s="24">
        <f t="shared" si="4380"/>
        <v>0</v>
      </c>
      <c r="BG686" s="65" t="str">
        <f t="shared" ref="BG686" si="4603">IF(BF686&lt;0,SUBSTITUTE(TEXT(BF686,"000000000000,00"),",",""),SUBSTITUTE(TEXT(BF686,"0000000000000,00"),",",""))</f>
        <v>000000000000000</v>
      </c>
      <c r="BH686" s="24">
        <f t="shared" si="4382"/>
        <v>0</v>
      </c>
      <c r="BI686" s="65" t="str">
        <f t="shared" ref="BI686" si="4604">IF(BH686&lt;0,SUBSTITUTE(TEXT(BH686,"000000000000,00"),",",""),SUBSTITUTE(TEXT(BH686,"0000000000000,00"),",",""))</f>
        <v>000000000000000</v>
      </c>
      <c r="BJ686" s="24">
        <f t="shared" si="4384"/>
        <v>0</v>
      </c>
      <c r="BK686" s="65" t="str">
        <f t="shared" ref="BK686" si="4605">IF(BJ686&lt;0,SUBSTITUTE(TEXT(BJ686,"000000000000,00"),",",""),SUBSTITUTE(TEXT(BJ686,"0000000000000,00"),",",""))</f>
        <v>000000000000000</v>
      </c>
      <c r="BL686" s="24">
        <f t="shared" si="4386"/>
        <v>0</v>
      </c>
      <c r="BM686" s="65" t="str">
        <f t="shared" ref="BM686" si="4606">IF(BL686&lt;0,SUBSTITUTE(TEXT(BL686,"000000000000,00"),",",""),SUBSTITUTE(TEXT(BL686,"0000000000000,00"),",",""))</f>
        <v>000000000000000</v>
      </c>
      <c r="BN686" t="str">
        <f t="shared" si="4388"/>
        <v>PES</v>
      </c>
      <c r="BO686" t="str">
        <f t="shared" si="4389"/>
        <v>0001000000</v>
      </c>
      <c r="BP686">
        <f t="shared" si="4390"/>
        <v>0</v>
      </c>
      <c r="BQ686">
        <f t="shared" si="4391"/>
        <v>0</v>
      </c>
      <c r="BR686" s="24">
        <f t="shared" si="4392"/>
        <v>0</v>
      </c>
      <c r="BS686" s="65" t="str">
        <f t="shared" si="4393"/>
        <v>000000000000000</v>
      </c>
      <c r="BT686" t="str">
        <f t="shared" si="4394"/>
        <v>00000000</v>
      </c>
      <c r="BU686" s="24">
        <f t="shared" si="4395"/>
        <v>0</v>
      </c>
      <c r="BV686" s="65" t="str">
        <f t="shared" si="4396"/>
        <v/>
      </c>
      <c r="BW686" s="69" t="str">
        <f t="shared" si="4397"/>
        <v/>
      </c>
      <c r="BX686" s="24">
        <f t="shared" si="4398"/>
        <v>0</v>
      </c>
      <c r="BY686" s="65" t="str">
        <f t="shared" si="4399"/>
        <v/>
      </c>
      <c r="BZ686" s="24">
        <f t="shared" si="4400"/>
        <v>0</v>
      </c>
      <c r="CA686" s="65" t="str">
        <f t="shared" si="4401"/>
        <v/>
      </c>
      <c r="CB686" s="69" t="str">
        <f t="shared" si="4402"/>
        <v/>
      </c>
      <c r="CC686" s="24">
        <f t="shared" si="4403"/>
        <v>0</v>
      </c>
      <c r="CD686" s="65" t="str">
        <f t="shared" si="4404"/>
        <v/>
      </c>
      <c r="CE686" s="73" t="str">
        <f>IF(CF686="","",MAX(CE$10:$CE685)+1)</f>
        <v/>
      </c>
      <c r="CF686" t="str">
        <f t="shared" si="4359"/>
        <v/>
      </c>
      <c r="CG686" s="22" t="str">
        <f>IF(CH686="","",MAX($CG$10:CG685)+1)</f>
        <v/>
      </c>
      <c r="CH686" s="22" t="str">
        <f t="shared" si="4360"/>
        <v/>
      </c>
      <c r="CI686" s="22" t="str">
        <f>IF(CJ686="","",MAX($CI$10:CI685)+1)</f>
        <v/>
      </c>
      <c r="CJ686" s="22" t="str">
        <f t="shared" si="4361"/>
        <v/>
      </c>
    </row>
    <row r="687" spans="2:88">
      <c r="B687" s="39"/>
      <c r="C687" s="3"/>
      <c r="D687" s="3" t="str">
        <f t="shared" si="4346"/>
        <v/>
      </c>
      <c r="E687" s="40"/>
      <c r="F687" s="40"/>
      <c r="G687" s="40">
        <f t="shared" si="4362"/>
        <v>0</v>
      </c>
      <c r="H687" s="3">
        <v>80</v>
      </c>
      <c r="I687" s="3" t="str">
        <f t="shared" si="4347"/>
        <v/>
      </c>
      <c r="J687" s="33"/>
      <c r="K687" s="3"/>
      <c r="L687" s="41"/>
      <c r="M687" s="41"/>
      <c r="N687" s="41"/>
      <c r="O687" s="41"/>
      <c r="P687" s="41"/>
      <c r="Q687" s="41"/>
      <c r="R687" s="41"/>
      <c r="S687" s="41"/>
      <c r="T687" s="3" t="s">
        <v>645</v>
      </c>
      <c r="U687" s="3" t="str">
        <f t="shared" si="4348"/>
        <v/>
      </c>
      <c r="V687" s="41">
        <v>1</v>
      </c>
      <c r="W687" s="41">
        <f t="shared" si="4363"/>
        <v>0</v>
      </c>
      <c r="X687" s="3">
        <v>0</v>
      </c>
      <c r="Y687" s="3" t="str">
        <f t="shared" si="4349"/>
        <v/>
      </c>
      <c r="Z687" s="3"/>
      <c r="AA687" s="39" t="str">
        <f t="shared" si="4364"/>
        <v/>
      </c>
      <c r="AC687" s="46"/>
      <c r="AD687" s="7"/>
      <c r="AE687" s="3" t="str">
        <f t="shared" si="4350"/>
        <v/>
      </c>
      <c r="AF687" s="47">
        <f t="shared" si="4405"/>
        <v>0</v>
      </c>
      <c r="AG687" s="46"/>
      <c r="AH687" s="7"/>
      <c r="AI687" s="3" t="str">
        <f t="shared" si="4351"/>
        <v/>
      </c>
      <c r="AJ687" s="47">
        <f t="shared" si="4406"/>
        <v>0</v>
      </c>
      <c r="AK687" s="53">
        <f t="shared" si="4407"/>
        <v>0</v>
      </c>
      <c r="AL687" s="53">
        <f t="shared" si="4408"/>
        <v>0</v>
      </c>
      <c r="AN687" s="56">
        <f t="shared" si="4352"/>
        <v>0</v>
      </c>
      <c r="AP687" t="str">
        <f t="shared" si="4365"/>
        <v/>
      </c>
      <c r="AQ687" t="str">
        <f t="shared" si="4366"/>
        <v/>
      </c>
      <c r="AR687" t="str">
        <f t="shared" si="4367"/>
        <v/>
      </c>
      <c r="AS687" t="str">
        <f t="shared" si="4368"/>
        <v/>
      </c>
      <c r="AT687" t="str">
        <f t="shared" si="4369"/>
        <v/>
      </c>
      <c r="AU687" t="str">
        <f t="shared" si="4370"/>
        <v/>
      </c>
      <c r="AV687" t="str">
        <f t="shared" si="4371"/>
        <v/>
      </c>
      <c r="AW687" t="str">
        <f t="shared" si="4372"/>
        <v xml:space="preserve">                              </v>
      </c>
      <c r="AX687" s="24">
        <f t="shared" si="4373"/>
        <v>0</v>
      </c>
      <c r="AY687" s="65" t="str">
        <f t="shared" si="4374"/>
        <v>000000000000000</v>
      </c>
      <c r="AZ687" s="24">
        <f t="shared" si="4375"/>
        <v>0</v>
      </c>
      <c r="BA687" s="65" t="str">
        <f t="shared" si="4374"/>
        <v>000000000000000</v>
      </c>
      <c r="BB687" s="24">
        <f t="shared" si="4376"/>
        <v>0</v>
      </c>
      <c r="BC687" s="65" t="str">
        <f t="shared" ref="BC687" si="4607">IF(BB687&lt;0,SUBSTITUTE(TEXT(BB687,"000000000000,00"),",",""),SUBSTITUTE(TEXT(BB687,"0000000000000,00"),",",""))</f>
        <v>000000000000000</v>
      </c>
      <c r="BD687" s="24">
        <f t="shared" si="4378"/>
        <v>0</v>
      </c>
      <c r="BE687" s="65" t="str">
        <f t="shared" ref="BE687" si="4608">IF(BD687&lt;0,SUBSTITUTE(TEXT(BD687,"000000000000,00"),",",""),SUBSTITUTE(TEXT(BD687,"0000000000000,00"),",",""))</f>
        <v>000000000000000</v>
      </c>
      <c r="BF687" s="24">
        <f t="shared" si="4380"/>
        <v>0</v>
      </c>
      <c r="BG687" s="65" t="str">
        <f t="shared" ref="BG687" si="4609">IF(BF687&lt;0,SUBSTITUTE(TEXT(BF687,"000000000000,00"),",",""),SUBSTITUTE(TEXT(BF687,"0000000000000,00"),",",""))</f>
        <v>000000000000000</v>
      </c>
      <c r="BH687" s="24">
        <f t="shared" si="4382"/>
        <v>0</v>
      </c>
      <c r="BI687" s="65" t="str">
        <f t="shared" ref="BI687" si="4610">IF(BH687&lt;0,SUBSTITUTE(TEXT(BH687,"000000000000,00"),",",""),SUBSTITUTE(TEXT(BH687,"0000000000000,00"),",",""))</f>
        <v>000000000000000</v>
      </c>
      <c r="BJ687" s="24">
        <f t="shared" si="4384"/>
        <v>0</v>
      </c>
      <c r="BK687" s="65" t="str">
        <f t="shared" ref="BK687" si="4611">IF(BJ687&lt;0,SUBSTITUTE(TEXT(BJ687,"000000000000,00"),",",""),SUBSTITUTE(TEXT(BJ687,"0000000000000,00"),",",""))</f>
        <v>000000000000000</v>
      </c>
      <c r="BL687" s="24">
        <f t="shared" si="4386"/>
        <v>0</v>
      </c>
      <c r="BM687" s="65" t="str">
        <f t="shared" ref="BM687" si="4612">IF(BL687&lt;0,SUBSTITUTE(TEXT(BL687,"000000000000,00"),",",""),SUBSTITUTE(TEXT(BL687,"0000000000000,00"),",",""))</f>
        <v>000000000000000</v>
      </c>
      <c r="BN687" t="str">
        <f t="shared" si="4388"/>
        <v>PES</v>
      </c>
      <c r="BO687" t="str">
        <f t="shared" si="4389"/>
        <v>0001000000</v>
      </c>
      <c r="BP687">
        <f t="shared" si="4390"/>
        <v>0</v>
      </c>
      <c r="BQ687">
        <f t="shared" si="4391"/>
        <v>0</v>
      </c>
      <c r="BR687" s="24">
        <f t="shared" si="4392"/>
        <v>0</v>
      </c>
      <c r="BS687" s="65" t="str">
        <f t="shared" si="4393"/>
        <v>000000000000000</v>
      </c>
      <c r="BT687" t="str">
        <f t="shared" si="4394"/>
        <v>00000000</v>
      </c>
      <c r="BU687" s="24">
        <f t="shared" si="4395"/>
        <v>0</v>
      </c>
      <c r="BV687" s="65" t="str">
        <f t="shared" si="4396"/>
        <v/>
      </c>
      <c r="BW687" s="69" t="str">
        <f t="shared" si="4397"/>
        <v/>
      </c>
      <c r="BX687" s="24">
        <f t="shared" si="4398"/>
        <v>0</v>
      </c>
      <c r="BY687" s="65" t="str">
        <f t="shared" si="4399"/>
        <v/>
      </c>
      <c r="BZ687" s="24">
        <f t="shared" si="4400"/>
        <v>0</v>
      </c>
      <c r="CA687" s="65" t="str">
        <f t="shared" si="4401"/>
        <v/>
      </c>
      <c r="CB687" s="69" t="str">
        <f t="shared" si="4402"/>
        <v/>
      </c>
      <c r="CC687" s="24">
        <f t="shared" si="4403"/>
        <v>0</v>
      </c>
      <c r="CD687" s="65" t="str">
        <f t="shared" si="4404"/>
        <v/>
      </c>
      <c r="CE687" s="73" t="str">
        <f>IF(CF687="","",MAX(CE$10:$CE686)+1)</f>
        <v/>
      </c>
      <c r="CF687" t="str">
        <f t="shared" si="4359"/>
        <v/>
      </c>
      <c r="CG687" s="22" t="str">
        <f>IF(CH687="","",MAX($CG$10:CG686)+1)</f>
        <v/>
      </c>
      <c r="CH687" s="22" t="str">
        <f t="shared" si="4360"/>
        <v/>
      </c>
      <c r="CI687" s="22" t="str">
        <f>IF(CJ687="","",MAX($CI$10:CI686)+1)</f>
        <v/>
      </c>
      <c r="CJ687" s="22" t="str">
        <f t="shared" si="4361"/>
        <v/>
      </c>
    </row>
    <row r="688" spans="2:88">
      <c r="B688" s="39"/>
      <c r="C688" s="3"/>
      <c r="D688" s="3" t="str">
        <f t="shared" si="4346"/>
        <v/>
      </c>
      <c r="E688" s="40"/>
      <c r="F688" s="40"/>
      <c r="G688" s="40">
        <f t="shared" si="4362"/>
        <v>0</v>
      </c>
      <c r="H688" s="3">
        <v>80</v>
      </c>
      <c r="I688" s="3" t="str">
        <f t="shared" si="4347"/>
        <v/>
      </c>
      <c r="J688" s="33"/>
      <c r="K688" s="3"/>
      <c r="L688" s="41"/>
      <c r="M688" s="41"/>
      <c r="N688" s="41"/>
      <c r="O688" s="41"/>
      <c r="P688" s="41"/>
      <c r="Q688" s="41"/>
      <c r="R688" s="41"/>
      <c r="S688" s="41"/>
      <c r="T688" s="3" t="s">
        <v>645</v>
      </c>
      <c r="U688" s="3" t="str">
        <f t="shared" si="4348"/>
        <v/>
      </c>
      <c r="V688" s="41">
        <v>1</v>
      </c>
      <c r="W688" s="41">
        <f t="shared" si="4363"/>
        <v>0</v>
      </c>
      <c r="X688" s="3">
        <v>0</v>
      </c>
      <c r="Y688" s="3" t="str">
        <f t="shared" si="4349"/>
        <v/>
      </c>
      <c r="Z688" s="3"/>
      <c r="AA688" s="39" t="str">
        <f t="shared" si="4364"/>
        <v/>
      </c>
      <c r="AC688" s="46"/>
      <c r="AD688" s="7"/>
      <c r="AE688" s="3" t="str">
        <f t="shared" si="4350"/>
        <v/>
      </c>
      <c r="AF688" s="47">
        <f t="shared" si="4405"/>
        <v>0</v>
      </c>
      <c r="AG688" s="46"/>
      <c r="AH688" s="7"/>
      <c r="AI688" s="3" t="str">
        <f t="shared" si="4351"/>
        <v/>
      </c>
      <c r="AJ688" s="47">
        <f t="shared" si="4406"/>
        <v>0</v>
      </c>
      <c r="AK688" s="53">
        <f t="shared" si="4407"/>
        <v>0</v>
      </c>
      <c r="AL688" s="53">
        <f t="shared" si="4408"/>
        <v>0</v>
      </c>
      <c r="AN688" s="56">
        <f t="shared" si="4352"/>
        <v>0</v>
      </c>
      <c r="AP688" t="str">
        <f t="shared" si="4365"/>
        <v/>
      </c>
      <c r="AQ688" t="str">
        <f t="shared" si="4366"/>
        <v/>
      </c>
      <c r="AR688" t="str">
        <f t="shared" si="4367"/>
        <v/>
      </c>
      <c r="AS688" t="str">
        <f t="shared" si="4368"/>
        <v/>
      </c>
      <c r="AT688" t="str">
        <f t="shared" si="4369"/>
        <v/>
      </c>
      <c r="AU688" t="str">
        <f t="shared" si="4370"/>
        <v/>
      </c>
      <c r="AV688" t="str">
        <f t="shared" si="4371"/>
        <v/>
      </c>
      <c r="AW688" t="str">
        <f t="shared" si="4372"/>
        <v xml:space="preserve">                              </v>
      </c>
      <c r="AX688" s="24">
        <f t="shared" si="4373"/>
        <v>0</v>
      </c>
      <c r="AY688" s="65" t="str">
        <f t="shared" si="4374"/>
        <v>000000000000000</v>
      </c>
      <c r="AZ688" s="24">
        <f t="shared" si="4375"/>
        <v>0</v>
      </c>
      <c r="BA688" s="65" t="str">
        <f t="shared" si="4374"/>
        <v>000000000000000</v>
      </c>
      <c r="BB688" s="24">
        <f t="shared" si="4376"/>
        <v>0</v>
      </c>
      <c r="BC688" s="65" t="str">
        <f t="shared" ref="BC688" si="4613">IF(BB688&lt;0,SUBSTITUTE(TEXT(BB688,"000000000000,00"),",",""),SUBSTITUTE(TEXT(BB688,"0000000000000,00"),",",""))</f>
        <v>000000000000000</v>
      </c>
      <c r="BD688" s="24">
        <f t="shared" si="4378"/>
        <v>0</v>
      </c>
      <c r="BE688" s="65" t="str">
        <f t="shared" ref="BE688" si="4614">IF(BD688&lt;0,SUBSTITUTE(TEXT(BD688,"000000000000,00"),",",""),SUBSTITUTE(TEXT(BD688,"0000000000000,00"),",",""))</f>
        <v>000000000000000</v>
      </c>
      <c r="BF688" s="24">
        <f t="shared" si="4380"/>
        <v>0</v>
      </c>
      <c r="BG688" s="65" t="str">
        <f t="shared" ref="BG688" si="4615">IF(BF688&lt;0,SUBSTITUTE(TEXT(BF688,"000000000000,00"),",",""),SUBSTITUTE(TEXT(BF688,"0000000000000,00"),",",""))</f>
        <v>000000000000000</v>
      </c>
      <c r="BH688" s="24">
        <f t="shared" si="4382"/>
        <v>0</v>
      </c>
      <c r="BI688" s="65" t="str">
        <f t="shared" ref="BI688" si="4616">IF(BH688&lt;0,SUBSTITUTE(TEXT(BH688,"000000000000,00"),",",""),SUBSTITUTE(TEXT(BH688,"0000000000000,00"),",",""))</f>
        <v>000000000000000</v>
      </c>
      <c r="BJ688" s="24">
        <f t="shared" si="4384"/>
        <v>0</v>
      </c>
      <c r="BK688" s="65" t="str">
        <f t="shared" ref="BK688" si="4617">IF(BJ688&lt;0,SUBSTITUTE(TEXT(BJ688,"000000000000,00"),",",""),SUBSTITUTE(TEXT(BJ688,"0000000000000,00"),",",""))</f>
        <v>000000000000000</v>
      </c>
      <c r="BL688" s="24">
        <f t="shared" si="4386"/>
        <v>0</v>
      </c>
      <c r="BM688" s="65" t="str">
        <f t="shared" ref="BM688" si="4618">IF(BL688&lt;0,SUBSTITUTE(TEXT(BL688,"000000000000,00"),",",""),SUBSTITUTE(TEXT(BL688,"0000000000000,00"),",",""))</f>
        <v>000000000000000</v>
      </c>
      <c r="BN688" t="str">
        <f t="shared" si="4388"/>
        <v>PES</v>
      </c>
      <c r="BO688" t="str">
        <f t="shared" si="4389"/>
        <v>0001000000</v>
      </c>
      <c r="BP688">
        <f t="shared" si="4390"/>
        <v>0</v>
      </c>
      <c r="BQ688">
        <f t="shared" si="4391"/>
        <v>0</v>
      </c>
      <c r="BR688" s="24">
        <f t="shared" si="4392"/>
        <v>0</v>
      </c>
      <c r="BS688" s="65" t="str">
        <f t="shared" si="4393"/>
        <v>000000000000000</v>
      </c>
      <c r="BT688" t="str">
        <f t="shared" si="4394"/>
        <v>00000000</v>
      </c>
      <c r="BU688" s="24">
        <f t="shared" si="4395"/>
        <v>0</v>
      </c>
      <c r="BV688" s="65" t="str">
        <f t="shared" si="4396"/>
        <v/>
      </c>
      <c r="BW688" s="69" t="str">
        <f t="shared" si="4397"/>
        <v/>
      </c>
      <c r="BX688" s="24">
        <f t="shared" si="4398"/>
        <v>0</v>
      </c>
      <c r="BY688" s="65" t="str">
        <f t="shared" si="4399"/>
        <v/>
      </c>
      <c r="BZ688" s="24">
        <f t="shared" si="4400"/>
        <v>0</v>
      </c>
      <c r="CA688" s="65" t="str">
        <f t="shared" si="4401"/>
        <v/>
      </c>
      <c r="CB688" s="69" t="str">
        <f t="shared" si="4402"/>
        <v/>
      </c>
      <c r="CC688" s="24">
        <f t="shared" si="4403"/>
        <v>0</v>
      </c>
      <c r="CD688" s="65" t="str">
        <f t="shared" si="4404"/>
        <v/>
      </c>
      <c r="CE688" s="73" t="str">
        <f>IF(CF688="","",MAX(CE$10:$CE687)+1)</f>
        <v/>
      </c>
      <c r="CF688" t="str">
        <f t="shared" si="4359"/>
        <v/>
      </c>
      <c r="CG688" s="22" t="str">
        <f>IF(CH688="","",MAX($CG$10:CG687)+1)</f>
        <v/>
      </c>
      <c r="CH688" s="22" t="str">
        <f t="shared" si="4360"/>
        <v/>
      </c>
      <c r="CI688" s="22" t="str">
        <f>IF(CJ688="","",MAX($CI$10:CI687)+1)</f>
        <v/>
      </c>
      <c r="CJ688" s="22" t="str">
        <f t="shared" si="4361"/>
        <v/>
      </c>
    </row>
    <row r="689" spans="2:88">
      <c r="B689" s="39"/>
      <c r="C689" s="3"/>
      <c r="D689" s="3" t="str">
        <f t="shared" si="4346"/>
        <v/>
      </c>
      <c r="E689" s="40"/>
      <c r="F689" s="40"/>
      <c r="G689" s="40">
        <f t="shared" si="4362"/>
        <v>0</v>
      </c>
      <c r="H689" s="3">
        <v>80</v>
      </c>
      <c r="I689" s="3" t="str">
        <f t="shared" si="4347"/>
        <v/>
      </c>
      <c r="J689" s="33"/>
      <c r="K689" s="3"/>
      <c r="L689" s="41"/>
      <c r="M689" s="41"/>
      <c r="N689" s="41"/>
      <c r="O689" s="41"/>
      <c r="P689" s="41"/>
      <c r="Q689" s="41"/>
      <c r="R689" s="41"/>
      <c r="S689" s="41"/>
      <c r="T689" s="3" t="s">
        <v>645</v>
      </c>
      <c r="U689" s="3" t="str">
        <f t="shared" si="4348"/>
        <v/>
      </c>
      <c r="V689" s="41">
        <v>1</v>
      </c>
      <c r="W689" s="41">
        <f t="shared" si="4363"/>
        <v>0</v>
      </c>
      <c r="X689" s="3">
        <v>0</v>
      </c>
      <c r="Y689" s="3" t="str">
        <f t="shared" si="4349"/>
        <v/>
      </c>
      <c r="Z689" s="3"/>
      <c r="AA689" s="39" t="str">
        <f t="shared" si="4364"/>
        <v/>
      </c>
      <c r="AC689" s="46"/>
      <c r="AD689" s="7"/>
      <c r="AE689" s="3" t="str">
        <f t="shared" si="4350"/>
        <v/>
      </c>
      <c r="AF689" s="47">
        <f t="shared" si="4405"/>
        <v>0</v>
      </c>
      <c r="AG689" s="46"/>
      <c r="AH689" s="7"/>
      <c r="AI689" s="3" t="str">
        <f t="shared" si="4351"/>
        <v/>
      </c>
      <c r="AJ689" s="47">
        <f t="shared" si="4406"/>
        <v>0</v>
      </c>
      <c r="AK689" s="53">
        <f t="shared" si="4407"/>
        <v>0</v>
      </c>
      <c r="AL689" s="53">
        <f t="shared" si="4408"/>
        <v>0</v>
      </c>
      <c r="AN689" s="56">
        <f t="shared" si="4352"/>
        <v>0</v>
      </c>
      <c r="AP689" t="str">
        <f t="shared" si="4365"/>
        <v/>
      </c>
      <c r="AQ689" t="str">
        <f t="shared" si="4366"/>
        <v/>
      </c>
      <c r="AR689" t="str">
        <f t="shared" si="4367"/>
        <v/>
      </c>
      <c r="AS689" t="str">
        <f t="shared" si="4368"/>
        <v/>
      </c>
      <c r="AT689" t="str">
        <f t="shared" si="4369"/>
        <v/>
      </c>
      <c r="AU689" t="str">
        <f t="shared" si="4370"/>
        <v/>
      </c>
      <c r="AV689" t="str">
        <f t="shared" si="4371"/>
        <v/>
      </c>
      <c r="AW689" t="str">
        <f t="shared" si="4372"/>
        <v xml:space="preserve">                              </v>
      </c>
      <c r="AX689" s="24">
        <f t="shared" si="4373"/>
        <v>0</v>
      </c>
      <c r="AY689" s="65" t="str">
        <f t="shared" si="4374"/>
        <v>000000000000000</v>
      </c>
      <c r="AZ689" s="24">
        <f t="shared" si="4375"/>
        <v>0</v>
      </c>
      <c r="BA689" s="65" t="str">
        <f t="shared" si="4374"/>
        <v>000000000000000</v>
      </c>
      <c r="BB689" s="24">
        <f t="shared" si="4376"/>
        <v>0</v>
      </c>
      <c r="BC689" s="65" t="str">
        <f t="shared" ref="BC689" si="4619">IF(BB689&lt;0,SUBSTITUTE(TEXT(BB689,"000000000000,00"),",",""),SUBSTITUTE(TEXT(BB689,"0000000000000,00"),",",""))</f>
        <v>000000000000000</v>
      </c>
      <c r="BD689" s="24">
        <f t="shared" si="4378"/>
        <v>0</v>
      </c>
      <c r="BE689" s="65" t="str">
        <f t="shared" ref="BE689" si="4620">IF(BD689&lt;0,SUBSTITUTE(TEXT(BD689,"000000000000,00"),",",""),SUBSTITUTE(TEXT(BD689,"0000000000000,00"),",",""))</f>
        <v>000000000000000</v>
      </c>
      <c r="BF689" s="24">
        <f t="shared" si="4380"/>
        <v>0</v>
      </c>
      <c r="BG689" s="65" t="str">
        <f t="shared" ref="BG689" si="4621">IF(BF689&lt;0,SUBSTITUTE(TEXT(BF689,"000000000000,00"),",",""),SUBSTITUTE(TEXT(BF689,"0000000000000,00"),",",""))</f>
        <v>000000000000000</v>
      </c>
      <c r="BH689" s="24">
        <f t="shared" si="4382"/>
        <v>0</v>
      </c>
      <c r="BI689" s="65" t="str">
        <f t="shared" ref="BI689" si="4622">IF(BH689&lt;0,SUBSTITUTE(TEXT(BH689,"000000000000,00"),",",""),SUBSTITUTE(TEXT(BH689,"0000000000000,00"),",",""))</f>
        <v>000000000000000</v>
      </c>
      <c r="BJ689" s="24">
        <f t="shared" si="4384"/>
        <v>0</v>
      </c>
      <c r="BK689" s="65" t="str">
        <f t="shared" ref="BK689" si="4623">IF(BJ689&lt;0,SUBSTITUTE(TEXT(BJ689,"000000000000,00"),",",""),SUBSTITUTE(TEXT(BJ689,"0000000000000,00"),",",""))</f>
        <v>000000000000000</v>
      </c>
      <c r="BL689" s="24">
        <f t="shared" si="4386"/>
        <v>0</v>
      </c>
      <c r="BM689" s="65" t="str">
        <f t="shared" ref="BM689" si="4624">IF(BL689&lt;0,SUBSTITUTE(TEXT(BL689,"000000000000,00"),",",""),SUBSTITUTE(TEXT(BL689,"0000000000000,00"),",",""))</f>
        <v>000000000000000</v>
      </c>
      <c r="BN689" t="str">
        <f t="shared" si="4388"/>
        <v>PES</v>
      </c>
      <c r="BO689" t="str">
        <f t="shared" si="4389"/>
        <v>0001000000</v>
      </c>
      <c r="BP689">
        <f t="shared" si="4390"/>
        <v>0</v>
      </c>
      <c r="BQ689">
        <f t="shared" si="4391"/>
        <v>0</v>
      </c>
      <c r="BR689" s="24">
        <f t="shared" si="4392"/>
        <v>0</v>
      </c>
      <c r="BS689" s="65" t="str">
        <f t="shared" si="4393"/>
        <v>000000000000000</v>
      </c>
      <c r="BT689" t="str">
        <f t="shared" si="4394"/>
        <v>00000000</v>
      </c>
      <c r="BU689" s="24">
        <f t="shared" si="4395"/>
        <v>0</v>
      </c>
      <c r="BV689" s="65" t="str">
        <f t="shared" si="4396"/>
        <v/>
      </c>
      <c r="BW689" s="69" t="str">
        <f t="shared" si="4397"/>
        <v/>
      </c>
      <c r="BX689" s="24">
        <f t="shared" si="4398"/>
        <v>0</v>
      </c>
      <c r="BY689" s="65" t="str">
        <f t="shared" si="4399"/>
        <v/>
      </c>
      <c r="BZ689" s="24">
        <f t="shared" si="4400"/>
        <v>0</v>
      </c>
      <c r="CA689" s="65" t="str">
        <f t="shared" si="4401"/>
        <v/>
      </c>
      <c r="CB689" s="69" t="str">
        <f t="shared" si="4402"/>
        <v/>
      </c>
      <c r="CC689" s="24">
        <f t="shared" si="4403"/>
        <v>0</v>
      </c>
      <c r="CD689" s="65" t="str">
        <f t="shared" si="4404"/>
        <v/>
      </c>
      <c r="CE689" s="73" t="str">
        <f>IF(CF689="","",MAX(CE$10:$CE688)+1)</f>
        <v/>
      </c>
      <c r="CF689" t="str">
        <f t="shared" si="4359"/>
        <v/>
      </c>
      <c r="CG689" s="22" t="str">
        <f>IF(CH689="","",MAX($CG$10:CG688)+1)</f>
        <v/>
      </c>
      <c r="CH689" s="22" t="str">
        <f t="shared" si="4360"/>
        <v/>
      </c>
      <c r="CI689" s="22" t="str">
        <f>IF(CJ689="","",MAX($CI$10:CI688)+1)</f>
        <v/>
      </c>
      <c r="CJ689" s="22" t="str">
        <f t="shared" si="4361"/>
        <v/>
      </c>
    </row>
    <row r="690" spans="2:88">
      <c r="B690" s="39"/>
      <c r="C690" s="3"/>
      <c r="D690" s="3" t="str">
        <f t="shared" si="4346"/>
        <v/>
      </c>
      <c r="E690" s="40"/>
      <c r="F690" s="40"/>
      <c r="G690" s="40">
        <f t="shared" si="4362"/>
        <v>0</v>
      </c>
      <c r="H690" s="3">
        <v>80</v>
      </c>
      <c r="I690" s="3" t="str">
        <f t="shared" si="4347"/>
        <v/>
      </c>
      <c r="J690" s="33"/>
      <c r="K690" s="3"/>
      <c r="L690" s="41"/>
      <c r="M690" s="41"/>
      <c r="N690" s="41"/>
      <c r="O690" s="41"/>
      <c r="P690" s="41"/>
      <c r="Q690" s="41"/>
      <c r="R690" s="41"/>
      <c r="S690" s="41"/>
      <c r="T690" s="3" t="s">
        <v>645</v>
      </c>
      <c r="U690" s="3" t="str">
        <f t="shared" si="4348"/>
        <v/>
      </c>
      <c r="V690" s="41">
        <v>1</v>
      </c>
      <c r="W690" s="41">
        <f t="shared" si="4363"/>
        <v>0</v>
      </c>
      <c r="X690" s="3">
        <v>0</v>
      </c>
      <c r="Y690" s="3" t="str">
        <f t="shared" si="4349"/>
        <v/>
      </c>
      <c r="Z690" s="3"/>
      <c r="AA690" s="39" t="str">
        <f t="shared" si="4364"/>
        <v/>
      </c>
      <c r="AC690" s="46"/>
      <c r="AD690" s="7"/>
      <c r="AE690" s="3" t="str">
        <f t="shared" si="4350"/>
        <v/>
      </c>
      <c r="AF690" s="47">
        <f t="shared" si="4405"/>
        <v>0</v>
      </c>
      <c r="AG690" s="46"/>
      <c r="AH690" s="7"/>
      <c r="AI690" s="3" t="str">
        <f t="shared" si="4351"/>
        <v/>
      </c>
      <c r="AJ690" s="47">
        <f t="shared" si="4406"/>
        <v>0</v>
      </c>
      <c r="AK690" s="53">
        <f t="shared" si="4407"/>
        <v>0</v>
      </c>
      <c r="AL690" s="53">
        <f t="shared" si="4408"/>
        <v>0</v>
      </c>
      <c r="AN690" s="56">
        <f t="shared" si="4352"/>
        <v>0</v>
      </c>
      <c r="AP690" t="str">
        <f t="shared" si="4365"/>
        <v/>
      </c>
      <c r="AQ690" t="str">
        <f t="shared" si="4366"/>
        <v/>
      </c>
      <c r="AR690" t="str">
        <f t="shared" si="4367"/>
        <v/>
      </c>
      <c r="AS690" t="str">
        <f t="shared" si="4368"/>
        <v/>
      </c>
      <c r="AT690" t="str">
        <f t="shared" si="4369"/>
        <v/>
      </c>
      <c r="AU690" t="str">
        <f t="shared" si="4370"/>
        <v/>
      </c>
      <c r="AV690" t="str">
        <f t="shared" si="4371"/>
        <v/>
      </c>
      <c r="AW690" t="str">
        <f t="shared" si="4372"/>
        <v xml:space="preserve">                              </v>
      </c>
      <c r="AX690" s="24">
        <f t="shared" si="4373"/>
        <v>0</v>
      </c>
      <c r="AY690" s="65" t="str">
        <f t="shared" si="4374"/>
        <v>000000000000000</v>
      </c>
      <c r="AZ690" s="24">
        <f t="shared" si="4375"/>
        <v>0</v>
      </c>
      <c r="BA690" s="65" t="str">
        <f t="shared" si="4374"/>
        <v>000000000000000</v>
      </c>
      <c r="BB690" s="24">
        <f t="shared" si="4376"/>
        <v>0</v>
      </c>
      <c r="BC690" s="65" t="str">
        <f t="shared" ref="BC690" si="4625">IF(BB690&lt;0,SUBSTITUTE(TEXT(BB690,"000000000000,00"),",",""),SUBSTITUTE(TEXT(BB690,"0000000000000,00"),",",""))</f>
        <v>000000000000000</v>
      </c>
      <c r="BD690" s="24">
        <f t="shared" si="4378"/>
        <v>0</v>
      </c>
      <c r="BE690" s="65" t="str">
        <f t="shared" ref="BE690" si="4626">IF(BD690&lt;0,SUBSTITUTE(TEXT(BD690,"000000000000,00"),",",""),SUBSTITUTE(TEXT(BD690,"0000000000000,00"),",",""))</f>
        <v>000000000000000</v>
      </c>
      <c r="BF690" s="24">
        <f t="shared" si="4380"/>
        <v>0</v>
      </c>
      <c r="BG690" s="65" t="str">
        <f t="shared" ref="BG690" si="4627">IF(BF690&lt;0,SUBSTITUTE(TEXT(BF690,"000000000000,00"),",",""),SUBSTITUTE(TEXT(BF690,"0000000000000,00"),",",""))</f>
        <v>000000000000000</v>
      </c>
      <c r="BH690" s="24">
        <f t="shared" si="4382"/>
        <v>0</v>
      </c>
      <c r="BI690" s="65" t="str">
        <f t="shared" ref="BI690" si="4628">IF(BH690&lt;0,SUBSTITUTE(TEXT(BH690,"000000000000,00"),",",""),SUBSTITUTE(TEXT(BH690,"0000000000000,00"),",",""))</f>
        <v>000000000000000</v>
      </c>
      <c r="BJ690" s="24">
        <f t="shared" si="4384"/>
        <v>0</v>
      </c>
      <c r="BK690" s="65" t="str">
        <f t="shared" ref="BK690" si="4629">IF(BJ690&lt;0,SUBSTITUTE(TEXT(BJ690,"000000000000,00"),",",""),SUBSTITUTE(TEXT(BJ690,"0000000000000,00"),",",""))</f>
        <v>000000000000000</v>
      </c>
      <c r="BL690" s="24">
        <f t="shared" si="4386"/>
        <v>0</v>
      </c>
      <c r="BM690" s="65" t="str">
        <f t="shared" ref="BM690" si="4630">IF(BL690&lt;0,SUBSTITUTE(TEXT(BL690,"000000000000,00"),",",""),SUBSTITUTE(TEXT(BL690,"0000000000000,00"),",",""))</f>
        <v>000000000000000</v>
      </c>
      <c r="BN690" t="str">
        <f t="shared" si="4388"/>
        <v>PES</v>
      </c>
      <c r="BO690" t="str">
        <f t="shared" si="4389"/>
        <v>0001000000</v>
      </c>
      <c r="BP690">
        <f t="shared" si="4390"/>
        <v>0</v>
      </c>
      <c r="BQ690">
        <f t="shared" si="4391"/>
        <v>0</v>
      </c>
      <c r="BR690" s="24">
        <f t="shared" si="4392"/>
        <v>0</v>
      </c>
      <c r="BS690" s="65" t="str">
        <f t="shared" si="4393"/>
        <v>000000000000000</v>
      </c>
      <c r="BT690" t="str">
        <f t="shared" si="4394"/>
        <v>00000000</v>
      </c>
      <c r="BU690" s="24">
        <f t="shared" si="4395"/>
        <v>0</v>
      </c>
      <c r="BV690" s="65" t="str">
        <f t="shared" si="4396"/>
        <v/>
      </c>
      <c r="BW690" s="69" t="str">
        <f t="shared" si="4397"/>
        <v/>
      </c>
      <c r="BX690" s="24">
        <f t="shared" si="4398"/>
        <v>0</v>
      </c>
      <c r="BY690" s="65" t="str">
        <f t="shared" si="4399"/>
        <v/>
      </c>
      <c r="BZ690" s="24">
        <f t="shared" si="4400"/>
        <v>0</v>
      </c>
      <c r="CA690" s="65" t="str">
        <f t="shared" si="4401"/>
        <v/>
      </c>
      <c r="CB690" s="69" t="str">
        <f t="shared" si="4402"/>
        <v/>
      </c>
      <c r="CC690" s="24">
        <f t="shared" si="4403"/>
        <v>0</v>
      </c>
      <c r="CD690" s="65" t="str">
        <f t="shared" si="4404"/>
        <v/>
      </c>
      <c r="CE690" s="73" t="str">
        <f>IF(CF690="","",MAX(CE$10:$CE689)+1)</f>
        <v/>
      </c>
      <c r="CF690" t="str">
        <f t="shared" si="4359"/>
        <v/>
      </c>
      <c r="CG690" s="22" t="str">
        <f>IF(CH690="","",MAX($CG$10:CG689)+1)</f>
        <v/>
      </c>
      <c r="CH690" s="22" t="str">
        <f t="shared" si="4360"/>
        <v/>
      </c>
      <c r="CI690" s="22" t="str">
        <f>IF(CJ690="","",MAX($CI$10:CI689)+1)</f>
        <v/>
      </c>
      <c r="CJ690" s="22" t="str">
        <f t="shared" si="4361"/>
        <v/>
      </c>
    </row>
    <row r="691" spans="2:88">
      <c r="B691" s="39"/>
      <c r="C691" s="3"/>
      <c r="D691" s="3" t="str">
        <f t="shared" si="4346"/>
        <v/>
      </c>
      <c r="E691" s="40"/>
      <c r="F691" s="40"/>
      <c r="G691" s="40">
        <f t="shared" si="4362"/>
        <v>0</v>
      </c>
      <c r="H691" s="3">
        <v>80</v>
      </c>
      <c r="I691" s="3" t="str">
        <f t="shared" si="4347"/>
        <v/>
      </c>
      <c r="J691" s="33"/>
      <c r="K691" s="3"/>
      <c r="L691" s="41"/>
      <c r="M691" s="41"/>
      <c r="N691" s="41"/>
      <c r="O691" s="41"/>
      <c r="P691" s="41"/>
      <c r="Q691" s="41"/>
      <c r="R691" s="41"/>
      <c r="S691" s="41"/>
      <c r="T691" s="3" t="s">
        <v>645</v>
      </c>
      <c r="U691" s="3" t="str">
        <f t="shared" si="4348"/>
        <v/>
      </c>
      <c r="V691" s="41">
        <v>1</v>
      </c>
      <c r="W691" s="41">
        <f t="shared" si="4363"/>
        <v>0</v>
      </c>
      <c r="X691" s="3">
        <v>0</v>
      </c>
      <c r="Y691" s="3" t="str">
        <f t="shared" si="4349"/>
        <v/>
      </c>
      <c r="Z691" s="3"/>
      <c r="AA691" s="39" t="str">
        <f t="shared" si="4364"/>
        <v/>
      </c>
      <c r="AC691" s="46"/>
      <c r="AD691" s="7"/>
      <c r="AE691" s="3" t="str">
        <f t="shared" si="4350"/>
        <v/>
      </c>
      <c r="AF691" s="47">
        <f t="shared" si="4405"/>
        <v>0</v>
      </c>
      <c r="AG691" s="46"/>
      <c r="AH691" s="7"/>
      <c r="AI691" s="3" t="str">
        <f t="shared" si="4351"/>
        <v/>
      </c>
      <c r="AJ691" s="47">
        <f t="shared" si="4406"/>
        <v>0</v>
      </c>
      <c r="AK691" s="53">
        <f t="shared" si="4407"/>
        <v>0</v>
      </c>
      <c r="AL691" s="53">
        <f t="shared" si="4408"/>
        <v>0</v>
      </c>
      <c r="AN691" s="56">
        <f t="shared" si="4352"/>
        <v>0</v>
      </c>
      <c r="AP691" t="str">
        <f t="shared" si="4365"/>
        <v/>
      </c>
      <c r="AQ691" t="str">
        <f t="shared" si="4366"/>
        <v/>
      </c>
      <c r="AR691" t="str">
        <f t="shared" si="4367"/>
        <v/>
      </c>
      <c r="AS691" t="str">
        <f t="shared" si="4368"/>
        <v/>
      </c>
      <c r="AT691" t="str">
        <f t="shared" si="4369"/>
        <v/>
      </c>
      <c r="AU691" t="str">
        <f t="shared" si="4370"/>
        <v/>
      </c>
      <c r="AV691" t="str">
        <f t="shared" si="4371"/>
        <v/>
      </c>
      <c r="AW691" t="str">
        <f t="shared" si="4372"/>
        <v xml:space="preserve">                              </v>
      </c>
      <c r="AX691" s="24">
        <f t="shared" si="4373"/>
        <v>0</v>
      </c>
      <c r="AY691" s="65" t="str">
        <f t="shared" si="4374"/>
        <v>000000000000000</v>
      </c>
      <c r="AZ691" s="24">
        <f t="shared" si="4375"/>
        <v>0</v>
      </c>
      <c r="BA691" s="65" t="str">
        <f t="shared" si="4374"/>
        <v>000000000000000</v>
      </c>
      <c r="BB691" s="24">
        <f t="shared" si="4376"/>
        <v>0</v>
      </c>
      <c r="BC691" s="65" t="str">
        <f t="shared" ref="BC691" si="4631">IF(BB691&lt;0,SUBSTITUTE(TEXT(BB691,"000000000000,00"),",",""),SUBSTITUTE(TEXT(BB691,"0000000000000,00"),",",""))</f>
        <v>000000000000000</v>
      </c>
      <c r="BD691" s="24">
        <f t="shared" si="4378"/>
        <v>0</v>
      </c>
      <c r="BE691" s="65" t="str">
        <f t="shared" ref="BE691" si="4632">IF(BD691&lt;0,SUBSTITUTE(TEXT(BD691,"000000000000,00"),",",""),SUBSTITUTE(TEXT(BD691,"0000000000000,00"),",",""))</f>
        <v>000000000000000</v>
      </c>
      <c r="BF691" s="24">
        <f t="shared" si="4380"/>
        <v>0</v>
      </c>
      <c r="BG691" s="65" t="str">
        <f t="shared" ref="BG691" si="4633">IF(BF691&lt;0,SUBSTITUTE(TEXT(BF691,"000000000000,00"),",",""),SUBSTITUTE(TEXT(BF691,"0000000000000,00"),",",""))</f>
        <v>000000000000000</v>
      </c>
      <c r="BH691" s="24">
        <f t="shared" si="4382"/>
        <v>0</v>
      </c>
      <c r="BI691" s="65" t="str">
        <f t="shared" ref="BI691" si="4634">IF(BH691&lt;0,SUBSTITUTE(TEXT(BH691,"000000000000,00"),",",""),SUBSTITUTE(TEXT(BH691,"0000000000000,00"),",",""))</f>
        <v>000000000000000</v>
      </c>
      <c r="BJ691" s="24">
        <f t="shared" si="4384"/>
        <v>0</v>
      </c>
      <c r="BK691" s="65" t="str">
        <f t="shared" ref="BK691" si="4635">IF(BJ691&lt;0,SUBSTITUTE(TEXT(BJ691,"000000000000,00"),",",""),SUBSTITUTE(TEXT(BJ691,"0000000000000,00"),",",""))</f>
        <v>000000000000000</v>
      </c>
      <c r="BL691" s="24">
        <f t="shared" si="4386"/>
        <v>0</v>
      </c>
      <c r="BM691" s="65" t="str">
        <f t="shared" ref="BM691" si="4636">IF(BL691&lt;0,SUBSTITUTE(TEXT(BL691,"000000000000,00"),",",""),SUBSTITUTE(TEXT(BL691,"0000000000000,00"),",",""))</f>
        <v>000000000000000</v>
      </c>
      <c r="BN691" t="str">
        <f t="shared" si="4388"/>
        <v>PES</v>
      </c>
      <c r="BO691" t="str">
        <f t="shared" si="4389"/>
        <v>0001000000</v>
      </c>
      <c r="BP691">
        <f t="shared" si="4390"/>
        <v>0</v>
      </c>
      <c r="BQ691">
        <f t="shared" si="4391"/>
        <v>0</v>
      </c>
      <c r="BR691" s="24">
        <f t="shared" si="4392"/>
        <v>0</v>
      </c>
      <c r="BS691" s="65" t="str">
        <f t="shared" si="4393"/>
        <v>000000000000000</v>
      </c>
      <c r="BT691" t="str">
        <f t="shared" si="4394"/>
        <v>00000000</v>
      </c>
      <c r="BU691" s="24">
        <f t="shared" si="4395"/>
        <v>0</v>
      </c>
      <c r="BV691" s="65" t="str">
        <f t="shared" si="4396"/>
        <v/>
      </c>
      <c r="BW691" s="69" t="str">
        <f t="shared" si="4397"/>
        <v/>
      </c>
      <c r="BX691" s="24">
        <f t="shared" si="4398"/>
        <v>0</v>
      </c>
      <c r="BY691" s="65" t="str">
        <f t="shared" si="4399"/>
        <v/>
      </c>
      <c r="BZ691" s="24">
        <f t="shared" si="4400"/>
        <v>0</v>
      </c>
      <c r="CA691" s="65" t="str">
        <f t="shared" si="4401"/>
        <v/>
      </c>
      <c r="CB691" s="69" t="str">
        <f t="shared" si="4402"/>
        <v/>
      </c>
      <c r="CC691" s="24">
        <f t="shared" si="4403"/>
        <v>0</v>
      </c>
      <c r="CD691" s="65" t="str">
        <f t="shared" si="4404"/>
        <v/>
      </c>
      <c r="CE691" s="73" t="str">
        <f>IF(CF691="","",MAX(CE$10:$CE690)+1)</f>
        <v/>
      </c>
      <c r="CF691" t="str">
        <f t="shared" si="4359"/>
        <v/>
      </c>
      <c r="CG691" s="22" t="str">
        <f>IF(CH691="","",MAX($CG$10:CG690)+1)</f>
        <v/>
      </c>
      <c r="CH691" s="22" t="str">
        <f t="shared" si="4360"/>
        <v/>
      </c>
      <c r="CI691" s="22" t="str">
        <f>IF(CJ691="","",MAX($CI$10:CI690)+1)</f>
        <v/>
      </c>
      <c r="CJ691" s="22" t="str">
        <f t="shared" si="4361"/>
        <v/>
      </c>
    </row>
    <row r="692" spans="2:88">
      <c r="B692" s="39"/>
      <c r="C692" s="3"/>
      <c r="D692" s="3" t="str">
        <f t="shared" si="4346"/>
        <v/>
      </c>
      <c r="E692" s="40"/>
      <c r="F692" s="40"/>
      <c r="G692" s="40">
        <f t="shared" si="4362"/>
        <v>0</v>
      </c>
      <c r="H692" s="3">
        <v>80</v>
      </c>
      <c r="I692" s="3" t="str">
        <f t="shared" si="4347"/>
        <v/>
      </c>
      <c r="J692" s="33"/>
      <c r="K692" s="3"/>
      <c r="L692" s="41"/>
      <c r="M692" s="41"/>
      <c r="N692" s="41"/>
      <c r="O692" s="41"/>
      <c r="P692" s="41"/>
      <c r="Q692" s="41"/>
      <c r="R692" s="41"/>
      <c r="S692" s="41"/>
      <c r="T692" s="3" t="s">
        <v>645</v>
      </c>
      <c r="U692" s="3" t="str">
        <f t="shared" si="4348"/>
        <v/>
      </c>
      <c r="V692" s="41">
        <v>1</v>
      </c>
      <c r="W692" s="41">
        <f t="shared" si="4363"/>
        <v>0</v>
      </c>
      <c r="X692" s="3">
        <v>0</v>
      </c>
      <c r="Y692" s="3" t="str">
        <f t="shared" si="4349"/>
        <v/>
      </c>
      <c r="Z692" s="3"/>
      <c r="AA692" s="39" t="str">
        <f t="shared" si="4364"/>
        <v/>
      </c>
      <c r="AC692" s="46"/>
      <c r="AD692" s="7"/>
      <c r="AE692" s="3" t="str">
        <f t="shared" si="4350"/>
        <v/>
      </c>
      <c r="AF692" s="47">
        <f t="shared" si="4405"/>
        <v>0</v>
      </c>
      <c r="AG692" s="46"/>
      <c r="AH692" s="7"/>
      <c r="AI692" s="3" t="str">
        <f t="shared" si="4351"/>
        <v/>
      </c>
      <c r="AJ692" s="47">
        <f t="shared" si="4406"/>
        <v>0</v>
      </c>
      <c r="AK692" s="53">
        <f t="shared" si="4407"/>
        <v>0</v>
      </c>
      <c r="AL692" s="53">
        <f t="shared" si="4408"/>
        <v>0</v>
      </c>
      <c r="AN692" s="56">
        <f t="shared" si="4352"/>
        <v>0</v>
      </c>
      <c r="AP692" t="str">
        <f t="shared" si="4365"/>
        <v/>
      </c>
      <c r="AQ692" t="str">
        <f t="shared" si="4366"/>
        <v/>
      </c>
      <c r="AR692" t="str">
        <f t="shared" si="4367"/>
        <v/>
      </c>
      <c r="AS692" t="str">
        <f t="shared" si="4368"/>
        <v/>
      </c>
      <c r="AT692" t="str">
        <f t="shared" si="4369"/>
        <v/>
      </c>
      <c r="AU692" t="str">
        <f t="shared" si="4370"/>
        <v/>
      </c>
      <c r="AV692" t="str">
        <f t="shared" si="4371"/>
        <v/>
      </c>
      <c r="AW692" t="str">
        <f t="shared" si="4372"/>
        <v xml:space="preserve">                              </v>
      </c>
      <c r="AX692" s="24">
        <f t="shared" si="4373"/>
        <v>0</v>
      </c>
      <c r="AY692" s="65" t="str">
        <f t="shared" si="4374"/>
        <v>000000000000000</v>
      </c>
      <c r="AZ692" s="24">
        <f t="shared" si="4375"/>
        <v>0</v>
      </c>
      <c r="BA692" s="65" t="str">
        <f t="shared" si="4374"/>
        <v>000000000000000</v>
      </c>
      <c r="BB692" s="24">
        <f t="shared" si="4376"/>
        <v>0</v>
      </c>
      <c r="BC692" s="65" t="str">
        <f t="shared" ref="BC692" si="4637">IF(BB692&lt;0,SUBSTITUTE(TEXT(BB692,"000000000000,00"),",",""),SUBSTITUTE(TEXT(BB692,"0000000000000,00"),",",""))</f>
        <v>000000000000000</v>
      </c>
      <c r="BD692" s="24">
        <f t="shared" si="4378"/>
        <v>0</v>
      </c>
      <c r="BE692" s="65" t="str">
        <f t="shared" ref="BE692" si="4638">IF(BD692&lt;0,SUBSTITUTE(TEXT(BD692,"000000000000,00"),",",""),SUBSTITUTE(TEXT(BD692,"0000000000000,00"),",",""))</f>
        <v>000000000000000</v>
      </c>
      <c r="BF692" s="24">
        <f t="shared" si="4380"/>
        <v>0</v>
      </c>
      <c r="BG692" s="65" t="str">
        <f t="shared" ref="BG692" si="4639">IF(BF692&lt;0,SUBSTITUTE(TEXT(BF692,"000000000000,00"),",",""),SUBSTITUTE(TEXT(BF692,"0000000000000,00"),",",""))</f>
        <v>000000000000000</v>
      </c>
      <c r="BH692" s="24">
        <f t="shared" si="4382"/>
        <v>0</v>
      </c>
      <c r="BI692" s="65" t="str">
        <f t="shared" ref="BI692" si="4640">IF(BH692&lt;0,SUBSTITUTE(TEXT(BH692,"000000000000,00"),",",""),SUBSTITUTE(TEXT(BH692,"0000000000000,00"),",",""))</f>
        <v>000000000000000</v>
      </c>
      <c r="BJ692" s="24">
        <f t="shared" si="4384"/>
        <v>0</v>
      </c>
      <c r="BK692" s="65" t="str">
        <f t="shared" ref="BK692" si="4641">IF(BJ692&lt;0,SUBSTITUTE(TEXT(BJ692,"000000000000,00"),",",""),SUBSTITUTE(TEXT(BJ692,"0000000000000,00"),",",""))</f>
        <v>000000000000000</v>
      </c>
      <c r="BL692" s="24">
        <f t="shared" si="4386"/>
        <v>0</v>
      </c>
      <c r="BM692" s="65" t="str">
        <f t="shared" ref="BM692" si="4642">IF(BL692&lt;0,SUBSTITUTE(TEXT(BL692,"000000000000,00"),",",""),SUBSTITUTE(TEXT(BL692,"0000000000000,00"),",",""))</f>
        <v>000000000000000</v>
      </c>
      <c r="BN692" t="str">
        <f t="shared" si="4388"/>
        <v>PES</v>
      </c>
      <c r="BO692" t="str">
        <f t="shared" si="4389"/>
        <v>0001000000</v>
      </c>
      <c r="BP692">
        <f t="shared" si="4390"/>
        <v>0</v>
      </c>
      <c r="BQ692">
        <f t="shared" si="4391"/>
        <v>0</v>
      </c>
      <c r="BR692" s="24">
        <f t="shared" si="4392"/>
        <v>0</v>
      </c>
      <c r="BS692" s="65" t="str">
        <f t="shared" si="4393"/>
        <v>000000000000000</v>
      </c>
      <c r="BT692" t="str">
        <f t="shared" si="4394"/>
        <v>00000000</v>
      </c>
      <c r="BU692" s="24">
        <f t="shared" si="4395"/>
        <v>0</v>
      </c>
      <c r="BV692" s="65" t="str">
        <f t="shared" si="4396"/>
        <v/>
      </c>
      <c r="BW692" s="69" t="str">
        <f t="shared" si="4397"/>
        <v/>
      </c>
      <c r="BX692" s="24">
        <f t="shared" si="4398"/>
        <v>0</v>
      </c>
      <c r="BY692" s="65" t="str">
        <f t="shared" si="4399"/>
        <v/>
      </c>
      <c r="BZ692" s="24">
        <f t="shared" si="4400"/>
        <v>0</v>
      </c>
      <c r="CA692" s="65" t="str">
        <f t="shared" si="4401"/>
        <v/>
      </c>
      <c r="CB692" s="69" t="str">
        <f t="shared" si="4402"/>
        <v/>
      </c>
      <c r="CC692" s="24">
        <f t="shared" si="4403"/>
        <v>0</v>
      </c>
      <c r="CD692" s="65" t="str">
        <f t="shared" si="4404"/>
        <v/>
      </c>
      <c r="CE692" s="73" t="str">
        <f>IF(CF692="","",MAX(CE$10:$CE691)+1)</f>
        <v/>
      </c>
      <c r="CF692" t="str">
        <f t="shared" si="4359"/>
        <v/>
      </c>
      <c r="CG692" s="22" t="str">
        <f>IF(CH692="","",MAX($CG$10:CG691)+1)</f>
        <v/>
      </c>
      <c r="CH692" s="22" t="str">
        <f t="shared" si="4360"/>
        <v/>
      </c>
      <c r="CI692" s="22" t="str">
        <f>IF(CJ692="","",MAX($CI$10:CI691)+1)</f>
        <v/>
      </c>
      <c r="CJ692" s="22" t="str">
        <f t="shared" si="4361"/>
        <v/>
      </c>
    </row>
    <row r="693" spans="2:88">
      <c r="B693" s="39"/>
      <c r="C693" s="3"/>
      <c r="D693" s="3" t="str">
        <f t="shared" si="4346"/>
        <v/>
      </c>
      <c r="E693" s="40"/>
      <c r="F693" s="40"/>
      <c r="G693" s="40">
        <f t="shared" si="4362"/>
        <v>0</v>
      </c>
      <c r="H693" s="3">
        <v>80</v>
      </c>
      <c r="I693" s="3" t="str">
        <f t="shared" si="4347"/>
        <v/>
      </c>
      <c r="J693" s="33"/>
      <c r="K693" s="3"/>
      <c r="L693" s="41"/>
      <c r="M693" s="41"/>
      <c r="N693" s="41"/>
      <c r="O693" s="41"/>
      <c r="P693" s="41"/>
      <c r="Q693" s="41"/>
      <c r="R693" s="41"/>
      <c r="S693" s="41"/>
      <c r="T693" s="3" t="s">
        <v>645</v>
      </c>
      <c r="U693" s="3" t="str">
        <f t="shared" si="4348"/>
        <v/>
      </c>
      <c r="V693" s="41">
        <v>1</v>
      </c>
      <c r="W693" s="41">
        <f t="shared" si="4363"/>
        <v>0</v>
      </c>
      <c r="X693" s="3">
        <v>0</v>
      </c>
      <c r="Y693" s="3" t="str">
        <f t="shared" si="4349"/>
        <v/>
      </c>
      <c r="Z693" s="3"/>
      <c r="AA693" s="39" t="str">
        <f t="shared" si="4364"/>
        <v/>
      </c>
      <c r="AC693" s="46"/>
      <c r="AD693" s="7"/>
      <c r="AE693" s="3" t="str">
        <f t="shared" si="4350"/>
        <v/>
      </c>
      <c r="AF693" s="47">
        <f t="shared" si="4405"/>
        <v>0</v>
      </c>
      <c r="AG693" s="46"/>
      <c r="AH693" s="7"/>
      <c r="AI693" s="3" t="str">
        <f t="shared" si="4351"/>
        <v/>
      </c>
      <c r="AJ693" s="47">
        <f t="shared" si="4406"/>
        <v>0</v>
      </c>
      <c r="AK693" s="53">
        <f t="shared" si="4407"/>
        <v>0</v>
      </c>
      <c r="AL693" s="53">
        <f t="shared" si="4408"/>
        <v>0</v>
      </c>
      <c r="AN693" s="56">
        <f t="shared" si="4352"/>
        <v>0</v>
      </c>
      <c r="AP693" t="str">
        <f t="shared" si="4365"/>
        <v/>
      </c>
      <c r="AQ693" t="str">
        <f t="shared" si="4366"/>
        <v/>
      </c>
      <c r="AR693" t="str">
        <f t="shared" si="4367"/>
        <v/>
      </c>
      <c r="AS693" t="str">
        <f t="shared" si="4368"/>
        <v/>
      </c>
      <c r="AT693" t="str">
        <f t="shared" si="4369"/>
        <v/>
      </c>
      <c r="AU693" t="str">
        <f t="shared" si="4370"/>
        <v/>
      </c>
      <c r="AV693" t="str">
        <f t="shared" si="4371"/>
        <v/>
      </c>
      <c r="AW693" t="str">
        <f t="shared" si="4372"/>
        <v xml:space="preserve">                              </v>
      </c>
      <c r="AX693" s="24">
        <f t="shared" si="4373"/>
        <v>0</v>
      </c>
      <c r="AY693" s="65" t="str">
        <f t="shared" si="4374"/>
        <v>000000000000000</v>
      </c>
      <c r="AZ693" s="24">
        <f t="shared" si="4375"/>
        <v>0</v>
      </c>
      <c r="BA693" s="65" t="str">
        <f t="shared" si="4374"/>
        <v>000000000000000</v>
      </c>
      <c r="BB693" s="24">
        <f t="shared" si="4376"/>
        <v>0</v>
      </c>
      <c r="BC693" s="65" t="str">
        <f t="shared" ref="BC693" si="4643">IF(BB693&lt;0,SUBSTITUTE(TEXT(BB693,"000000000000,00"),",",""),SUBSTITUTE(TEXT(BB693,"0000000000000,00"),",",""))</f>
        <v>000000000000000</v>
      </c>
      <c r="BD693" s="24">
        <f t="shared" si="4378"/>
        <v>0</v>
      </c>
      <c r="BE693" s="65" t="str">
        <f t="shared" ref="BE693" si="4644">IF(BD693&lt;0,SUBSTITUTE(TEXT(BD693,"000000000000,00"),",",""),SUBSTITUTE(TEXT(BD693,"0000000000000,00"),",",""))</f>
        <v>000000000000000</v>
      </c>
      <c r="BF693" s="24">
        <f t="shared" si="4380"/>
        <v>0</v>
      </c>
      <c r="BG693" s="65" t="str">
        <f t="shared" ref="BG693" si="4645">IF(BF693&lt;0,SUBSTITUTE(TEXT(BF693,"000000000000,00"),",",""),SUBSTITUTE(TEXT(BF693,"0000000000000,00"),",",""))</f>
        <v>000000000000000</v>
      </c>
      <c r="BH693" s="24">
        <f t="shared" si="4382"/>
        <v>0</v>
      </c>
      <c r="BI693" s="65" t="str">
        <f t="shared" ref="BI693" si="4646">IF(BH693&lt;0,SUBSTITUTE(TEXT(BH693,"000000000000,00"),",",""),SUBSTITUTE(TEXT(BH693,"0000000000000,00"),",",""))</f>
        <v>000000000000000</v>
      </c>
      <c r="BJ693" s="24">
        <f t="shared" si="4384"/>
        <v>0</v>
      </c>
      <c r="BK693" s="65" t="str">
        <f t="shared" ref="BK693" si="4647">IF(BJ693&lt;0,SUBSTITUTE(TEXT(BJ693,"000000000000,00"),",",""),SUBSTITUTE(TEXT(BJ693,"0000000000000,00"),",",""))</f>
        <v>000000000000000</v>
      </c>
      <c r="BL693" s="24">
        <f t="shared" si="4386"/>
        <v>0</v>
      </c>
      <c r="BM693" s="65" t="str">
        <f t="shared" ref="BM693" si="4648">IF(BL693&lt;0,SUBSTITUTE(TEXT(BL693,"000000000000,00"),",",""),SUBSTITUTE(TEXT(BL693,"0000000000000,00"),",",""))</f>
        <v>000000000000000</v>
      </c>
      <c r="BN693" t="str">
        <f t="shared" si="4388"/>
        <v>PES</v>
      </c>
      <c r="BO693" t="str">
        <f t="shared" si="4389"/>
        <v>0001000000</v>
      </c>
      <c r="BP693">
        <f t="shared" si="4390"/>
        <v>0</v>
      </c>
      <c r="BQ693">
        <f t="shared" si="4391"/>
        <v>0</v>
      </c>
      <c r="BR693" s="24">
        <f t="shared" si="4392"/>
        <v>0</v>
      </c>
      <c r="BS693" s="65" t="str">
        <f t="shared" si="4393"/>
        <v>000000000000000</v>
      </c>
      <c r="BT693" t="str">
        <f t="shared" si="4394"/>
        <v>00000000</v>
      </c>
      <c r="BU693" s="24">
        <f t="shared" si="4395"/>
        <v>0</v>
      </c>
      <c r="BV693" s="65" t="str">
        <f t="shared" si="4396"/>
        <v/>
      </c>
      <c r="BW693" s="69" t="str">
        <f t="shared" si="4397"/>
        <v/>
      </c>
      <c r="BX693" s="24">
        <f t="shared" si="4398"/>
        <v>0</v>
      </c>
      <c r="BY693" s="65" t="str">
        <f t="shared" si="4399"/>
        <v/>
      </c>
      <c r="BZ693" s="24">
        <f t="shared" si="4400"/>
        <v>0</v>
      </c>
      <c r="CA693" s="65" t="str">
        <f t="shared" si="4401"/>
        <v/>
      </c>
      <c r="CB693" s="69" t="str">
        <f t="shared" si="4402"/>
        <v/>
      </c>
      <c r="CC693" s="24">
        <f t="shared" si="4403"/>
        <v>0</v>
      </c>
      <c r="CD693" s="65" t="str">
        <f t="shared" si="4404"/>
        <v/>
      </c>
      <c r="CE693" s="73" t="str">
        <f>IF(CF693="","",MAX(CE$10:$CE692)+1)</f>
        <v/>
      </c>
      <c r="CF693" t="str">
        <f t="shared" si="4359"/>
        <v/>
      </c>
      <c r="CG693" s="22" t="str">
        <f>IF(CH693="","",MAX($CG$10:CG692)+1)</f>
        <v/>
      </c>
      <c r="CH693" s="22" t="str">
        <f t="shared" si="4360"/>
        <v/>
      </c>
      <c r="CI693" s="22" t="str">
        <f>IF(CJ693="","",MAX($CI$10:CI692)+1)</f>
        <v/>
      </c>
      <c r="CJ693" s="22" t="str">
        <f t="shared" si="4361"/>
        <v/>
      </c>
    </row>
    <row r="694" spans="2:88">
      <c r="B694" s="39"/>
      <c r="C694" s="3"/>
      <c r="D694" s="3" t="str">
        <f t="shared" si="4346"/>
        <v/>
      </c>
      <c r="E694" s="40"/>
      <c r="F694" s="40"/>
      <c r="G694" s="40">
        <f t="shared" si="4362"/>
        <v>0</v>
      </c>
      <c r="H694" s="3">
        <v>80</v>
      </c>
      <c r="I694" s="3" t="str">
        <f t="shared" si="4347"/>
        <v/>
      </c>
      <c r="J694" s="33"/>
      <c r="K694" s="3"/>
      <c r="L694" s="41"/>
      <c r="M694" s="41"/>
      <c r="N694" s="41"/>
      <c r="O694" s="41"/>
      <c r="P694" s="41"/>
      <c r="Q694" s="41"/>
      <c r="R694" s="41"/>
      <c r="S694" s="41"/>
      <c r="T694" s="3" t="s">
        <v>645</v>
      </c>
      <c r="U694" s="3" t="str">
        <f t="shared" si="4348"/>
        <v/>
      </c>
      <c r="V694" s="41">
        <v>1</v>
      </c>
      <c r="W694" s="41">
        <f t="shared" si="4363"/>
        <v>0</v>
      </c>
      <c r="X694" s="3">
        <v>0</v>
      </c>
      <c r="Y694" s="3" t="str">
        <f t="shared" si="4349"/>
        <v/>
      </c>
      <c r="Z694" s="3"/>
      <c r="AA694" s="39" t="str">
        <f t="shared" si="4364"/>
        <v/>
      </c>
      <c r="AC694" s="46"/>
      <c r="AD694" s="7"/>
      <c r="AE694" s="3" t="str">
        <f t="shared" si="4350"/>
        <v/>
      </c>
      <c r="AF694" s="47">
        <f t="shared" si="4405"/>
        <v>0</v>
      </c>
      <c r="AG694" s="46"/>
      <c r="AH694" s="7"/>
      <c r="AI694" s="3" t="str">
        <f t="shared" si="4351"/>
        <v/>
      </c>
      <c r="AJ694" s="47">
        <f t="shared" si="4406"/>
        <v>0</v>
      </c>
      <c r="AK694" s="53">
        <f t="shared" si="4407"/>
        <v>0</v>
      </c>
      <c r="AL694" s="53">
        <f t="shared" si="4408"/>
        <v>0</v>
      </c>
      <c r="AN694" s="56">
        <f t="shared" si="4352"/>
        <v>0</v>
      </c>
      <c r="AP694" t="str">
        <f t="shared" si="4365"/>
        <v/>
      </c>
      <c r="AQ694" t="str">
        <f t="shared" si="4366"/>
        <v/>
      </c>
      <c r="AR694" t="str">
        <f t="shared" si="4367"/>
        <v/>
      </c>
      <c r="AS694" t="str">
        <f t="shared" si="4368"/>
        <v/>
      </c>
      <c r="AT694" t="str">
        <f t="shared" si="4369"/>
        <v/>
      </c>
      <c r="AU694" t="str">
        <f t="shared" si="4370"/>
        <v/>
      </c>
      <c r="AV694" t="str">
        <f t="shared" si="4371"/>
        <v/>
      </c>
      <c r="AW694" t="str">
        <f t="shared" si="4372"/>
        <v xml:space="preserve">                              </v>
      </c>
      <c r="AX694" s="24">
        <f t="shared" si="4373"/>
        <v>0</v>
      </c>
      <c r="AY694" s="65" t="str">
        <f t="shared" si="4374"/>
        <v>000000000000000</v>
      </c>
      <c r="AZ694" s="24">
        <f t="shared" si="4375"/>
        <v>0</v>
      </c>
      <c r="BA694" s="65" t="str">
        <f t="shared" si="4374"/>
        <v>000000000000000</v>
      </c>
      <c r="BB694" s="24">
        <f t="shared" si="4376"/>
        <v>0</v>
      </c>
      <c r="BC694" s="65" t="str">
        <f t="shared" ref="BC694" si="4649">IF(BB694&lt;0,SUBSTITUTE(TEXT(BB694,"000000000000,00"),",",""),SUBSTITUTE(TEXT(BB694,"0000000000000,00"),",",""))</f>
        <v>000000000000000</v>
      </c>
      <c r="BD694" s="24">
        <f t="shared" si="4378"/>
        <v>0</v>
      </c>
      <c r="BE694" s="65" t="str">
        <f t="shared" ref="BE694" si="4650">IF(BD694&lt;0,SUBSTITUTE(TEXT(BD694,"000000000000,00"),",",""),SUBSTITUTE(TEXT(BD694,"0000000000000,00"),",",""))</f>
        <v>000000000000000</v>
      </c>
      <c r="BF694" s="24">
        <f t="shared" si="4380"/>
        <v>0</v>
      </c>
      <c r="BG694" s="65" t="str">
        <f t="shared" ref="BG694" si="4651">IF(BF694&lt;0,SUBSTITUTE(TEXT(BF694,"000000000000,00"),",",""),SUBSTITUTE(TEXT(BF694,"0000000000000,00"),",",""))</f>
        <v>000000000000000</v>
      </c>
      <c r="BH694" s="24">
        <f t="shared" si="4382"/>
        <v>0</v>
      </c>
      <c r="BI694" s="65" t="str">
        <f t="shared" ref="BI694" si="4652">IF(BH694&lt;0,SUBSTITUTE(TEXT(BH694,"000000000000,00"),",",""),SUBSTITUTE(TEXT(BH694,"0000000000000,00"),",",""))</f>
        <v>000000000000000</v>
      </c>
      <c r="BJ694" s="24">
        <f t="shared" si="4384"/>
        <v>0</v>
      </c>
      <c r="BK694" s="65" t="str">
        <f t="shared" ref="BK694" si="4653">IF(BJ694&lt;0,SUBSTITUTE(TEXT(BJ694,"000000000000,00"),",",""),SUBSTITUTE(TEXT(BJ694,"0000000000000,00"),",",""))</f>
        <v>000000000000000</v>
      </c>
      <c r="BL694" s="24">
        <f t="shared" si="4386"/>
        <v>0</v>
      </c>
      <c r="BM694" s="65" t="str">
        <f t="shared" ref="BM694" si="4654">IF(BL694&lt;0,SUBSTITUTE(TEXT(BL694,"000000000000,00"),",",""),SUBSTITUTE(TEXT(BL694,"0000000000000,00"),",",""))</f>
        <v>000000000000000</v>
      </c>
      <c r="BN694" t="str">
        <f t="shared" si="4388"/>
        <v>PES</v>
      </c>
      <c r="BO694" t="str">
        <f t="shared" si="4389"/>
        <v>0001000000</v>
      </c>
      <c r="BP694">
        <f t="shared" si="4390"/>
        <v>0</v>
      </c>
      <c r="BQ694">
        <f t="shared" si="4391"/>
        <v>0</v>
      </c>
      <c r="BR694" s="24">
        <f t="shared" si="4392"/>
        <v>0</v>
      </c>
      <c r="BS694" s="65" t="str">
        <f t="shared" si="4393"/>
        <v>000000000000000</v>
      </c>
      <c r="BT694" t="str">
        <f t="shared" si="4394"/>
        <v>00000000</v>
      </c>
      <c r="BU694" s="24">
        <f t="shared" si="4395"/>
        <v>0</v>
      </c>
      <c r="BV694" s="65" t="str">
        <f t="shared" si="4396"/>
        <v/>
      </c>
      <c r="BW694" s="69" t="str">
        <f t="shared" si="4397"/>
        <v/>
      </c>
      <c r="BX694" s="24">
        <f t="shared" si="4398"/>
        <v>0</v>
      </c>
      <c r="BY694" s="65" t="str">
        <f t="shared" si="4399"/>
        <v/>
      </c>
      <c r="BZ694" s="24">
        <f t="shared" si="4400"/>
        <v>0</v>
      </c>
      <c r="CA694" s="65" t="str">
        <f t="shared" si="4401"/>
        <v/>
      </c>
      <c r="CB694" s="69" t="str">
        <f t="shared" si="4402"/>
        <v/>
      </c>
      <c r="CC694" s="24">
        <f t="shared" si="4403"/>
        <v>0</v>
      </c>
      <c r="CD694" s="65" t="str">
        <f t="shared" si="4404"/>
        <v/>
      </c>
      <c r="CE694" s="73" t="str">
        <f>IF(CF694="","",MAX(CE$10:$CE693)+1)</f>
        <v/>
      </c>
      <c r="CF694" t="str">
        <f t="shared" si="4359"/>
        <v/>
      </c>
      <c r="CG694" s="22" t="str">
        <f>IF(CH694="","",MAX($CG$10:CG693)+1)</f>
        <v/>
      </c>
      <c r="CH694" s="22" t="str">
        <f t="shared" si="4360"/>
        <v/>
      </c>
      <c r="CI694" s="22" t="str">
        <f>IF(CJ694="","",MAX($CI$10:CI693)+1)</f>
        <v/>
      </c>
      <c r="CJ694" s="22" t="str">
        <f t="shared" si="4361"/>
        <v/>
      </c>
    </row>
    <row r="695" spans="2:88">
      <c r="B695" s="39"/>
      <c r="C695" s="3"/>
      <c r="D695" s="3" t="str">
        <f t="shared" si="4346"/>
        <v/>
      </c>
      <c r="E695" s="40"/>
      <c r="F695" s="40"/>
      <c r="G695" s="40">
        <f t="shared" si="4362"/>
        <v>0</v>
      </c>
      <c r="H695" s="3">
        <v>80</v>
      </c>
      <c r="I695" s="3" t="str">
        <f t="shared" si="4347"/>
        <v/>
      </c>
      <c r="J695" s="33"/>
      <c r="K695" s="3"/>
      <c r="L695" s="41"/>
      <c r="M695" s="41"/>
      <c r="N695" s="41"/>
      <c r="O695" s="41"/>
      <c r="P695" s="41"/>
      <c r="Q695" s="41"/>
      <c r="R695" s="41"/>
      <c r="S695" s="41"/>
      <c r="T695" s="3" t="s">
        <v>645</v>
      </c>
      <c r="U695" s="3" t="str">
        <f t="shared" si="4348"/>
        <v/>
      </c>
      <c r="V695" s="41">
        <v>1</v>
      </c>
      <c r="W695" s="41">
        <f t="shared" si="4363"/>
        <v>0</v>
      </c>
      <c r="X695" s="3">
        <v>0</v>
      </c>
      <c r="Y695" s="3" t="str">
        <f t="shared" si="4349"/>
        <v/>
      </c>
      <c r="Z695" s="3"/>
      <c r="AA695" s="39" t="str">
        <f t="shared" si="4364"/>
        <v/>
      </c>
      <c r="AC695" s="46"/>
      <c r="AD695" s="7"/>
      <c r="AE695" s="3" t="str">
        <f t="shared" si="4350"/>
        <v/>
      </c>
      <c r="AF695" s="47">
        <f t="shared" si="4405"/>
        <v>0</v>
      </c>
      <c r="AG695" s="46"/>
      <c r="AH695" s="7"/>
      <c r="AI695" s="3" t="str">
        <f t="shared" si="4351"/>
        <v/>
      </c>
      <c r="AJ695" s="47">
        <f t="shared" si="4406"/>
        <v>0</v>
      </c>
      <c r="AK695" s="53">
        <f t="shared" si="4407"/>
        <v>0</v>
      </c>
      <c r="AL695" s="53">
        <f t="shared" si="4408"/>
        <v>0</v>
      </c>
      <c r="AN695" s="56">
        <f t="shared" si="4352"/>
        <v>0</v>
      </c>
      <c r="AP695" t="str">
        <f t="shared" si="4365"/>
        <v/>
      </c>
      <c r="AQ695" t="str">
        <f t="shared" si="4366"/>
        <v/>
      </c>
      <c r="AR695" t="str">
        <f t="shared" si="4367"/>
        <v/>
      </c>
      <c r="AS695" t="str">
        <f t="shared" si="4368"/>
        <v/>
      </c>
      <c r="AT695" t="str">
        <f t="shared" si="4369"/>
        <v/>
      </c>
      <c r="AU695" t="str">
        <f t="shared" si="4370"/>
        <v/>
      </c>
      <c r="AV695" t="str">
        <f t="shared" si="4371"/>
        <v/>
      </c>
      <c r="AW695" t="str">
        <f t="shared" si="4372"/>
        <v xml:space="preserve">                              </v>
      </c>
      <c r="AX695" s="24">
        <f t="shared" si="4373"/>
        <v>0</v>
      </c>
      <c r="AY695" s="65" t="str">
        <f t="shared" si="4374"/>
        <v>000000000000000</v>
      </c>
      <c r="AZ695" s="24">
        <f t="shared" si="4375"/>
        <v>0</v>
      </c>
      <c r="BA695" s="65" t="str">
        <f t="shared" si="4374"/>
        <v>000000000000000</v>
      </c>
      <c r="BB695" s="24">
        <f t="shared" si="4376"/>
        <v>0</v>
      </c>
      <c r="BC695" s="65" t="str">
        <f t="shared" ref="BC695" si="4655">IF(BB695&lt;0,SUBSTITUTE(TEXT(BB695,"000000000000,00"),",",""),SUBSTITUTE(TEXT(BB695,"0000000000000,00"),",",""))</f>
        <v>000000000000000</v>
      </c>
      <c r="BD695" s="24">
        <f t="shared" si="4378"/>
        <v>0</v>
      </c>
      <c r="BE695" s="65" t="str">
        <f t="shared" ref="BE695" si="4656">IF(BD695&lt;0,SUBSTITUTE(TEXT(BD695,"000000000000,00"),",",""),SUBSTITUTE(TEXT(BD695,"0000000000000,00"),",",""))</f>
        <v>000000000000000</v>
      </c>
      <c r="BF695" s="24">
        <f t="shared" si="4380"/>
        <v>0</v>
      </c>
      <c r="BG695" s="65" t="str">
        <f t="shared" ref="BG695" si="4657">IF(BF695&lt;0,SUBSTITUTE(TEXT(BF695,"000000000000,00"),",",""),SUBSTITUTE(TEXT(BF695,"0000000000000,00"),",",""))</f>
        <v>000000000000000</v>
      </c>
      <c r="BH695" s="24">
        <f t="shared" si="4382"/>
        <v>0</v>
      </c>
      <c r="BI695" s="65" t="str">
        <f t="shared" ref="BI695" si="4658">IF(BH695&lt;0,SUBSTITUTE(TEXT(BH695,"000000000000,00"),",",""),SUBSTITUTE(TEXT(BH695,"0000000000000,00"),",",""))</f>
        <v>000000000000000</v>
      </c>
      <c r="BJ695" s="24">
        <f t="shared" si="4384"/>
        <v>0</v>
      </c>
      <c r="BK695" s="65" t="str">
        <f t="shared" ref="BK695" si="4659">IF(BJ695&lt;0,SUBSTITUTE(TEXT(BJ695,"000000000000,00"),",",""),SUBSTITUTE(TEXT(BJ695,"0000000000000,00"),",",""))</f>
        <v>000000000000000</v>
      </c>
      <c r="BL695" s="24">
        <f t="shared" si="4386"/>
        <v>0</v>
      </c>
      <c r="BM695" s="65" t="str">
        <f t="shared" ref="BM695" si="4660">IF(BL695&lt;0,SUBSTITUTE(TEXT(BL695,"000000000000,00"),",",""),SUBSTITUTE(TEXT(BL695,"0000000000000,00"),",",""))</f>
        <v>000000000000000</v>
      </c>
      <c r="BN695" t="str">
        <f t="shared" si="4388"/>
        <v>PES</v>
      </c>
      <c r="BO695" t="str">
        <f t="shared" si="4389"/>
        <v>0001000000</v>
      </c>
      <c r="BP695">
        <f t="shared" si="4390"/>
        <v>0</v>
      </c>
      <c r="BQ695">
        <f t="shared" si="4391"/>
        <v>0</v>
      </c>
      <c r="BR695" s="24">
        <f t="shared" si="4392"/>
        <v>0</v>
      </c>
      <c r="BS695" s="65" t="str">
        <f t="shared" si="4393"/>
        <v>000000000000000</v>
      </c>
      <c r="BT695" t="str">
        <f t="shared" si="4394"/>
        <v>00000000</v>
      </c>
      <c r="BU695" s="24">
        <f t="shared" si="4395"/>
        <v>0</v>
      </c>
      <c r="BV695" s="65" t="str">
        <f t="shared" si="4396"/>
        <v/>
      </c>
      <c r="BW695" s="69" t="str">
        <f t="shared" si="4397"/>
        <v/>
      </c>
      <c r="BX695" s="24">
        <f t="shared" si="4398"/>
        <v>0</v>
      </c>
      <c r="BY695" s="65" t="str">
        <f t="shared" si="4399"/>
        <v/>
      </c>
      <c r="BZ695" s="24">
        <f t="shared" si="4400"/>
        <v>0</v>
      </c>
      <c r="CA695" s="65" t="str">
        <f t="shared" si="4401"/>
        <v/>
      </c>
      <c r="CB695" s="69" t="str">
        <f t="shared" si="4402"/>
        <v/>
      </c>
      <c r="CC695" s="24">
        <f t="shared" si="4403"/>
        <v>0</v>
      </c>
      <c r="CD695" s="65" t="str">
        <f t="shared" si="4404"/>
        <v/>
      </c>
      <c r="CE695" s="73" t="str">
        <f>IF(CF695="","",MAX(CE$10:$CE694)+1)</f>
        <v/>
      </c>
      <c r="CF695" t="str">
        <f t="shared" si="4359"/>
        <v/>
      </c>
      <c r="CG695" s="22" t="str">
        <f>IF(CH695="","",MAX($CG$10:CG694)+1)</f>
        <v/>
      </c>
      <c r="CH695" s="22" t="str">
        <f t="shared" si="4360"/>
        <v/>
      </c>
      <c r="CI695" s="22" t="str">
        <f>IF(CJ695="","",MAX($CI$10:CI694)+1)</f>
        <v/>
      </c>
      <c r="CJ695" s="22" t="str">
        <f t="shared" si="4361"/>
        <v/>
      </c>
    </row>
    <row r="696" spans="2:88">
      <c r="B696" s="39"/>
      <c r="C696" s="3"/>
      <c r="D696" s="3" t="str">
        <f t="shared" si="4346"/>
        <v/>
      </c>
      <c r="E696" s="40"/>
      <c r="F696" s="40"/>
      <c r="G696" s="40">
        <f t="shared" si="4362"/>
        <v>0</v>
      </c>
      <c r="H696" s="3">
        <v>80</v>
      </c>
      <c r="I696" s="3" t="str">
        <f t="shared" si="4347"/>
        <v/>
      </c>
      <c r="J696" s="33"/>
      <c r="K696" s="3"/>
      <c r="L696" s="41"/>
      <c r="M696" s="41"/>
      <c r="N696" s="41"/>
      <c r="O696" s="41"/>
      <c r="P696" s="41"/>
      <c r="Q696" s="41"/>
      <c r="R696" s="41"/>
      <c r="S696" s="41"/>
      <c r="T696" s="3" t="s">
        <v>645</v>
      </c>
      <c r="U696" s="3" t="str">
        <f t="shared" si="4348"/>
        <v/>
      </c>
      <c r="V696" s="41">
        <v>1</v>
      </c>
      <c r="W696" s="41">
        <f t="shared" si="4363"/>
        <v>0</v>
      </c>
      <c r="X696" s="3">
        <v>0</v>
      </c>
      <c r="Y696" s="3" t="str">
        <f t="shared" si="4349"/>
        <v/>
      </c>
      <c r="Z696" s="3"/>
      <c r="AA696" s="39" t="str">
        <f t="shared" si="4364"/>
        <v/>
      </c>
      <c r="AC696" s="46"/>
      <c r="AD696" s="7"/>
      <c r="AE696" s="3" t="str">
        <f t="shared" si="4350"/>
        <v/>
      </c>
      <c r="AF696" s="47">
        <f t="shared" si="4405"/>
        <v>0</v>
      </c>
      <c r="AG696" s="46"/>
      <c r="AH696" s="7"/>
      <c r="AI696" s="3" t="str">
        <f t="shared" si="4351"/>
        <v/>
      </c>
      <c r="AJ696" s="47">
        <f t="shared" si="4406"/>
        <v>0</v>
      </c>
      <c r="AK696" s="53">
        <f t="shared" si="4407"/>
        <v>0</v>
      </c>
      <c r="AL696" s="53">
        <f t="shared" si="4408"/>
        <v>0</v>
      </c>
      <c r="AN696" s="56">
        <f t="shared" si="4352"/>
        <v>0</v>
      </c>
      <c r="AP696" t="str">
        <f t="shared" si="4365"/>
        <v/>
      </c>
      <c r="AQ696" t="str">
        <f t="shared" si="4366"/>
        <v/>
      </c>
      <c r="AR696" t="str">
        <f t="shared" si="4367"/>
        <v/>
      </c>
      <c r="AS696" t="str">
        <f t="shared" si="4368"/>
        <v/>
      </c>
      <c r="AT696" t="str">
        <f t="shared" si="4369"/>
        <v/>
      </c>
      <c r="AU696" t="str">
        <f t="shared" si="4370"/>
        <v/>
      </c>
      <c r="AV696" t="str">
        <f t="shared" si="4371"/>
        <v/>
      </c>
      <c r="AW696" t="str">
        <f t="shared" si="4372"/>
        <v xml:space="preserve">                              </v>
      </c>
      <c r="AX696" s="24">
        <f t="shared" si="4373"/>
        <v>0</v>
      </c>
      <c r="AY696" s="65" t="str">
        <f t="shared" si="4374"/>
        <v>000000000000000</v>
      </c>
      <c r="AZ696" s="24">
        <f t="shared" si="4375"/>
        <v>0</v>
      </c>
      <c r="BA696" s="65" t="str">
        <f t="shared" si="4374"/>
        <v>000000000000000</v>
      </c>
      <c r="BB696" s="24">
        <f t="shared" si="4376"/>
        <v>0</v>
      </c>
      <c r="BC696" s="65" t="str">
        <f t="shared" ref="BC696" si="4661">IF(BB696&lt;0,SUBSTITUTE(TEXT(BB696,"000000000000,00"),",",""),SUBSTITUTE(TEXT(BB696,"0000000000000,00"),",",""))</f>
        <v>000000000000000</v>
      </c>
      <c r="BD696" s="24">
        <f t="shared" si="4378"/>
        <v>0</v>
      </c>
      <c r="BE696" s="65" t="str">
        <f t="shared" ref="BE696" si="4662">IF(BD696&lt;0,SUBSTITUTE(TEXT(BD696,"000000000000,00"),",",""),SUBSTITUTE(TEXT(BD696,"0000000000000,00"),",",""))</f>
        <v>000000000000000</v>
      </c>
      <c r="BF696" s="24">
        <f t="shared" si="4380"/>
        <v>0</v>
      </c>
      <c r="BG696" s="65" t="str">
        <f t="shared" ref="BG696" si="4663">IF(BF696&lt;0,SUBSTITUTE(TEXT(BF696,"000000000000,00"),",",""),SUBSTITUTE(TEXT(BF696,"0000000000000,00"),",",""))</f>
        <v>000000000000000</v>
      </c>
      <c r="BH696" s="24">
        <f t="shared" si="4382"/>
        <v>0</v>
      </c>
      <c r="BI696" s="65" t="str">
        <f t="shared" ref="BI696" si="4664">IF(BH696&lt;0,SUBSTITUTE(TEXT(BH696,"000000000000,00"),",",""),SUBSTITUTE(TEXT(BH696,"0000000000000,00"),",",""))</f>
        <v>000000000000000</v>
      </c>
      <c r="BJ696" s="24">
        <f t="shared" si="4384"/>
        <v>0</v>
      </c>
      <c r="BK696" s="65" t="str">
        <f t="shared" ref="BK696" si="4665">IF(BJ696&lt;0,SUBSTITUTE(TEXT(BJ696,"000000000000,00"),",",""),SUBSTITUTE(TEXT(BJ696,"0000000000000,00"),",",""))</f>
        <v>000000000000000</v>
      </c>
      <c r="BL696" s="24">
        <f t="shared" si="4386"/>
        <v>0</v>
      </c>
      <c r="BM696" s="65" t="str">
        <f t="shared" ref="BM696" si="4666">IF(BL696&lt;0,SUBSTITUTE(TEXT(BL696,"000000000000,00"),",",""),SUBSTITUTE(TEXT(BL696,"0000000000000,00"),",",""))</f>
        <v>000000000000000</v>
      </c>
      <c r="BN696" t="str">
        <f t="shared" si="4388"/>
        <v>PES</v>
      </c>
      <c r="BO696" t="str">
        <f t="shared" si="4389"/>
        <v>0001000000</v>
      </c>
      <c r="BP696">
        <f t="shared" si="4390"/>
        <v>0</v>
      </c>
      <c r="BQ696">
        <f t="shared" si="4391"/>
        <v>0</v>
      </c>
      <c r="BR696" s="24">
        <f t="shared" si="4392"/>
        <v>0</v>
      </c>
      <c r="BS696" s="65" t="str">
        <f t="shared" si="4393"/>
        <v>000000000000000</v>
      </c>
      <c r="BT696" t="str">
        <f t="shared" si="4394"/>
        <v>00000000</v>
      </c>
      <c r="BU696" s="24">
        <f t="shared" si="4395"/>
        <v>0</v>
      </c>
      <c r="BV696" s="65" t="str">
        <f t="shared" si="4396"/>
        <v/>
      </c>
      <c r="BW696" s="69" t="str">
        <f t="shared" si="4397"/>
        <v/>
      </c>
      <c r="BX696" s="24">
        <f t="shared" si="4398"/>
        <v>0</v>
      </c>
      <c r="BY696" s="65" t="str">
        <f t="shared" si="4399"/>
        <v/>
      </c>
      <c r="BZ696" s="24">
        <f t="shared" si="4400"/>
        <v>0</v>
      </c>
      <c r="CA696" s="65" t="str">
        <f t="shared" si="4401"/>
        <v/>
      </c>
      <c r="CB696" s="69" t="str">
        <f t="shared" si="4402"/>
        <v/>
      </c>
      <c r="CC696" s="24">
        <f t="shared" si="4403"/>
        <v>0</v>
      </c>
      <c r="CD696" s="65" t="str">
        <f t="shared" si="4404"/>
        <v/>
      </c>
      <c r="CE696" s="73" t="str">
        <f>IF(CF696="","",MAX(CE$10:$CE695)+1)</f>
        <v/>
      </c>
      <c r="CF696" t="str">
        <f t="shared" si="4359"/>
        <v/>
      </c>
      <c r="CG696" s="22" t="str">
        <f>IF(CH696="","",MAX($CG$10:CG695)+1)</f>
        <v/>
      </c>
      <c r="CH696" s="22" t="str">
        <f t="shared" si="4360"/>
        <v/>
      </c>
      <c r="CI696" s="22" t="str">
        <f>IF(CJ696="","",MAX($CI$10:CI695)+1)</f>
        <v/>
      </c>
      <c r="CJ696" s="22" t="str">
        <f t="shared" si="4361"/>
        <v/>
      </c>
    </row>
    <row r="697" spans="2:88">
      <c r="B697" s="39"/>
      <c r="C697" s="3"/>
      <c r="D697" s="3" t="str">
        <f t="shared" si="4346"/>
        <v/>
      </c>
      <c r="E697" s="40"/>
      <c r="F697" s="40"/>
      <c r="G697" s="40">
        <f t="shared" si="4362"/>
        <v>0</v>
      </c>
      <c r="H697" s="3">
        <v>80</v>
      </c>
      <c r="I697" s="3" t="str">
        <f t="shared" si="4347"/>
        <v/>
      </c>
      <c r="J697" s="33"/>
      <c r="K697" s="3"/>
      <c r="L697" s="41"/>
      <c r="M697" s="41"/>
      <c r="N697" s="41"/>
      <c r="O697" s="41"/>
      <c r="P697" s="41"/>
      <c r="Q697" s="41"/>
      <c r="R697" s="41"/>
      <c r="S697" s="41"/>
      <c r="T697" s="3" t="s">
        <v>645</v>
      </c>
      <c r="U697" s="3" t="str">
        <f t="shared" si="4348"/>
        <v/>
      </c>
      <c r="V697" s="41">
        <v>1</v>
      </c>
      <c r="W697" s="41">
        <f t="shared" si="4363"/>
        <v>0</v>
      </c>
      <c r="X697" s="3">
        <v>0</v>
      </c>
      <c r="Y697" s="3" t="str">
        <f t="shared" si="4349"/>
        <v/>
      </c>
      <c r="Z697" s="3"/>
      <c r="AA697" s="39" t="str">
        <f t="shared" si="4364"/>
        <v/>
      </c>
      <c r="AC697" s="46"/>
      <c r="AD697" s="7"/>
      <c r="AE697" s="3" t="str">
        <f t="shared" si="4350"/>
        <v/>
      </c>
      <c r="AF697" s="47">
        <f t="shared" si="4405"/>
        <v>0</v>
      </c>
      <c r="AG697" s="46"/>
      <c r="AH697" s="7"/>
      <c r="AI697" s="3" t="str">
        <f t="shared" si="4351"/>
        <v/>
      </c>
      <c r="AJ697" s="47">
        <f t="shared" si="4406"/>
        <v>0</v>
      </c>
      <c r="AK697" s="53">
        <f t="shared" si="4407"/>
        <v>0</v>
      </c>
      <c r="AL697" s="53">
        <f t="shared" si="4408"/>
        <v>0</v>
      </c>
      <c r="AN697" s="56">
        <f t="shared" si="4352"/>
        <v>0</v>
      </c>
      <c r="AP697" t="str">
        <f t="shared" si="4365"/>
        <v/>
      </c>
      <c r="AQ697" t="str">
        <f t="shared" si="4366"/>
        <v/>
      </c>
      <c r="AR697" t="str">
        <f t="shared" si="4367"/>
        <v/>
      </c>
      <c r="AS697" t="str">
        <f t="shared" si="4368"/>
        <v/>
      </c>
      <c r="AT697" t="str">
        <f t="shared" si="4369"/>
        <v/>
      </c>
      <c r="AU697" t="str">
        <f t="shared" si="4370"/>
        <v/>
      </c>
      <c r="AV697" t="str">
        <f t="shared" si="4371"/>
        <v/>
      </c>
      <c r="AW697" t="str">
        <f t="shared" si="4372"/>
        <v xml:space="preserve">                              </v>
      </c>
      <c r="AX697" s="24">
        <f t="shared" si="4373"/>
        <v>0</v>
      </c>
      <c r="AY697" s="65" t="str">
        <f t="shared" si="4374"/>
        <v>000000000000000</v>
      </c>
      <c r="AZ697" s="24">
        <f t="shared" si="4375"/>
        <v>0</v>
      </c>
      <c r="BA697" s="65" t="str">
        <f t="shared" si="4374"/>
        <v>000000000000000</v>
      </c>
      <c r="BB697" s="24">
        <f t="shared" si="4376"/>
        <v>0</v>
      </c>
      <c r="BC697" s="65" t="str">
        <f t="shared" ref="BC697" si="4667">IF(BB697&lt;0,SUBSTITUTE(TEXT(BB697,"000000000000,00"),",",""),SUBSTITUTE(TEXT(BB697,"0000000000000,00"),",",""))</f>
        <v>000000000000000</v>
      </c>
      <c r="BD697" s="24">
        <f t="shared" si="4378"/>
        <v>0</v>
      </c>
      <c r="BE697" s="65" t="str">
        <f t="shared" ref="BE697" si="4668">IF(BD697&lt;0,SUBSTITUTE(TEXT(BD697,"000000000000,00"),",",""),SUBSTITUTE(TEXT(BD697,"0000000000000,00"),",",""))</f>
        <v>000000000000000</v>
      </c>
      <c r="BF697" s="24">
        <f t="shared" si="4380"/>
        <v>0</v>
      </c>
      <c r="BG697" s="65" t="str">
        <f t="shared" ref="BG697" si="4669">IF(BF697&lt;0,SUBSTITUTE(TEXT(BF697,"000000000000,00"),",",""),SUBSTITUTE(TEXT(BF697,"0000000000000,00"),",",""))</f>
        <v>000000000000000</v>
      </c>
      <c r="BH697" s="24">
        <f t="shared" si="4382"/>
        <v>0</v>
      </c>
      <c r="BI697" s="65" t="str">
        <f t="shared" ref="BI697" si="4670">IF(BH697&lt;0,SUBSTITUTE(TEXT(BH697,"000000000000,00"),",",""),SUBSTITUTE(TEXT(BH697,"0000000000000,00"),",",""))</f>
        <v>000000000000000</v>
      </c>
      <c r="BJ697" s="24">
        <f t="shared" si="4384"/>
        <v>0</v>
      </c>
      <c r="BK697" s="65" t="str">
        <f t="shared" ref="BK697" si="4671">IF(BJ697&lt;0,SUBSTITUTE(TEXT(BJ697,"000000000000,00"),",",""),SUBSTITUTE(TEXT(BJ697,"0000000000000,00"),",",""))</f>
        <v>000000000000000</v>
      </c>
      <c r="BL697" s="24">
        <f t="shared" si="4386"/>
        <v>0</v>
      </c>
      <c r="BM697" s="65" t="str">
        <f t="shared" ref="BM697" si="4672">IF(BL697&lt;0,SUBSTITUTE(TEXT(BL697,"000000000000,00"),",",""),SUBSTITUTE(TEXT(BL697,"0000000000000,00"),",",""))</f>
        <v>000000000000000</v>
      </c>
      <c r="BN697" t="str">
        <f t="shared" si="4388"/>
        <v>PES</v>
      </c>
      <c r="BO697" t="str">
        <f t="shared" si="4389"/>
        <v>0001000000</v>
      </c>
      <c r="BP697">
        <f t="shared" si="4390"/>
        <v>0</v>
      </c>
      <c r="BQ697">
        <f t="shared" si="4391"/>
        <v>0</v>
      </c>
      <c r="BR697" s="24">
        <f t="shared" si="4392"/>
        <v>0</v>
      </c>
      <c r="BS697" s="65" t="str">
        <f t="shared" si="4393"/>
        <v>000000000000000</v>
      </c>
      <c r="BT697" t="str">
        <f t="shared" si="4394"/>
        <v>00000000</v>
      </c>
      <c r="BU697" s="24">
        <f t="shared" si="4395"/>
        <v>0</v>
      </c>
      <c r="BV697" s="65" t="str">
        <f t="shared" si="4396"/>
        <v/>
      </c>
      <c r="BW697" s="69" t="str">
        <f t="shared" si="4397"/>
        <v/>
      </c>
      <c r="BX697" s="24">
        <f t="shared" si="4398"/>
        <v>0</v>
      </c>
      <c r="BY697" s="65" t="str">
        <f t="shared" si="4399"/>
        <v/>
      </c>
      <c r="BZ697" s="24">
        <f t="shared" si="4400"/>
        <v>0</v>
      </c>
      <c r="CA697" s="65" t="str">
        <f t="shared" si="4401"/>
        <v/>
      </c>
      <c r="CB697" s="69" t="str">
        <f t="shared" si="4402"/>
        <v/>
      </c>
      <c r="CC697" s="24">
        <f t="shared" si="4403"/>
        <v>0</v>
      </c>
      <c r="CD697" s="65" t="str">
        <f t="shared" si="4404"/>
        <v/>
      </c>
      <c r="CE697" s="73" t="str">
        <f>IF(CF697="","",MAX(CE$10:$CE696)+1)</f>
        <v/>
      </c>
      <c r="CF697" t="str">
        <f t="shared" si="4359"/>
        <v/>
      </c>
      <c r="CG697" s="22" t="str">
        <f>IF(CH697="","",MAX($CG$10:CG696)+1)</f>
        <v/>
      </c>
      <c r="CH697" s="22" t="str">
        <f t="shared" si="4360"/>
        <v/>
      </c>
      <c r="CI697" s="22" t="str">
        <f>IF(CJ697="","",MAX($CI$10:CI696)+1)</f>
        <v/>
      </c>
      <c r="CJ697" s="22" t="str">
        <f t="shared" si="4361"/>
        <v/>
      </c>
    </row>
    <row r="698" spans="2:88">
      <c r="B698" s="39"/>
      <c r="C698" s="3"/>
      <c r="D698" s="3" t="str">
        <f t="shared" si="4346"/>
        <v/>
      </c>
      <c r="E698" s="40"/>
      <c r="F698" s="40"/>
      <c r="G698" s="40">
        <f t="shared" si="4362"/>
        <v>0</v>
      </c>
      <c r="H698" s="3">
        <v>80</v>
      </c>
      <c r="I698" s="3" t="str">
        <f t="shared" si="4347"/>
        <v/>
      </c>
      <c r="J698" s="33"/>
      <c r="K698" s="3"/>
      <c r="L698" s="41"/>
      <c r="M698" s="41"/>
      <c r="N698" s="41"/>
      <c r="O698" s="41"/>
      <c r="P698" s="41"/>
      <c r="Q698" s="41"/>
      <c r="R698" s="41"/>
      <c r="S698" s="41"/>
      <c r="T698" s="3" t="s">
        <v>645</v>
      </c>
      <c r="U698" s="3" t="str">
        <f t="shared" si="4348"/>
        <v/>
      </c>
      <c r="V698" s="41">
        <v>1</v>
      </c>
      <c r="W698" s="41">
        <f t="shared" si="4363"/>
        <v>0</v>
      </c>
      <c r="X698" s="3">
        <v>0</v>
      </c>
      <c r="Y698" s="3" t="str">
        <f t="shared" si="4349"/>
        <v/>
      </c>
      <c r="Z698" s="3"/>
      <c r="AA698" s="39" t="str">
        <f t="shared" si="4364"/>
        <v/>
      </c>
      <c r="AC698" s="46"/>
      <c r="AD698" s="7"/>
      <c r="AE698" s="3" t="str">
        <f t="shared" si="4350"/>
        <v/>
      </c>
      <c r="AF698" s="47">
        <f t="shared" si="4405"/>
        <v>0</v>
      </c>
      <c r="AG698" s="46"/>
      <c r="AH698" s="7"/>
      <c r="AI698" s="3" t="str">
        <f t="shared" si="4351"/>
        <v/>
      </c>
      <c r="AJ698" s="47">
        <f t="shared" si="4406"/>
        <v>0</v>
      </c>
      <c r="AK698" s="53">
        <f t="shared" si="4407"/>
        <v>0</v>
      </c>
      <c r="AL698" s="53">
        <f t="shared" si="4408"/>
        <v>0</v>
      </c>
      <c r="AN698" s="56">
        <f t="shared" si="4352"/>
        <v>0</v>
      </c>
      <c r="AP698" t="str">
        <f t="shared" si="4365"/>
        <v/>
      </c>
      <c r="AQ698" t="str">
        <f t="shared" si="4366"/>
        <v/>
      </c>
      <c r="AR698" t="str">
        <f t="shared" si="4367"/>
        <v/>
      </c>
      <c r="AS698" t="str">
        <f t="shared" si="4368"/>
        <v/>
      </c>
      <c r="AT698" t="str">
        <f t="shared" si="4369"/>
        <v/>
      </c>
      <c r="AU698" t="str">
        <f t="shared" si="4370"/>
        <v/>
      </c>
      <c r="AV698" t="str">
        <f t="shared" si="4371"/>
        <v/>
      </c>
      <c r="AW698" t="str">
        <f t="shared" si="4372"/>
        <v xml:space="preserve">                              </v>
      </c>
      <c r="AX698" s="24">
        <f t="shared" si="4373"/>
        <v>0</v>
      </c>
      <c r="AY698" s="65" t="str">
        <f t="shared" si="4374"/>
        <v>000000000000000</v>
      </c>
      <c r="AZ698" s="24">
        <f t="shared" si="4375"/>
        <v>0</v>
      </c>
      <c r="BA698" s="65" t="str">
        <f t="shared" si="4374"/>
        <v>000000000000000</v>
      </c>
      <c r="BB698" s="24">
        <f t="shared" si="4376"/>
        <v>0</v>
      </c>
      <c r="BC698" s="65" t="str">
        <f t="shared" ref="BC698" si="4673">IF(BB698&lt;0,SUBSTITUTE(TEXT(BB698,"000000000000,00"),",",""),SUBSTITUTE(TEXT(BB698,"0000000000000,00"),",",""))</f>
        <v>000000000000000</v>
      </c>
      <c r="BD698" s="24">
        <f t="shared" si="4378"/>
        <v>0</v>
      </c>
      <c r="BE698" s="65" t="str">
        <f t="shared" ref="BE698" si="4674">IF(BD698&lt;0,SUBSTITUTE(TEXT(BD698,"000000000000,00"),",",""),SUBSTITUTE(TEXT(BD698,"0000000000000,00"),",",""))</f>
        <v>000000000000000</v>
      </c>
      <c r="BF698" s="24">
        <f t="shared" si="4380"/>
        <v>0</v>
      </c>
      <c r="BG698" s="65" t="str">
        <f t="shared" ref="BG698" si="4675">IF(BF698&lt;0,SUBSTITUTE(TEXT(BF698,"000000000000,00"),",",""),SUBSTITUTE(TEXT(BF698,"0000000000000,00"),",",""))</f>
        <v>000000000000000</v>
      </c>
      <c r="BH698" s="24">
        <f t="shared" si="4382"/>
        <v>0</v>
      </c>
      <c r="BI698" s="65" t="str">
        <f t="shared" ref="BI698" si="4676">IF(BH698&lt;0,SUBSTITUTE(TEXT(BH698,"000000000000,00"),",",""),SUBSTITUTE(TEXT(BH698,"0000000000000,00"),",",""))</f>
        <v>000000000000000</v>
      </c>
      <c r="BJ698" s="24">
        <f t="shared" si="4384"/>
        <v>0</v>
      </c>
      <c r="BK698" s="65" t="str">
        <f t="shared" ref="BK698" si="4677">IF(BJ698&lt;0,SUBSTITUTE(TEXT(BJ698,"000000000000,00"),",",""),SUBSTITUTE(TEXT(BJ698,"0000000000000,00"),",",""))</f>
        <v>000000000000000</v>
      </c>
      <c r="BL698" s="24">
        <f t="shared" si="4386"/>
        <v>0</v>
      </c>
      <c r="BM698" s="65" t="str">
        <f t="shared" ref="BM698" si="4678">IF(BL698&lt;0,SUBSTITUTE(TEXT(BL698,"000000000000,00"),",",""),SUBSTITUTE(TEXT(BL698,"0000000000000,00"),",",""))</f>
        <v>000000000000000</v>
      </c>
      <c r="BN698" t="str">
        <f t="shared" si="4388"/>
        <v>PES</v>
      </c>
      <c r="BO698" t="str">
        <f t="shared" si="4389"/>
        <v>0001000000</v>
      </c>
      <c r="BP698">
        <f t="shared" si="4390"/>
        <v>0</v>
      </c>
      <c r="BQ698">
        <f t="shared" si="4391"/>
        <v>0</v>
      </c>
      <c r="BR698" s="24">
        <f t="shared" si="4392"/>
        <v>0</v>
      </c>
      <c r="BS698" s="65" t="str">
        <f t="shared" si="4393"/>
        <v>000000000000000</v>
      </c>
      <c r="BT698" t="str">
        <f t="shared" si="4394"/>
        <v>00000000</v>
      </c>
      <c r="BU698" s="24">
        <f t="shared" si="4395"/>
        <v>0</v>
      </c>
      <c r="BV698" s="65" t="str">
        <f t="shared" si="4396"/>
        <v/>
      </c>
      <c r="BW698" s="69" t="str">
        <f t="shared" si="4397"/>
        <v/>
      </c>
      <c r="BX698" s="24">
        <f t="shared" si="4398"/>
        <v>0</v>
      </c>
      <c r="BY698" s="65" t="str">
        <f t="shared" si="4399"/>
        <v/>
      </c>
      <c r="BZ698" s="24">
        <f t="shared" si="4400"/>
        <v>0</v>
      </c>
      <c r="CA698" s="65" t="str">
        <f t="shared" si="4401"/>
        <v/>
      </c>
      <c r="CB698" s="69" t="str">
        <f t="shared" si="4402"/>
        <v/>
      </c>
      <c r="CC698" s="24">
        <f t="shared" si="4403"/>
        <v>0</v>
      </c>
      <c r="CD698" s="65" t="str">
        <f t="shared" si="4404"/>
        <v/>
      </c>
      <c r="CE698" s="73" t="str">
        <f>IF(CF698="","",MAX(CE$10:$CE697)+1)</f>
        <v/>
      </c>
      <c r="CF698" t="str">
        <f t="shared" si="4359"/>
        <v/>
      </c>
      <c r="CG698" s="22" t="str">
        <f>IF(CH698="","",MAX($CG$10:CG697)+1)</f>
        <v/>
      </c>
      <c r="CH698" s="22" t="str">
        <f t="shared" si="4360"/>
        <v/>
      </c>
      <c r="CI698" s="22" t="str">
        <f>IF(CJ698="","",MAX($CI$10:CI697)+1)</f>
        <v/>
      </c>
      <c r="CJ698" s="22" t="str">
        <f t="shared" si="4361"/>
        <v/>
      </c>
    </row>
    <row r="699" spans="2:88">
      <c r="B699" s="39"/>
      <c r="C699" s="3"/>
      <c r="D699" s="3" t="str">
        <f t="shared" si="4346"/>
        <v/>
      </c>
      <c r="E699" s="40"/>
      <c r="F699" s="40"/>
      <c r="G699" s="40">
        <f t="shared" si="4362"/>
        <v>0</v>
      </c>
      <c r="H699" s="3">
        <v>80</v>
      </c>
      <c r="I699" s="3" t="str">
        <f t="shared" si="4347"/>
        <v/>
      </c>
      <c r="J699" s="33"/>
      <c r="K699" s="3"/>
      <c r="L699" s="41"/>
      <c r="M699" s="41"/>
      <c r="N699" s="41"/>
      <c r="O699" s="41"/>
      <c r="P699" s="41"/>
      <c r="Q699" s="41"/>
      <c r="R699" s="41"/>
      <c r="S699" s="41"/>
      <c r="T699" s="3" t="s">
        <v>645</v>
      </c>
      <c r="U699" s="3" t="str">
        <f t="shared" si="4348"/>
        <v/>
      </c>
      <c r="V699" s="41">
        <v>1</v>
      </c>
      <c r="W699" s="41">
        <f t="shared" si="4363"/>
        <v>0</v>
      </c>
      <c r="X699" s="3">
        <v>0</v>
      </c>
      <c r="Y699" s="3" t="str">
        <f t="shared" si="4349"/>
        <v/>
      </c>
      <c r="Z699" s="3"/>
      <c r="AA699" s="39" t="str">
        <f t="shared" si="4364"/>
        <v/>
      </c>
      <c r="AC699" s="46"/>
      <c r="AD699" s="7"/>
      <c r="AE699" s="3" t="str">
        <f t="shared" si="4350"/>
        <v/>
      </c>
      <c r="AF699" s="47">
        <f t="shared" si="4405"/>
        <v>0</v>
      </c>
      <c r="AG699" s="46"/>
      <c r="AH699" s="7"/>
      <c r="AI699" s="3" t="str">
        <f t="shared" si="4351"/>
        <v/>
      </c>
      <c r="AJ699" s="47">
        <f t="shared" si="4406"/>
        <v>0</v>
      </c>
      <c r="AK699" s="53">
        <f t="shared" si="4407"/>
        <v>0</v>
      </c>
      <c r="AL699" s="53">
        <f t="shared" si="4408"/>
        <v>0</v>
      </c>
      <c r="AN699" s="56">
        <f t="shared" si="4352"/>
        <v>0</v>
      </c>
      <c r="AP699" t="str">
        <f t="shared" si="4365"/>
        <v/>
      </c>
      <c r="AQ699" t="str">
        <f t="shared" si="4366"/>
        <v/>
      </c>
      <c r="AR699" t="str">
        <f t="shared" si="4367"/>
        <v/>
      </c>
      <c r="AS699" t="str">
        <f t="shared" si="4368"/>
        <v/>
      </c>
      <c r="AT699" t="str">
        <f t="shared" si="4369"/>
        <v/>
      </c>
      <c r="AU699" t="str">
        <f t="shared" si="4370"/>
        <v/>
      </c>
      <c r="AV699" t="str">
        <f t="shared" si="4371"/>
        <v/>
      </c>
      <c r="AW699" t="str">
        <f t="shared" si="4372"/>
        <v xml:space="preserve">                              </v>
      </c>
      <c r="AX699" s="24">
        <f t="shared" si="4373"/>
        <v>0</v>
      </c>
      <c r="AY699" s="65" t="str">
        <f t="shared" si="4374"/>
        <v>000000000000000</v>
      </c>
      <c r="AZ699" s="24">
        <f t="shared" si="4375"/>
        <v>0</v>
      </c>
      <c r="BA699" s="65" t="str">
        <f t="shared" si="4374"/>
        <v>000000000000000</v>
      </c>
      <c r="BB699" s="24">
        <f t="shared" si="4376"/>
        <v>0</v>
      </c>
      <c r="BC699" s="65" t="str">
        <f t="shared" ref="BC699" si="4679">IF(BB699&lt;0,SUBSTITUTE(TEXT(BB699,"000000000000,00"),",",""),SUBSTITUTE(TEXT(BB699,"0000000000000,00"),",",""))</f>
        <v>000000000000000</v>
      </c>
      <c r="BD699" s="24">
        <f t="shared" si="4378"/>
        <v>0</v>
      </c>
      <c r="BE699" s="65" t="str">
        <f t="shared" ref="BE699" si="4680">IF(BD699&lt;0,SUBSTITUTE(TEXT(BD699,"000000000000,00"),",",""),SUBSTITUTE(TEXT(BD699,"0000000000000,00"),",",""))</f>
        <v>000000000000000</v>
      </c>
      <c r="BF699" s="24">
        <f t="shared" si="4380"/>
        <v>0</v>
      </c>
      <c r="BG699" s="65" t="str">
        <f t="shared" ref="BG699" si="4681">IF(BF699&lt;0,SUBSTITUTE(TEXT(BF699,"000000000000,00"),",",""),SUBSTITUTE(TEXT(BF699,"0000000000000,00"),",",""))</f>
        <v>000000000000000</v>
      </c>
      <c r="BH699" s="24">
        <f t="shared" si="4382"/>
        <v>0</v>
      </c>
      <c r="BI699" s="65" t="str">
        <f t="shared" ref="BI699" si="4682">IF(BH699&lt;0,SUBSTITUTE(TEXT(BH699,"000000000000,00"),",",""),SUBSTITUTE(TEXT(BH699,"0000000000000,00"),",",""))</f>
        <v>000000000000000</v>
      </c>
      <c r="BJ699" s="24">
        <f t="shared" si="4384"/>
        <v>0</v>
      </c>
      <c r="BK699" s="65" t="str">
        <f t="shared" ref="BK699" si="4683">IF(BJ699&lt;0,SUBSTITUTE(TEXT(BJ699,"000000000000,00"),",",""),SUBSTITUTE(TEXT(BJ699,"0000000000000,00"),",",""))</f>
        <v>000000000000000</v>
      </c>
      <c r="BL699" s="24">
        <f t="shared" si="4386"/>
        <v>0</v>
      </c>
      <c r="BM699" s="65" t="str">
        <f t="shared" ref="BM699" si="4684">IF(BL699&lt;0,SUBSTITUTE(TEXT(BL699,"000000000000,00"),",",""),SUBSTITUTE(TEXT(BL699,"0000000000000,00"),",",""))</f>
        <v>000000000000000</v>
      </c>
      <c r="BN699" t="str">
        <f t="shared" si="4388"/>
        <v>PES</v>
      </c>
      <c r="BO699" t="str">
        <f t="shared" si="4389"/>
        <v>0001000000</v>
      </c>
      <c r="BP699">
        <f t="shared" si="4390"/>
        <v>0</v>
      </c>
      <c r="BQ699">
        <f t="shared" si="4391"/>
        <v>0</v>
      </c>
      <c r="BR699" s="24">
        <f t="shared" si="4392"/>
        <v>0</v>
      </c>
      <c r="BS699" s="65" t="str">
        <f t="shared" si="4393"/>
        <v>000000000000000</v>
      </c>
      <c r="BT699" t="str">
        <f t="shared" si="4394"/>
        <v>00000000</v>
      </c>
      <c r="BU699" s="24">
        <f t="shared" si="4395"/>
        <v>0</v>
      </c>
      <c r="BV699" s="65" t="str">
        <f t="shared" si="4396"/>
        <v/>
      </c>
      <c r="BW699" s="69" t="str">
        <f t="shared" si="4397"/>
        <v/>
      </c>
      <c r="BX699" s="24">
        <f t="shared" si="4398"/>
        <v>0</v>
      </c>
      <c r="BY699" s="65" t="str">
        <f t="shared" si="4399"/>
        <v/>
      </c>
      <c r="BZ699" s="24">
        <f t="shared" si="4400"/>
        <v>0</v>
      </c>
      <c r="CA699" s="65" t="str">
        <f t="shared" si="4401"/>
        <v/>
      </c>
      <c r="CB699" s="69" t="str">
        <f t="shared" si="4402"/>
        <v/>
      </c>
      <c r="CC699" s="24">
        <f t="shared" si="4403"/>
        <v>0</v>
      </c>
      <c r="CD699" s="65" t="str">
        <f t="shared" si="4404"/>
        <v/>
      </c>
      <c r="CE699" s="73" t="str">
        <f>IF(CF699="","",MAX(CE$10:$CE698)+1)</f>
        <v/>
      </c>
      <c r="CF699" t="str">
        <f t="shared" si="4359"/>
        <v/>
      </c>
      <c r="CG699" s="22" t="str">
        <f>IF(CH699="","",MAX($CG$10:CG698)+1)</f>
        <v/>
      </c>
      <c r="CH699" s="22" t="str">
        <f t="shared" si="4360"/>
        <v/>
      </c>
      <c r="CI699" s="22" t="str">
        <f>IF(CJ699="","",MAX($CI$10:CI698)+1)</f>
        <v/>
      </c>
      <c r="CJ699" s="22" t="str">
        <f t="shared" si="4361"/>
        <v/>
      </c>
    </row>
    <row r="700" spans="2:88">
      <c r="B700" s="39"/>
      <c r="C700" s="3"/>
      <c r="D700" s="3" t="str">
        <f t="shared" si="4346"/>
        <v/>
      </c>
      <c r="E700" s="40"/>
      <c r="F700" s="40"/>
      <c r="G700" s="40">
        <f t="shared" si="4362"/>
        <v>0</v>
      </c>
      <c r="H700" s="3">
        <v>80</v>
      </c>
      <c r="I700" s="3" t="str">
        <f t="shared" si="4347"/>
        <v/>
      </c>
      <c r="J700" s="33"/>
      <c r="K700" s="3"/>
      <c r="L700" s="41"/>
      <c r="M700" s="41"/>
      <c r="N700" s="41"/>
      <c r="O700" s="41"/>
      <c r="P700" s="41"/>
      <c r="Q700" s="41"/>
      <c r="R700" s="41"/>
      <c r="S700" s="41"/>
      <c r="T700" s="3" t="s">
        <v>645</v>
      </c>
      <c r="U700" s="3" t="str">
        <f t="shared" si="4348"/>
        <v/>
      </c>
      <c r="V700" s="41">
        <v>1</v>
      </c>
      <c r="W700" s="41">
        <f t="shared" si="4363"/>
        <v>0</v>
      </c>
      <c r="X700" s="3">
        <v>0</v>
      </c>
      <c r="Y700" s="3" t="str">
        <f t="shared" si="4349"/>
        <v/>
      </c>
      <c r="Z700" s="3"/>
      <c r="AA700" s="39" t="str">
        <f t="shared" si="4364"/>
        <v/>
      </c>
      <c r="AC700" s="46"/>
      <c r="AD700" s="7"/>
      <c r="AE700" s="3" t="str">
        <f t="shared" si="4350"/>
        <v/>
      </c>
      <c r="AF700" s="47">
        <f t="shared" si="4405"/>
        <v>0</v>
      </c>
      <c r="AG700" s="46"/>
      <c r="AH700" s="7"/>
      <c r="AI700" s="3" t="str">
        <f t="shared" si="4351"/>
        <v/>
      </c>
      <c r="AJ700" s="47">
        <f t="shared" si="4406"/>
        <v>0</v>
      </c>
      <c r="AK700" s="53">
        <f t="shared" si="4407"/>
        <v>0</v>
      </c>
      <c r="AL700" s="53">
        <f t="shared" si="4408"/>
        <v>0</v>
      </c>
      <c r="AN700" s="56">
        <f t="shared" si="4352"/>
        <v>0</v>
      </c>
      <c r="AP700" t="str">
        <f t="shared" si="4365"/>
        <v/>
      </c>
      <c r="AQ700" t="str">
        <f t="shared" si="4366"/>
        <v/>
      </c>
      <c r="AR700" t="str">
        <f t="shared" si="4367"/>
        <v/>
      </c>
      <c r="AS700" t="str">
        <f t="shared" si="4368"/>
        <v/>
      </c>
      <c r="AT700" t="str">
        <f t="shared" si="4369"/>
        <v/>
      </c>
      <c r="AU700" t="str">
        <f t="shared" si="4370"/>
        <v/>
      </c>
      <c r="AV700" t="str">
        <f t="shared" si="4371"/>
        <v/>
      </c>
      <c r="AW700" t="str">
        <f t="shared" si="4372"/>
        <v xml:space="preserve">                              </v>
      </c>
      <c r="AX700" s="24">
        <f t="shared" si="4373"/>
        <v>0</v>
      </c>
      <c r="AY700" s="65" t="str">
        <f t="shared" si="4374"/>
        <v>000000000000000</v>
      </c>
      <c r="AZ700" s="24">
        <f t="shared" si="4375"/>
        <v>0</v>
      </c>
      <c r="BA700" s="65" t="str">
        <f t="shared" si="4374"/>
        <v>000000000000000</v>
      </c>
      <c r="BB700" s="24">
        <f t="shared" si="4376"/>
        <v>0</v>
      </c>
      <c r="BC700" s="65" t="str">
        <f t="shared" ref="BC700" si="4685">IF(BB700&lt;0,SUBSTITUTE(TEXT(BB700,"000000000000,00"),",",""),SUBSTITUTE(TEXT(BB700,"0000000000000,00"),",",""))</f>
        <v>000000000000000</v>
      </c>
      <c r="BD700" s="24">
        <f t="shared" si="4378"/>
        <v>0</v>
      </c>
      <c r="BE700" s="65" t="str">
        <f t="shared" ref="BE700" si="4686">IF(BD700&lt;0,SUBSTITUTE(TEXT(BD700,"000000000000,00"),",",""),SUBSTITUTE(TEXT(BD700,"0000000000000,00"),",",""))</f>
        <v>000000000000000</v>
      </c>
      <c r="BF700" s="24">
        <f t="shared" si="4380"/>
        <v>0</v>
      </c>
      <c r="BG700" s="65" t="str">
        <f t="shared" ref="BG700" si="4687">IF(BF700&lt;0,SUBSTITUTE(TEXT(BF700,"000000000000,00"),",",""),SUBSTITUTE(TEXT(BF700,"0000000000000,00"),",",""))</f>
        <v>000000000000000</v>
      </c>
      <c r="BH700" s="24">
        <f t="shared" si="4382"/>
        <v>0</v>
      </c>
      <c r="BI700" s="65" t="str">
        <f t="shared" ref="BI700" si="4688">IF(BH700&lt;0,SUBSTITUTE(TEXT(BH700,"000000000000,00"),",",""),SUBSTITUTE(TEXT(BH700,"0000000000000,00"),",",""))</f>
        <v>000000000000000</v>
      </c>
      <c r="BJ700" s="24">
        <f t="shared" si="4384"/>
        <v>0</v>
      </c>
      <c r="BK700" s="65" t="str">
        <f t="shared" ref="BK700" si="4689">IF(BJ700&lt;0,SUBSTITUTE(TEXT(BJ700,"000000000000,00"),",",""),SUBSTITUTE(TEXT(BJ700,"0000000000000,00"),",",""))</f>
        <v>000000000000000</v>
      </c>
      <c r="BL700" s="24">
        <f t="shared" si="4386"/>
        <v>0</v>
      </c>
      <c r="BM700" s="65" t="str">
        <f t="shared" ref="BM700" si="4690">IF(BL700&lt;0,SUBSTITUTE(TEXT(BL700,"000000000000,00"),",",""),SUBSTITUTE(TEXT(BL700,"0000000000000,00"),",",""))</f>
        <v>000000000000000</v>
      </c>
      <c r="BN700" t="str">
        <f t="shared" si="4388"/>
        <v>PES</v>
      </c>
      <c r="BO700" t="str">
        <f t="shared" si="4389"/>
        <v>0001000000</v>
      </c>
      <c r="BP700">
        <f t="shared" si="4390"/>
        <v>0</v>
      </c>
      <c r="BQ700">
        <f t="shared" si="4391"/>
        <v>0</v>
      </c>
      <c r="BR700" s="24">
        <f t="shared" si="4392"/>
        <v>0</v>
      </c>
      <c r="BS700" s="65" t="str">
        <f t="shared" si="4393"/>
        <v>000000000000000</v>
      </c>
      <c r="BT700" t="str">
        <f t="shared" si="4394"/>
        <v>00000000</v>
      </c>
      <c r="BU700" s="24">
        <f t="shared" si="4395"/>
        <v>0</v>
      </c>
      <c r="BV700" s="65" t="str">
        <f t="shared" si="4396"/>
        <v/>
      </c>
      <c r="BW700" s="69" t="str">
        <f t="shared" si="4397"/>
        <v/>
      </c>
      <c r="BX700" s="24">
        <f t="shared" si="4398"/>
        <v>0</v>
      </c>
      <c r="BY700" s="65" t="str">
        <f t="shared" si="4399"/>
        <v/>
      </c>
      <c r="BZ700" s="24">
        <f t="shared" si="4400"/>
        <v>0</v>
      </c>
      <c r="CA700" s="65" t="str">
        <f t="shared" si="4401"/>
        <v/>
      </c>
      <c r="CB700" s="69" t="str">
        <f t="shared" si="4402"/>
        <v/>
      </c>
      <c r="CC700" s="24">
        <f t="shared" si="4403"/>
        <v>0</v>
      </c>
      <c r="CD700" s="65" t="str">
        <f t="shared" si="4404"/>
        <v/>
      </c>
      <c r="CE700" s="73" t="str">
        <f>IF(CF700="","",MAX(CE$10:$CE699)+1)</f>
        <v/>
      </c>
      <c r="CF700" t="str">
        <f t="shared" si="4359"/>
        <v/>
      </c>
      <c r="CG700" s="22" t="str">
        <f>IF(CH700="","",MAX($CG$10:CG699)+1)</f>
        <v/>
      </c>
      <c r="CH700" s="22" t="str">
        <f t="shared" si="4360"/>
        <v/>
      </c>
      <c r="CI700" s="22" t="str">
        <f>IF(CJ700="","",MAX($CI$10:CI699)+1)</f>
        <v/>
      </c>
      <c r="CJ700" s="22" t="str">
        <f t="shared" si="4361"/>
        <v/>
      </c>
    </row>
    <row r="701" spans="2:88">
      <c r="B701" s="39"/>
      <c r="C701" s="3"/>
      <c r="D701" s="3" t="str">
        <f t="shared" si="4346"/>
        <v/>
      </c>
      <c r="E701" s="40"/>
      <c r="F701" s="40"/>
      <c r="G701" s="40">
        <f t="shared" si="4362"/>
        <v>0</v>
      </c>
      <c r="H701" s="3">
        <v>80</v>
      </c>
      <c r="I701" s="3" t="str">
        <f t="shared" si="4347"/>
        <v/>
      </c>
      <c r="J701" s="33"/>
      <c r="K701" s="3"/>
      <c r="L701" s="41"/>
      <c r="M701" s="41"/>
      <c r="N701" s="41"/>
      <c r="O701" s="41"/>
      <c r="P701" s="41"/>
      <c r="Q701" s="41"/>
      <c r="R701" s="41"/>
      <c r="S701" s="41"/>
      <c r="T701" s="3" t="s">
        <v>645</v>
      </c>
      <c r="U701" s="3" t="str">
        <f t="shared" si="4348"/>
        <v/>
      </c>
      <c r="V701" s="41">
        <v>1</v>
      </c>
      <c r="W701" s="41">
        <f t="shared" si="4363"/>
        <v>0</v>
      </c>
      <c r="X701" s="3">
        <v>0</v>
      </c>
      <c r="Y701" s="3" t="str">
        <f t="shared" si="4349"/>
        <v/>
      </c>
      <c r="Z701" s="3"/>
      <c r="AA701" s="39" t="str">
        <f t="shared" si="4364"/>
        <v/>
      </c>
      <c r="AC701" s="46"/>
      <c r="AD701" s="7"/>
      <c r="AE701" s="3" t="str">
        <f t="shared" si="4350"/>
        <v/>
      </c>
      <c r="AF701" s="47">
        <f t="shared" si="4405"/>
        <v>0</v>
      </c>
      <c r="AG701" s="46"/>
      <c r="AH701" s="7"/>
      <c r="AI701" s="3" t="str">
        <f t="shared" si="4351"/>
        <v/>
      </c>
      <c r="AJ701" s="47">
        <f t="shared" si="4406"/>
        <v>0</v>
      </c>
      <c r="AK701" s="53">
        <f t="shared" si="4407"/>
        <v>0</v>
      </c>
      <c r="AL701" s="53">
        <f t="shared" si="4408"/>
        <v>0</v>
      </c>
      <c r="AN701" s="56">
        <f t="shared" si="4352"/>
        <v>0</v>
      </c>
      <c r="AP701" t="str">
        <f t="shared" si="4365"/>
        <v/>
      </c>
      <c r="AQ701" t="str">
        <f t="shared" si="4366"/>
        <v/>
      </c>
      <c r="AR701" t="str">
        <f t="shared" si="4367"/>
        <v/>
      </c>
      <c r="AS701" t="str">
        <f t="shared" si="4368"/>
        <v/>
      </c>
      <c r="AT701" t="str">
        <f t="shared" si="4369"/>
        <v/>
      </c>
      <c r="AU701" t="str">
        <f t="shared" si="4370"/>
        <v/>
      </c>
      <c r="AV701" t="str">
        <f t="shared" si="4371"/>
        <v/>
      </c>
      <c r="AW701" t="str">
        <f t="shared" si="4372"/>
        <v xml:space="preserve">                              </v>
      </c>
      <c r="AX701" s="24">
        <f t="shared" si="4373"/>
        <v>0</v>
      </c>
      <c r="AY701" s="65" t="str">
        <f t="shared" si="4374"/>
        <v>000000000000000</v>
      </c>
      <c r="AZ701" s="24">
        <f t="shared" si="4375"/>
        <v>0</v>
      </c>
      <c r="BA701" s="65" t="str">
        <f t="shared" si="4374"/>
        <v>000000000000000</v>
      </c>
      <c r="BB701" s="24">
        <f t="shared" si="4376"/>
        <v>0</v>
      </c>
      <c r="BC701" s="65" t="str">
        <f t="shared" ref="BC701" si="4691">IF(BB701&lt;0,SUBSTITUTE(TEXT(BB701,"000000000000,00"),",",""),SUBSTITUTE(TEXT(BB701,"0000000000000,00"),",",""))</f>
        <v>000000000000000</v>
      </c>
      <c r="BD701" s="24">
        <f t="shared" si="4378"/>
        <v>0</v>
      </c>
      <c r="BE701" s="65" t="str">
        <f t="shared" ref="BE701" si="4692">IF(BD701&lt;0,SUBSTITUTE(TEXT(BD701,"000000000000,00"),",",""),SUBSTITUTE(TEXT(BD701,"0000000000000,00"),",",""))</f>
        <v>000000000000000</v>
      </c>
      <c r="BF701" s="24">
        <f t="shared" si="4380"/>
        <v>0</v>
      </c>
      <c r="BG701" s="65" t="str">
        <f t="shared" ref="BG701" si="4693">IF(BF701&lt;0,SUBSTITUTE(TEXT(BF701,"000000000000,00"),",",""),SUBSTITUTE(TEXT(BF701,"0000000000000,00"),",",""))</f>
        <v>000000000000000</v>
      </c>
      <c r="BH701" s="24">
        <f t="shared" si="4382"/>
        <v>0</v>
      </c>
      <c r="BI701" s="65" t="str">
        <f t="shared" ref="BI701" si="4694">IF(BH701&lt;0,SUBSTITUTE(TEXT(BH701,"000000000000,00"),",",""),SUBSTITUTE(TEXT(BH701,"0000000000000,00"),",",""))</f>
        <v>000000000000000</v>
      </c>
      <c r="BJ701" s="24">
        <f t="shared" si="4384"/>
        <v>0</v>
      </c>
      <c r="BK701" s="65" t="str">
        <f t="shared" ref="BK701" si="4695">IF(BJ701&lt;0,SUBSTITUTE(TEXT(BJ701,"000000000000,00"),",",""),SUBSTITUTE(TEXT(BJ701,"0000000000000,00"),",",""))</f>
        <v>000000000000000</v>
      </c>
      <c r="BL701" s="24">
        <f t="shared" si="4386"/>
        <v>0</v>
      </c>
      <c r="BM701" s="65" t="str">
        <f t="shared" ref="BM701" si="4696">IF(BL701&lt;0,SUBSTITUTE(TEXT(BL701,"000000000000,00"),",",""),SUBSTITUTE(TEXT(BL701,"0000000000000,00"),",",""))</f>
        <v>000000000000000</v>
      </c>
      <c r="BN701" t="str">
        <f t="shared" si="4388"/>
        <v>PES</v>
      </c>
      <c r="BO701" t="str">
        <f t="shared" si="4389"/>
        <v>0001000000</v>
      </c>
      <c r="BP701">
        <f t="shared" si="4390"/>
        <v>0</v>
      </c>
      <c r="BQ701">
        <f t="shared" si="4391"/>
        <v>0</v>
      </c>
      <c r="BR701" s="24">
        <f t="shared" si="4392"/>
        <v>0</v>
      </c>
      <c r="BS701" s="65" t="str">
        <f t="shared" si="4393"/>
        <v>000000000000000</v>
      </c>
      <c r="BT701" t="str">
        <f t="shared" si="4394"/>
        <v>00000000</v>
      </c>
      <c r="BU701" s="24">
        <f t="shared" si="4395"/>
        <v>0</v>
      </c>
      <c r="BV701" s="65" t="str">
        <f t="shared" si="4396"/>
        <v/>
      </c>
      <c r="BW701" s="69" t="str">
        <f t="shared" si="4397"/>
        <v/>
      </c>
      <c r="BX701" s="24">
        <f t="shared" si="4398"/>
        <v>0</v>
      </c>
      <c r="BY701" s="65" t="str">
        <f t="shared" si="4399"/>
        <v/>
      </c>
      <c r="BZ701" s="24">
        <f t="shared" si="4400"/>
        <v>0</v>
      </c>
      <c r="CA701" s="65" t="str">
        <f t="shared" si="4401"/>
        <v/>
      </c>
      <c r="CB701" s="69" t="str">
        <f t="shared" si="4402"/>
        <v/>
      </c>
      <c r="CC701" s="24">
        <f t="shared" si="4403"/>
        <v>0</v>
      </c>
      <c r="CD701" s="65" t="str">
        <f t="shared" si="4404"/>
        <v/>
      </c>
      <c r="CE701" s="73" t="str">
        <f>IF(CF701="","",MAX(CE$10:$CE700)+1)</f>
        <v/>
      </c>
      <c r="CF701" t="str">
        <f t="shared" si="4359"/>
        <v/>
      </c>
      <c r="CG701" s="22" t="str">
        <f>IF(CH701="","",MAX($CG$10:CG700)+1)</f>
        <v/>
      </c>
      <c r="CH701" s="22" t="str">
        <f t="shared" si="4360"/>
        <v/>
      </c>
      <c r="CI701" s="22" t="str">
        <f>IF(CJ701="","",MAX($CI$10:CI700)+1)</f>
        <v/>
      </c>
      <c r="CJ701" s="22" t="str">
        <f t="shared" si="4361"/>
        <v/>
      </c>
    </row>
    <row r="702" spans="2:88">
      <c r="B702" s="39"/>
      <c r="C702" s="3"/>
      <c r="D702" s="3" t="str">
        <f t="shared" si="4346"/>
        <v/>
      </c>
      <c r="E702" s="40"/>
      <c r="F702" s="40"/>
      <c r="G702" s="40">
        <f t="shared" si="4362"/>
        <v>0</v>
      </c>
      <c r="H702" s="3">
        <v>80</v>
      </c>
      <c r="I702" s="3" t="str">
        <f t="shared" si="4347"/>
        <v/>
      </c>
      <c r="J702" s="33"/>
      <c r="K702" s="3"/>
      <c r="L702" s="41"/>
      <c r="M702" s="41"/>
      <c r="N702" s="41"/>
      <c r="O702" s="41"/>
      <c r="P702" s="41"/>
      <c r="Q702" s="41"/>
      <c r="R702" s="41"/>
      <c r="S702" s="41"/>
      <c r="T702" s="3" t="s">
        <v>645</v>
      </c>
      <c r="U702" s="3" t="str">
        <f t="shared" si="4348"/>
        <v/>
      </c>
      <c r="V702" s="41">
        <v>1</v>
      </c>
      <c r="W702" s="41">
        <f t="shared" si="4363"/>
        <v>0</v>
      </c>
      <c r="X702" s="3">
        <v>0</v>
      </c>
      <c r="Y702" s="3" t="str">
        <f t="shared" si="4349"/>
        <v/>
      </c>
      <c r="Z702" s="3"/>
      <c r="AA702" s="39" t="str">
        <f t="shared" si="4364"/>
        <v/>
      </c>
      <c r="AC702" s="46"/>
      <c r="AD702" s="7"/>
      <c r="AE702" s="3" t="str">
        <f t="shared" si="4350"/>
        <v/>
      </c>
      <c r="AF702" s="47">
        <f t="shared" si="4405"/>
        <v>0</v>
      </c>
      <c r="AG702" s="46"/>
      <c r="AH702" s="7"/>
      <c r="AI702" s="3" t="str">
        <f t="shared" si="4351"/>
        <v/>
      </c>
      <c r="AJ702" s="47">
        <f t="shared" si="4406"/>
        <v>0</v>
      </c>
      <c r="AK702" s="53">
        <f t="shared" si="4407"/>
        <v>0</v>
      </c>
      <c r="AL702" s="53">
        <f t="shared" si="4408"/>
        <v>0</v>
      </c>
      <c r="AN702" s="56">
        <f t="shared" si="4352"/>
        <v>0</v>
      </c>
      <c r="AP702" t="str">
        <f t="shared" si="4365"/>
        <v/>
      </c>
      <c r="AQ702" t="str">
        <f t="shared" si="4366"/>
        <v/>
      </c>
      <c r="AR702" t="str">
        <f t="shared" si="4367"/>
        <v/>
      </c>
      <c r="AS702" t="str">
        <f t="shared" si="4368"/>
        <v/>
      </c>
      <c r="AT702" t="str">
        <f t="shared" si="4369"/>
        <v/>
      </c>
      <c r="AU702" t="str">
        <f t="shared" si="4370"/>
        <v/>
      </c>
      <c r="AV702" t="str">
        <f t="shared" si="4371"/>
        <v/>
      </c>
      <c r="AW702" t="str">
        <f t="shared" si="4372"/>
        <v xml:space="preserve">                              </v>
      </c>
      <c r="AX702" s="24">
        <f t="shared" si="4373"/>
        <v>0</v>
      </c>
      <c r="AY702" s="65" t="str">
        <f t="shared" si="4374"/>
        <v>000000000000000</v>
      </c>
      <c r="AZ702" s="24">
        <f t="shared" si="4375"/>
        <v>0</v>
      </c>
      <c r="BA702" s="65" t="str">
        <f t="shared" si="4374"/>
        <v>000000000000000</v>
      </c>
      <c r="BB702" s="24">
        <f t="shared" si="4376"/>
        <v>0</v>
      </c>
      <c r="BC702" s="65" t="str">
        <f t="shared" ref="BC702" si="4697">IF(BB702&lt;0,SUBSTITUTE(TEXT(BB702,"000000000000,00"),",",""),SUBSTITUTE(TEXT(BB702,"0000000000000,00"),",",""))</f>
        <v>000000000000000</v>
      </c>
      <c r="BD702" s="24">
        <f t="shared" si="4378"/>
        <v>0</v>
      </c>
      <c r="BE702" s="65" t="str">
        <f t="shared" ref="BE702" si="4698">IF(BD702&lt;0,SUBSTITUTE(TEXT(BD702,"000000000000,00"),",",""),SUBSTITUTE(TEXT(BD702,"0000000000000,00"),",",""))</f>
        <v>000000000000000</v>
      </c>
      <c r="BF702" s="24">
        <f t="shared" si="4380"/>
        <v>0</v>
      </c>
      <c r="BG702" s="65" t="str">
        <f t="shared" ref="BG702" si="4699">IF(BF702&lt;0,SUBSTITUTE(TEXT(BF702,"000000000000,00"),",",""),SUBSTITUTE(TEXT(BF702,"0000000000000,00"),",",""))</f>
        <v>000000000000000</v>
      </c>
      <c r="BH702" s="24">
        <f t="shared" si="4382"/>
        <v>0</v>
      </c>
      <c r="BI702" s="65" t="str">
        <f t="shared" ref="BI702" si="4700">IF(BH702&lt;0,SUBSTITUTE(TEXT(BH702,"000000000000,00"),",",""),SUBSTITUTE(TEXT(BH702,"0000000000000,00"),",",""))</f>
        <v>000000000000000</v>
      </c>
      <c r="BJ702" s="24">
        <f t="shared" si="4384"/>
        <v>0</v>
      </c>
      <c r="BK702" s="65" t="str">
        <f t="shared" ref="BK702" si="4701">IF(BJ702&lt;0,SUBSTITUTE(TEXT(BJ702,"000000000000,00"),",",""),SUBSTITUTE(TEXT(BJ702,"0000000000000,00"),",",""))</f>
        <v>000000000000000</v>
      </c>
      <c r="BL702" s="24">
        <f t="shared" si="4386"/>
        <v>0</v>
      </c>
      <c r="BM702" s="65" t="str">
        <f t="shared" ref="BM702" si="4702">IF(BL702&lt;0,SUBSTITUTE(TEXT(BL702,"000000000000,00"),",",""),SUBSTITUTE(TEXT(BL702,"0000000000000,00"),",",""))</f>
        <v>000000000000000</v>
      </c>
      <c r="BN702" t="str">
        <f t="shared" si="4388"/>
        <v>PES</v>
      </c>
      <c r="BO702" t="str">
        <f t="shared" si="4389"/>
        <v>0001000000</v>
      </c>
      <c r="BP702">
        <f t="shared" si="4390"/>
        <v>0</v>
      </c>
      <c r="BQ702">
        <f t="shared" si="4391"/>
        <v>0</v>
      </c>
      <c r="BR702" s="24">
        <f t="shared" si="4392"/>
        <v>0</v>
      </c>
      <c r="BS702" s="65" t="str">
        <f t="shared" si="4393"/>
        <v>000000000000000</v>
      </c>
      <c r="BT702" t="str">
        <f t="shared" si="4394"/>
        <v>00000000</v>
      </c>
      <c r="BU702" s="24">
        <f t="shared" si="4395"/>
        <v>0</v>
      </c>
      <c r="BV702" s="65" t="str">
        <f t="shared" si="4396"/>
        <v/>
      </c>
      <c r="BW702" s="69" t="str">
        <f t="shared" si="4397"/>
        <v/>
      </c>
      <c r="BX702" s="24">
        <f t="shared" si="4398"/>
        <v>0</v>
      </c>
      <c r="BY702" s="65" t="str">
        <f t="shared" si="4399"/>
        <v/>
      </c>
      <c r="BZ702" s="24">
        <f t="shared" si="4400"/>
        <v>0</v>
      </c>
      <c r="CA702" s="65" t="str">
        <f t="shared" si="4401"/>
        <v/>
      </c>
      <c r="CB702" s="69" t="str">
        <f t="shared" si="4402"/>
        <v/>
      </c>
      <c r="CC702" s="24">
        <f t="shared" si="4403"/>
        <v>0</v>
      </c>
      <c r="CD702" s="65" t="str">
        <f t="shared" si="4404"/>
        <v/>
      </c>
      <c r="CE702" s="73" t="str">
        <f>IF(CF702="","",MAX(CE$10:$CE701)+1)</f>
        <v/>
      </c>
      <c r="CF702" t="str">
        <f t="shared" si="4359"/>
        <v/>
      </c>
      <c r="CG702" s="22" t="str">
        <f>IF(CH702="","",MAX($CG$10:CG701)+1)</f>
        <v/>
      </c>
      <c r="CH702" s="22" t="str">
        <f t="shared" si="4360"/>
        <v/>
      </c>
      <c r="CI702" s="22" t="str">
        <f>IF(CJ702="","",MAX($CI$10:CI701)+1)</f>
        <v/>
      </c>
      <c r="CJ702" s="22" t="str">
        <f t="shared" si="4361"/>
        <v/>
      </c>
    </row>
    <row r="703" spans="2:88">
      <c r="B703" s="39"/>
      <c r="C703" s="3"/>
      <c r="D703" s="3" t="str">
        <f t="shared" si="4346"/>
        <v/>
      </c>
      <c r="E703" s="40"/>
      <c r="F703" s="40"/>
      <c r="G703" s="40">
        <f t="shared" si="4362"/>
        <v>0</v>
      </c>
      <c r="H703" s="3">
        <v>80</v>
      </c>
      <c r="I703" s="3" t="str">
        <f t="shared" si="4347"/>
        <v/>
      </c>
      <c r="J703" s="33"/>
      <c r="K703" s="3"/>
      <c r="L703" s="41"/>
      <c r="M703" s="41"/>
      <c r="N703" s="41"/>
      <c r="O703" s="41"/>
      <c r="P703" s="41"/>
      <c r="Q703" s="41"/>
      <c r="R703" s="41"/>
      <c r="S703" s="41"/>
      <c r="T703" s="3" t="s">
        <v>645</v>
      </c>
      <c r="U703" s="3" t="str">
        <f t="shared" si="4348"/>
        <v/>
      </c>
      <c r="V703" s="41">
        <v>1</v>
      </c>
      <c r="W703" s="41">
        <f t="shared" si="4363"/>
        <v>0</v>
      </c>
      <c r="X703" s="3">
        <v>0</v>
      </c>
      <c r="Y703" s="3" t="str">
        <f t="shared" si="4349"/>
        <v/>
      </c>
      <c r="Z703" s="3"/>
      <c r="AA703" s="39" t="str">
        <f t="shared" si="4364"/>
        <v/>
      </c>
      <c r="AC703" s="46"/>
      <c r="AD703" s="7"/>
      <c r="AE703" s="3" t="str">
        <f t="shared" si="4350"/>
        <v/>
      </c>
      <c r="AF703" s="47">
        <f t="shared" si="4405"/>
        <v>0</v>
      </c>
      <c r="AG703" s="46"/>
      <c r="AH703" s="7"/>
      <c r="AI703" s="3" t="str">
        <f t="shared" si="4351"/>
        <v/>
      </c>
      <c r="AJ703" s="47">
        <f t="shared" si="4406"/>
        <v>0</v>
      </c>
      <c r="AK703" s="53">
        <f t="shared" si="4407"/>
        <v>0</v>
      </c>
      <c r="AL703" s="53">
        <f t="shared" si="4408"/>
        <v>0</v>
      </c>
      <c r="AN703" s="56">
        <f t="shared" si="4352"/>
        <v>0</v>
      </c>
      <c r="AP703" t="str">
        <f t="shared" si="4365"/>
        <v/>
      </c>
      <c r="AQ703" t="str">
        <f t="shared" si="4366"/>
        <v/>
      </c>
      <c r="AR703" t="str">
        <f t="shared" si="4367"/>
        <v/>
      </c>
      <c r="AS703" t="str">
        <f t="shared" si="4368"/>
        <v/>
      </c>
      <c r="AT703" t="str">
        <f t="shared" si="4369"/>
        <v/>
      </c>
      <c r="AU703" t="str">
        <f t="shared" si="4370"/>
        <v/>
      </c>
      <c r="AV703" t="str">
        <f t="shared" si="4371"/>
        <v/>
      </c>
      <c r="AW703" t="str">
        <f t="shared" si="4372"/>
        <v xml:space="preserve">                              </v>
      </c>
      <c r="AX703" s="24">
        <f t="shared" si="4373"/>
        <v>0</v>
      </c>
      <c r="AY703" s="65" t="str">
        <f t="shared" si="4374"/>
        <v>000000000000000</v>
      </c>
      <c r="AZ703" s="24">
        <f t="shared" si="4375"/>
        <v>0</v>
      </c>
      <c r="BA703" s="65" t="str">
        <f t="shared" si="4374"/>
        <v>000000000000000</v>
      </c>
      <c r="BB703" s="24">
        <f t="shared" si="4376"/>
        <v>0</v>
      </c>
      <c r="BC703" s="65" t="str">
        <f t="shared" ref="BC703" si="4703">IF(BB703&lt;0,SUBSTITUTE(TEXT(BB703,"000000000000,00"),",",""),SUBSTITUTE(TEXT(BB703,"0000000000000,00"),",",""))</f>
        <v>000000000000000</v>
      </c>
      <c r="BD703" s="24">
        <f t="shared" si="4378"/>
        <v>0</v>
      </c>
      <c r="BE703" s="65" t="str">
        <f t="shared" ref="BE703" si="4704">IF(BD703&lt;0,SUBSTITUTE(TEXT(BD703,"000000000000,00"),",",""),SUBSTITUTE(TEXT(BD703,"0000000000000,00"),",",""))</f>
        <v>000000000000000</v>
      </c>
      <c r="BF703" s="24">
        <f t="shared" si="4380"/>
        <v>0</v>
      </c>
      <c r="BG703" s="65" t="str">
        <f t="shared" ref="BG703" si="4705">IF(BF703&lt;0,SUBSTITUTE(TEXT(BF703,"000000000000,00"),",",""),SUBSTITUTE(TEXT(BF703,"0000000000000,00"),",",""))</f>
        <v>000000000000000</v>
      </c>
      <c r="BH703" s="24">
        <f t="shared" si="4382"/>
        <v>0</v>
      </c>
      <c r="BI703" s="65" t="str">
        <f t="shared" ref="BI703" si="4706">IF(BH703&lt;0,SUBSTITUTE(TEXT(BH703,"000000000000,00"),",",""),SUBSTITUTE(TEXT(BH703,"0000000000000,00"),",",""))</f>
        <v>000000000000000</v>
      </c>
      <c r="BJ703" s="24">
        <f t="shared" si="4384"/>
        <v>0</v>
      </c>
      <c r="BK703" s="65" t="str">
        <f t="shared" ref="BK703" si="4707">IF(BJ703&lt;0,SUBSTITUTE(TEXT(BJ703,"000000000000,00"),",",""),SUBSTITUTE(TEXT(BJ703,"0000000000000,00"),",",""))</f>
        <v>000000000000000</v>
      </c>
      <c r="BL703" s="24">
        <f t="shared" si="4386"/>
        <v>0</v>
      </c>
      <c r="BM703" s="65" t="str">
        <f t="shared" ref="BM703" si="4708">IF(BL703&lt;0,SUBSTITUTE(TEXT(BL703,"000000000000,00"),",",""),SUBSTITUTE(TEXT(BL703,"0000000000000,00"),",",""))</f>
        <v>000000000000000</v>
      </c>
      <c r="BN703" t="str">
        <f t="shared" si="4388"/>
        <v>PES</v>
      </c>
      <c r="BO703" t="str">
        <f t="shared" si="4389"/>
        <v>0001000000</v>
      </c>
      <c r="BP703">
        <f t="shared" si="4390"/>
        <v>0</v>
      </c>
      <c r="BQ703">
        <f t="shared" si="4391"/>
        <v>0</v>
      </c>
      <c r="BR703" s="24">
        <f t="shared" si="4392"/>
        <v>0</v>
      </c>
      <c r="BS703" s="65" t="str">
        <f t="shared" si="4393"/>
        <v>000000000000000</v>
      </c>
      <c r="BT703" t="str">
        <f t="shared" si="4394"/>
        <v>00000000</v>
      </c>
      <c r="BU703" s="24">
        <f t="shared" si="4395"/>
        <v>0</v>
      </c>
      <c r="BV703" s="65" t="str">
        <f t="shared" si="4396"/>
        <v/>
      </c>
      <c r="BW703" s="69" t="str">
        <f t="shared" si="4397"/>
        <v/>
      </c>
      <c r="BX703" s="24">
        <f t="shared" si="4398"/>
        <v>0</v>
      </c>
      <c r="BY703" s="65" t="str">
        <f t="shared" si="4399"/>
        <v/>
      </c>
      <c r="BZ703" s="24">
        <f t="shared" si="4400"/>
        <v>0</v>
      </c>
      <c r="CA703" s="65" t="str">
        <f t="shared" si="4401"/>
        <v/>
      </c>
      <c r="CB703" s="69" t="str">
        <f t="shared" si="4402"/>
        <v/>
      </c>
      <c r="CC703" s="24">
        <f t="shared" si="4403"/>
        <v>0</v>
      </c>
      <c r="CD703" s="65" t="str">
        <f t="shared" si="4404"/>
        <v/>
      </c>
      <c r="CE703" s="73" t="str">
        <f>IF(CF703="","",MAX(CE$10:$CE702)+1)</f>
        <v/>
      </c>
      <c r="CF703" t="str">
        <f t="shared" si="4359"/>
        <v/>
      </c>
      <c r="CG703" s="22" t="str">
        <f>IF(CH703="","",MAX($CG$10:CG702)+1)</f>
        <v/>
      </c>
      <c r="CH703" s="22" t="str">
        <f t="shared" si="4360"/>
        <v/>
      </c>
      <c r="CI703" s="22" t="str">
        <f>IF(CJ703="","",MAX($CI$10:CI702)+1)</f>
        <v/>
      </c>
      <c r="CJ703" s="22" t="str">
        <f t="shared" si="4361"/>
        <v/>
      </c>
    </row>
    <row r="704" spans="2:88">
      <c r="B704" s="39"/>
      <c r="C704" s="3"/>
      <c r="D704" s="3" t="str">
        <f t="shared" si="4346"/>
        <v/>
      </c>
      <c r="E704" s="40"/>
      <c r="F704" s="40"/>
      <c r="G704" s="40">
        <f t="shared" si="4362"/>
        <v>0</v>
      </c>
      <c r="H704" s="3">
        <v>80</v>
      </c>
      <c r="I704" s="3" t="str">
        <f t="shared" si="4347"/>
        <v/>
      </c>
      <c r="J704" s="33"/>
      <c r="K704" s="3"/>
      <c r="L704" s="41"/>
      <c r="M704" s="41"/>
      <c r="N704" s="41"/>
      <c r="O704" s="41"/>
      <c r="P704" s="41"/>
      <c r="Q704" s="41"/>
      <c r="R704" s="41"/>
      <c r="S704" s="41"/>
      <c r="T704" s="3" t="s">
        <v>645</v>
      </c>
      <c r="U704" s="3" t="str">
        <f t="shared" si="4348"/>
        <v/>
      </c>
      <c r="V704" s="41">
        <v>1</v>
      </c>
      <c r="W704" s="41">
        <f t="shared" si="4363"/>
        <v>0</v>
      </c>
      <c r="X704" s="3">
        <v>0</v>
      </c>
      <c r="Y704" s="3" t="str">
        <f t="shared" si="4349"/>
        <v/>
      </c>
      <c r="Z704" s="3"/>
      <c r="AA704" s="39" t="str">
        <f t="shared" si="4364"/>
        <v/>
      </c>
      <c r="AC704" s="46"/>
      <c r="AD704" s="7"/>
      <c r="AE704" s="3" t="str">
        <f t="shared" si="4350"/>
        <v/>
      </c>
      <c r="AF704" s="47">
        <f t="shared" si="4405"/>
        <v>0</v>
      </c>
      <c r="AG704" s="46"/>
      <c r="AH704" s="7"/>
      <c r="AI704" s="3" t="str">
        <f t="shared" si="4351"/>
        <v/>
      </c>
      <c r="AJ704" s="47">
        <f t="shared" si="4406"/>
        <v>0</v>
      </c>
      <c r="AK704" s="53">
        <f t="shared" si="4407"/>
        <v>0</v>
      </c>
      <c r="AL704" s="53">
        <f t="shared" si="4408"/>
        <v>0</v>
      </c>
      <c r="AN704" s="56">
        <f t="shared" si="4352"/>
        <v>0</v>
      </c>
      <c r="AP704" t="str">
        <f t="shared" si="4365"/>
        <v/>
      </c>
      <c r="AQ704" t="str">
        <f t="shared" si="4366"/>
        <v/>
      </c>
      <c r="AR704" t="str">
        <f t="shared" si="4367"/>
        <v/>
      </c>
      <c r="AS704" t="str">
        <f t="shared" si="4368"/>
        <v/>
      </c>
      <c r="AT704" t="str">
        <f t="shared" si="4369"/>
        <v/>
      </c>
      <c r="AU704" t="str">
        <f t="shared" si="4370"/>
        <v/>
      </c>
      <c r="AV704" t="str">
        <f t="shared" si="4371"/>
        <v/>
      </c>
      <c r="AW704" t="str">
        <f t="shared" si="4372"/>
        <v xml:space="preserve">                              </v>
      </c>
      <c r="AX704" s="24">
        <f t="shared" si="4373"/>
        <v>0</v>
      </c>
      <c r="AY704" s="65" t="str">
        <f t="shared" si="4374"/>
        <v>000000000000000</v>
      </c>
      <c r="AZ704" s="24">
        <f t="shared" si="4375"/>
        <v>0</v>
      </c>
      <c r="BA704" s="65" t="str">
        <f t="shared" si="4374"/>
        <v>000000000000000</v>
      </c>
      <c r="BB704" s="24">
        <f t="shared" si="4376"/>
        <v>0</v>
      </c>
      <c r="BC704" s="65" t="str">
        <f t="shared" ref="BC704" si="4709">IF(BB704&lt;0,SUBSTITUTE(TEXT(BB704,"000000000000,00"),",",""),SUBSTITUTE(TEXT(BB704,"0000000000000,00"),",",""))</f>
        <v>000000000000000</v>
      </c>
      <c r="BD704" s="24">
        <f t="shared" si="4378"/>
        <v>0</v>
      </c>
      <c r="BE704" s="65" t="str">
        <f t="shared" ref="BE704" si="4710">IF(BD704&lt;0,SUBSTITUTE(TEXT(BD704,"000000000000,00"),",",""),SUBSTITUTE(TEXT(BD704,"0000000000000,00"),",",""))</f>
        <v>000000000000000</v>
      </c>
      <c r="BF704" s="24">
        <f t="shared" si="4380"/>
        <v>0</v>
      </c>
      <c r="BG704" s="65" t="str">
        <f t="shared" ref="BG704" si="4711">IF(BF704&lt;0,SUBSTITUTE(TEXT(BF704,"000000000000,00"),",",""),SUBSTITUTE(TEXT(BF704,"0000000000000,00"),",",""))</f>
        <v>000000000000000</v>
      </c>
      <c r="BH704" s="24">
        <f t="shared" si="4382"/>
        <v>0</v>
      </c>
      <c r="BI704" s="65" t="str">
        <f t="shared" ref="BI704" si="4712">IF(BH704&lt;0,SUBSTITUTE(TEXT(BH704,"000000000000,00"),",",""),SUBSTITUTE(TEXT(BH704,"0000000000000,00"),",",""))</f>
        <v>000000000000000</v>
      </c>
      <c r="BJ704" s="24">
        <f t="shared" si="4384"/>
        <v>0</v>
      </c>
      <c r="BK704" s="65" t="str">
        <f t="shared" ref="BK704" si="4713">IF(BJ704&lt;0,SUBSTITUTE(TEXT(BJ704,"000000000000,00"),",",""),SUBSTITUTE(TEXT(BJ704,"0000000000000,00"),",",""))</f>
        <v>000000000000000</v>
      </c>
      <c r="BL704" s="24">
        <f t="shared" si="4386"/>
        <v>0</v>
      </c>
      <c r="BM704" s="65" t="str">
        <f t="shared" ref="BM704" si="4714">IF(BL704&lt;0,SUBSTITUTE(TEXT(BL704,"000000000000,00"),",",""),SUBSTITUTE(TEXT(BL704,"0000000000000,00"),",",""))</f>
        <v>000000000000000</v>
      </c>
      <c r="BN704" t="str">
        <f t="shared" si="4388"/>
        <v>PES</v>
      </c>
      <c r="BO704" t="str">
        <f t="shared" si="4389"/>
        <v>0001000000</v>
      </c>
      <c r="BP704">
        <f t="shared" si="4390"/>
        <v>0</v>
      </c>
      <c r="BQ704">
        <f t="shared" si="4391"/>
        <v>0</v>
      </c>
      <c r="BR704" s="24">
        <f t="shared" si="4392"/>
        <v>0</v>
      </c>
      <c r="BS704" s="65" t="str">
        <f t="shared" si="4393"/>
        <v>000000000000000</v>
      </c>
      <c r="BT704" t="str">
        <f t="shared" si="4394"/>
        <v>00000000</v>
      </c>
      <c r="BU704" s="24">
        <f t="shared" si="4395"/>
        <v>0</v>
      </c>
      <c r="BV704" s="65" t="str">
        <f t="shared" si="4396"/>
        <v/>
      </c>
      <c r="BW704" s="69" t="str">
        <f t="shared" si="4397"/>
        <v/>
      </c>
      <c r="BX704" s="24">
        <f t="shared" si="4398"/>
        <v>0</v>
      </c>
      <c r="BY704" s="65" t="str">
        <f t="shared" si="4399"/>
        <v/>
      </c>
      <c r="BZ704" s="24">
        <f t="shared" si="4400"/>
        <v>0</v>
      </c>
      <c r="CA704" s="65" t="str">
        <f t="shared" si="4401"/>
        <v/>
      </c>
      <c r="CB704" s="69" t="str">
        <f t="shared" si="4402"/>
        <v/>
      </c>
      <c r="CC704" s="24">
        <f t="shared" si="4403"/>
        <v>0</v>
      </c>
      <c r="CD704" s="65" t="str">
        <f t="shared" si="4404"/>
        <v/>
      </c>
      <c r="CE704" s="73" t="str">
        <f>IF(CF704="","",MAX(CE$10:$CE703)+1)</f>
        <v/>
      </c>
      <c r="CF704" t="str">
        <f t="shared" si="4359"/>
        <v/>
      </c>
      <c r="CG704" s="22" t="str">
        <f>IF(CH704="","",MAX($CG$10:CG703)+1)</f>
        <v/>
      </c>
      <c r="CH704" s="22" t="str">
        <f t="shared" si="4360"/>
        <v/>
      </c>
      <c r="CI704" s="22" t="str">
        <f>IF(CJ704="","",MAX($CI$10:CI703)+1)</f>
        <v/>
      </c>
      <c r="CJ704" s="22" t="str">
        <f t="shared" si="4361"/>
        <v/>
      </c>
    </row>
    <row r="705" spans="2:88">
      <c r="B705" s="39"/>
      <c r="C705" s="3"/>
      <c r="D705" s="3" t="str">
        <f t="shared" si="4346"/>
        <v/>
      </c>
      <c r="E705" s="40"/>
      <c r="F705" s="40"/>
      <c r="G705" s="40">
        <f t="shared" si="4362"/>
        <v>0</v>
      </c>
      <c r="H705" s="3">
        <v>80</v>
      </c>
      <c r="I705" s="3" t="str">
        <f t="shared" si="4347"/>
        <v/>
      </c>
      <c r="J705" s="33"/>
      <c r="K705" s="3"/>
      <c r="L705" s="41"/>
      <c r="M705" s="41"/>
      <c r="N705" s="41"/>
      <c r="O705" s="41"/>
      <c r="P705" s="41"/>
      <c r="Q705" s="41"/>
      <c r="R705" s="41"/>
      <c r="S705" s="41"/>
      <c r="T705" s="3" t="s">
        <v>645</v>
      </c>
      <c r="U705" s="3" t="str">
        <f t="shared" si="4348"/>
        <v/>
      </c>
      <c r="V705" s="41">
        <v>1</v>
      </c>
      <c r="W705" s="41">
        <f t="shared" si="4363"/>
        <v>0</v>
      </c>
      <c r="X705" s="3">
        <v>0</v>
      </c>
      <c r="Y705" s="3" t="str">
        <f t="shared" si="4349"/>
        <v/>
      </c>
      <c r="Z705" s="3"/>
      <c r="AA705" s="39" t="str">
        <f t="shared" si="4364"/>
        <v/>
      </c>
      <c r="AC705" s="46"/>
      <c r="AD705" s="7"/>
      <c r="AE705" s="3" t="str">
        <f t="shared" si="4350"/>
        <v/>
      </c>
      <c r="AF705" s="47">
        <f t="shared" si="4405"/>
        <v>0</v>
      </c>
      <c r="AG705" s="46"/>
      <c r="AH705" s="7"/>
      <c r="AI705" s="3" t="str">
        <f t="shared" si="4351"/>
        <v/>
      </c>
      <c r="AJ705" s="47">
        <f t="shared" si="4406"/>
        <v>0</v>
      </c>
      <c r="AK705" s="53">
        <f t="shared" si="4407"/>
        <v>0</v>
      </c>
      <c r="AL705" s="53">
        <f t="shared" si="4408"/>
        <v>0</v>
      </c>
      <c r="AN705" s="56">
        <f t="shared" si="4352"/>
        <v>0</v>
      </c>
      <c r="AP705" t="str">
        <f t="shared" si="4365"/>
        <v/>
      </c>
      <c r="AQ705" t="str">
        <f t="shared" si="4366"/>
        <v/>
      </c>
      <c r="AR705" t="str">
        <f t="shared" si="4367"/>
        <v/>
      </c>
      <c r="AS705" t="str">
        <f t="shared" si="4368"/>
        <v/>
      </c>
      <c r="AT705" t="str">
        <f t="shared" si="4369"/>
        <v/>
      </c>
      <c r="AU705" t="str">
        <f t="shared" si="4370"/>
        <v/>
      </c>
      <c r="AV705" t="str">
        <f t="shared" si="4371"/>
        <v/>
      </c>
      <c r="AW705" t="str">
        <f t="shared" si="4372"/>
        <v xml:space="preserve">                              </v>
      </c>
      <c r="AX705" s="24">
        <f t="shared" si="4373"/>
        <v>0</v>
      </c>
      <c r="AY705" s="65" t="str">
        <f t="shared" si="4374"/>
        <v>000000000000000</v>
      </c>
      <c r="AZ705" s="24">
        <f t="shared" si="4375"/>
        <v>0</v>
      </c>
      <c r="BA705" s="65" t="str">
        <f t="shared" si="4374"/>
        <v>000000000000000</v>
      </c>
      <c r="BB705" s="24">
        <f t="shared" si="4376"/>
        <v>0</v>
      </c>
      <c r="BC705" s="65" t="str">
        <f t="shared" ref="BC705" si="4715">IF(BB705&lt;0,SUBSTITUTE(TEXT(BB705,"000000000000,00"),",",""),SUBSTITUTE(TEXT(BB705,"0000000000000,00"),",",""))</f>
        <v>000000000000000</v>
      </c>
      <c r="BD705" s="24">
        <f t="shared" si="4378"/>
        <v>0</v>
      </c>
      <c r="BE705" s="65" t="str">
        <f t="shared" ref="BE705" si="4716">IF(BD705&lt;0,SUBSTITUTE(TEXT(BD705,"000000000000,00"),",",""),SUBSTITUTE(TEXT(BD705,"0000000000000,00"),",",""))</f>
        <v>000000000000000</v>
      </c>
      <c r="BF705" s="24">
        <f t="shared" si="4380"/>
        <v>0</v>
      </c>
      <c r="BG705" s="65" t="str">
        <f t="shared" ref="BG705" si="4717">IF(BF705&lt;0,SUBSTITUTE(TEXT(BF705,"000000000000,00"),",",""),SUBSTITUTE(TEXT(BF705,"0000000000000,00"),",",""))</f>
        <v>000000000000000</v>
      </c>
      <c r="BH705" s="24">
        <f t="shared" si="4382"/>
        <v>0</v>
      </c>
      <c r="BI705" s="65" t="str">
        <f t="shared" ref="BI705" si="4718">IF(BH705&lt;0,SUBSTITUTE(TEXT(BH705,"000000000000,00"),",",""),SUBSTITUTE(TEXT(BH705,"0000000000000,00"),",",""))</f>
        <v>000000000000000</v>
      </c>
      <c r="BJ705" s="24">
        <f t="shared" si="4384"/>
        <v>0</v>
      </c>
      <c r="BK705" s="65" t="str">
        <f t="shared" ref="BK705" si="4719">IF(BJ705&lt;0,SUBSTITUTE(TEXT(BJ705,"000000000000,00"),",",""),SUBSTITUTE(TEXT(BJ705,"0000000000000,00"),",",""))</f>
        <v>000000000000000</v>
      </c>
      <c r="BL705" s="24">
        <f t="shared" si="4386"/>
        <v>0</v>
      </c>
      <c r="BM705" s="65" t="str">
        <f t="shared" ref="BM705" si="4720">IF(BL705&lt;0,SUBSTITUTE(TEXT(BL705,"000000000000,00"),",",""),SUBSTITUTE(TEXT(BL705,"0000000000000,00"),",",""))</f>
        <v>000000000000000</v>
      </c>
      <c r="BN705" t="str">
        <f t="shared" si="4388"/>
        <v>PES</v>
      </c>
      <c r="BO705" t="str">
        <f t="shared" si="4389"/>
        <v>0001000000</v>
      </c>
      <c r="BP705">
        <f t="shared" si="4390"/>
        <v>0</v>
      </c>
      <c r="BQ705">
        <f t="shared" si="4391"/>
        <v>0</v>
      </c>
      <c r="BR705" s="24">
        <f t="shared" si="4392"/>
        <v>0</v>
      </c>
      <c r="BS705" s="65" t="str">
        <f t="shared" si="4393"/>
        <v>000000000000000</v>
      </c>
      <c r="BT705" t="str">
        <f t="shared" si="4394"/>
        <v>00000000</v>
      </c>
      <c r="BU705" s="24">
        <f t="shared" si="4395"/>
        <v>0</v>
      </c>
      <c r="BV705" s="65" t="str">
        <f t="shared" si="4396"/>
        <v/>
      </c>
      <c r="BW705" s="69" t="str">
        <f t="shared" si="4397"/>
        <v/>
      </c>
      <c r="BX705" s="24">
        <f t="shared" si="4398"/>
        <v>0</v>
      </c>
      <c r="BY705" s="65" t="str">
        <f t="shared" si="4399"/>
        <v/>
      </c>
      <c r="BZ705" s="24">
        <f t="shared" si="4400"/>
        <v>0</v>
      </c>
      <c r="CA705" s="65" t="str">
        <f t="shared" si="4401"/>
        <v/>
      </c>
      <c r="CB705" s="69" t="str">
        <f t="shared" si="4402"/>
        <v/>
      </c>
      <c r="CC705" s="24">
        <f t="shared" si="4403"/>
        <v>0</v>
      </c>
      <c r="CD705" s="65" t="str">
        <f t="shared" si="4404"/>
        <v/>
      </c>
      <c r="CE705" s="73" t="str">
        <f>IF(CF705="","",MAX(CE$10:$CE704)+1)</f>
        <v/>
      </c>
      <c r="CF705" t="str">
        <f t="shared" si="4359"/>
        <v/>
      </c>
      <c r="CG705" s="22" t="str">
        <f>IF(CH705="","",MAX($CG$10:CG704)+1)</f>
        <v/>
      </c>
      <c r="CH705" s="22" t="str">
        <f t="shared" si="4360"/>
        <v/>
      </c>
      <c r="CI705" s="22" t="str">
        <f>IF(CJ705="","",MAX($CI$10:CI704)+1)</f>
        <v/>
      </c>
      <c r="CJ705" s="22" t="str">
        <f t="shared" si="4361"/>
        <v/>
      </c>
    </row>
    <row r="706" spans="2:88">
      <c r="B706" s="39"/>
      <c r="C706" s="3"/>
      <c r="D706" s="3" t="str">
        <f t="shared" si="4346"/>
        <v/>
      </c>
      <c r="E706" s="40"/>
      <c r="F706" s="40"/>
      <c r="G706" s="40">
        <f t="shared" si="4362"/>
        <v>0</v>
      </c>
      <c r="H706" s="3">
        <v>80</v>
      </c>
      <c r="I706" s="3" t="str">
        <f t="shared" si="4347"/>
        <v/>
      </c>
      <c r="J706" s="33"/>
      <c r="K706" s="3"/>
      <c r="L706" s="41"/>
      <c r="M706" s="41"/>
      <c r="N706" s="41"/>
      <c r="O706" s="41"/>
      <c r="P706" s="41"/>
      <c r="Q706" s="41"/>
      <c r="R706" s="41"/>
      <c r="S706" s="41"/>
      <c r="T706" s="3" t="s">
        <v>645</v>
      </c>
      <c r="U706" s="3" t="str">
        <f t="shared" si="4348"/>
        <v/>
      </c>
      <c r="V706" s="41">
        <v>1</v>
      </c>
      <c r="W706" s="41">
        <f t="shared" si="4363"/>
        <v>0</v>
      </c>
      <c r="X706" s="3">
        <v>0</v>
      </c>
      <c r="Y706" s="3" t="str">
        <f t="shared" si="4349"/>
        <v/>
      </c>
      <c r="Z706" s="3"/>
      <c r="AA706" s="39" t="str">
        <f t="shared" si="4364"/>
        <v/>
      </c>
      <c r="AC706" s="46"/>
      <c r="AD706" s="7"/>
      <c r="AE706" s="3" t="str">
        <f t="shared" si="4350"/>
        <v/>
      </c>
      <c r="AF706" s="47">
        <f t="shared" si="4405"/>
        <v>0</v>
      </c>
      <c r="AG706" s="46"/>
      <c r="AH706" s="7"/>
      <c r="AI706" s="3" t="str">
        <f t="shared" si="4351"/>
        <v/>
      </c>
      <c r="AJ706" s="47">
        <f t="shared" si="4406"/>
        <v>0</v>
      </c>
      <c r="AK706" s="53">
        <f t="shared" si="4407"/>
        <v>0</v>
      </c>
      <c r="AL706" s="53">
        <f t="shared" si="4408"/>
        <v>0</v>
      </c>
      <c r="AN706" s="56">
        <f t="shared" si="4352"/>
        <v>0</v>
      </c>
      <c r="AP706" t="str">
        <f t="shared" si="4365"/>
        <v/>
      </c>
      <c r="AQ706" t="str">
        <f t="shared" si="4366"/>
        <v/>
      </c>
      <c r="AR706" t="str">
        <f t="shared" si="4367"/>
        <v/>
      </c>
      <c r="AS706" t="str">
        <f t="shared" si="4368"/>
        <v/>
      </c>
      <c r="AT706" t="str">
        <f t="shared" si="4369"/>
        <v/>
      </c>
      <c r="AU706" t="str">
        <f t="shared" si="4370"/>
        <v/>
      </c>
      <c r="AV706" t="str">
        <f t="shared" si="4371"/>
        <v/>
      </c>
      <c r="AW706" t="str">
        <f t="shared" si="4372"/>
        <v xml:space="preserve">                              </v>
      </c>
      <c r="AX706" s="24">
        <f t="shared" si="4373"/>
        <v>0</v>
      </c>
      <c r="AY706" s="65" t="str">
        <f t="shared" si="4374"/>
        <v>000000000000000</v>
      </c>
      <c r="AZ706" s="24">
        <f t="shared" si="4375"/>
        <v>0</v>
      </c>
      <c r="BA706" s="65" t="str">
        <f t="shared" si="4374"/>
        <v>000000000000000</v>
      </c>
      <c r="BB706" s="24">
        <f t="shared" si="4376"/>
        <v>0</v>
      </c>
      <c r="BC706" s="65" t="str">
        <f t="shared" ref="BC706" si="4721">IF(BB706&lt;0,SUBSTITUTE(TEXT(BB706,"000000000000,00"),",",""),SUBSTITUTE(TEXT(BB706,"0000000000000,00"),",",""))</f>
        <v>000000000000000</v>
      </c>
      <c r="BD706" s="24">
        <f t="shared" si="4378"/>
        <v>0</v>
      </c>
      <c r="BE706" s="65" t="str">
        <f t="shared" ref="BE706" si="4722">IF(BD706&lt;0,SUBSTITUTE(TEXT(BD706,"000000000000,00"),",",""),SUBSTITUTE(TEXT(BD706,"0000000000000,00"),",",""))</f>
        <v>000000000000000</v>
      </c>
      <c r="BF706" s="24">
        <f t="shared" si="4380"/>
        <v>0</v>
      </c>
      <c r="BG706" s="65" t="str">
        <f t="shared" ref="BG706" si="4723">IF(BF706&lt;0,SUBSTITUTE(TEXT(BF706,"000000000000,00"),",",""),SUBSTITUTE(TEXT(BF706,"0000000000000,00"),",",""))</f>
        <v>000000000000000</v>
      </c>
      <c r="BH706" s="24">
        <f t="shared" si="4382"/>
        <v>0</v>
      </c>
      <c r="BI706" s="65" t="str">
        <f t="shared" ref="BI706" si="4724">IF(BH706&lt;0,SUBSTITUTE(TEXT(BH706,"000000000000,00"),",",""),SUBSTITUTE(TEXT(BH706,"0000000000000,00"),",",""))</f>
        <v>000000000000000</v>
      </c>
      <c r="BJ706" s="24">
        <f t="shared" si="4384"/>
        <v>0</v>
      </c>
      <c r="BK706" s="65" t="str">
        <f t="shared" ref="BK706" si="4725">IF(BJ706&lt;0,SUBSTITUTE(TEXT(BJ706,"000000000000,00"),",",""),SUBSTITUTE(TEXT(BJ706,"0000000000000,00"),",",""))</f>
        <v>000000000000000</v>
      </c>
      <c r="BL706" s="24">
        <f t="shared" si="4386"/>
        <v>0</v>
      </c>
      <c r="BM706" s="65" t="str">
        <f t="shared" ref="BM706" si="4726">IF(BL706&lt;0,SUBSTITUTE(TEXT(BL706,"000000000000,00"),",",""),SUBSTITUTE(TEXT(BL706,"0000000000000,00"),",",""))</f>
        <v>000000000000000</v>
      </c>
      <c r="BN706" t="str">
        <f t="shared" si="4388"/>
        <v>PES</v>
      </c>
      <c r="BO706" t="str">
        <f t="shared" si="4389"/>
        <v>0001000000</v>
      </c>
      <c r="BP706">
        <f t="shared" si="4390"/>
        <v>0</v>
      </c>
      <c r="BQ706">
        <f t="shared" si="4391"/>
        <v>0</v>
      </c>
      <c r="BR706" s="24">
        <f t="shared" si="4392"/>
        <v>0</v>
      </c>
      <c r="BS706" s="65" t="str">
        <f t="shared" si="4393"/>
        <v>000000000000000</v>
      </c>
      <c r="BT706" t="str">
        <f t="shared" si="4394"/>
        <v>00000000</v>
      </c>
      <c r="BU706" s="24">
        <f t="shared" si="4395"/>
        <v>0</v>
      </c>
      <c r="BV706" s="65" t="str">
        <f t="shared" si="4396"/>
        <v/>
      </c>
      <c r="BW706" s="69" t="str">
        <f t="shared" si="4397"/>
        <v/>
      </c>
      <c r="BX706" s="24">
        <f t="shared" si="4398"/>
        <v>0</v>
      </c>
      <c r="BY706" s="65" t="str">
        <f t="shared" si="4399"/>
        <v/>
      </c>
      <c r="BZ706" s="24">
        <f t="shared" si="4400"/>
        <v>0</v>
      </c>
      <c r="CA706" s="65" t="str">
        <f t="shared" si="4401"/>
        <v/>
      </c>
      <c r="CB706" s="69" t="str">
        <f t="shared" si="4402"/>
        <v/>
      </c>
      <c r="CC706" s="24">
        <f t="shared" si="4403"/>
        <v>0</v>
      </c>
      <c r="CD706" s="65" t="str">
        <f t="shared" si="4404"/>
        <v/>
      </c>
      <c r="CE706" s="73" t="str">
        <f>IF(CF706="","",MAX(CE$10:$CE705)+1)</f>
        <v/>
      </c>
      <c r="CF706" t="str">
        <f t="shared" si="4359"/>
        <v/>
      </c>
      <c r="CG706" s="22" t="str">
        <f>IF(CH706="","",MAX($CG$10:CG705)+1)</f>
        <v/>
      </c>
      <c r="CH706" s="22" t="str">
        <f t="shared" si="4360"/>
        <v/>
      </c>
      <c r="CI706" s="22" t="str">
        <f>IF(CJ706="","",MAX($CI$10:CI705)+1)</f>
        <v/>
      </c>
      <c r="CJ706" s="22" t="str">
        <f t="shared" si="4361"/>
        <v/>
      </c>
    </row>
    <row r="707" spans="2:88">
      <c r="B707" s="39"/>
      <c r="C707" s="3"/>
      <c r="D707" s="3" t="str">
        <f t="shared" si="4346"/>
        <v/>
      </c>
      <c r="E707" s="40"/>
      <c r="F707" s="40"/>
      <c r="G707" s="40">
        <f t="shared" si="4362"/>
        <v>0</v>
      </c>
      <c r="H707" s="3">
        <v>80</v>
      </c>
      <c r="I707" s="3" t="str">
        <f t="shared" si="4347"/>
        <v/>
      </c>
      <c r="J707" s="33"/>
      <c r="K707" s="3"/>
      <c r="L707" s="41"/>
      <c r="M707" s="41"/>
      <c r="N707" s="41"/>
      <c r="O707" s="41"/>
      <c r="P707" s="41"/>
      <c r="Q707" s="41"/>
      <c r="R707" s="41"/>
      <c r="S707" s="41"/>
      <c r="T707" s="3" t="s">
        <v>645</v>
      </c>
      <c r="U707" s="3" t="str">
        <f t="shared" si="4348"/>
        <v/>
      </c>
      <c r="V707" s="41">
        <v>1</v>
      </c>
      <c r="W707" s="41">
        <f t="shared" si="4363"/>
        <v>0</v>
      </c>
      <c r="X707" s="3">
        <v>0</v>
      </c>
      <c r="Y707" s="3" t="str">
        <f t="shared" si="4349"/>
        <v/>
      </c>
      <c r="Z707" s="3"/>
      <c r="AA707" s="39" t="str">
        <f t="shared" si="4364"/>
        <v/>
      </c>
      <c r="AC707" s="46"/>
      <c r="AD707" s="7"/>
      <c r="AE707" s="3" t="str">
        <f t="shared" si="4350"/>
        <v/>
      </c>
      <c r="AF707" s="47">
        <f t="shared" si="4405"/>
        <v>0</v>
      </c>
      <c r="AG707" s="46"/>
      <c r="AH707" s="7"/>
      <c r="AI707" s="3" t="str">
        <f t="shared" si="4351"/>
        <v/>
      </c>
      <c r="AJ707" s="47">
        <f t="shared" si="4406"/>
        <v>0</v>
      </c>
      <c r="AK707" s="53">
        <f t="shared" si="4407"/>
        <v>0</v>
      </c>
      <c r="AL707" s="53">
        <f t="shared" si="4408"/>
        <v>0</v>
      </c>
      <c r="AN707" s="56">
        <f t="shared" si="4352"/>
        <v>0</v>
      </c>
      <c r="AP707" t="str">
        <f t="shared" si="4365"/>
        <v/>
      </c>
      <c r="AQ707" t="str">
        <f t="shared" si="4366"/>
        <v/>
      </c>
      <c r="AR707" t="str">
        <f t="shared" si="4367"/>
        <v/>
      </c>
      <c r="AS707" t="str">
        <f t="shared" si="4368"/>
        <v/>
      </c>
      <c r="AT707" t="str">
        <f t="shared" si="4369"/>
        <v/>
      </c>
      <c r="AU707" t="str">
        <f t="shared" si="4370"/>
        <v/>
      </c>
      <c r="AV707" t="str">
        <f t="shared" si="4371"/>
        <v/>
      </c>
      <c r="AW707" t="str">
        <f t="shared" si="4372"/>
        <v xml:space="preserve">                              </v>
      </c>
      <c r="AX707" s="24">
        <f t="shared" si="4373"/>
        <v>0</v>
      </c>
      <c r="AY707" s="65" t="str">
        <f t="shared" si="4374"/>
        <v>000000000000000</v>
      </c>
      <c r="AZ707" s="24">
        <f t="shared" si="4375"/>
        <v>0</v>
      </c>
      <c r="BA707" s="65" t="str">
        <f t="shared" si="4374"/>
        <v>000000000000000</v>
      </c>
      <c r="BB707" s="24">
        <f t="shared" si="4376"/>
        <v>0</v>
      </c>
      <c r="BC707" s="65" t="str">
        <f t="shared" ref="BC707" si="4727">IF(BB707&lt;0,SUBSTITUTE(TEXT(BB707,"000000000000,00"),",",""),SUBSTITUTE(TEXT(BB707,"0000000000000,00"),",",""))</f>
        <v>000000000000000</v>
      </c>
      <c r="BD707" s="24">
        <f t="shared" si="4378"/>
        <v>0</v>
      </c>
      <c r="BE707" s="65" t="str">
        <f t="shared" ref="BE707" si="4728">IF(BD707&lt;0,SUBSTITUTE(TEXT(BD707,"000000000000,00"),",",""),SUBSTITUTE(TEXT(BD707,"0000000000000,00"),",",""))</f>
        <v>000000000000000</v>
      </c>
      <c r="BF707" s="24">
        <f t="shared" si="4380"/>
        <v>0</v>
      </c>
      <c r="BG707" s="65" t="str">
        <f t="shared" ref="BG707" si="4729">IF(BF707&lt;0,SUBSTITUTE(TEXT(BF707,"000000000000,00"),",",""),SUBSTITUTE(TEXT(BF707,"0000000000000,00"),",",""))</f>
        <v>000000000000000</v>
      </c>
      <c r="BH707" s="24">
        <f t="shared" si="4382"/>
        <v>0</v>
      </c>
      <c r="BI707" s="65" t="str">
        <f t="shared" ref="BI707" si="4730">IF(BH707&lt;0,SUBSTITUTE(TEXT(BH707,"000000000000,00"),",",""),SUBSTITUTE(TEXT(BH707,"0000000000000,00"),",",""))</f>
        <v>000000000000000</v>
      </c>
      <c r="BJ707" s="24">
        <f t="shared" si="4384"/>
        <v>0</v>
      </c>
      <c r="BK707" s="65" t="str">
        <f t="shared" ref="BK707" si="4731">IF(BJ707&lt;0,SUBSTITUTE(TEXT(BJ707,"000000000000,00"),",",""),SUBSTITUTE(TEXT(BJ707,"0000000000000,00"),",",""))</f>
        <v>000000000000000</v>
      </c>
      <c r="BL707" s="24">
        <f t="shared" si="4386"/>
        <v>0</v>
      </c>
      <c r="BM707" s="65" t="str">
        <f t="shared" ref="BM707" si="4732">IF(BL707&lt;0,SUBSTITUTE(TEXT(BL707,"000000000000,00"),",",""),SUBSTITUTE(TEXT(BL707,"0000000000000,00"),",",""))</f>
        <v>000000000000000</v>
      </c>
      <c r="BN707" t="str">
        <f t="shared" si="4388"/>
        <v>PES</v>
      </c>
      <c r="BO707" t="str">
        <f t="shared" si="4389"/>
        <v>0001000000</v>
      </c>
      <c r="BP707">
        <f t="shared" si="4390"/>
        <v>0</v>
      </c>
      <c r="BQ707">
        <f t="shared" si="4391"/>
        <v>0</v>
      </c>
      <c r="BR707" s="24">
        <f t="shared" si="4392"/>
        <v>0</v>
      </c>
      <c r="BS707" s="65" t="str">
        <f t="shared" si="4393"/>
        <v>000000000000000</v>
      </c>
      <c r="BT707" t="str">
        <f t="shared" si="4394"/>
        <v>00000000</v>
      </c>
      <c r="BU707" s="24">
        <f t="shared" si="4395"/>
        <v>0</v>
      </c>
      <c r="BV707" s="65" t="str">
        <f t="shared" si="4396"/>
        <v/>
      </c>
      <c r="BW707" s="69" t="str">
        <f t="shared" si="4397"/>
        <v/>
      </c>
      <c r="BX707" s="24">
        <f t="shared" si="4398"/>
        <v>0</v>
      </c>
      <c r="BY707" s="65" t="str">
        <f t="shared" si="4399"/>
        <v/>
      </c>
      <c r="BZ707" s="24">
        <f t="shared" si="4400"/>
        <v>0</v>
      </c>
      <c r="CA707" s="65" t="str">
        <f t="shared" si="4401"/>
        <v/>
      </c>
      <c r="CB707" s="69" t="str">
        <f t="shared" si="4402"/>
        <v/>
      </c>
      <c r="CC707" s="24">
        <f t="shared" si="4403"/>
        <v>0</v>
      </c>
      <c r="CD707" s="65" t="str">
        <f t="shared" si="4404"/>
        <v/>
      </c>
      <c r="CE707" s="73" t="str">
        <f>IF(CF707="","",MAX(CE$10:$CE706)+1)</f>
        <v/>
      </c>
      <c r="CF707" t="str">
        <f t="shared" si="4359"/>
        <v/>
      </c>
      <c r="CG707" s="22" t="str">
        <f>IF(CH707="","",MAX($CG$10:CG706)+1)</f>
        <v/>
      </c>
      <c r="CH707" s="22" t="str">
        <f t="shared" si="4360"/>
        <v/>
      </c>
      <c r="CI707" s="22" t="str">
        <f>IF(CJ707="","",MAX($CI$10:CI706)+1)</f>
        <v/>
      </c>
      <c r="CJ707" s="22" t="str">
        <f t="shared" si="4361"/>
        <v/>
      </c>
    </row>
    <row r="708" spans="2:88">
      <c r="B708" s="39"/>
      <c r="C708" s="3"/>
      <c r="D708" s="3" t="str">
        <f t="shared" si="4346"/>
        <v/>
      </c>
      <c r="E708" s="40"/>
      <c r="F708" s="40"/>
      <c r="G708" s="40">
        <f t="shared" si="4362"/>
        <v>0</v>
      </c>
      <c r="H708" s="3">
        <v>80</v>
      </c>
      <c r="I708" s="3" t="str">
        <f t="shared" si="4347"/>
        <v/>
      </c>
      <c r="J708" s="33"/>
      <c r="K708" s="3"/>
      <c r="L708" s="41"/>
      <c r="M708" s="41"/>
      <c r="N708" s="41"/>
      <c r="O708" s="41"/>
      <c r="P708" s="41"/>
      <c r="Q708" s="41"/>
      <c r="R708" s="41"/>
      <c r="S708" s="41"/>
      <c r="T708" s="3" t="s">
        <v>645</v>
      </c>
      <c r="U708" s="3" t="str">
        <f t="shared" si="4348"/>
        <v/>
      </c>
      <c r="V708" s="41">
        <v>1</v>
      </c>
      <c r="W708" s="41">
        <f t="shared" si="4363"/>
        <v>0</v>
      </c>
      <c r="X708" s="3">
        <v>0</v>
      </c>
      <c r="Y708" s="3" t="str">
        <f t="shared" si="4349"/>
        <v/>
      </c>
      <c r="Z708" s="3"/>
      <c r="AA708" s="39" t="str">
        <f t="shared" si="4364"/>
        <v/>
      </c>
      <c r="AC708" s="46"/>
      <c r="AD708" s="7"/>
      <c r="AE708" s="3" t="str">
        <f t="shared" si="4350"/>
        <v/>
      </c>
      <c r="AF708" s="47">
        <f t="shared" si="4405"/>
        <v>0</v>
      </c>
      <c r="AG708" s="46"/>
      <c r="AH708" s="7"/>
      <c r="AI708" s="3" t="str">
        <f t="shared" si="4351"/>
        <v/>
      </c>
      <c r="AJ708" s="47">
        <f t="shared" si="4406"/>
        <v>0</v>
      </c>
      <c r="AK708" s="53">
        <f t="shared" si="4407"/>
        <v>0</v>
      </c>
      <c r="AL708" s="53">
        <f t="shared" si="4408"/>
        <v>0</v>
      </c>
      <c r="AN708" s="56">
        <f t="shared" si="4352"/>
        <v>0</v>
      </c>
      <c r="AP708" t="str">
        <f t="shared" si="4365"/>
        <v/>
      </c>
      <c r="AQ708" t="str">
        <f t="shared" si="4366"/>
        <v/>
      </c>
      <c r="AR708" t="str">
        <f t="shared" si="4367"/>
        <v/>
      </c>
      <c r="AS708" t="str">
        <f t="shared" si="4368"/>
        <v/>
      </c>
      <c r="AT708" t="str">
        <f t="shared" si="4369"/>
        <v/>
      </c>
      <c r="AU708" t="str">
        <f t="shared" si="4370"/>
        <v/>
      </c>
      <c r="AV708" t="str">
        <f t="shared" si="4371"/>
        <v/>
      </c>
      <c r="AW708" t="str">
        <f t="shared" si="4372"/>
        <v xml:space="preserve">                              </v>
      </c>
      <c r="AX708" s="24">
        <f t="shared" si="4373"/>
        <v>0</v>
      </c>
      <c r="AY708" s="65" t="str">
        <f t="shared" si="4374"/>
        <v>000000000000000</v>
      </c>
      <c r="AZ708" s="24">
        <f t="shared" si="4375"/>
        <v>0</v>
      </c>
      <c r="BA708" s="65" t="str">
        <f t="shared" si="4374"/>
        <v>000000000000000</v>
      </c>
      <c r="BB708" s="24">
        <f t="shared" si="4376"/>
        <v>0</v>
      </c>
      <c r="BC708" s="65" t="str">
        <f t="shared" ref="BC708" si="4733">IF(BB708&lt;0,SUBSTITUTE(TEXT(BB708,"000000000000,00"),",",""),SUBSTITUTE(TEXT(BB708,"0000000000000,00"),",",""))</f>
        <v>000000000000000</v>
      </c>
      <c r="BD708" s="24">
        <f t="shared" si="4378"/>
        <v>0</v>
      </c>
      <c r="BE708" s="65" t="str">
        <f t="shared" ref="BE708" si="4734">IF(BD708&lt;0,SUBSTITUTE(TEXT(BD708,"000000000000,00"),",",""),SUBSTITUTE(TEXT(BD708,"0000000000000,00"),",",""))</f>
        <v>000000000000000</v>
      </c>
      <c r="BF708" s="24">
        <f t="shared" si="4380"/>
        <v>0</v>
      </c>
      <c r="BG708" s="65" t="str">
        <f t="shared" ref="BG708" si="4735">IF(BF708&lt;0,SUBSTITUTE(TEXT(BF708,"000000000000,00"),",",""),SUBSTITUTE(TEXT(BF708,"0000000000000,00"),",",""))</f>
        <v>000000000000000</v>
      </c>
      <c r="BH708" s="24">
        <f t="shared" si="4382"/>
        <v>0</v>
      </c>
      <c r="BI708" s="65" t="str">
        <f t="shared" ref="BI708" si="4736">IF(BH708&lt;0,SUBSTITUTE(TEXT(BH708,"000000000000,00"),",",""),SUBSTITUTE(TEXT(BH708,"0000000000000,00"),",",""))</f>
        <v>000000000000000</v>
      </c>
      <c r="BJ708" s="24">
        <f t="shared" si="4384"/>
        <v>0</v>
      </c>
      <c r="BK708" s="65" t="str">
        <f t="shared" ref="BK708" si="4737">IF(BJ708&lt;0,SUBSTITUTE(TEXT(BJ708,"000000000000,00"),",",""),SUBSTITUTE(TEXT(BJ708,"0000000000000,00"),",",""))</f>
        <v>000000000000000</v>
      </c>
      <c r="BL708" s="24">
        <f t="shared" si="4386"/>
        <v>0</v>
      </c>
      <c r="BM708" s="65" t="str">
        <f t="shared" ref="BM708" si="4738">IF(BL708&lt;0,SUBSTITUTE(TEXT(BL708,"000000000000,00"),",",""),SUBSTITUTE(TEXT(BL708,"0000000000000,00"),",",""))</f>
        <v>000000000000000</v>
      </c>
      <c r="BN708" t="str">
        <f t="shared" si="4388"/>
        <v>PES</v>
      </c>
      <c r="BO708" t="str">
        <f t="shared" si="4389"/>
        <v>0001000000</v>
      </c>
      <c r="BP708">
        <f t="shared" si="4390"/>
        <v>0</v>
      </c>
      <c r="BQ708">
        <f t="shared" si="4391"/>
        <v>0</v>
      </c>
      <c r="BR708" s="24">
        <f t="shared" si="4392"/>
        <v>0</v>
      </c>
      <c r="BS708" s="65" t="str">
        <f t="shared" si="4393"/>
        <v>000000000000000</v>
      </c>
      <c r="BT708" t="str">
        <f t="shared" si="4394"/>
        <v>00000000</v>
      </c>
      <c r="BU708" s="24">
        <f t="shared" si="4395"/>
        <v>0</v>
      </c>
      <c r="BV708" s="65" t="str">
        <f t="shared" si="4396"/>
        <v/>
      </c>
      <c r="BW708" s="69" t="str">
        <f t="shared" si="4397"/>
        <v/>
      </c>
      <c r="BX708" s="24">
        <f t="shared" si="4398"/>
        <v>0</v>
      </c>
      <c r="BY708" s="65" t="str">
        <f t="shared" si="4399"/>
        <v/>
      </c>
      <c r="BZ708" s="24">
        <f t="shared" si="4400"/>
        <v>0</v>
      </c>
      <c r="CA708" s="65" t="str">
        <f t="shared" si="4401"/>
        <v/>
      </c>
      <c r="CB708" s="69" t="str">
        <f t="shared" si="4402"/>
        <v/>
      </c>
      <c r="CC708" s="24">
        <f t="shared" si="4403"/>
        <v>0</v>
      </c>
      <c r="CD708" s="65" t="str">
        <f t="shared" si="4404"/>
        <v/>
      </c>
      <c r="CE708" s="73" t="str">
        <f>IF(CF708="","",MAX(CE$10:$CE707)+1)</f>
        <v/>
      </c>
      <c r="CF708" t="str">
        <f t="shared" si="4359"/>
        <v/>
      </c>
      <c r="CG708" s="22" t="str">
        <f>IF(CH708="","",MAX($CG$10:CG707)+1)</f>
        <v/>
      </c>
      <c r="CH708" s="22" t="str">
        <f t="shared" si="4360"/>
        <v/>
      </c>
      <c r="CI708" s="22" t="str">
        <f>IF(CJ708="","",MAX($CI$10:CI707)+1)</f>
        <v/>
      </c>
      <c r="CJ708" s="22" t="str">
        <f t="shared" si="4361"/>
        <v/>
      </c>
    </row>
    <row r="709" spans="2:88">
      <c r="B709" s="39"/>
      <c r="C709" s="3"/>
      <c r="D709" s="3" t="str">
        <f t="shared" si="4346"/>
        <v/>
      </c>
      <c r="E709" s="40"/>
      <c r="F709" s="40"/>
      <c r="G709" s="40">
        <f t="shared" si="4362"/>
        <v>0</v>
      </c>
      <c r="H709" s="3">
        <v>80</v>
      </c>
      <c r="I709" s="3" t="str">
        <f t="shared" si="4347"/>
        <v/>
      </c>
      <c r="J709" s="33"/>
      <c r="K709" s="3"/>
      <c r="L709" s="41"/>
      <c r="M709" s="41"/>
      <c r="N709" s="41"/>
      <c r="O709" s="41"/>
      <c r="P709" s="41"/>
      <c r="Q709" s="41"/>
      <c r="R709" s="41"/>
      <c r="S709" s="41"/>
      <c r="T709" s="3" t="s">
        <v>645</v>
      </c>
      <c r="U709" s="3" t="str">
        <f t="shared" si="4348"/>
        <v/>
      </c>
      <c r="V709" s="41">
        <v>1</v>
      </c>
      <c r="W709" s="41">
        <f t="shared" si="4363"/>
        <v>0</v>
      </c>
      <c r="X709" s="3">
        <v>0</v>
      </c>
      <c r="Y709" s="3" t="str">
        <f t="shared" si="4349"/>
        <v/>
      </c>
      <c r="Z709" s="3"/>
      <c r="AA709" s="39" t="str">
        <f t="shared" si="4364"/>
        <v/>
      </c>
      <c r="AC709" s="46"/>
      <c r="AD709" s="7"/>
      <c r="AE709" s="3" t="str">
        <f t="shared" si="4350"/>
        <v/>
      </c>
      <c r="AF709" s="47">
        <f t="shared" si="4405"/>
        <v>0</v>
      </c>
      <c r="AG709" s="46"/>
      <c r="AH709" s="7"/>
      <c r="AI709" s="3" t="str">
        <f t="shared" si="4351"/>
        <v/>
      </c>
      <c r="AJ709" s="47">
        <f t="shared" si="4406"/>
        <v>0</v>
      </c>
      <c r="AK709" s="53">
        <f t="shared" si="4407"/>
        <v>0</v>
      </c>
      <c r="AL709" s="53">
        <f t="shared" si="4408"/>
        <v>0</v>
      </c>
      <c r="AN709" s="56">
        <f t="shared" si="4352"/>
        <v>0</v>
      </c>
      <c r="AP709" t="str">
        <f t="shared" si="4365"/>
        <v/>
      </c>
      <c r="AQ709" t="str">
        <f t="shared" si="4366"/>
        <v/>
      </c>
      <c r="AR709" t="str">
        <f t="shared" si="4367"/>
        <v/>
      </c>
      <c r="AS709" t="str">
        <f t="shared" si="4368"/>
        <v/>
      </c>
      <c r="AT709" t="str">
        <f t="shared" si="4369"/>
        <v/>
      </c>
      <c r="AU709" t="str">
        <f t="shared" si="4370"/>
        <v/>
      </c>
      <c r="AV709" t="str">
        <f t="shared" si="4371"/>
        <v/>
      </c>
      <c r="AW709" t="str">
        <f t="shared" si="4372"/>
        <v xml:space="preserve">                              </v>
      </c>
      <c r="AX709" s="24">
        <f t="shared" si="4373"/>
        <v>0</v>
      </c>
      <c r="AY709" s="65" t="str">
        <f t="shared" si="4374"/>
        <v>000000000000000</v>
      </c>
      <c r="AZ709" s="24">
        <f t="shared" si="4375"/>
        <v>0</v>
      </c>
      <c r="BA709" s="65" t="str">
        <f t="shared" si="4374"/>
        <v>000000000000000</v>
      </c>
      <c r="BB709" s="24">
        <f t="shared" si="4376"/>
        <v>0</v>
      </c>
      <c r="BC709" s="65" t="str">
        <f t="shared" ref="BC709" si="4739">IF(BB709&lt;0,SUBSTITUTE(TEXT(BB709,"000000000000,00"),",",""),SUBSTITUTE(TEXT(BB709,"0000000000000,00"),",",""))</f>
        <v>000000000000000</v>
      </c>
      <c r="BD709" s="24">
        <f t="shared" si="4378"/>
        <v>0</v>
      </c>
      <c r="BE709" s="65" t="str">
        <f t="shared" ref="BE709" si="4740">IF(BD709&lt;0,SUBSTITUTE(TEXT(BD709,"000000000000,00"),",",""),SUBSTITUTE(TEXT(BD709,"0000000000000,00"),",",""))</f>
        <v>000000000000000</v>
      </c>
      <c r="BF709" s="24">
        <f t="shared" si="4380"/>
        <v>0</v>
      </c>
      <c r="BG709" s="65" t="str">
        <f t="shared" ref="BG709" si="4741">IF(BF709&lt;0,SUBSTITUTE(TEXT(BF709,"000000000000,00"),",",""),SUBSTITUTE(TEXT(BF709,"0000000000000,00"),",",""))</f>
        <v>000000000000000</v>
      </c>
      <c r="BH709" s="24">
        <f t="shared" si="4382"/>
        <v>0</v>
      </c>
      <c r="BI709" s="65" t="str">
        <f t="shared" ref="BI709" si="4742">IF(BH709&lt;0,SUBSTITUTE(TEXT(BH709,"000000000000,00"),",",""),SUBSTITUTE(TEXT(BH709,"0000000000000,00"),",",""))</f>
        <v>000000000000000</v>
      </c>
      <c r="BJ709" s="24">
        <f t="shared" si="4384"/>
        <v>0</v>
      </c>
      <c r="BK709" s="65" t="str">
        <f t="shared" ref="BK709" si="4743">IF(BJ709&lt;0,SUBSTITUTE(TEXT(BJ709,"000000000000,00"),",",""),SUBSTITUTE(TEXT(BJ709,"0000000000000,00"),",",""))</f>
        <v>000000000000000</v>
      </c>
      <c r="BL709" s="24">
        <f t="shared" si="4386"/>
        <v>0</v>
      </c>
      <c r="BM709" s="65" t="str">
        <f t="shared" ref="BM709" si="4744">IF(BL709&lt;0,SUBSTITUTE(TEXT(BL709,"000000000000,00"),",",""),SUBSTITUTE(TEXT(BL709,"0000000000000,00"),",",""))</f>
        <v>000000000000000</v>
      </c>
      <c r="BN709" t="str">
        <f t="shared" si="4388"/>
        <v>PES</v>
      </c>
      <c r="BO709" t="str">
        <f t="shared" si="4389"/>
        <v>0001000000</v>
      </c>
      <c r="BP709">
        <f t="shared" si="4390"/>
        <v>0</v>
      </c>
      <c r="BQ709">
        <f t="shared" si="4391"/>
        <v>0</v>
      </c>
      <c r="BR709" s="24">
        <f t="shared" si="4392"/>
        <v>0</v>
      </c>
      <c r="BS709" s="65" t="str">
        <f t="shared" si="4393"/>
        <v>000000000000000</v>
      </c>
      <c r="BT709" t="str">
        <f t="shared" si="4394"/>
        <v>00000000</v>
      </c>
      <c r="BU709" s="24">
        <f t="shared" si="4395"/>
        <v>0</v>
      </c>
      <c r="BV709" s="65" t="str">
        <f t="shared" si="4396"/>
        <v/>
      </c>
      <c r="BW709" s="69" t="str">
        <f t="shared" si="4397"/>
        <v/>
      </c>
      <c r="BX709" s="24">
        <f t="shared" si="4398"/>
        <v>0</v>
      </c>
      <c r="BY709" s="65" t="str">
        <f t="shared" si="4399"/>
        <v/>
      </c>
      <c r="BZ709" s="24">
        <f t="shared" si="4400"/>
        <v>0</v>
      </c>
      <c r="CA709" s="65" t="str">
        <f t="shared" si="4401"/>
        <v/>
      </c>
      <c r="CB709" s="69" t="str">
        <f t="shared" si="4402"/>
        <v/>
      </c>
      <c r="CC709" s="24">
        <f t="shared" si="4403"/>
        <v>0</v>
      </c>
      <c r="CD709" s="65" t="str">
        <f t="shared" si="4404"/>
        <v/>
      </c>
      <c r="CE709" s="73" t="str">
        <f>IF(CF709="","",MAX(CE$10:$CE708)+1)</f>
        <v/>
      </c>
      <c r="CF709" t="str">
        <f t="shared" si="4359"/>
        <v/>
      </c>
      <c r="CG709" s="22" t="str">
        <f>IF(CH709="","",MAX($CG$10:CG708)+1)</f>
        <v/>
      </c>
      <c r="CH709" s="22" t="str">
        <f t="shared" si="4360"/>
        <v/>
      </c>
      <c r="CI709" s="22" t="str">
        <f>IF(CJ709="","",MAX($CI$10:CI708)+1)</f>
        <v/>
      </c>
      <c r="CJ709" s="22" t="str">
        <f t="shared" si="4361"/>
        <v/>
      </c>
    </row>
    <row r="710" spans="2:88">
      <c r="B710" s="39"/>
      <c r="C710" s="3"/>
      <c r="D710" s="3" t="str">
        <f t="shared" si="4346"/>
        <v/>
      </c>
      <c r="E710" s="40"/>
      <c r="F710" s="40"/>
      <c r="G710" s="40">
        <f t="shared" si="4362"/>
        <v>0</v>
      </c>
      <c r="H710" s="3">
        <v>80</v>
      </c>
      <c r="I710" s="3" t="str">
        <f t="shared" si="4347"/>
        <v/>
      </c>
      <c r="J710" s="33"/>
      <c r="K710" s="3"/>
      <c r="L710" s="41"/>
      <c r="M710" s="41"/>
      <c r="N710" s="41"/>
      <c r="O710" s="41"/>
      <c r="P710" s="41"/>
      <c r="Q710" s="41"/>
      <c r="R710" s="41"/>
      <c r="S710" s="41"/>
      <c r="T710" s="3" t="s">
        <v>645</v>
      </c>
      <c r="U710" s="3" t="str">
        <f t="shared" si="4348"/>
        <v/>
      </c>
      <c r="V710" s="41">
        <v>1</v>
      </c>
      <c r="W710" s="41">
        <f t="shared" si="4363"/>
        <v>0</v>
      </c>
      <c r="X710" s="3">
        <v>0</v>
      </c>
      <c r="Y710" s="3" t="str">
        <f t="shared" si="4349"/>
        <v/>
      </c>
      <c r="Z710" s="3"/>
      <c r="AA710" s="39" t="str">
        <f t="shared" si="4364"/>
        <v/>
      </c>
      <c r="AC710" s="46"/>
      <c r="AD710" s="7"/>
      <c r="AE710" s="3" t="str">
        <f t="shared" si="4350"/>
        <v/>
      </c>
      <c r="AF710" s="47">
        <f t="shared" si="4405"/>
        <v>0</v>
      </c>
      <c r="AG710" s="46"/>
      <c r="AH710" s="7"/>
      <c r="AI710" s="3" t="str">
        <f t="shared" si="4351"/>
        <v/>
      </c>
      <c r="AJ710" s="47">
        <f t="shared" si="4406"/>
        <v>0</v>
      </c>
      <c r="AK710" s="53">
        <f t="shared" si="4407"/>
        <v>0</v>
      </c>
      <c r="AL710" s="53">
        <f t="shared" si="4408"/>
        <v>0</v>
      </c>
      <c r="AN710" s="56">
        <f t="shared" si="4352"/>
        <v>0</v>
      </c>
      <c r="AP710" t="str">
        <f t="shared" si="4365"/>
        <v/>
      </c>
      <c r="AQ710" t="str">
        <f t="shared" si="4366"/>
        <v/>
      </c>
      <c r="AR710" t="str">
        <f t="shared" si="4367"/>
        <v/>
      </c>
      <c r="AS710" t="str">
        <f t="shared" si="4368"/>
        <v/>
      </c>
      <c r="AT710" t="str">
        <f t="shared" si="4369"/>
        <v/>
      </c>
      <c r="AU710" t="str">
        <f t="shared" si="4370"/>
        <v/>
      </c>
      <c r="AV710" t="str">
        <f t="shared" si="4371"/>
        <v/>
      </c>
      <c r="AW710" t="str">
        <f t="shared" si="4372"/>
        <v xml:space="preserve">                              </v>
      </c>
      <c r="AX710" s="24">
        <f t="shared" si="4373"/>
        <v>0</v>
      </c>
      <c r="AY710" s="65" t="str">
        <f t="shared" si="4374"/>
        <v>000000000000000</v>
      </c>
      <c r="AZ710" s="24">
        <f t="shared" si="4375"/>
        <v>0</v>
      </c>
      <c r="BA710" s="65" t="str">
        <f t="shared" si="4374"/>
        <v>000000000000000</v>
      </c>
      <c r="BB710" s="24">
        <f t="shared" si="4376"/>
        <v>0</v>
      </c>
      <c r="BC710" s="65" t="str">
        <f t="shared" ref="BC710" si="4745">IF(BB710&lt;0,SUBSTITUTE(TEXT(BB710,"000000000000,00"),",",""),SUBSTITUTE(TEXT(BB710,"0000000000000,00"),",",""))</f>
        <v>000000000000000</v>
      </c>
      <c r="BD710" s="24">
        <f t="shared" si="4378"/>
        <v>0</v>
      </c>
      <c r="BE710" s="65" t="str">
        <f t="shared" ref="BE710" si="4746">IF(BD710&lt;0,SUBSTITUTE(TEXT(BD710,"000000000000,00"),",",""),SUBSTITUTE(TEXT(BD710,"0000000000000,00"),",",""))</f>
        <v>000000000000000</v>
      </c>
      <c r="BF710" s="24">
        <f t="shared" si="4380"/>
        <v>0</v>
      </c>
      <c r="BG710" s="65" t="str">
        <f t="shared" ref="BG710" si="4747">IF(BF710&lt;0,SUBSTITUTE(TEXT(BF710,"000000000000,00"),",",""),SUBSTITUTE(TEXT(BF710,"0000000000000,00"),",",""))</f>
        <v>000000000000000</v>
      </c>
      <c r="BH710" s="24">
        <f t="shared" si="4382"/>
        <v>0</v>
      </c>
      <c r="BI710" s="65" t="str">
        <f t="shared" ref="BI710" si="4748">IF(BH710&lt;0,SUBSTITUTE(TEXT(BH710,"000000000000,00"),",",""),SUBSTITUTE(TEXT(BH710,"0000000000000,00"),",",""))</f>
        <v>000000000000000</v>
      </c>
      <c r="BJ710" s="24">
        <f t="shared" si="4384"/>
        <v>0</v>
      </c>
      <c r="BK710" s="65" t="str">
        <f t="shared" ref="BK710" si="4749">IF(BJ710&lt;0,SUBSTITUTE(TEXT(BJ710,"000000000000,00"),",",""),SUBSTITUTE(TEXT(BJ710,"0000000000000,00"),",",""))</f>
        <v>000000000000000</v>
      </c>
      <c r="BL710" s="24">
        <f t="shared" si="4386"/>
        <v>0</v>
      </c>
      <c r="BM710" s="65" t="str">
        <f t="shared" ref="BM710" si="4750">IF(BL710&lt;0,SUBSTITUTE(TEXT(BL710,"000000000000,00"),",",""),SUBSTITUTE(TEXT(BL710,"0000000000000,00"),",",""))</f>
        <v>000000000000000</v>
      </c>
      <c r="BN710" t="str">
        <f t="shared" si="4388"/>
        <v>PES</v>
      </c>
      <c r="BO710" t="str">
        <f t="shared" si="4389"/>
        <v>0001000000</v>
      </c>
      <c r="BP710">
        <f t="shared" si="4390"/>
        <v>0</v>
      </c>
      <c r="BQ710">
        <f t="shared" si="4391"/>
        <v>0</v>
      </c>
      <c r="BR710" s="24">
        <f t="shared" si="4392"/>
        <v>0</v>
      </c>
      <c r="BS710" s="65" t="str">
        <f t="shared" si="4393"/>
        <v>000000000000000</v>
      </c>
      <c r="BT710" t="str">
        <f t="shared" si="4394"/>
        <v>00000000</v>
      </c>
      <c r="BU710" s="24">
        <f t="shared" si="4395"/>
        <v>0</v>
      </c>
      <c r="BV710" s="65" t="str">
        <f t="shared" si="4396"/>
        <v/>
      </c>
      <c r="BW710" s="69" t="str">
        <f t="shared" si="4397"/>
        <v/>
      </c>
      <c r="BX710" s="24">
        <f t="shared" si="4398"/>
        <v>0</v>
      </c>
      <c r="BY710" s="65" t="str">
        <f t="shared" si="4399"/>
        <v/>
      </c>
      <c r="BZ710" s="24">
        <f t="shared" si="4400"/>
        <v>0</v>
      </c>
      <c r="CA710" s="65" t="str">
        <f t="shared" si="4401"/>
        <v/>
      </c>
      <c r="CB710" s="69" t="str">
        <f t="shared" si="4402"/>
        <v/>
      </c>
      <c r="CC710" s="24">
        <f t="shared" si="4403"/>
        <v>0</v>
      </c>
      <c r="CD710" s="65" t="str">
        <f t="shared" si="4404"/>
        <v/>
      </c>
      <c r="CE710" s="73" t="str">
        <f>IF(CF710="","",MAX(CE$10:$CE709)+1)</f>
        <v/>
      </c>
      <c r="CF710" t="str">
        <f t="shared" si="4359"/>
        <v/>
      </c>
      <c r="CG710" s="22" t="str">
        <f>IF(CH710="","",MAX($CG$10:CG709)+1)</f>
        <v/>
      </c>
      <c r="CH710" s="22" t="str">
        <f t="shared" si="4360"/>
        <v/>
      </c>
      <c r="CI710" s="22" t="str">
        <f>IF(CJ710="","",MAX($CI$10:CI709)+1)</f>
        <v/>
      </c>
      <c r="CJ710" s="22" t="str">
        <f t="shared" si="4361"/>
        <v/>
      </c>
    </row>
    <row r="711" spans="2:88">
      <c r="B711" s="39"/>
      <c r="C711" s="3"/>
      <c r="D711" s="3" t="str">
        <f t="shared" si="4346"/>
        <v/>
      </c>
      <c r="E711" s="40"/>
      <c r="F711" s="40"/>
      <c r="G711" s="40">
        <f t="shared" si="4362"/>
        <v>0</v>
      </c>
      <c r="H711" s="3">
        <v>80</v>
      </c>
      <c r="I711" s="3" t="str">
        <f t="shared" si="4347"/>
        <v/>
      </c>
      <c r="J711" s="33"/>
      <c r="K711" s="3"/>
      <c r="L711" s="41"/>
      <c r="M711" s="41"/>
      <c r="N711" s="41"/>
      <c r="O711" s="41"/>
      <c r="P711" s="41"/>
      <c r="Q711" s="41"/>
      <c r="R711" s="41"/>
      <c r="S711" s="41"/>
      <c r="T711" s="3" t="s">
        <v>645</v>
      </c>
      <c r="U711" s="3" t="str">
        <f t="shared" si="4348"/>
        <v/>
      </c>
      <c r="V711" s="41">
        <v>1</v>
      </c>
      <c r="W711" s="41">
        <f t="shared" si="4363"/>
        <v>0</v>
      </c>
      <c r="X711" s="3">
        <v>0</v>
      </c>
      <c r="Y711" s="3" t="str">
        <f t="shared" si="4349"/>
        <v/>
      </c>
      <c r="Z711" s="3"/>
      <c r="AA711" s="39" t="str">
        <f t="shared" si="4364"/>
        <v/>
      </c>
      <c r="AC711" s="46"/>
      <c r="AD711" s="7"/>
      <c r="AE711" s="3" t="str">
        <f t="shared" si="4350"/>
        <v/>
      </c>
      <c r="AF711" s="47">
        <f t="shared" si="4405"/>
        <v>0</v>
      </c>
      <c r="AG711" s="46"/>
      <c r="AH711" s="7"/>
      <c r="AI711" s="3" t="str">
        <f t="shared" si="4351"/>
        <v/>
      </c>
      <c r="AJ711" s="47">
        <f t="shared" si="4406"/>
        <v>0</v>
      </c>
      <c r="AK711" s="53">
        <f t="shared" si="4407"/>
        <v>0</v>
      </c>
      <c r="AL711" s="53">
        <f t="shared" si="4408"/>
        <v>0</v>
      </c>
      <c r="AN711" s="56">
        <f t="shared" si="4352"/>
        <v>0</v>
      </c>
      <c r="AP711" t="str">
        <f t="shared" si="4365"/>
        <v/>
      </c>
      <c r="AQ711" t="str">
        <f t="shared" si="4366"/>
        <v/>
      </c>
      <c r="AR711" t="str">
        <f t="shared" si="4367"/>
        <v/>
      </c>
      <c r="AS711" t="str">
        <f t="shared" si="4368"/>
        <v/>
      </c>
      <c r="AT711" t="str">
        <f t="shared" si="4369"/>
        <v/>
      </c>
      <c r="AU711" t="str">
        <f t="shared" si="4370"/>
        <v/>
      </c>
      <c r="AV711" t="str">
        <f t="shared" si="4371"/>
        <v/>
      </c>
      <c r="AW711" t="str">
        <f t="shared" si="4372"/>
        <v xml:space="preserve">                              </v>
      </c>
      <c r="AX711" s="24">
        <f t="shared" si="4373"/>
        <v>0</v>
      </c>
      <c r="AY711" s="65" t="str">
        <f t="shared" si="4374"/>
        <v>000000000000000</v>
      </c>
      <c r="AZ711" s="24">
        <f t="shared" si="4375"/>
        <v>0</v>
      </c>
      <c r="BA711" s="65" t="str">
        <f t="shared" si="4374"/>
        <v>000000000000000</v>
      </c>
      <c r="BB711" s="24">
        <f t="shared" si="4376"/>
        <v>0</v>
      </c>
      <c r="BC711" s="65" t="str">
        <f t="shared" ref="BC711" si="4751">IF(BB711&lt;0,SUBSTITUTE(TEXT(BB711,"000000000000,00"),",",""),SUBSTITUTE(TEXT(BB711,"0000000000000,00"),",",""))</f>
        <v>000000000000000</v>
      </c>
      <c r="BD711" s="24">
        <f t="shared" si="4378"/>
        <v>0</v>
      </c>
      <c r="BE711" s="65" t="str">
        <f t="shared" ref="BE711" si="4752">IF(BD711&lt;0,SUBSTITUTE(TEXT(BD711,"000000000000,00"),",",""),SUBSTITUTE(TEXT(BD711,"0000000000000,00"),",",""))</f>
        <v>000000000000000</v>
      </c>
      <c r="BF711" s="24">
        <f t="shared" si="4380"/>
        <v>0</v>
      </c>
      <c r="BG711" s="65" t="str">
        <f t="shared" ref="BG711" si="4753">IF(BF711&lt;0,SUBSTITUTE(TEXT(BF711,"000000000000,00"),",",""),SUBSTITUTE(TEXT(BF711,"0000000000000,00"),",",""))</f>
        <v>000000000000000</v>
      </c>
      <c r="BH711" s="24">
        <f t="shared" si="4382"/>
        <v>0</v>
      </c>
      <c r="BI711" s="65" t="str">
        <f t="shared" ref="BI711" si="4754">IF(BH711&lt;0,SUBSTITUTE(TEXT(BH711,"000000000000,00"),",",""),SUBSTITUTE(TEXT(BH711,"0000000000000,00"),",",""))</f>
        <v>000000000000000</v>
      </c>
      <c r="BJ711" s="24">
        <f t="shared" si="4384"/>
        <v>0</v>
      </c>
      <c r="BK711" s="65" t="str">
        <f t="shared" ref="BK711" si="4755">IF(BJ711&lt;0,SUBSTITUTE(TEXT(BJ711,"000000000000,00"),",",""),SUBSTITUTE(TEXT(BJ711,"0000000000000,00"),",",""))</f>
        <v>000000000000000</v>
      </c>
      <c r="BL711" s="24">
        <f t="shared" si="4386"/>
        <v>0</v>
      </c>
      <c r="BM711" s="65" t="str">
        <f t="shared" ref="BM711" si="4756">IF(BL711&lt;0,SUBSTITUTE(TEXT(BL711,"000000000000,00"),",",""),SUBSTITUTE(TEXT(BL711,"0000000000000,00"),",",""))</f>
        <v>000000000000000</v>
      </c>
      <c r="BN711" t="str">
        <f t="shared" si="4388"/>
        <v>PES</v>
      </c>
      <c r="BO711" t="str">
        <f t="shared" si="4389"/>
        <v>0001000000</v>
      </c>
      <c r="BP711">
        <f t="shared" si="4390"/>
        <v>0</v>
      </c>
      <c r="BQ711">
        <f t="shared" si="4391"/>
        <v>0</v>
      </c>
      <c r="BR711" s="24">
        <f t="shared" si="4392"/>
        <v>0</v>
      </c>
      <c r="BS711" s="65" t="str">
        <f t="shared" si="4393"/>
        <v>000000000000000</v>
      </c>
      <c r="BT711" t="str">
        <f t="shared" si="4394"/>
        <v>00000000</v>
      </c>
      <c r="BU711" s="24">
        <f t="shared" si="4395"/>
        <v>0</v>
      </c>
      <c r="BV711" s="65" t="str">
        <f t="shared" si="4396"/>
        <v/>
      </c>
      <c r="BW711" s="69" t="str">
        <f t="shared" si="4397"/>
        <v/>
      </c>
      <c r="BX711" s="24">
        <f t="shared" si="4398"/>
        <v>0</v>
      </c>
      <c r="BY711" s="65" t="str">
        <f t="shared" si="4399"/>
        <v/>
      </c>
      <c r="BZ711" s="24">
        <f t="shared" si="4400"/>
        <v>0</v>
      </c>
      <c r="CA711" s="65" t="str">
        <f t="shared" si="4401"/>
        <v/>
      </c>
      <c r="CB711" s="69" t="str">
        <f t="shared" si="4402"/>
        <v/>
      </c>
      <c r="CC711" s="24">
        <f t="shared" si="4403"/>
        <v>0</v>
      </c>
      <c r="CD711" s="65" t="str">
        <f t="shared" si="4404"/>
        <v/>
      </c>
      <c r="CE711" s="73" t="str">
        <f>IF(CF711="","",MAX(CE$10:$CE710)+1)</f>
        <v/>
      </c>
      <c r="CF711" t="str">
        <f t="shared" si="4359"/>
        <v/>
      </c>
      <c r="CG711" s="22" t="str">
        <f>IF(CH711="","",MAX($CG$10:CG710)+1)</f>
        <v/>
      </c>
      <c r="CH711" s="22" t="str">
        <f t="shared" si="4360"/>
        <v/>
      </c>
      <c r="CI711" s="22" t="str">
        <f>IF(CJ711="","",MAX($CI$10:CI710)+1)</f>
        <v/>
      </c>
      <c r="CJ711" s="22" t="str">
        <f t="shared" si="4361"/>
        <v/>
      </c>
    </row>
    <row r="712" spans="2:88">
      <c r="B712" s="39"/>
      <c r="C712" s="3"/>
      <c r="D712" s="3" t="str">
        <f t="shared" si="4346"/>
        <v/>
      </c>
      <c r="E712" s="40"/>
      <c r="F712" s="40"/>
      <c r="G712" s="40">
        <f t="shared" si="4362"/>
        <v>0</v>
      </c>
      <c r="H712" s="3">
        <v>80</v>
      </c>
      <c r="I712" s="3" t="str">
        <f t="shared" si="4347"/>
        <v/>
      </c>
      <c r="J712" s="33"/>
      <c r="K712" s="3"/>
      <c r="L712" s="41"/>
      <c r="M712" s="41"/>
      <c r="N712" s="41"/>
      <c r="O712" s="41"/>
      <c r="P712" s="41"/>
      <c r="Q712" s="41"/>
      <c r="R712" s="41"/>
      <c r="S712" s="41"/>
      <c r="T712" s="3" t="s">
        <v>645</v>
      </c>
      <c r="U712" s="3" t="str">
        <f t="shared" si="4348"/>
        <v/>
      </c>
      <c r="V712" s="41">
        <v>1</v>
      </c>
      <c r="W712" s="41">
        <f t="shared" si="4363"/>
        <v>0</v>
      </c>
      <c r="X712" s="3">
        <v>0</v>
      </c>
      <c r="Y712" s="3" t="str">
        <f t="shared" si="4349"/>
        <v/>
      </c>
      <c r="Z712" s="3"/>
      <c r="AA712" s="39" t="str">
        <f t="shared" si="4364"/>
        <v/>
      </c>
      <c r="AC712" s="46"/>
      <c r="AD712" s="7"/>
      <c r="AE712" s="3" t="str">
        <f t="shared" si="4350"/>
        <v/>
      </c>
      <c r="AF712" s="47">
        <f t="shared" si="4405"/>
        <v>0</v>
      </c>
      <c r="AG712" s="46"/>
      <c r="AH712" s="7"/>
      <c r="AI712" s="3" t="str">
        <f t="shared" si="4351"/>
        <v/>
      </c>
      <c r="AJ712" s="47">
        <f t="shared" si="4406"/>
        <v>0</v>
      </c>
      <c r="AK712" s="53">
        <f t="shared" si="4407"/>
        <v>0</v>
      </c>
      <c r="AL712" s="53">
        <f t="shared" si="4408"/>
        <v>0</v>
      </c>
      <c r="AN712" s="56">
        <f t="shared" si="4352"/>
        <v>0</v>
      </c>
      <c r="AP712" t="str">
        <f t="shared" si="4365"/>
        <v/>
      </c>
      <c r="AQ712" t="str">
        <f t="shared" si="4366"/>
        <v/>
      </c>
      <c r="AR712" t="str">
        <f t="shared" si="4367"/>
        <v/>
      </c>
      <c r="AS712" t="str">
        <f t="shared" si="4368"/>
        <v/>
      </c>
      <c r="AT712" t="str">
        <f t="shared" si="4369"/>
        <v/>
      </c>
      <c r="AU712" t="str">
        <f t="shared" si="4370"/>
        <v/>
      </c>
      <c r="AV712" t="str">
        <f t="shared" si="4371"/>
        <v/>
      </c>
      <c r="AW712" t="str">
        <f t="shared" si="4372"/>
        <v xml:space="preserve">                              </v>
      </c>
      <c r="AX712" s="24">
        <f t="shared" si="4373"/>
        <v>0</v>
      </c>
      <c r="AY712" s="65" t="str">
        <f t="shared" si="4374"/>
        <v>000000000000000</v>
      </c>
      <c r="AZ712" s="24">
        <f t="shared" si="4375"/>
        <v>0</v>
      </c>
      <c r="BA712" s="65" t="str">
        <f t="shared" si="4374"/>
        <v>000000000000000</v>
      </c>
      <c r="BB712" s="24">
        <f t="shared" si="4376"/>
        <v>0</v>
      </c>
      <c r="BC712" s="65" t="str">
        <f t="shared" ref="BC712" si="4757">IF(BB712&lt;0,SUBSTITUTE(TEXT(BB712,"000000000000,00"),",",""),SUBSTITUTE(TEXT(BB712,"0000000000000,00"),",",""))</f>
        <v>000000000000000</v>
      </c>
      <c r="BD712" s="24">
        <f t="shared" si="4378"/>
        <v>0</v>
      </c>
      <c r="BE712" s="65" t="str">
        <f t="shared" ref="BE712" si="4758">IF(BD712&lt;0,SUBSTITUTE(TEXT(BD712,"000000000000,00"),",",""),SUBSTITUTE(TEXT(BD712,"0000000000000,00"),",",""))</f>
        <v>000000000000000</v>
      </c>
      <c r="BF712" s="24">
        <f t="shared" si="4380"/>
        <v>0</v>
      </c>
      <c r="BG712" s="65" t="str">
        <f t="shared" ref="BG712" si="4759">IF(BF712&lt;0,SUBSTITUTE(TEXT(BF712,"000000000000,00"),",",""),SUBSTITUTE(TEXT(BF712,"0000000000000,00"),",",""))</f>
        <v>000000000000000</v>
      </c>
      <c r="BH712" s="24">
        <f t="shared" si="4382"/>
        <v>0</v>
      </c>
      <c r="BI712" s="65" t="str">
        <f t="shared" ref="BI712" si="4760">IF(BH712&lt;0,SUBSTITUTE(TEXT(BH712,"000000000000,00"),",",""),SUBSTITUTE(TEXT(BH712,"0000000000000,00"),",",""))</f>
        <v>000000000000000</v>
      </c>
      <c r="BJ712" s="24">
        <f t="shared" si="4384"/>
        <v>0</v>
      </c>
      <c r="BK712" s="65" t="str">
        <f t="shared" ref="BK712" si="4761">IF(BJ712&lt;0,SUBSTITUTE(TEXT(BJ712,"000000000000,00"),",",""),SUBSTITUTE(TEXT(BJ712,"0000000000000,00"),",",""))</f>
        <v>000000000000000</v>
      </c>
      <c r="BL712" s="24">
        <f t="shared" si="4386"/>
        <v>0</v>
      </c>
      <c r="BM712" s="65" t="str">
        <f t="shared" ref="BM712" si="4762">IF(BL712&lt;0,SUBSTITUTE(TEXT(BL712,"000000000000,00"),",",""),SUBSTITUTE(TEXT(BL712,"0000000000000,00"),",",""))</f>
        <v>000000000000000</v>
      </c>
      <c r="BN712" t="str">
        <f t="shared" si="4388"/>
        <v>PES</v>
      </c>
      <c r="BO712" t="str">
        <f t="shared" si="4389"/>
        <v>0001000000</v>
      </c>
      <c r="BP712">
        <f t="shared" si="4390"/>
        <v>0</v>
      </c>
      <c r="BQ712">
        <f t="shared" si="4391"/>
        <v>0</v>
      </c>
      <c r="BR712" s="24">
        <f t="shared" si="4392"/>
        <v>0</v>
      </c>
      <c r="BS712" s="65" t="str">
        <f t="shared" si="4393"/>
        <v>000000000000000</v>
      </c>
      <c r="BT712" t="str">
        <f t="shared" si="4394"/>
        <v>00000000</v>
      </c>
      <c r="BU712" s="24">
        <f t="shared" si="4395"/>
        <v>0</v>
      </c>
      <c r="BV712" s="65" t="str">
        <f t="shared" si="4396"/>
        <v/>
      </c>
      <c r="BW712" s="69" t="str">
        <f t="shared" si="4397"/>
        <v/>
      </c>
      <c r="BX712" s="24">
        <f t="shared" si="4398"/>
        <v>0</v>
      </c>
      <c r="BY712" s="65" t="str">
        <f t="shared" si="4399"/>
        <v/>
      </c>
      <c r="BZ712" s="24">
        <f t="shared" si="4400"/>
        <v>0</v>
      </c>
      <c r="CA712" s="65" t="str">
        <f t="shared" si="4401"/>
        <v/>
      </c>
      <c r="CB712" s="69" t="str">
        <f t="shared" si="4402"/>
        <v/>
      </c>
      <c r="CC712" s="24">
        <f t="shared" si="4403"/>
        <v>0</v>
      </c>
      <c r="CD712" s="65" t="str">
        <f t="shared" si="4404"/>
        <v/>
      </c>
      <c r="CE712" s="73" t="str">
        <f>IF(CF712="","",MAX(CE$10:$CE711)+1)</f>
        <v/>
      </c>
      <c r="CF712" t="str">
        <f t="shared" si="4359"/>
        <v/>
      </c>
      <c r="CG712" s="22" t="str">
        <f>IF(CH712="","",MAX($CG$10:CG711)+1)</f>
        <v/>
      </c>
      <c r="CH712" s="22" t="str">
        <f t="shared" si="4360"/>
        <v/>
      </c>
      <c r="CI712" s="22" t="str">
        <f>IF(CJ712="","",MAX($CI$10:CI711)+1)</f>
        <v/>
      </c>
      <c r="CJ712" s="22" t="str">
        <f t="shared" si="4361"/>
        <v/>
      </c>
    </row>
    <row r="713" spans="2:88">
      <c r="B713" s="39"/>
      <c r="C713" s="3"/>
      <c r="D713" s="3" t="str">
        <f t="shared" si="4346"/>
        <v/>
      </c>
      <c r="E713" s="40"/>
      <c r="F713" s="40"/>
      <c r="G713" s="40">
        <f t="shared" si="4362"/>
        <v>0</v>
      </c>
      <c r="H713" s="3">
        <v>80</v>
      </c>
      <c r="I713" s="3" t="str">
        <f t="shared" si="4347"/>
        <v/>
      </c>
      <c r="J713" s="33"/>
      <c r="K713" s="3"/>
      <c r="L713" s="41"/>
      <c r="M713" s="41"/>
      <c r="N713" s="41"/>
      <c r="O713" s="41"/>
      <c r="P713" s="41"/>
      <c r="Q713" s="41"/>
      <c r="R713" s="41"/>
      <c r="S713" s="41"/>
      <c r="T713" s="3" t="s">
        <v>645</v>
      </c>
      <c r="U713" s="3" t="str">
        <f t="shared" si="4348"/>
        <v/>
      </c>
      <c r="V713" s="41">
        <v>1</v>
      </c>
      <c r="W713" s="41">
        <f t="shared" si="4363"/>
        <v>0</v>
      </c>
      <c r="X713" s="3">
        <v>0</v>
      </c>
      <c r="Y713" s="3" t="str">
        <f t="shared" si="4349"/>
        <v/>
      </c>
      <c r="Z713" s="3"/>
      <c r="AA713" s="39" t="str">
        <f t="shared" si="4364"/>
        <v/>
      </c>
      <c r="AC713" s="46"/>
      <c r="AD713" s="7"/>
      <c r="AE713" s="3" t="str">
        <f t="shared" si="4350"/>
        <v/>
      </c>
      <c r="AF713" s="47">
        <f t="shared" si="4405"/>
        <v>0</v>
      </c>
      <c r="AG713" s="46"/>
      <c r="AH713" s="7"/>
      <c r="AI713" s="3" t="str">
        <f t="shared" si="4351"/>
        <v/>
      </c>
      <c r="AJ713" s="47">
        <f t="shared" si="4406"/>
        <v>0</v>
      </c>
      <c r="AK713" s="53">
        <f t="shared" si="4407"/>
        <v>0</v>
      </c>
      <c r="AL713" s="53">
        <f t="shared" si="4408"/>
        <v>0</v>
      </c>
      <c r="AN713" s="56">
        <f t="shared" si="4352"/>
        <v>0</v>
      </c>
      <c r="AP713" t="str">
        <f t="shared" si="4365"/>
        <v/>
      </c>
      <c r="AQ713" t="str">
        <f t="shared" si="4366"/>
        <v/>
      </c>
      <c r="AR713" t="str">
        <f t="shared" si="4367"/>
        <v/>
      </c>
      <c r="AS713" t="str">
        <f t="shared" si="4368"/>
        <v/>
      </c>
      <c r="AT713" t="str">
        <f t="shared" si="4369"/>
        <v/>
      </c>
      <c r="AU713" t="str">
        <f t="shared" si="4370"/>
        <v/>
      </c>
      <c r="AV713" t="str">
        <f t="shared" si="4371"/>
        <v/>
      </c>
      <c r="AW713" t="str">
        <f t="shared" si="4372"/>
        <v xml:space="preserve">                              </v>
      </c>
      <c r="AX713" s="24">
        <f t="shared" si="4373"/>
        <v>0</v>
      </c>
      <c r="AY713" s="65" t="str">
        <f t="shared" si="4374"/>
        <v>000000000000000</v>
      </c>
      <c r="AZ713" s="24">
        <f t="shared" si="4375"/>
        <v>0</v>
      </c>
      <c r="BA713" s="65" t="str">
        <f t="shared" si="4374"/>
        <v>000000000000000</v>
      </c>
      <c r="BB713" s="24">
        <f t="shared" si="4376"/>
        <v>0</v>
      </c>
      <c r="BC713" s="65" t="str">
        <f t="shared" ref="BC713" si="4763">IF(BB713&lt;0,SUBSTITUTE(TEXT(BB713,"000000000000,00"),",",""),SUBSTITUTE(TEXT(BB713,"0000000000000,00"),",",""))</f>
        <v>000000000000000</v>
      </c>
      <c r="BD713" s="24">
        <f t="shared" si="4378"/>
        <v>0</v>
      </c>
      <c r="BE713" s="65" t="str">
        <f t="shared" ref="BE713" si="4764">IF(BD713&lt;0,SUBSTITUTE(TEXT(BD713,"000000000000,00"),",",""),SUBSTITUTE(TEXT(BD713,"0000000000000,00"),",",""))</f>
        <v>000000000000000</v>
      </c>
      <c r="BF713" s="24">
        <f t="shared" si="4380"/>
        <v>0</v>
      </c>
      <c r="BG713" s="65" t="str">
        <f t="shared" ref="BG713" si="4765">IF(BF713&lt;0,SUBSTITUTE(TEXT(BF713,"000000000000,00"),",",""),SUBSTITUTE(TEXT(BF713,"0000000000000,00"),",",""))</f>
        <v>000000000000000</v>
      </c>
      <c r="BH713" s="24">
        <f t="shared" si="4382"/>
        <v>0</v>
      </c>
      <c r="BI713" s="65" t="str">
        <f t="shared" ref="BI713" si="4766">IF(BH713&lt;0,SUBSTITUTE(TEXT(BH713,"000000000000,00"),",",""),SUBSTITUTE(TEXT(BH713,"0000000000000,00"),",",""))</f>
        <v>000000000000000</v>
      </c>
      <c r="BJ713" s="24">
        <f t="shared" si="4384"/>
        <v>0</v>
      </c>
      <c r="BK713" s="65" t="str">
        <f t="shared" ref="BK713" si="4767">IF(BJ713&lt;0,SUBSTITUTE(TEXT(BJ713,"000000000000,00"),",",""),SUBSTITUTE(TEXT(BJ713,"0000000000000,00"),",",""))</f>
        <v>000000000000000</v>
      </c>
      <c r="BL713" s="24">
        <f t="shared" si="4386"/>
        <v>0</v>
      </c>
      <c r="BM713" s="65" t="str">
        <f t="shared" ref="BM713" si="4768">IF(BL713&lt;0,SUBSTITUTE(TEXT(BL713,"000000000000,00"),",",""),SUBSTITUTE(TEXT(BL713,"0000000000000,00"),",",""))</f>
        <v>000000000000000</v>
      </c>
      <c r="BN713" t="str">
        <f t="shared" si="4388"/>
        <v>PES</v>
      </c>
      <c r="BO713" t="str">
        <f t="shared" si="4389"/>
        <v>0001000000</v>
      </c>
      <c r="BP713">
        <f t="shared" si="4390"/>
        <v>0</v>
      </c>
      <c r="BQ713">
        <f t="shared" si="4391"/>
        <v>0</v>
      </c>
      <c r="BR713" s="24">
        <f t="shared" si="4392"/>
        <v>0</v>
      </c>
      <c r="BS713" s="65" t="str">
        <f t="shared" si="4393"/>
        <v>000000000000000</v>
      </c>
      <c r="BT713" t="str">
        <f t="shared" si="4394"/>
        <v>00000000</v>
      </c>
      <c r="BU713" s="24">
        <f t="shared" si="4395"/>
        <v>0</v>
      </c>
      <c r="BV713" s="65" t="str">
        <f t="shared" si="4396"/>
        <v/>
      </c>
      <c r="BW713" s="69" t="str">
        <f t="shared" si="4397"/>
        <v/>
      </c>
      <c r="BX713" s="24">
        <f t="shared" si="4398"/>
        <v>0</v>
      </c>
      <c r="BY713" s="65" t="str">
        <f t="shared" si="4399"/>
        <v/>
      </c>
      <c r="BZ713" s="24">
        <f t="shared" si="4400"/>
        <v>0</v>
      </c>
      <c r="CA713" s="65" t="str">
        <f t="shared" si="4401"/>
        <v/>
      </c>
      <c r="CB713" s="69" t="str">
        <f t="shared" si="4402"/>
        <v/>
      </c>
      <c r="CC713" s="24">
        <f t="shared" si="4403"/>
        <v>0</v>
      </c>
      <c r="CD713" s="65" t="str">
        <f t="shared" si="4404"/>
        <v/>
      </c>
      <c r="CE713" s="73" t="str">
        <f>IF(CF713="","",MAX(CE$10:$CE712)+1)</f>
        <v/>
      </c>
      <c r="CF713" t="str">
        <f t="shared" si="4359"/>
        <v/>
      </c>
      <c r="CG713" s="22" t="str">
        <f>IF(CH713="","",MAX($CG$10:CG712)+1)</f>
        <v/>
      </c>
      <c r="CH713" s="22" t="str">
        <f t="shared" si="4360"/>
        <v/>
      </c>
      <c r="CI713" s="22" t="str">
        <f>IF(CJ713="","",MAX($CI$10:CI712)+1)</f>
        <v/>
      </c>
      <c r="CJ713" s="22" t="str">
        <f t="shared" si="4361"/>
        <v/>
      </c>
    </row>
    <row r="714" spans="2:88">
      <c r="B714" s="39"/>
      <c r="C714" s="3"/>
      <c r="D714" s="3" t="str">
        <f t="shared" si="4346"/>
        <v/>
      </c>
      <c r="E714" s="40"/>
      <c r="F714" s="40"/>
      <c r="G714" s="40">
        <f t="shared" si="4362"/>
        <v>0</v>
      </c>
      <c r="H714" s="3">
        <v>80</v>
      </c>
      <c r="I714" s="3" t="str">
        <f t="shared" si="4347"/>
        <v/>
      </c>
      <c r="J714" s="33"/>
      <c r="K714" s="3"/>
      <c r="L714" s="41"/>
      <c r="M714" s="41"/>
      <c r="N714" s="41"/>
      <c r="O714" s="41"/>
      <c r="P714" s="41"/>
      <c r="Q714" s="41"/>
      <c r="R714" s="41"/>
      <c r="S714" s="41"/>
      <c r="T714" s="3" t="s">
        <v>645</v>
      </c>
      <c r="U714" s="3" t="str">
        <f t="shared" si="4348"/>
        <v/>
      </c>
      <c r="V714" s="41">
        <v>1</v>
      </c>
      <c r="W714" s="41">
        <f t="shared" si="4363"/>
        <v>0</v>
      </c>
      <c r="X714" s="3">
        <v>0</v>
      </c>
      <c r="Y714" s="3" t="str">
        <f t="shared" si="4349"/>
        <v/>
      </c>
      <c r="Z714" s="3"/>
      <c r="AA714" s="39" t="str">
        <f t="shared" si="4364"/>
        <v/>
      </c>
      <c r="AC714" s="46"/>
      <c r="AD714" s="7"/>
      <c r="AE714" s="3" t="str">
        <f t="shared" si="4350"/>
        <v/>
      </c>
      <c r="AF714" s="47">
        <f t="shared" si="4405"/>
        <v>0</v>
      </c>
      <c r="AG714" s="46"/>
      <c r="AH714" s="7"/>
      <c r="AI714" s="3" t="str">
        <f t="shared" si="4351"/>
        <v/>
      </c>
      <c r="AJ714" s="47">
        <f t="shared" si="4406"/>
        <v>0</v>
      </c>
      <c r="AK714" s="53">
        <f t="shared" si="4407"/>
        <v>0</v>
      </c>
      <c r="AL714" s="53">
        <f t="shared" si="4408"/>
        <v>0</v>
      </c>
      <c r="AN714" s="56">
        <f t="shared" si="4352"/>
        <v>0</v>
      </c>
      <c r="AP714" t="str">
        <f t="shared" si="4365"/>
        <v/>
      </c>
      <c r="AQ714" t="str">
        <f t="shared" si="4366"/>
        <v/>
      </c>
      <c r="AR714" t="str">
        <f t="shared" si="4367"/>
        <v/>
      </c>
      <c r="AS714" t="str">
        <f t="shared" si="4368"/>
        <v/>
      </c>
      <c r="AT714" t="str">
        <f t="shared" si="4369"/>
        <v/>
      </c>
      <c r="AU714" t="str">
        <f t="shared" si="4370"/>
        <v/>
      </c>
      <c r="AV714" t="str">
        <f t="shared" si="4371"/>
        <v/>
      </c>
      <c r="AW714" t="str">
        <f t="shared" si="4372"/>
        <v xml:space="preserve">                              </v>
      </c>
      <c r="AX714" s="24">
        <f t="shared" si="4373"/>
        <v>0</v>
      </c>
      <c r="AY714" s="65" t="str">
        <f t="shared" si="4374"/>
        <v>000000000000000</v>
      </c>
      <c r="AZ714" s="24">
        <f t="shared" si="4375"/>
        <v>0</v>
      </c>
      <c r="BA714" s="65" t="str">
        <f t="shared" si="4374"/>
        <v>000000000000000</v>
      </c>
      <c r="BB714" s="24">
        <f t="shared" si="4376"/>
        <v>0</v>
      </c>
      <c r="BC714" s="65" t="str">
        <f t="shared" ref="BC714" si="4769">IF(BB714&lt;0,SUBSTITUTE(TEXT(BB714,"000000000000,00"),",",""),SUBSTITUTE(TEXT(BB714,"0000000000000,00"),",",""))</f>
        <v>000000000000000</v>
      </c>
      <c r="BD714" s="24">
        <f t="shared" si="4378"/>
        <v>0</v>
      </c>
      <c r="BE714" s="65" t="str">
        <f t="shared" ref="BE714" si="4770">IF(BD714&lt;0,SUBSTITUTE(TEXT(BD714,"000000000000,00"),",",""),SUBSTITUTE(TEXT(BD714,"0000000000000,00"),",",""))</f>
        <v>000000000000000</v>
      </c>
      <c r="BF714" s="24">
        <f t="shared" si="4380"/>
        <v>0</v>
      </c>
      <c r="BG714" s="65" t="str">
        <f t="shared" ref="BG714" si="4771">IF(BF714&lt;0,SUBSTITUTE(TEXT(BF714,"000000000000,00"),",",""),SUBSTITUTE(TEXT(BF714,"0000000000000,00"),",",""))</f>
        <v>000000000000000</v>
      </c>
      <c r="BH714" s="24">
        <f t="shared" si="4382"/>
        <v>0</v>
      </c>
      <c r="BI714" s="65" t="str">
        <f t="shared" ref="BI714" si="4772">IF(BH714&lt;0,SUBSTITUTE(TEXT(BH714,"000000000000,00"),",",""),SUBSTITUTE(TEXT(BH714,"0000000000000,00"),",",""))</f>
        <v>000000000000000</v>
      </c>
      <c r="BJ714" s="24">
        <f t="shared" si="4384"/>
        <v>0</v>
      </c>
      <c r="BK714" s="65" t="str">
        <f t="shared" ref="BK714" si="4773">IF(BJ714&lt;0,SUBSTITUTE(TEXT(BJ714,"000000000000,00"),",",""),SUBSTITUTE(TEXT(BJ714,"0000000000000,00"),",",""))</f>
        <v>000000000000000</v>
      </c>
      <c r="BL714" s="24">
        <f t="shared" si="4386"/>
        <v>0</v>
      </c>
      <c r="BM714" s="65" t="str">
        <f t="shared" ref="BM714" si="4774">IF(BL714&lt;0,SUBSTITUTE(TEXT(BL714,"000000000000,00"),",",""),SUBSTITUTE(TEXT(BL714,"0000000000000,00"),",",""))</f>
        <v>000000000000000</v>
      </c>
      <c r="BN714" t="str">
        <f t="shared" si="4388"/>
        <v>PES</v>
      </c>
      <c r="BO714" t="str">
        <f t="shared" si="4389"/>
        <v>0001000000</v>
      </c>
      <c r="BP714">
        <f t="shared" si="4390"/>
        <v>0</v>
      </c>
      <c r="BQ714">
        <f t="shared" si="4391"/>
        <v>0</v>
      </c>
      <c r="BR714" s="24">
        <f t="shared" si="4392"/>
        <v>0</v>
      </c>
      <c r="BS714" s="65" t="str">
        <f t="shared" si="4393"/>
        <v>000000000000000</v>
      </c>
      <c r="BT714" t="str">
        <f t="shared" si="4394"/>
        <v>00000000</v>
      </c>
      <c r="BU714" s="24">
        <f t="shared" si="4395"/>
        <v>0</v>
      </c>
      <c r="BV714" s="65" t="str">
        <f t="shared" si="4396"/>
        <v/>
      </c>
      <c r="BW714" s="69" t="str">
        <f t="shared" si="4397"/>
        <v/>
      </c>
      <c r="BX714" s="24">
        <f t="shared" si="4398"/>
        <v>0</v>
      </c>
      <c r="BY714" s="65" t="str">
        <f t="shared" si="4399"/>
        <v/>
      </c>
      <c r="BZ714" s="24">
        <f t="shared" si="4400"/>
        <v>0</v>
      </c>
      <c r="CA714" s="65" t="str">
        <f t="shared" si="4401"/>
        <v/>
      </c>
      <c r="CB714" s="69" t="str">
        <f t="shared" si="4402"/>
        <v/>
      </c>
      <c r="CC714" s="24">
        <f t="shared" si="4403"/>
        <v>0</v>
      </c>
      <c r="CD714" s="65" t="str">
        <f t="shared" si="4404"/>
        <v/>
      </c>
      <c r="CE714" s="73" t="str">
        <f>IF(CF714="","",MAX(CE$10:$CE713)+1)</f>
        <v/>
      </c>
      <c r="CF714" t="str">
        <f t="shared" si="4359"/>
        <v/>
      </c>
      <c r="CG714" s="22" t="str">
        <f>IF(CH714="","",MAX($CG$10:CG713)+1)</f>
        <v/>
      </c>
      <c r="CH714" s="22" t="str">
        <f t="shared" si="4360"/>
        <v/>
      </c>
      <c r="CI714" s="22" t="str">
        <f>IF(CJ714="","",MAX($CI$10:CI713)+1)</f>
        <v/>
      </c>
      <c r="CJ714" s="22" t="str">
        <f t="shared" si="4361"/>
        <v/>
      </c>
    </row>
    <row r="715" spans="2:88">
      <c r="B715" s="39"/>
      <c r="C715" s="3"/>
      <c r="D715" s="3" t="str">
        <f t="shared" si="4346"/>
        <v/>
      </c>
      <c r="E715" s="40"/>
      <c r="F715" s="40"/>
      <c r="G715" s="40">
        <f t="shared" si="4362"/>
        <v>0</v>
      </c>
      <c r="H715" s="3">
        <v>80</v>
      </c>
      <c r="I715" s="3" t="str">
        <f t="shared" si="4347"/>
        <v/>
      </c>
      <c r="J715" s="33"/>
      <c r="K715" s="3"/>
      <c r="L715" s="41"/>
      <c r="M715" s="41"/>
      <c r="N715" s="41"/>
      <c r="O715" s="41"/>
      <c r="P715" s="41"/>
      <c r="Q715" s="41"/>
      <c r="R715" s="41"/>
      <c r="S715" s="41"/>
      <c r="T715" s="3" t="s">
        <v>645</v>
      </c>
      <c r="U715" s="3" t="str">
        <f t="shared" si="4348"/>
        <v/>
      </c>
      <c r="V715" s="41">
        <v>1</v>
      </c>
      <c r="W715" s="41">
        <f t="shared" si="4363"/>
        <v>0</v>
      </c>
      <c r="X715" s="3">
        <v>0</v>
      </c>
      <c r="Y715" s="3" t="str">
        <f t="shared" si="4349"/>
        <v/>
      </c>
      <c r="Z715" s="3"/>
      <c r="AA715" s="39" t="str">
        <f t="shared" si="4364"/>
        <v/>
      </c>
      <c r="AC715" s="46"/>
      <c r="AD715" s="7"/>
      <c r="AE715" s="3" t="str">
        <f t="shared" si="4350"/>
        <v/>
      </c>
      <c r="AF715" s="47">
        <f t="shared" si="4405"/>
        <v>0</v>
      </c>
      <c r="AG715" s="46"/>
      <c r="AH715" s="7"/>
      <c r="AI715" s="3" t="str">
        <f t="shared" si="4351"/>
        <v/>
      </c>
      <c r="AJ715" s="47">
        <f t="shared" si="4406"/>
        <v>0</v>
      </c>
      <c r="AK715" s="53">
        <f t="shared" si="4407"/>
        <v>0</v>
      </c>
      <c r="AL715" s="53">
        <f t="shared" si="4408"/>
        <v>0</v>
      </c>
      <c r="AN715" s="56">
        <f t="shared" si="4352"/>
        <v>0</v>
      </c>
      <c r="AP715" t="str">
        <f t="shared" si="4365"/>
        <v/>
      </c>
      <c r="AQ715" t="str">
        <f t="shared" si="4366"/>
        <v/>
      </c>
      <c r="AR715" t="str">
        <f t="shared" si="4367"/>
        <v/>
      </c>
      <c r="AS715" t="str">
        <f t="shared" si="4368"/>
        <v/>
      </c>
      <c r="AT715" t="str">
        <f t="shared" si="4369"/>
        <v/>
      </c>
      <c r="AU715" t="str">
        <f t="shared" si="4370"/>
        <v/>
      </c>
      <c r="AV715" t="str">
        <f t="shared" si="4371"/>
        <v/>
      </c>
      <c r="AW715" t="str">
        <f t="shared" si="4372"/>
        <v xml:space="preserve">                              </v>
      </c>
      <c r="AX715" s="24">
        <f t="shared" si="4373"/>
        <v>0</v>
      </c>
      <c r="AY715" s="65" t="str">
        <f t="shared" si="4374"/>
        <v>000000000000000</v>
      </c>
      <c r="AZ715" s="24">
        <f t="shared" si="4375"/>
        <v>0</v>
      </c>
      <c r="BA715" s="65" t="str">
        <f t="shared" si="4374"/>
        <v>000000000000000</v>
      </c>
      <c r="BB715" s="24">
        <f t="shared" si="4376"/>
        <v>0</v>
      </c>
      <c r="BC715" s="65" t="str">
        <f t="shared" ref="BC715" si="4775">IF(BB715&lt;0,SUBSTITUTE(TEXT(BB715,"000000000000,00"),",",""),SUBSTITUTE(TEXT(BB715,"0000000000000,00"),",",""))</f>
        <v>000000000000000</v>
      </c>
      <c r="BD715" s="24">
        <f t="shared" si="4378"/>
        <v>0</v>
      </c>
      <c r="BE715" s="65" t="str">
        <f t="shared" ref="BE715" si="4776">IF(BD715&lt;0,SUBSTITUTE(TEXT(BD715,"000000000000,00"),",",""),SUBSTITUTE(TEXT(BD715,"0000000000000,00"),",",""))</f>
        <v>000000000000000</v>
      </c>
      <c r="BF715" s="24">
        <f t="shared" si="4380"/>
        <v>0</v>
      </c>
      <c r="BG715" s="65" t="str">
        <f t="shared" ref="BG715" si="4777">IF(BF715&lt;0,SUBSTITUTE(TEXT(BF715,"000000000000,00"),",",""),SUBSTITUTE(TEXT(BF715,"0000000000000,00"),",",""))</f>
        <v>000000000000000</v>
      </c>
      <c r="BH715" s="24">
        <f t="shared" si="4382"/>
        <v>0</v>
      </c>
      <c r="BI715" s="65" t="str">
        <f t="shared" ref="BI715" si="4778">IF(BH715&lt;0,SUBSTITUTE(TEXT(BH715,"000000000000,00"),",",""),SUBSTITUTE(TEXT(BH715,"0000000000000,00"),",",""))</f>
        <v>000000000000000</v>
      </c>
      <c r="BJ715" s="24">
        <f t="shared" si="4384"/>
        <v>0</v>
      </c>
      <c r="BK715" s="65" t="str">
        <f t="shared" ref="BK715" si="4779">IF(BJ715&lt;0,SUBSTITUTE(TEXT(BJ715,"000000000000,00"),",",""),SUBSTITUTE(TEXT(BJ715,"0000000000000,00"),",",""))</f>
        <v>000000000000000</v>
      </c>
      <c r="BL715" s="24">
        <f t="shared" si="4386"/>
        <v>0</v>
      </c>
      <c r="BM715" s="65" t="str">
        <f t="shared" ref="BM715" si="4780">IF(BL715&lt;0,SUBSTITUTE(TEXT(BL715,"000000000000,00"),",",""),SUBSTITUTE(TEXT(BL715,"0000000000000,00"),",",""))</f>
        <v>000000000000000</v>
      </c>
      <c r="BN715" t="str">
        <f t="shared" si="4388"/>
        <v>PES</v>
      </c>
      <c r="BO715" t="str">
        <f t="shared" si="4389"/>
        <v>0001000000</v>
      </c>
      <c r="BP715">
        <f t="shared" si="4390"/>
        <v>0</v>
      </c>
      <c r="BQ715">
        <f t="shared" si="4391"/>
        <v>0</v>
      </c>
      <c r="BR715" s="24">
        <f t="shared" si="4392"/>
        <v>0</v>
      </c>
      <c r="BS715" s="65" t="str">
        <f t="shared" si="4393"/>
        <v>000000000000000</v>
      </c>
      <c r="BT715" t="str">
        <f t="shared" si="4394"/>
        <v>00000000</v>
      </c>
      <c r="BU715" s="24">
        <f t="shared" si="4395"/>
        <v>0</v>
      </c>
      <c r="BV715" s="65" t="str">
        <f t="shared" si="4396"/>
        <v/>
      </c>
      <c r="BW715" s="69" t="str">
        <f t="shared" si="4397"/>
        <v/>
      </c>
      <c r="BX715" s="24">
        <f t="shared" si="4398"/>
        <v>0</v>
      </c>
      <c r="BY715" s="65" t="str">
        <f t="shared" si="4399"/>
        <v/>
      </c>
      <c r="BZ715" s="24">
        <f t="shared" si="4400"/>
        <v>0</v>
      </c>
      <c r="CA715" s="65" t="str">
        <f t="shared" si="4401"/>
        <v/>
      </c>
      <c r="CB715" s="69" t="str">
        <f t="shared" si="4402"/>
        <v/>
      </c>
      <c r="CC715" s="24">
        <f t="shared" si="4403"/>
        <v>0</v>
      </c>
      <c r="CD715" s="65" t="str">
        <f t="shared" si="4404"/>
        <v/>
      </c>
      <c r="CE715" s="73" t="str">
        <f>IF(CF715="","",MAX(CE$10:$CE714)+1)</f>
        <v/>
      </c>
      <c r="CF715" t="str">
        <f t="shared" si="4359"/>
        <v/>
      </c>
      <c r="CG715" s="22" t="str">
        <f>IF(CH715="","",MAX($CG$10:CG714)+1)</f>
        <v/>
      </c>
      <c r="CH715" s="22" t="str">
        <f t="shared" si="4360"/>
        <v/>
      </c>
      <c r="CI715" s="22" t="str">
        <f>IF(CJ715="","",MAX($CI$10:CI714)+1)</f>
        <v/>
      </c>
      <c r="CJ715" s="22" t="str">
        <f t="shared" si="4361"/>
        <v/>
      </c>
    </row>
    <row r="716" spans="2:88">
      <c r="B716" s="39"/>
      <c r="C716" s="3"/>
      <c r="D716" s="3" t="str">
        <f t="shared" ref="D716:D779" si="4781">IF(B716="","",IF(ISERROR(VLOOKUP(C716,T_CompVentas,2,FALSE)),"",VLOOKUP(C716,T_CompVentas,2,FALSE)))</f>
        <v/>
      </c>
      <c r="E716" s="40"/>
      <c r="F716" s="40"/>
      <c r="G716" s="40">
        <f t="shared" si="4362"/>
        <v>0</v>
      </c>
      <c r="H716" s="3">
        <v>80</v>
      </c>
      <c r="I716" s="3" t="str">
        <f t="shared" ref="I716:I779" si="4782">IF(B716="","",IF(H716="","",IF(ISERROR(VLOOKUP(H716,T_Documentos,2,FALSE)),"",VLOOKUP(H716,T_Documentos,2,FALSE))))</f>
        <v/>
      </c>
      <c r="J716" s="33"/>
      <c r="K716" s="3"/>
      <c r="L716" s="41"/>
      <c r="M716" s="41"/>
      <c r="N716" s="41"/>
      <c r="O716" s="41"/>
      <c r="P716" s="41"/>
      <c r="Q716" s="41"/>
      <c r="R716" s="41"/>
      <c r="S716" s="41"/>
      <c r="T716" s="3" t="s">
        <v>645</v>
      </c>
      <c r="U716" s="3" t="str">
        <f t="shared" ref="U716:U779" si="4783">IF(B716="","",IF(ISERROR(VLOOKUP(T716,T_Monedas,2,FALSE)),"",VLOOKUP(T716,T_Monedas,2,FALSE)))</f>
        <v/>
      </c>
      <c r="V716" s="41">
        <v>1</v>
      </c>
      <c r="W716" s="41">
        <f t="shared" si="4363"/>
        <v>0</v>
      </c>
      <c r="X716" s="3">
        <v>0</v>
      </c>
      <c r="Y716" s="3" t="str">
        <f t="shared" ref="Y716:Y779" si="4784">IF(B716="","",IF(ISERROR(VLOOKUP(X716,T_CodOperVentas,2,FALSE)),"",VLOOKUP(X716,T_CodOperVentas,2,FALSE)))</f>
        <v/>
      </c>
      <c r="Z716" s="3"/>
      <c r="AA716" s="39" t="str">
        <f t="shared" si="4364"/>
        <v/>
      </c>
      <c r="AC716" s="46"/>
      <c r="AD716" s="7"/>
      <c r="AE716" s="3" t="str">
        <f t="shared" ref="AE716:AE779" si="4785">IF(B716="","",IF(AD716="","",IF(ISERROR(VLOOKUP(AD716,T_Alicuotas,2,FALSE)),"",VLOOKUP(AD716,T_Alicuotas,2,FALSE))))</f>
        <v/>
      </c>
      <c r="AF716" s="47">
        <f t="shared" si="4405"/>
        <v>0</v>
      </c>
      <c r="AG716" s="46"/>
      <c r="AH716" s="7"/>
      <c r="AI716" s="3" t="str">
        <f t="shared" ref="AI716:AI779" si="4786">IF(B716="","",IF(AH716="","",IF(ISERROR(VLOOKUP(AH716,T_Alicuotas,2,FALSE)),"",VLOOKUP(AH716,T_Alicuotas,2,FALSE))))</f>
        <v/>
      </c>
      <c r="AJ716" s="47">
        <f t="shared" si="4406"/>
        <v>0</v>
      </c>
      <c r="AK716" s="53">
        <f t="shared" si="4407"/>
        <v>0</v>
      </c>
      <c r="AL716" s="53">
        <f t="shared" si="4408"/>
        <v>0</v>
      </c>
      <c r="AN716" s="56">
        <f t="shared" ref="AN716:AN779" si="4787">+L716-M716-N716-O716-P716-Q716-R716-S716-AC716-AF716-AG716-AJ716</f>
        <v>0</v>
      </c>
      <c r="AP716" t="str">
        <f t="shared" si="4365"/>
        <v/>
      </c>
      <c r="AQ716" t="str">
        <f t="shared" si="4366"/>
        <v/>
      </c>
      <c r="AR716" t="str">
        <f t="shared" si="4367"/>
        <v/>
      </c>
      <c r="AS716" t="str">
        <f t="shared" si="4368"/>
        <v/>
      </c>
      <c r="AT716" t="str">
        <f t="shared" si="4369"/>
        <v/>
      </c>
      <c r="AU716" t="str">
        <f t="shared" si="4370"/>
        <v/>
      </c>
      <c r="AV716" t="str">
        <f t="shared" si="4371"/>
        <v/>
      </c>
      <c r="AW716" t="str">
        <f t="shared" si="4372"/>
        <v xml:space="preserve">                              </v>
      </c>
      <c r="AX716" s="24">
        <f t="shared" si="4373"/>
        <v>0</v>
      </c>
      <c r="AY716" s="65" t="str">
        <f t="shared" si="4374"/>
        <v>000000000000000</v>
      </c>
      <c r="AZ716" s="24">
        <f t="shared" si="4375"/>
        <v>0</v>
      </c>
      <c r="BA716" s="65" t="str">
        <f t="shared" si="4374"/>
        <v>000000000000000</v>
      </c>
      <c r="BB716" s="24">
        <f t="shared" si="4376"/>
        <v>0</v>
      </c>
      <c r="BC716" s="65" t="str">
        <f t="shared" ref="BC716" si="4788">IF(BB716&lt;0,SUBSTITUTE(TEXT(BB716,"000000000000,00"),",",""),SUBSTITUTE(TEXT(BB716,"0000000000000,00"),",",""))</f>
        <v>000000000000000</v>
      </c>
      <c r="BD716" s="24">
        <f t="shared" si="4378"/>
        <v>0</v>
      </c>
      <c r="BE716" s="65" t="str">
        <f t="shared" ref="BE716" si="4789">IF(BD716&lt;0,SUBSTITUTE(TEXT(BD716,"000000000000,00"),",",""),SUBSTITUTE(TEXT(BD716,"0000000000000,00"),",",""))</f>
        <v>000000000000000</v>
      </c>
      <c r="BF716" s="24">
        <f t="shared" si="4380"/>
        <v>0</v>
      </c>
      <c r="BG716" s="65" t="str">
        <f t="shared" ref="BG716" si="4790">IF(BF716&lt;0,SUBSTITUTE(TEXT(BF716,"000000000000,00"),",",""),SUBSTITUTE(TEXT(BF716,"0000000000000,00"),",",""))</f>
        <v>000000000000000</v>
      </c>
      <c r="BH716" s="24">
        <f t="shared" si="4382"/>
        <v>0</v>
      </c>
      <c r="BI716" s="65" t="str">
        <f t="shared" ref="BI716" si="4791">IF(BH716&lt;0,SUBSTITUTE(TEXT(BH716,"000000000000,00"),",",""),SUBSTITUTE(TEXT(BH716,"0000000000000,00"),",",""))</f>
        <v>000000000000000</v>
      </c>
      <c r="BJ716" s="24">
        <f t="shared" si="4384"/>
        <v>0</v>
      </c>
      <c r="BK716" s="65" t="str">
        <f t="shared" ref="BK716" si="4792">IF(BJ716&lt;0,SUBSTITUTE(TEXT(BJ716,"000000000000,00"),",",""),SUBSTITUTE(TEXT(BJ716,"0000000000000,00"),",",""))</f>
        <v>000000000000000</v>
      </c>
      <c r="BL716" s="24">
        <f t="shared" si="4386"/>
        <v>0</v>
      </c>
      <c r="BM716" s="65" t="str">
        <f t="shared" ref="BM716" si="4793">IF(BL716&lt;0,SUBSTITUTE(TEXT(BL716,"000000000000,00"),",",""),SUBSTITUTE(TEXT(BL716,"0000000000000,00"),",",""))</f>
        <v>000000000000000</v>
      </c>
      <c r="BN716" t="str">
        <f t="shared" si="4388"/>
        <v>PES</v>
      </c>
      <c r="BO716" t="str">
        <f t="shared" si="4389"/>
        <v>0001000000</v>
      </c>
      <c r="BP716">
        <f t="shared" si="4390"/>
        <v>0</v>
      </c>
      <c r="BQ716">
        <f t="shared" si="4391"/>
        <v>0</v>
      </c>
      <c r="BR716" s="24">
        <f t="shared" si="4392"/>
        <v>0</v>
      </c>
      <c r="BS716" s="65" t="str">
        <f t="shared" si="4393"/>
        <v>000000000000000</v>
      </c>
      <c r="BT716" t="str">
        <f t="shared" si="4394"/>
        <v>00000000</v>
      </c>
      <c r="BU716" s="24">
        <f t="shared" si="4395"/>
        <v>0</v>
      </c>
      <c r="BV716" s="65" t="str">
        <f t="shared" si="4396"/>
        <v/>
      </c>
      <c r="BW716" s="69" t="str">
        <f t="shared" si="4397"/>
        <v/>
      </c>
      <c r="BX716" s="24">
        <f t="shared" si="4398"/>
        <v>0</v>
      </c>
      <c r="BY716" s="65" t="str">
        <f t="shared" si="4399"/>
        <v/>
      </c>
      <c r="BZ716" s="24">
        <f t="shared" si="4400"/>
        <v>0</v>
      </c>
      <c r="CA716" s="65" t="str">
        <f t="shared" si="4401"/>
        <v/>
      </c>
      <c r="CB716" s="69" t="str">
        <f t="shared" si="4402"/>
        <v/>
      </c>
      <c r="CC716" s="24">
        <f t="shared" si="4403"/>
        <v>0</v>
      </c>
      <c r="CD716" s="65" t="str">
        <f t="shared" si="4404"/>
        <v/>
      </c>
      <c r="CE716" s="73" t="str">
        <f>IF(CF716="","",MAX(CE$10:$CE715)+1)</f>
        <v/>
      </c>
      <c r="CF716" t="str">
        <f t="shared" ref="CF716:CF779" si="4794">IF(B716="","",AP716&amp;AQ716&amp;AR716&amp;AS716&amp;AT716&amp;AU716&amp;AV716&amp;AW716&amp;AY716&amp;BA716&amp;BC716&amp;BE716&amp;BG716&amp;BI716&amp;BK716&amp;BM716&amp;BN716&amp;BO716&amp;BP716&amp;BQ716&amp;BS716&amp;BT716)</f>
        <v/>
      </c>
      <c r="CG716" s="22" t="str">
        <f>IF(CH716="","",MAX($CG$10:CG715)+1)</f>
        <v/>
      </c>
      <c r="CH716" s="22" t="str">
        <f t="shared" ref="CH716:CH779" si="4795">IF(BV716="","",AQ716&amp;AR716&amp;AS716&amp;BV716&amp;BW716&amp;BY716)</f>
        <v/>
      </c>
      <c r="CI716" s="22" t="str">
        <f>IF(CJ716="","",MAX($CI$10:CI715)+1)</f>
        <v/>
      </c>
      <c r="CJ716" s="22" t="str">
        <f t="shared" ref="CJ716:CJ779" si="4796">IF(CA716="","",AQ716&amp;AR716&amp;AS716&amp;CA716&amp;CB716&amp;CD716)</f>
        <v/>
      </c>
    </row>
    <row r="717" spans="2:88">
      <c r="B717" s="39"/>
      <c r="C717" s="3"/>
      <c r="D717" s="3" t="str">
        <f t="shared" si="4781"/>
        <v/>
      </c>
      <c r="E717" s="40"/>
      <c r="F717" s="40"/>
      <c r="G717" s="40">
        <f t="shared" ref="G717:G780" si="4797">+F717</f>
        <v>0</v>
      </c>
      <c r="H717" s="3">
        <v>80</v>
      </c>
      <c r="I717" s="3" t="str">
        <f t="shared" si="4782"/>
        <v/>
      </c>
      <c r="J717" s="33"/>
      <c r="K717" s="3"/>
      <c r="L717" s="41"/>
      <c r="M717" s="41"/>
      <c r="N717" s="41"/>
      <c r="O717" s="41"/>
      <c r="P717" s="41"/>
      <c r="Q717" s="41"/>
      <c r="R717" s="41"/>
      <c r="S717" s="41"/>
      <c r="T717" s="3" t="s">
        <v>645</v>
      </c>
      <c r="U717" s="3" t="str">
        <f t="shared" si="4783"/>
        <v/>
      </c>
      <c r="V717" s="41">
        <v>1</v>
      </c>
      <c r="W717" s="41">
        <f t="shared" ref="W717:W780" si="4798">IF(AD717="",0,1)+IF(OR(AH717=""),0,1)</f>
        <v>0</v>
      </c>
      <c r="X717" s="3">
        <v>0</v>
      </c>
      <c r="Y717" s="3" t="str">
        <f t="shared" si="4784"/>
        <v/>
      </c>
      <c r="Z717" s="3"/>
      <c r="AA717" s="39" t="str">
        <f t="shared" ref="AA717:AA780" si="4799">IF(OR(B717="",C717=82),"",B717)</f>
        <v/>
      </c>
      <c r="AC717" s="46"/>
      <c r="AD717" s="7"/>
      <c r="AE717" s="3" t="str">
        <f t="shared" si="4785"/>
        <v/>
      </c>
      <c r="AF717" s="47">
        <f t="shared" si="4405"/>
        <v>0</v>
      </c>
      <c r="AG717" s="46"/>
      <c r="AH717" s="7"/>
      <c r="AI717" s="3" t="str">
        <f t="shared" si="4786"/>
        <v/>
      </c>
      <c r="AJ717" s="47">
        <f t="shared" si="4406"/>
        <v>0</v>
      </c>
      <c r="AK717" s="53">
        <f t="shared" si="4407"/>
        <v>0</v>
      </c>
      <c r="AL717" s="53">
        <f t="shared" si="4408"/>
        <v>0</v>
      </c>
      <c r="AN717" s="56">
        <f t="shared" si="4787"/>
        <v>0</v>
      </c>
      <c r="AP717" t="str">
        <f t="shared" ref="AP717:AP780" si="4800">IF(B717="","",TEXT(B717,$AP$8))</f>
        <v/>
      </c>
      <c r="AQ717" t="str">
        <f t="shared" ref="AQ717:AQ780" si="4801">IF(B717="","",IF(C717="","",TEXT(C717,"000")))</f>
        <v/>
      </c>
      <c r="AR717" t="str">
        <f t="shared" ref="AR717:AR780" si="4802">IF(B717="","",IF(E717="","00000",TEXT(RIGHT(E717,5),"00000")))</f>
        <v/>
      </c>
      <c r="AS717" t="str">
        <f t="shared" ref="AS717:AS780" si="4803">IF(B717="","",IF(F717="","00000000000000000000",TEXT(RIGHT(F717,20),"00000000000000000000")))</f>
        <v/>
      </c>
      <c r="AT717" t="str">
        <f t="shared" ref="AT717:AT780" si="4804">IF(B717="","",IF(G717="","00000000000000000000",TEXT(RIGHT(G717,20),"00000000000000000000")))</f>
        <v/>
      </c>
      <c r="AU717" t="str">
        <f t="shared" ref="AU717:AU780" si="4805">IF(B717="","",IF(C717="","",TEXT(RIGHT(H717,4),"00")))</f>
        <v/>
      </c>
      <c r="AV717" t="str">
        <f t="shared" ref="AV717:AV780" si="4806">IF(B717="","",TEXT(SUBSTITUTE(J717,"-",""),"00000000000000000000"))</f>
        <v/>
      </c>
      <c r="AW717" t="str">
        <f t="shared" ref="AW717:AW780" si="4807">IF(LEN(K717)&gt;30,LEFT(K717,30),K717&amp;REPT(" ",30-LEN(K717)))</f>
        <v xml:space="preserve">                              </v>
      </c>
      <c r="AX717" s="24">
        <f t="shared" ref="AX717:AX780" si="4808">IF(TRIM(L717)="",0,TRUNC(L717,2))</f>
        <v>0</v>
      </c>
      <c r="AY717" s="65" t="str">
        <f t="shared" ref="AY717:BA780" si="4809">IF(AX717&lt;0,SUBSTITUTE(TEXT(AX717,"000000000000,00"),",",""),SUBSTITUTE(TEXT(AX717,"0000000000000,00"),",",""))</f>
        <v>000000000000000</v>
      </c>
      <c r="AZ717" s="24">
        <f t="shared" ref="AZ717:AZ780" si="4810">IF(TRIM(M717)="",0,TRUNC(M717,2))</f>
        <v>0</v>
      </c>
      <c r="BA717" s="65" t="str">
        <f t="shared" si="4809"/>
        <v>000000000000000</v>
      </c>
      <c r="BB717" s="24">
        <f t="shared" ref="BB717:BB780" si="4811">IF(TRIM(N717)="",0,TRUNC(N717,2))</f>
        <v>0</v>
      </c>
      <c r="BC717" s="65" t="str">
        <f t="shared" ref="BC717" si="4812">IF(BB717&lt;0,SUBSTITUTE(TEXT(BB717,"000000000000,00"),",",""),SUBSTITUTE(TEXT(BB717,"0000000000000,00"),",",""))</f>
        <v>000000000000000</v>
      </c>
      <c r="BD717" s="24">
        <f t="shared" ref="BD717:BD780" si="4813">IF(TRIM(O717)="",0,TRUNC(O717,2))</f>
        <v>0</v>
      </c>
      <c r="BE717" s="65" t="str">
        <f t="shared" ref="BE717" si="4814">IF(BD717&lt;0,SUBSTITUTE(TEXT(BD717,"000000000000,00"),",",""),SUBSTITUTE(TEXT(BD717,"0000000000000,00"),",",""))</f>
        <v>000000000000000</v>
      </c>
      <c r="BF717" s="24">
        <f t="shared" ref="BF717:BF780" si="4815">IF(TRIM(P717)="",0,TRUNC(P717,2))</f>
        <v>0</v>
      </c>
      <c r="BG717" s="65" t="str">
        <f t="shared" ref="BG717" si="4816">IF(BF717&lt;0,SUBSTITUTE(TEXT(BF717,"000000000000,00"),",",""),SUBSTITUTE(TEXT(BF717,"0000000000000,00"),",",""))</f>
        <v>000000000000000</v>
      </c>
      <c r="BH717" s="24">
        <f t="shared" ref="BH717:BH780" si="4817">IF(TRIM(Q717)="",0,TRUNC(Q717,2))</f>
        <v>0</v>
      </c>
      <c r="BI717" s="65" t="str">
        <f t="shared" ref="BI717" si="4818">IF(BH717&lt;0,SUBSTITUTE(TEXT(BH717,"000000000000,00"),",",""),SUBSTITUTE(TEXT(BH717,"0000000000000,00"),",",""))</f>
        <v>000000000000000</v>
      </c>
      <c r="BJ717" s="24">
        <f t="shared" ref="BJ717:BJ780" si="4819">IF(TRIM(R717)="",0,TRUNC(R717,2))</f>
        <v>0</v>
      </c>
      <c r="BK717" s="65" t="str">
        <f t="shared" ref="BK717" si="4820">IF(BJ717&lt;0,SUBSTITUTE(TEXT(BJ717,"000000000000,00"),",",""),SUBSTITUTE(TEXT(BJ717,"0000000000000,00"),",",""))</f>
        <v>000000000000000</v>
      </c>
      <c r="BL717" s="24">
        <f t="shared" ref="BL717:BL780" si="4821">IF(TRIM(S717)="",0,TRUNC(S717,2))</f>
        <v>0</v>
      </c>
      <c r="BM717" s="65" t="str">
        <f t="shared" ref="BM717" si="4822">IF(BL717&lt;0,SUBSTITUTE(TEXT(BL717,"000000000000,00"),",",""),SUBSTITUTE(TEXT(BL717,"0000000000000,00"),",",""))</f>
        <v>000000000000000</v>
      </c>
      <c r="BN717" t="str">
        <f t="shared" ref="BN717:BN780" si="4823">TEXT(T717,"000")</f>
        <v>PES</v>
      </c>
      <c r="BO717" t="str">
        <f t="shared" ref="BO717:BO780" si="4824">IF(V717&lt;0,SUBSTITUTE(TEXT(V717,"000,000000"),",",""),SUBSTITUTE(TEXT(V717,"0000,000000"),",",""))</f>
        <v>0001000000</v>
      </c>
      <c r="BP717">
        <f t="shared" ref="BP717:BP780" si="4825">W717</f>
        <v>0</v>
      </c>
      <c r="BQ717">
        <f t="shared" ref="BQ717:BQ780" si="4826">X717</f>
        <v>0</v>
      </c>
      <c r="BR717" s="24">
        <f t="shared" ref="BR717:BR780" si="4827">IF(TRIM(Z717)="",0,TRUNC(Z717,2))</f>
        <v>0</v>
      </c>
      <c r="BS717" s="65" t="str">
        <f t="shared" ref="BS717:BS780" si="4828">IF(BR717&lt;0,SUBSTITUTE(TEXT(BR717,"000000000000,00"),",",""),SUBSTITUTE(TEXT(BR717,"0000000000000,00"),",",""))</f>
        <v>000000000000000</v>
      </c>
      <c r="BT717" t="str">
        <f t="shared" ref="BT717:BT780" si="4829">IF(AA717="","00000000",TEXT(AA717,$AP$8))</f>
        <v>00000000</v>
      </c>
      <c r="BU717" s="24">
        <f t="shared" ref="BU717:BU780" si="4830">IF(TRIM(AC717)="",0,TRUNC(AC717,2))</f>
        <v>0</v>
      </c>
      <c r="BV717" s="65" t="str">
        <f t="shared" ref="BV717:BV780" si="4831">IF(BW717="","",IF(BU717&lt;0,SUBSTITUTE(TEXT(BU717,"000000000000,00"),",",""),SUBSTITUTE(TEXT(BU717,"0000000000000,00"),",","")))</f>
        <v/>
      </c>
      <c r="BW717" s="69" t="str">
        <f t="shared" ref="BW717:BW780" si="4832">IF(AE717="","",TEXT(AE717,"0000"))</f>
        <v/>
      </c>
      <c r="BX717" s="24">
        <f t="shared" ref="BX717:BX780" si="4833">IF(TRIM(AF717)="",0,TRUNC(AF717,2))</f>
        <v>0</v>
      </c>
      <c r="BY717" s="65" t="str">
        <f t="shared" ref="BY717:BY780" si="4834">IF(BW717="","",IF(BX717&lt;0,SUBSTITUTE(TEXT(BX717,"000000000000,00"),",",""),SUBSTITUTE(TEXT(BX717,"0000000000000,00"),",","")))</f>
        <v/>
      </c>
      <c r="BZ717" s="24">
        <f t="shared" ref="BZ717:BZ780" si="4835">IF(TRIM(AG717)="",0,TRUNC(AG717,2))</f>
        <v>0</v>
      </c>
      <c r="CA717" s="65" t="str">
        <f t="shared" ref="CA717:CA780" si="4836">IF(CB717="","",IF(BZ717&lt;0,SUBSTITUTE(TEXT(BZ717,"000000000000,00"),",",""),SUBSTITUTE(TEXT(BZ717,"0000000000000,00"),",","")))</f>
        <v/>
      </c>
      <c r="CB717" s="69" t="str">
        <f t="shared" ref="CB717:CB780" si="4837">IF(AI717="","",TEXT(AI717,"0000"))</f>
        <v/>
      </c>
      <c r="CC717" s="24">
        <f t="shared" ref="CC717:CC780" si="4838">IF(TRIM(AJ717)="",0,TRUNC(AJ717,2))</f>
        <v>0</v>
      </c>
      <c r="CD717" s="65" t="str">
        <f t="shared" ref="CD717:CD780" si="4839">IF(CB717="","",IF(CC717&lt;0,SUBSTITUTE(TEXT(CC717,"000000000000,00"),",",""),SUBSTITUTE(TEXT(CC717,"0000000000000,00"),",","")))</f>
        <v/>
      </c>
      <c r="CE717" s="73" t="str">
        <f>IF(CF717="","",MAX(CE$10:$CE716)+1)</f>
        <v/>
      </c>
      <c r="CF717" t="str">
        <f t="shared" si="4794"/>
        <v/>
      </c>
      <c r="CG717" s="22" t="str">
        <f>IF(CH717="","",MAX($CG$10:CG716)+1)</f>
        <v/>
      </c>
      <c r="CH717" s="22" t="str">
        <f t="shared" si="4795"/>
        <v/>
      </c>
      <c r="CI717" s="22" t="str">
        <f>IF(CJ717="","",MAX($CI$10:CI716)+1)</f>
        <v/>
      </c>
      <c r="CJ717" s="22" t="str">
        <f t="shared" si="4796"/>
        <v/>
      </c>
    </row>
    <row r="718" spans="2:88">
      <c r="B718" s="39"/>
      <c r="C718" s="3"/>
      <c r="D718" s="3" t="str">
        <f t="shared" si="4781"/>
        <v/>
      </c>
      <c r="E718" s="40"/>
      <c r="F718" s="40"/>
      <c r="G718" s="40">
        <f t="shared" si="4797"/>
        <v>0</v>
      </c>
      <c r="H718" s="3">
        <v>80</v>
      </c>
      <c r="I718" s="3" t="str">
        <f t="shared" si="4782"/>
        <v/>
      </c>
      <c r="J718" s="33"/>
      <c r="K718" s="3"/>
      <c r="L718" s="41"/>
      <c r="M718" s="41"/>
      <c r="N718" s="41"/>
      <c r="O718" s="41"/>
      <c r="P718" s="41"/>
      <c r="Q718" s="41"/>
      <c r="R718" s="41"/>
      <c r="S718" s="41"/>
      <c r="T718" s="3" t="s">
        <v>645</v>
      </c>
      <c r="U718" s="3" t="str">
        <f t="shared" si="4783"/>
        <v/>
      </c>
      <c r="V718" s="41">
        <v>1</v>
      </c>
      <c r="W718" s="41">
        <f t="shared" si="4798"/>
        <v>0</v>
      </c>
      <c r="X718" s="3">
        <v>0</v>
      </c>
      <c r="Y718" s="3" t="str">
        <f t="shared" si="4784"/>
        <v/>
      </c>
      <c r="Z718" s="3"/>
      <c r="AA718" s="39" t="str">
        <f t="shared" si="4799"/>
        <v/>
      </c>
      <c r="AC718" s="46"/>
      <c r="AD718" s="7"/>
      <c r="AE718" s="3" t="str">
        <f t="shared" si="4785"/>
        <v/>
      </c>
      <c r="AF718" s="47">
        <f t="shared" ref="AF718:AF781" si="4840">ROUND(AC718*AD718/100,2)</f>
        <v>0</v>
      </c>
      <c r="AG718" s="46"/>
      <c r="AH718" s="7"/>
      <c r="AI718" s="3" t="str">
        <f t="shared" si="4786"/>
        <v/>
      </c>
      <c r="AJ718" s="47">
        <f t="shared" ref="AJ718:AJ781" si="4841">ROUND(AG718*AH718/100,2)</f>
        <v>0</v>
      </c>
      <c r="AK718" s="53">
        <f t="shared" ref="AK718:AK781" si="4842">+AC718+AG718</f>
        <v>0</v>
      </c>
      <c r="AL718" s="53">
        <f t="shared" ref="AL718:AL781" si="4843">+AF718+AJ718</f>
        <v>0</v>
      </c>
      <c r="AN718" s="56">
        <f t="shared" si="4787"/>
        <v>0</v>
      </c>
      <c r="AP718" t="str">
        <f t="shared" si="4800"/>
        <v/>
      </c>
      <c r="AQ718" t="str">
        <f t="shared" si="4801"/>
        <v/>
      </c>
      <c r="AR718" t="str">
        <f t="shared" si="4802"/>
        <v/>
      </c>
      <c r="AS718" t="str">
        <f t="shared" si="4803"/>
        <v/>
      </c>
      <c r="AT718" t="str">
        <f t="shared" si="4804"/>
        <v/>
      </c>
      <c r="AU718" t="str">
        <f t="shared" si="4805"/>
        <v/>
      </c>
      <c r="AV718" t="str">
        <f t="shared" si="4806"/>
        <v/>
      </c>
      <c r="AW718" t="str">
        <f t="shared" si="4807"/>
        <v xml:space="preserve">                              </v>
      </c>
      <c r="AX718" s="24">
        <f t="shared" si="4808"/>
        <v>0</v>
      </c>
      <c r="AY718" s="65" t="str">
        <f t="shared" si="4809"/>
        <v>000000000000000</v>
      </c>
      <c r="AZ718" s="24">
        <f t="shared" si="4810"/>
        <v>0</v>
      </c>
      <c r="BA718" s="65" t="str">
        <f t="shared" si="4809"/>
        <v>000000000000000</v>
      </c>
      <c r="BB718" s="24">
        <f t="shared" si="4811"/>
        <v>0</v>
      </c>
      <c r="BC718" s="65" t="str">
        <f t="shared" ref="BC718" si="4844">IF(BB718&lt;0,SUBSTITUTE(TEXT(BB718,"000000000000,00"),",",""),SUBSTITUTE(TEXT(BB718,"0000000000000,00"),",",""))</f>
        <v>000000000000000</v>
      </c>
      <c r="BD718" s="24">
        <f t="shared" si="4813"/>
        <v>0</v>
      </c>
      <c r="BE718" s="65" t="str">
        <f t="shared" ref="BE718" si="4845">IF(BD718&lt;0,SUBSTITUTE(TEXT(BD718,"000000000000,00"),",",""),SUBSTITUTE(TEXT(BD718,"0000000000000,00"),",",""))</f>
        <v>000000000000000</v>
      </c>
      <c r="BF718" s="24">
        <f t="shared" si="4815"/>
        <v>0</v>
      </c>
      <c r="BG718" s="65" t="str">
        <f t="shared" ref="BG718" si="4846">IF(BF718&lt;0,SUBSTITUTE(TEXT(BF718,"000000000000,00"),",",""),SUBSTITUTE(TEXT(BF718,"0000000000000,00"),",",""))</f>
        <v>000000000000000</v>
      </c>
      <c r="BH718" s="24">
        <f t="shared" si="4817"/>
        <v>0</v>
      </c>
      <c r="BI718" s="65" t="str">
        <f t="shared" ref="BI718" si="4847">IF(BH718&lt;0,SUBSTITUTE(TEXT(BH718,"000000000000,00"),",",""),SUBSTITUTE(TEXT(BH718,"0000000000000,00"),",",""))</f>
        <v>000000000000000</v>
      </c>
      <c r="BJ718" s="24">
        <f t="shared" si="4819"/>
        <v>0</v>
      </c>
      <c r="BK718" s="65" t="str">
        <f t="shared" ref="BK718" si="4848">IF(BJ718&lt;0,SUBSTITUTE(TEXT(BJ718,"000000000000,00"),",",""),SUBSTITUTE(TEXT(BJ718,"0000000000000,00"),",",""))</f>
        <v>000000000000000</v>
      </c>
      <c r="BL718" s="24">
        <f t="shared" si="4821"/>
        <v>0</v>
      </c>
      <c r="BM718" s="65" t="str">
        <f t="shared" ref="BM718" si="4849">IF(BL718&lt;0,SUBSTITUTE(TEXT(BL718,"000000000000,00"),",",""),SUBSTITUTE(TEXT(BL718,"0000000000000,00"),",",""))</f>
        <v>000000000000000</v>
      </c>
      <c r="BN718" t="str">
        <f t="shared" si="4823"/>
        <v>PES</v>
      </c>
      <c r="BO718" t="str">
        <f t="shared" si="4824"/>
        <v>0001000000</v>
      </c>
      <c r="BP718">
        <f t="shared" si="4825"/>
        <v>0</v>
      </c>
      <c r="BQ718">
        <f t="shared" si="4826"/>
        <v>0</v>
      </c>
      <c r="BR718" s="24">
        <f t="shared" si="4827"/>
        <v>0</v>
      </c>
      <c r="BS718" s="65" t="str">
        <f t="shared" si="4828"/>
        <v>000000000000000</v>
      </c>
      <c r="BT718" t="str">
        <f t="shared" si="4829"/>
        <v>00000000</v>
      </c>
      <c r="BU718" s="24">
        <f t="shared" si="4830"/>
        <v>0</v>
      </c>
      <c r="BV718" s="65" t="str">
        <f t="shared" si="4831"/>
        <v/>
      </c>
      <c r="BW718" s="69" t="str">
        <f t="shared" si="4832"/>
        <v/>
      </c>
      <c r="BX718" s="24">
        <f t="shared" si="4833"/>
        <v>0</v>
      </c>
      <c r="BY718" s="65" t="str">
        <f t="shared" si="4834"/>
        <v/>
      </c>
      <c r="BZ718" s="24">
        <f t="shared" si="4835"/>
        <v>0</v>
      </c>
      <c r="CA718" s="65" t="str">
        <f t="shared" si="4836"/>
        <v/>
      </c>
      <c r="CB718" s="69" t="str">
        <f t="shared" si="4837"/>
        <v/>
      </c>
      <c r="CC718" s="24">
        <f t="shared" si="4838"/>
        <v>0</v>
      </c>
      <c r="CD718" s="65" t="str">
        <f t="shared" si="4839"/>
        <v/>
      </c>
      <c r="CE718" s="73" t="str">
        <f>IF(CF718="","",MAX(CE$10:$CE717)+1)</f>
        <v/>
      </c>
      <c r="CF718" t="str">
        <f t="shared" si="4794"/>
        <v/>
      </c>
      <c r="CG718" s="22" t="str">
        <f>IF(CH718="","",MAX($CG$10:CG717)+1)</f>
        <v/>
      </c>
      <c r="CH718" s="22" t="str">
        <f t="shared" si="4795"/>
        <v/>
      </c>
      <c r="CI718" s="22" t="str">
        <f>IF(CJ718="","",MAX($CI$10:CI717)+1)</f>
        <v/>
      </c>
      <c r="CJ718" s="22" t="str">
        <f t="shared" si="4796"/>
        <v/>
      </c>
    </row>
    <row r="719" spans="2:88">
      <c r="B719" s="39"/>
      <c r="C719" s="3"/>
      <c r="D719" s="3" t="str">
        <f t="shared" si="4781"/>
        <v/>
      </c>
      <c r="E719" s="40"/>
      <c r="F719" s="40"/>
      <c r="G719" s="40">
        <f t="shared" si="4797"/>
        <v>0</v>
      </c>
      <c r="H719" s="3">
        <v>80</v>
      </c>
      <c r="I719" s="3" t="str">
        <f t="shared" si="4782"/>
        <v/>
      </c>
      <c r="J719" s="33"/>
      <c r="K719" s="3"/>
      <c r="L719" s="41"/>
      <c r="M719" s="41"/>
      <c r="N719" s="41"/>
      <c r="O719" s="41"/>
      <c r="P719" s="41"/>
      <c r="Q719" s="41"/>
      <c r="R719" s="41"/>
      <c r="S719" s="41"/>
      <c r="T719" s="3" t="s">
        <v>645</v>
      </c>
      <c r="U719" s="3" t="str">
        <f t="shared" si="4783"/>
        <v/>
      </c>
      <c r="V719" s="41">
        <v>1</v>
      </c>
      <c r="W719" s="41">
        <f t="shared" si="4798"/>
        <v>0</v>
      </c>
      <c r="X719" s="3">
        <v>0</v>
      </c>
      <c r="Y719" s="3" t="str">
        <f t="shared" si="4784"/>
        <v/>
      </c>
      <c r="Z719" s="3"/>
      <c r="AA719" s="39" t="str">
        <f t="shared" si="4799"/>
        <v/>
      </c>
      <c r="AC719" s="46"/>
      <c r="AD719" s="7"/>
      <c r="AE719" s="3" t="str">
        <f t="shared" si="4785"/>
        <v/>
      </c>
      <c r="AF719" s="47">
        <f t="shared" si="4840"/>
        <v>0</v>
      </c>
      <c r="AG719" s="46"/>
      <c r="AH719" s="7"/>
      <c r="AI719" s="3" t="str">
        <f t="shared" si="4786"/>
        <v/>
      </c>
      <c r="AJ719" s="47">
        <f t="shared" si="4841"/>
        <v>0</v>
      </c>
      <c r="AK719" s="53">
        <f t="shared" si="4842"/>
        <v>0</v>
      </c>
      <c r="AL719" s="53">
        <f t="shared" si="4843"/>
        <v>0</v>
      </c>
      <c r="AN719" s="56">
        <f t="shared" si="4787"/>
        <v>0</v>
      </c>
      <c r="AP719" t="str">
        <f t="shared" si="4800"/>
        <v/>
      </c>
      <c r="AQ719" t="str">
        <f t="shared" si="4801"/>
        <v/>
      </c>
      <c r="AR719" t="str">
        <f t="shared" si="4802"/>
        <v/>
      </c>
      <c r="AS719" t="str">
        <f t="shared" si="4803"/>
        <v/>
      </c>
      <c r="AT719" t="str">
        <f t="shared" si="4804"/>
        <v/>
      </c>
      <c r="AU719" t="str">
        <f t="shared" si="4805"/>
        <v/>
      </c>
      <c r="AV719" t="str">
        <f t="shared" si="4806"/>
        <v/>
      </c>
      <c r="AW719" t="str">
        <f t="shared" si="4807"/>
        <v xml:space="preserve">                              </v>
      </c>
      <c r="AX719" s="24">
        <f t="shared" si="4808"/>
        <v>0</v>
      </c>
      <c r="AY719" s="65" t="str">
        <f t="shared" si="4809"/>
        <v>000000000000000</v>
      </c>
      <c r="AZ719" s="24">
        <f t="shared" si="4810"/>
        <v>0</v>
      </c>
      <c r="BA719" s="65" t="str">
        <f t="shared" si="4809"/>
        <v>000000000000000</v>
      </c>
      <c r="BB719" s="24">
        <f t="shared" si="4811"/>
        <v>0</v>
      </c>
      <c r="BC719" s="65" t="str">
        <f t="shared" ref="BC719" si="4850">IF(BB719&lt;0,SUBSTITUTE(TEXT(BB719,"000000000000,00"),",",""),SUBSTITUTE(TEXT(BB719,"0000000000000,00"),",",""))</f>
        <v>000000000000000</v>
      </c>
      <c r="BD719" s="24">
        <f t="shared" si="4813"/>
        <v>0</v>
      </c>
      <c r="BE719" s="65" t="str">
        <f t="shared" ref="BE719" si="4851">IF(BD719&lt;0,SUBSTITUTE(TEXT(BD719,"000000000000,00"),",",""),SUBSTITUTE(TEXT(BD719,"0000000000000,00"),",",""))</f>
        <v>000000000000000</v>
      </c>
      <c r="BF719" s="24">
        <f t="shared" si="4815"/>
        <v>0</v>
      </c>
      <c r="BG719" s="65" t="str">
        <f t="shared" ref="BG719" si="4852">IF(BF719&lt;0,SUBSTITUTE(TEXT(BF719,"000000000000,00"),",",""),SUBSTITUTE(TEXT(BF719,"0000000000000,00"),",",""))</f>
        <v>000000000000000</v>
      </c>
      <c r="BH719" s="24">
        <f t="shared" si="4817"/>
        <v>0</v>
      </c>
      <c r="BI719" s="65" t="str">
        <f t="shared" ref="BI719" si="4853">IF(BH719&lt;0,SUBSTITUTE(TEXT(BH719,"000000000000,00"),",",""),SUBSTITUTE(TEXT(BH719,"0000000000000,00"),",",""))</f>
        <v>000000000000000</v>
      </c>
      <c r="BJ719" s="24">
        <f t="shared" si="4819"/>
        <v>0</v>
      </c>
      <c r="BK719" s="65" t="str">
        <f t="shared" ref="BK719" si="4854">IF(BJ719&lt;0,SUBSTITUTE(TEXT(BJ719,"000000000000,00"),",",""),SUBSTITUTE(TEXT(BJ719,"0000000000000,00"),",",""))</f>
        <v>000000000000000</v>
      </c>
      <c r="BL719" s="24">
        <f t="shared" si="4821"/>
        <v>0</v>
      </c>
      <c r="BM719" s="65" t="str">
        <f t="shared" ref="BM719" si="4855">IF(BL719&lt;0,SUBSTITUTE(TEXT(BL719,"000000000000,00"),",",""),SUBSTITUTE(TEXT(BL719,"0000000000000,00"),",",""))</f>
        <v>000000000000000</v>
      </c>
      <c r="BN719" t="str">
        <f t="shared" si="4823"/>
        <v>PES</v>
      </c>
      <c r="BO719" t="str">
        <f t="shared" si="4824"/>
        <v>0001000000</v>
      </c>
      <c r="BP719">
        <f t="shared" si="4825"/>
        <v>0</v>
      </c>
      <c r="BQ719">
        <f t="shared" si="4826"/>
        <v>0</v>
      </c>
      <c r="BR719" s="24">
        <f t="shared" si="4827"/>
        <v>0</v>
      </c>
      <c r="BS719" s="65" t="str">
        <f t="shared" si="4828"/>
        <v>000000000000000</v>
      </c>
      <c r="BT719" t="str">
        <f t="shared" si="4829"/>
        <v>00000000</v>
      </c>
      <c r="BU719" s="24">
        <f t="shared" si="4830"/>
        <v>0</v>
      </c>
      <c r="BV719" s="65" t="str">
        <f t="shared" si="4831"/>
        <v/>
      </c>
      <c r="BW719" s="69" t="str">
        <f t="shared" si="4832"/>
        <v/>
      </c>
      <c r="BX719" s="24">
        <f t="shared" si="4833"/>
        <v>0</v>
      </c>
      <c r="BY719" s="65" t="str">
        <f t="shared" si="4834"/>
        <v/>
      </c>
      <c r="BZ719" s="24">
        <f t="shared" si="4835"/>
        <v>0</v>
      </c>
      <c r="CA719" s="65" t="str">
        <f t="shared" si="4836"/>
        <v/>
      </c>
      <c r="CB719" s="69" t="str">
        <f t="shared" si="4837"/>
        <v/>
      </c>
      <c r="CC719" s="24">
        <f t="shared" si="4838"/>
        <v>0</v>
      </c>
      <c r="CD719" s="65" t="str">
        <f t="shared" si="4839"/>
        <v/>
      </c>
      <c r="CE719" s="73" t="str">
        <f>IF(CF719="","",MAX(CE$10:$CE718)+1)</f>
        <v/>
      </c>
      <c r="CF719" t="str">
        <f t="shared" si="4794"/>
        <v/>
      </c>
      <c r="CG719" s="22" t="str">
        <f>IF(CH719="","",MAX($CG$10:CG718)+1)</f>
        <v/>
      </c>
      <c r="CH719" s="22" t="str">
        <f t="shared" si="4795"/>
        <v/>
      </c>
      <c r="CI719" s="22" t="str">
        <f>IF(CJ719="","",MAX($CI$10:CI718)+1)</f>
        <v/>
      </c>
      <c r="CJ719" s="22" t="str">
        <f t="shared" si="4796"/>
        <v/>
      </c>
    </row>
    <row r="720" spans="2:88">
      <c r="B720" s="39"/>
      <c r="C720" s="3"/>
      <c r="D720" s="3" t="str">
        <f t="shared" si="4781"/>
        <v/>
      </c>
      <c r="E720" s="40"/>
      <c r="F720" s="40"/>
      <c r="G720" s="40">
        <f t="shared" si="4797"/>
        <v>0</v>
      </c>
      <c r="H720" s="3">
        <v>80</v>
      </c>
      <c r="I720" s="3" t="str">
        <f t="shared" si="4782"/>
        <v/>
      </c>
      <c r="J720" s="33"/>
      <c r="K720" s="3"/>
      <c r="L720" s="41"/>
      <c r="M720" s="41"/>
      <c r="N720" s="41"/>
      <c r="O720" s="41"/>
      <c r="P720" s="41"/>
      <c r="Q720" s="41"/>
      <c r="R720" s="41"/>
      <c r="S720" s="41"/>
      <c r="T720" s="3" t="s">
        <v>645</v>
      </c>
      <c r="U720" s="3" t="str">
        <f t="shared" si="4783"/>
        <v/>
      </c>
      <c r="V720" s="41">
        <v>1</v>
      </c>
      <c r="W720" s="41">
        <f t="shared" si="4798"/>
        <v>0</v>
      </c>
      <c r="X720" s="3">
        <v>0</v>
      </c>
      <c r="Y720" s="3" t="str">
        <f t="shared" si="4784"/>
        <v/>
      </c>
      <c r="Z720" s="3"/>
      <c r="AA720" s="39" t="str">
        <f t="shared" si="4799"/>
        <v/>
      </c>
      <c r="AC720" s="46"/>
      <c r="AD720" s="7"/>
      <c r="AE720" s="3" t="str">
        <f t="shared" si="4785"/>
        <v/>
      </c>
      <c r="AF720" s="47">
        <f t="shared" si="4840"/>
        <v>0</v>
      </c>
      <c r="AG720" s="46"/>
      <c r="AH720" s="7"/>
      <c r="AI720" s="3" t="str">
        <f t="shared" si="4786"/>
        <v/>
      </c>
      <c r="AJ720" s="47">
        <f t="shared" si="4841"/>
        <v>0</v>
      </c>
      <c r="AK720" s="53">
        <f t="shared" si="4842"/>
        <v>0</v>
      </c>
      <c r="AL720" s="53">
        <f t="shared" si="4843"/>
        <v>0</v>
      </c>
      <c r="AN720" s="56">
        <f t="shared" si="4787"/>
        <v>0</v>
      </c>
      <c r="AP720" t="str">
        <f t="shared" si="4800"/>
        <v/>
      </c>
      <c r="AQ720" t="str">
        <f t="shared" si="4801"/>
        <v/>
      </c>
      <c r="AR720" t="str">
        <f t="shared" si="4802"/>
        <v/>
      </c>
      <c r="AS720" t="str">
        <f t="shared" si="4803"/>
        <v/>
      </c>
      <c r="AT720" t="str">
        <f t="shared" si="4804"/>
        <v/>
      </c>
      <c r="AU720" t="str">
        <f t="shared" si="4805"/>
        <v/>
      </c>
      <c r="AV720" t="str">
        <f t="shared" si="4806"/>
        <v/>
      </c>
      <c r="AW720" t="str">
        <f t="shared" si="4807"/>
        <v xml:space="preserve">                              </v>
      </c>
      <c r="AX720" s="24">
        <f t="shared" si="4808"/>
        <v>0</v>
      </c>
      <c r="AY720" s="65" t="str">
        <f t="shared" si="4809"/>
        <v>000000000000000</v>
      </c>
      <c r="AZ720" s="24">
        <f t="shared" si="4810"/>
        <v>0</v>
      </c>
      <c r="BA720" s="65" t="str">
        <f t="shared" si="4809"/>
        <v>000000000000000</v>
      </c>
      <c r="BB720" s="24">
        <f t="shared" si="4811"/>
        <v>0</v>
      </c>
      <c r="BC720" s="65" t="str">
        <f t="shared" ref="BC720" si="4856">IF(BB720&lt;0,SUBSTITUTE(TEXT(BB720,"000000000000,00"),",",""),SUBSTITUTE(TEXT(BB720,"0000000000000,00"),",",""))</f>
        <v>000000000000000</v>
      </c>
      <c r="BD720" s="24">
        <f t="shared" si="4813"/>
        <v>0</v>
      </c>
      <c r="BE720" s="65" t="str">
        <f t="shared" ref="BE720" si="4857">IF(BD720&lt;0,SUBSTITUTE(TEXT(BD720,"000000000000,00"),",",""),SUBSTITUTE(TEXT(BD720,"0000000000000,00"),",",""))</f>
        <v>000000000000000</v>
      </c>
      <c r="BF720" s="24">
        <f t="shared" si="4815"/>
        <v>0</v>
      </c>
      <c r="BG720" s="65" t="str">
        <f t="shared" ref="BG720" si="4858">IF(BF720&lt;0,SUBSTITUTE(TEXT(BF720,"000000000000,00"),",",""),SUBSTITUTE(TEXT(BF720,"0000000000000,00"),",",""))</f>
        <v>000000000000000</v>
      </c>
      <c r="BH720" s="24">
        <f t="shared" si="4817"/>
        <v>0</v>
      </c>
      <c r="BI720" s="65" t="str">
        <f t="shared" ref="BI720" si="4859">IF(BH720&lt;0,SUBSTITUTE(TEXT(BH720,"000000000000,00"),",",""),SUBSTITUTE(TEXT(BH720,"0000000000000,00"),",",""))</f>
        <v>000000000000000</v>
      </c>
      <c r="BJ720" s="24">
        <f t="shared" si="4819"/>
        <v>0</v>
      </c>
      <c r="BK720" s="65" t="str">
        <f t="shared" ref="BK720" si="4860">IF(BJ720&lt;0,SUBSTITUTE(TEXT(BJ720,"000000000000,00"),",",""),SUBSTITUTE(TEXT(BJ720,"0000000000000,00"),",",""))</f>
        <v>000000000000000</v>
      </c>
      <c r="BL720" s="24">
        <f t="shared" si="4821"/>
        <v>0</v>
      </c>
      <c r="BM720" s="65" t="str">
        <f t="shared" ref="BM720" si="4861">IF(BL720&lt;0,SUBSTITUTE(TEXT(BL720,"000000000000,00"),",",""),SUBSTITUTE(TEXT(BL720,"0000000000000,00"),",",""))</f>
        <v>000000000000000</v>
      </c>
      <c r="BN720" t="str">
        <f t="shared" si="4823"/>
        <v>PES</v>
      </c>
      <c r="BO720" t="str">
        <f t="shared" si="4824"/>
        <v>0001000000</v>
      </c>
      <c r="BP720">
        <f t="shared" si="4825"/>
        <v>0</v>
      </c>
      <c r="BQ720">
        <f t="shared" si="4826"/>
        <v>0</v>
      </c>
      <c r="BR720" s="24">
        <f t="shared" si="4827"/>
        <v>0</v>
      </c>
      <c r="BS720" s="65" t="str">
        <f t="shared" si="4828"/>
        <v>000000000000000</v>
      </c>
      <c r="BT720" t="str">
        <f t="shared" si="4829"/>
        <v>00000000</v>
      </c>
      <c r="BU720" s="24">
        <f t="shared" si="4830"/>
        <v>0</v>
      </c>
      <c r="BV720" s="65" t="str">
        <f t="shared" si="4831"/>
        <v/>
      </c>
      <c r="BW720" s="69" t="str">
        <f t="shared" si="4832"/>
        <v/>
      </c>
      <c r="BX720" s="24">
        <f t="shared" si="4833"/>
        <v>0</v>
      </c>
      <c r="BY720" s="65" t="str">
        <f t="shared" si="4834"/>
        <v/>
      </c>
      <c r="BZ720" s="24">
        <f t="shared" si="4835"/>
        <v>0</v>
      </c>
      <c r="CA720" s="65" t="str">
        <f t="shared" si="4836"/>
        <v/>
      </c>
      <c r="CB720" s="69" t="str">
        <f t="shared" si="4837"/>
        <v/>
      </c>
      <c r="CC720" s="24">
        <f t="shared" si="4838"/>
        <v>0</v>
      </c>
      <c r="CD720" s="65" t="str">
        <f t="shared" si="4839"/>
        <v/>
      </c>
      <c r="CE720" s="73" t="str">
        <f>IF(CF720="","",MAX(CE$10:$CE719)+1)</f>
        <v/>
      </c>
      <c r="CF720" t="str">
        <f t="shared" si="4794"/>
        <v/>
      </c>
      <c r="CG720" s="22" t="str">
        <f>IF(CH720="","",MAX($CG$10:CG719)+1)</f>
        <v/>
      </c>
      <c r="CH720" s="22" t="str">
        <f t="shared" si="4795"/>
        <v/>
      </c>
      <c r="CI720" s="22" t="str">
        <f>IF(CJ720="","",MAX($CI$10:CI719)+1)</f>
        <v/>
      </c>
      <c r="CJ720" s="22" t="str">
        <f t="shared" si="4796"/>
        <v/>
      </c>
    </row>
    <row r="721" spans="2:88">
      <c r="B721" s="39"/>
      <c r="C721" s="3"/>
      <c r="D721" s="3" t="str">
        <f t="shared" si="4781"/>
        <v/>
      </c>
      <c r="E721" s="40"/>
      <c r="F721" s="40"/>
      <c r="G721" s="40">
        <f t="shared" si="4797"/>
        <v>0</v>
      </c>
      <c r="H721" s="3">
        <v>80</v>
      </c>
      <c r="I721" s="3" t="str">
        <f t="shared" si="4782"/>
        <v/>
      </c>
      <c r="J721" s="33"/>
      <c r="K721" s="3"/>
      <c r="L721" s="41"/>
      <c r="M721" s="41"/>
      <c r="N721" s="41"/>
      <c r="O721" s="41"/>
      <c r="P721" s="41"/>
      <c r="Q721" s="41"/>
      <c r="R721" s="41"/>
      <c r="S721" s="41"/>
      <c r="T721" s="3" t="s">
        <v>645</v>
      </c>
      <c r="U721" s="3" t="str">
        <f t="shared" si="4783"/>
        <v/>
      </c>
      <c r="V721" s="41">
        <v>1</v>
      </c>
      <c r="W721" s="41">
        <f t="shared" si="4798"/>
        <v>0</v>
      </c>
      <c r="X721" s="3">
        <v>0</v>
      </c>
      <c r="Y721" s="3" t="str">
        <f t="shared" si="4784"/>
        <v/>
      </c>
      <c r="Z721" s="3"/>
      <c r="AA721" s="39" t="str">
        <f t="shared" si="4799"/>
        <v/>
      </c>
      <c r="AC721" s="46"/>
      <c r="AD721" s="7"/>
      <c r="AE721" s="3" t="str">
        <f t="shared" si="4785"/>
        <v/>
      </c>
      <c r="AF721" s="47">
        <f t="shared" si="4840"/>
        <v>0</v>
      </c>
      <c r="AG721" s="46"/>
      <c r="AH721" s="7"/>
      <c r="AI721" s="3" t="str">
        <f t="shared" si="4786"/>
        <v/>
      </c>
      <c r="AJ721" s="47">
        <f t="shared" si="4841"/>
        <v>0</v>
      </c>
      <c r="AK721" s="53">
        <f t="shared" si="4842"/>
        <v>0</v>
      </c>
      <c r="AL721" s="53">
        <f t="shared" si="4843"/>
        <v>0</v>
      </c>
      <c r="AN721" s="56">
        <f t="shared" si="4787"/>
        <v>0</v>
      </c>
      <c r="AP721" t="str">
        <f t="shared" si="4800"/>
        <v/>
      </c>
      <c r="AQ721" t="str">
        <f t="shared" si="4801"/>
        <v/>
      </c>
      <c r="AR721" t="str">
        <f t="shared" si="4802"/>
        <v/>
      </c>
      <c r="AS721" t="str">
        <f t="shared" si="4803"/>
        <v/>
      </c>
      <c r="AT721" t="str">
        <f t="shared" si="4804"/>
        <v/>
      </c>
      <c r="AU721" t="str">
        <f t="shared" si="4805"/>
        <v/>
      </c>
      <c r="AV721" t="str">
        <f t="shared" si="4806"/>
        <v/>
      </c>
      <c r="AW721" t="str">
        <f t="shared" si="4807"/>
        <v xml:space="preserve">                              </v>
      </c>
      <c r="AX721" s="24">
        <f t="shared" si="4808"/>
        <v>0</v>
      </c>
      <c r="AY721" s="65" t="str">
        <f t="shared" si="4809"/>
        <v>000000000000000</v>
      </c>
      <c r="AZ721" s="24">
        <f t="shared" si="4810"/>
        <v>0</v>
      </c>
      <c r="BA721" s="65" t="str">
        <f t="shared" si="4809"/>
        <v>000000000000000</v>
      </c>
      <c r="BB721" s="24">
        <f t="shared" si="4811"/>
        <v>0</v>
      </c>
      <c r="BC721" s="65" t="str">
        <f t="shared" ref="BC721" si="4862">IF(BB721&lt;0,SUBSTITUTE(TEXT(BB721,"000000000000,00"),",",""),SUBSTITUTE(TEXT(BB721,"0000000000000,00"),",",""))</f>
        <v>000000000000000</v>
      </c>
      <c r="BD721" s="24">
        <f t="shared" si="4813"/>
        <v>0</v>
      </c>
      <c r="BE721" s="65" t="str">
        <f t="shared" ref="BE721" si="4863">IF(BD721&lt;0,SUBSTITUTE(TEXT(BD721,"000000000000,00"),",",""),SUBSTITUTE(TEXT(BD721,"0000000000000,00"),",",""))</f>
        <v>000000000000000</v>
      </c>
      <c r="BF721" s="24">
        <f t="shared" si="4815"/>
        <v>0</v>
      </c>
      <c r="BG721" s="65" t="str">
        <f t="shared" ref="BG721" si="4864">IF(BF721&lt;0,SUBSTITUTE(TEXT(BF721,"000000000000,00"),",",""),SUBSTITUTE(TEXT(BF721,"0000000000000,00"),",",""))</f>
        <v>000000000000000</v>
      </c>
      <c r="BH721" s="24">
        <f t="shared" si="4817"/>
        <v>0</v>
      </c>
      <c r="BI721" s="65" t="str">
        <f t="shared" ref="BI721" si="4865">IF(BH721&lt;0,SUBSTITUTE(TEXT(BH721,"000000000000,00"),",",""),SUBSTITUTE(TEXT(BH721,"0000000000000,00"),",",""))</f>
        <v>000000000000000</v>
      </c>
      <c r="BJ721" s="24">
        <f t="shared" si="4819"/>
        <v>0</v>
      </c>
      <c r="BK721" s="65" t="str">
        <f t="shared" ref="BK721" si="4866">IF(BJ721&lt;0,SUBSTITUTE(TEXT(BJ721,"000000000000,00"),",",""),SUBSTITUTE(TEXT(BJ721,"0000000000000,00"),",",""))</f>
        <v>000000000000000</v>
      </c>
      <c r="BL721" s="24">
        <f t="shared" si="4821"/>
        <v>0</v>
      </c>
      <c r="BM721" s="65" t="str">
        <f t="shared" ref="BM721" si="4867">IF(BL721&lt;0,SUBSTITUTE(TEXT(BL721,"000000000000,00"),",",""),SUBSTITUTE(TEXT(BL721,"0000000000000,00"),",",""))</f>
        <v>000000000000000</v>
      </c>
      <c r="BN721" t="str">
        <f t="shared" si="4823"/>
        <v>PES</v>
      </c>
      <c r="BO721" t="str">
        <f t="shared" si="4824"/>
        <v>0001000000</v>
      </c>
      <c r="BP721">
        <f t="shared" si="4825"/>
        <v>0</v>
      </c>
      <c r="BQ721">
        <f t="shared" si="4826"/>
        <v>0</v>
      </c>
      <c r="BR721" s="24">
        <f t="shared" si="4827"/>
        <v>0</v>
      </c>
      <c r="BS721" s="65" t="str">
        <f t="shared" si="4828"/>
        <v>000000000000000</v>
      </c>
      <c r="BT721" t="str">
        <f t="shared" si="4829"/>
        <v>00000000</v>
      </c>
      <c r="BU721" s="24">
        <f t="shared" si="4830"/>
        <v>0</v>
      </c>
      <c r="BV721" s="65" t="str">
        <f t="shared" si="4831"/>
        <v/>
      </c>
      <c r="BW721" s="69" t="str">
        <f t="shared" si="4832"/>
        <v/>
      </c>
      <c r="BX721" s="24">
        <f t="shared" si="4833"/>
        <v>0</v>
      </c>
      <c r="BY721" s="65" t="str">
        <f t="shared" si="4834"/>
        <v/>
      </c>
      <c r="BZ721" s="24">
        <f t="shared" si="4835"/>
        <v>0</v>
      </c>
      <c r="CA721" s="65" t="str">
        <f t="shared" si="4836"/>
        <v/>
      </c>
      <c r="CB721" s="69" t="str">
        <f t="shared" si="4837"/>
        <v/>
      </c>
      <c r="CC721" s="24">
        <f t="shared" si="4838"/>
        <v>0</v>
      </c>
      <c r="CD721" s="65" t="str">
        <f t="shared" si="4839"/>
        <v/>
      </c>
      <c r="CE721" s="73" t="str">
        <f>IF(CF721="","",MAX(CE$10:$CE720)+1)</f>
        <v/>
      </c>
      <c r="CF721" t="str">
        <f t="shared" si="4794"/>
        <v/>
      </c>
      <c r="CG721" s="22" t="str">
        <f>IF(CH721="","",MAX($CG$10:CG720)+1)</f>
        <v/>
      </c>
      <c r="CH721" s="22" t="str">
        <f t="shared" si="4795"/>
        <v/>
      </c>
      <c r="CI721" s="22" t="str">
        <f>IF(CJ721="","",MAX($CI$10:CI720)+1)</f>
        <v/>
      </c>
      <c r="CJ721" s="22" t="str">
        <f t="shared" si="4796"/>
        <v/>
      </c>
    </row>
    <row r="722" spans="2:88">
      <c r="B722" s="39"/>
      <c r="C722" s="3"/>
      <c r="D722" s="3" t="str">
        <f t="shared" si="4781"/>
        <v/>
      </c>
      <c r="E722" s="40"/>
      <c r="F722" s="40"/>
      <c r="G722" s="40">
        <f t="shared" si="4797"/>
        <v>0</v>
      </c>
      <c r="H722" s="3">
        <v>80</v>
      </c>
      <c r="I722" s="3" t="str">
        <f t="shared" si="4782"/>
        <v/>
      </c>
      <c r="J722" s="33"/>
      <c r="K722" s="3"/>
      <c r="L722" s="41"/>
      <c r="M722" s="41"/>
      <c r="N722" s="41"/>
      <c r="O722" s="41"/>
      <c r="P722" s="41"/>
      <c r="Q722" s="41"/>
      <c r="R722" s="41"/>
      <c r="S722" s="41"/>
      <c r="T722" s="3" t="s">
        <v>645</v>
      </c>
      <c r="U722" s="3" t="str">
        <f t="shared" si="4783"/>
        <v/>
      </c>
      <c r="V722" s="41">
        <v>1</v>
      </c>
      <c r="W722" s="41">
        <f t="shared" si="4798"/>
        <v>0</v>
      </c>
      <c r="X722" s="3">
        <v>0</v>
      </c>
      <c r="Y722" s="3" t="str">
        <f t="shared" si="4784"/>
        <v/>
      </c>
      <c r="Z722" s="3"/>
      <c r="AA722" s="39" t="str">
        <f t="shared" si="4799"/>
        <v/>
      </c>
      <c r="AC722" s="46"/>
      <c r="AD722" s="7"/>
      <c r="AE722" s="3" t="str">
        <f t="shared" si="4785"/>
        <v/>
      </c>
      <c r="AF722" s="47">
        <f t="shared" si="4840"/>
        <v>0</v>
      </c>
      <c r="AG722" s="46"/>
      <c r="AH722" s="7"/>
      <c r="AI722" s="3" t="str">
        <f t="shared" si="4786"/>
        <v/>
      </c>
      <c r="AJ722" s="47">
        <f t="shared" si="4841"/>
        <v>0</v>
      </c>
      <c r="AK722" s="53">
        <f t="shared" si="4842"/>
        <v>0</v>
      </c>
      <c r="AL722" s="53">
        <f t="shared" si="4843"/>
        <v>0</v>
      </c>
      <c r="AN722" s="56">
        <f t="shared" si="4787"/>
        <v>0</v>
      </c>
      <c r="AP722" t="str">
        <f t="shared" si="4800"/>
        <v/>
      </c>
      <c r="AQ722" t="str">
        <f t="shared" si="4801"/>
        <v/>
      </c>
      <c r="AR722" t="str">
        <f t="shared" si="4802"/>
        <v/>
      </c>
      <c r="AS722" t="str">
        <f t="shared" si="4803"/>
        <v/>
      </c>
      <c r="AT722" t="str">
        <f t="shared" si="4804"/>
        <v/>
      </c>
      <c r="AU722" t="str">
        <f t="shared" si="4805"/>
        <v/>
      </c>
      <c r="AV722" t="str">
        <f t="shared" si="4806"/>
        <v/>
      </c>
      <c r="AW722" t="str">
        <f t="shared" si="4807"/>
        <v xml:space="preserve">                              </v>
      </c>
      <c r="AX722" s="24">
        <f t="shared" si="4808"/>
        <v>0</v>
      </c>
      <c r="AY722" s="65" t="str">
        <f t="shared" si="4809"/>
        <v>000000000000000</v>
      </c>
      <c r="AZ722" s="24">
        <f t="shared" si="4810"/>
        <v>0</v>
      </c>
      <c r="BA722" s="65" t="str">
        <f t="shared" si="4809"/>
        <v>000000000000000</v>
      </c>
      <c r="BB722" s="24">
        <f t="shared" si="4811"/>
        <v>0</v>
      </c>
      <c r="BC722" s="65" t="str">
        <f t="shared" ref="BC722" si="4868">IF(BB722&lt;0,SUBSTITUTE(TEXT(BB722,"000000000000,00"),",",""),SUBSTITUTE(TEXT(BB722,"0000000000000,00"),",",""))</f>
        <v>000000000000000</v>
      </c>
      <c r="BD722" s="24">
        <f t="shared" si="4813"/>
        <v>0</v>
      </c>
      <c r="BE722" s="65" t="str">
        <f t="shared" ref="BE722" si="4869">IF(BD722&lt;0,SUBSTITUTE(TEXT(BD722,"000000000000,00"),",",""),SUBSTITUTE(TEXT(BD722,"0000000000000,00"),",",""))</f>
        <v>000000000000000</v>
      </c>
      <c r="BF722" s="24">
        <f t="shared" si="4815"/>
        <v>0</v>
      </c>
      <c r="BG722" s="65" t="str">
        <f t="shared" ref="BG722" si="4870">IF(BF722&lt;0,SUBSTITUTE(TEXT(BF722,"000000000000,00"),",",""),SUBSTITUTE(TEXT(BF722,"0000000000000,00"),",",""))</f>
        <v>000000000000000</v>
      </c>
      <c r="BH722" s="24">
        <f t="shared" si="4817"/>
        <v>0</v>
      </c>
      <c r="BI722" s="65" t="str">
        <f t="shared" ref="BI722" si="4871">IF(BH722&lt;0,SUBSTITUTE(TEXT(BH722,"000000000000,00"),",",""),SUBSTITUTE(TEXT(BH722,"0000000000000,00"),",",""))</f>
        <v>000000000000000</v>
      </c>
      <c r="BJ722" s="24">
        <f t="shared" si="4819"/>
        <v>0</v>
      </c>
      <c r="BK722" s="65" t="str">
        <f t="shared" ref="BK722" si="4872">IF(BJ722&lt;0,SUBSTITUTE(TEXT(BJ722,"000000000000,00"),",",""),SUBSTITUTE(TEXT(BJ722,"0000000000000,00"),",",""))</f>
        <v>000000000000000</v>
      </c>
      <c r="BL722" s="24">
        <f t="shared" si="4821"/>
        <v>0</v>
      </c>
      <c r="BM722" s="65" t="str">
        <f t="shared" ref="BM722" si="4873">IF(BL722&lt;0,SUBSTITUTE(TEXT(BL722,"000000000000,00"),",",""),SUBSTITUTE(TEXT(BL722,"0000000000000,00"),",",""))</f>
        <v>000000000000000</v>
      </c>
      <c r="BN722" t="str">
        <f t="shared" si="4823"/>
        <v>PES</v>
      </c>
      <c r="BO722" t="str">
        <f t="shared" si="4824"/>
        <v>0001000000</v>
      </c>
      <c r="BP722">
        <f t="shared" si="4825"/>
        <v>0</v>
      </c>
      <c r="BQ722">
        <f t="shared" si="4826"/>
        <v>0</v>
      </c>
      <c r="BR722" s="24">
        <f t="shared" si="4827"/>
        <v>0</v>
      </c>
      <c r="BS722" s="65" t="str">
        <f t="shared" si="4828"/>
        <v>000000000000000</v>
      </c>
      <c r="BT722" t="str">
        <f t="shared" si="4829"/>
        <v>00000000</v>
      </c>
      <c r="BU722" s="24">
        <f t="shared" si="4830"/>
        <v>0</v>
      </c>
      <c r="BV722" s="65" t="str">
        <f t="shared" si="4831"/>
        <v/>
      </c>
      <c r="BW722" s="69" t="str">
        <f t="shared" si="4832"/>
        <v/>
      </c>
      <c r="BX722" s="24">
        <f t="shared" si="4833"/>
        <v>0</v>
      </c>
      <c r="BY722" s="65" t="str">
        <f t="shared" si="4834"/>
        <v/>
      </c>
      <c r="BZ722" s="24">
        <f t="shared" si="4835"/>
        <v>0</v>
      </c>
      <c r="CA722" s="65" t="str">
        <f t="shared" si="4836"/>
        <v/>
      </c>
      <c r="CB722" s="69" t="str">
        <f t="shared" si="4837"/>
        <v/>
      </c>
      <c r="CC722" s="24">
        <f t="shared" si="4838"/>
        <v>0</v>
      </c>
      <c r="CD722" s="65" t="str">
        <f t="shared" si="4839"/>
        <v/>
      </c>
      <c r="CE722" s="73" t="str">
        <f>IF(CF722="","",MAX(CE$10:$CE721)+1)</f>
        <v/>
      </c>
      <c r="CF722" t="str">
        <f t="shared" si="4794"/>
        <v/>
      </c>
      <c r="CG722" s="22" t="str">
        <f>IF(CH722="","",MAX($CG$10:CG721)+1)</f>
        <v/>
      </c>
      <c r="CH722" s="22" t="str">
        <f t="shared" si="4795"/>
        <v/>
      </c>
      <c r="CI722" s="22" t="str">
        <f>IF(CJ722="","",MAX($CI$10:CI721)+1)</f>
        <v/>
      </c>
      <c r="CJ722" s="22" t="str">
        <f t="shared" si="4796"/>
        <v/>
      </c>
    </row>
    <row r="723" spans="2:88">
      <c r="B723" s="39"/>
      <c r="C723" s="3"/>
      <c r="D723" s="3" t="str">
        <f t="shared" si="4781"/>
        <v/>
      </c>
      <c r="E723" s="40"/>
      <c r="F723" s="40"/>
      <c r="G723" s="40">
        <f t="shared" si="4797"/>
        <v>0</v>
      </c>
      <c r="H723" s="3">
        <v>80</v>
      </c>
      <c r="I723" s="3" t="str">
        <f t="shared" si="4782"/>
        <v/>
      </c>
      <c r="J723" s="33"/>
      <c r="K723" s="3"/>
      <c r="L723" s="41"/>
      <c r="M723" s="41"/>
      <c r="N723" s="41"/>
      <c r="O723" s="41"/>
      <c r="P723" s="41"/>
      <c r="Q723" s="41"/>
      <c r="R723" s="41"/>
      <c r="S723" s="41"/>
      <c r="T723" s="3" t="s">
        <v>645</v>
      </c>
      <c r="U723" s="3" t="str">
        <f t="shared" si="4783"/>
        <v/>
      </c>
      <c r="V723" s="41">
        <v>1</v>
      </c>
      <c r="W723" s="41">
        <f t="shared" si="4798"/>
        <v>0</v>
      </c>
      <c r="X723" s="3">
        <v>0</v>
      </c>
      <c r="Y723" s="3" t="str">
        <f t="shared" si="4784"/>
        <v/>
      </c>
      <c r="Z723" s="3"/>
      <c r="AA723" s="39" t="str">
        <f t="shared" si="4799"/>
        <v/>
      </c>
      <c r="AC723" s="46"/>
      <c r="AD723" s="7"/>
      <c r="AE723" s="3" t="str">
        <f t="shared" si="4785"/>
        <v/>
      </c>
      <c r="AF723" s="47">
        <f t="shared" si="4840"/>
        <v>0</v>
      </c>
      <c r="AG723" s="46"/>
      <c r="AH723" s="7"/>
      <c r="AI723" s="3" t="str">
        <f t="shared" si="4786"/>
        <v/>
      </c>
      <c r="AJ723" s="47">
        <f t="shared" si="4841"/>
        <v>0</v>
      </c>
      <c r="AK723" s="53">
        <f t="shared" si="4842"/>
        <v>0</v>
      </c>
      <c r="AL723" s="53">
        <f t="shared" si="4843"/>
        <v>0</v>
      </c>
      <c r="AN723" s="56">
        <f t="shared" si="4787"/>
        <v>0</v>
      </c>
      <c r="AP723" t="str">
        <f t="shared" si="4800"/>
        <v/>
      </c>
      <c r="AQ723" t="str">
        <f t="shared" si="4801"/>
        <v/>
      </c>
      <c r="AR723" t="str">
        <f t="shared" si="4802"/>
        <v/>
      </c>
      <c r="AS723" t="str">
        <f t="shared" si="4803"/>
        <v/>
      </c>
      <c r="AT723" t="str">
        <f t="shared" si="4804"/>
        <v/>
      </c>
      <c r="AU723" t="str">
        <f t="shared" si="4805"/>
        <v/>
      </c>
      <c r="AV723" t="str">
        <f t="shared" si="4806"/>
        <v/>
      </c>
      <c r="AW723" t="str">
        <f t="shared" si="4807"/>
        <v xml:space="preserve">                              </v>
      </c>
      <c r="AX723" s="24">
        <f t="shared" si="4808"/>
        <v>0</v>
      </c>
      <c r="AY723" s="65" t="str">
        <f t="shared" si="4809"/>
        <v>000000000000000</v>
      </c>
      <c r="AZ723" s="24">
        <f t="shared" si="4810"/>
        <v>0</v>
      </c>
      <c r="BA723" s="65" t="str">
        <f t="shared" si="4809"/>
        <v>000000000000000</v>
      </c>
      <c r="BB723" s="24">
        <f t="shared" si="4811"/>
        <v>0</v>
      </c>
      <c r="BC723" s="65" t="str">
        <f t="shared" ref="BC723" si="4874">IF(BB723&lt;0,SUBSTITUTE(TEXT(BB723,"000000000000,00"),",",""),SUBSTITUTE(TEXT(BB723,"0000000000000,00"),",",""))</f>
        <v>000000000000000</v>
      </c>
      <c r="BD723" s="24">
        <f t="shared" si="4813"/>
        <v>0</v>
      </c>
      <c r="BE723" s="65" t="str">
        <f t="shared" ref="BE723" si="4875">IF(BD723&lt;0,SUBSTITUTE(TEXT(BD723,"000000000000,00"),",",""),SUBSTITUTE(TEXT(BD723,"0000000000000,00"),",",""))</f>
        <v>000000000000000</v>
      </c>
      <c r="BF723" s="24">
        <f t="shared" si="4815"/>
        <v>0</v>
      </c>
      <c r="BG723" s="65" t="str">
        <f t="shared" ref="BG723" si="4876">IF(BF723&lt;0,SUBSTITUTE(TEXT(BF723,"000000000000,00"),",",""),SUBSTITUTE(TEXT(BF723,"0000000000000,00"),",",""))</f>
        <v>000000000000000</v>
      </c>
      <c r="BH723" s="24">
        <f t="shared" si="4817"/>
        <v>0</v>
      </c>
      <c r="BI723" s="65" t="str">
        <f t="shared" ref="BI723" si="4877">IF(BH723&lt;0,SUBSTITUTE(TEXT(BH723,"000000000000,00"),",",""),SUBSTITUTE(TEXT(BH723,"0000000000000,00"),",",""))</f>
        <v>000000000000000</v>
      </c>
      <c r="BJ723" s="24">
        <f t="shared" si="4819"/>
        <v>0</v>
      </c>
      <c r="BK723" s="65" t="str">
        <f t="shared" ref="BK723" si="4878">IF(BJ723&lt;0,SUBSTITUTE(TEXT(BJ723,"000000000000,00"),",",""),SUBSTITUTE(TEXT(BJ723,"0000000000000,00"),",",""))</f>
        <v>000000000000000</v>
      </c>
      <c r="BL723" s="24">
        <f t="shared" si="4821"/>
        <v>0</v>
      </c>
      <c r="BM723" s="65" t="str">
        <f t="shared" ref="BM723" si="4879">IF(BL723&lt;0,SUBSTITUTE(TEXT(BL723,"000000000000,00"),",",""),SUBSTITUTE(TEXT(BL723,"0000000000000,00"),",",""))</f>
        <v>000000000000000</v>
      </c>
      <c r="BN723" t="str">
        <f t="shared" si="4823"/>
        <v>PES</v>
      </c>
      <c r="BO723" t="str">
        <f t="shared" si="4824"/>
        <v>0001000000</v>
      </c>
      <c r="BP723">
        <f t="shared" si="4825"/>
        <v>0</v>
      </c>
      <c r="BQ723">
        <f t="shared" si="4826"/>
        <v>0</v>
      </c>
      <c r="BR723" s="24">
        <f t="shared" si="4827"/>
        <v>0</v>
      </c>
      <c r="BS723" s="65" t="str">
        <f t="shared" si="4828"/>
        <v>000000000000000</v>
      </c>
      <c r="BT723" t="str">
        <f t="shared" si="4829"/>
        <v>00000000</v>
      </c>
      <c r="BU723" s="24">
        <f t="shared" si="4830"/>
        <v>0</v>
      </c>
      <c r="BV723" s="65" t="str">
        <f t="shared" si="4831"/>
        <v/>
      </c>
      <c r="BW723" s="69" t="str">
        <f t="shared" si="4832"/>
        <v/>
      </c>
      <c r="BX723" s="24">
        <f t="shared" si="4833"/>
        <v>0</v>
      </c>
      <c r="BY723" s="65" t="str">
        <f t="shared" si="4834"/>
        <v/>
      </c>
      <c r="BZ723" s="24">
        <f t="shared" si="4835"/>
        <v>0</v>
      </c>
      <c r="CA723" s="65" t="str">
        <f t="shared" si="4836"/>
        <v/>
      </c>
      <c r="CB723" s="69" t="str">
        <f t="shared" si="4837"/>
        <v/>
      </c>
      <c r="CC723" s="24">
        <f t="shared" si="4838"/>
        <v>0</v>
      </c>
      <c r="CD723" s="65" t="str">
        <f t="shared" si="4839"/>
        <v/>
      </c>
      <c r="CE723" s="73" t="str">
        <f>IF(CF723="","",MAX(CE$10:$CE722)+1)</f>
        <v/>
      </c>
      <c r="CF723" t="str">
        <f t="shared" si="4794"/>
        <v/>
      </c>
      <c r="CG723" s="22" t="str">
        <f>IF(CH723="","",MAX($CG$10:CG722)+1)</f>
        <v/>
      </c>
      <c r="CH723" s="22" t="str">
        <f t="shared" si="4795"/>
        <v/>
      </c>
      <c r="CI723" s="22" t="str">
        <f>IF(CJ723="","",MAX($CI$10:CI722)+1)</f>
        <v/>
      </c>
      <c r="CJ723" s="22" t="str">
        <f t="shared" si="4796"/>
        <v/>
      </c>
    </row>
    <row r="724" spans="2:88">
      <c r="B724" s="39"/>
      <c r="C724" s="3"/>
      <c r="D724" s="3" t="str">
        <f t="shared" si="4781"/>
        <v/>
      </c>
      <c r="E724" s="40"/>
      <c r="F724" s="40"/>
      <c r="G724" s="40">
        <f t="shared" si="4797"/>
        <v>0</v>
      </c>
      <c r="H724" s="3">
        <v>80</v>
      </c>
      <c r="I724" s="3" t="str">
        <f t="shared" si="4782"/>
        <v/>
      </c>
      <c r="J724" s="33"/>
      <c r="K724" s="3"/>
      <c r="L724" s="41"/>
      <c r="M724" s="41"/>
      <c r="N724" s="41"/>
      <c r="O724" s="41"/>
      <c r="P724" s="41"/>
      <c r="Q724" s="41"/>
      <c r="R724" s="41"/>
      <c r="S724" s="41"/>
      <c r="T724" s="3" t="s">
        <v>645</v>
      </c>
      <c r="U724" s="3" t="str">
        <f t="shared" si="4783"/>
        <v/>
      </c>
      <c r="V724" s="41">
        <v>1</v>
      </c>
      <c r="W724" s="41">
        <f t="shared" si="4798"/>
        <v>0</v>
      </c>
      <c r="X724" s="3">
        <v>0</v>
      </c>
      <c r="Y724" s="3" t="str">
        <f t="shared" si="4784"/>
        <v/>
      </c>
      <c r="Z724" s="3"/>
      <c r="AA724" s="39" t="str">
        <f t="shared" si="4799"/>
        <v/>
      </c>
      <c r="AC724" s="46"/>
      <c r="AD724" s="7"/>
      <c r="AE724" s="3" t="str">
        <f t="shared" si="4785"/>
        <v/>
      </c>
      <c r="AF724" s="47">
        <f t="shared" si="4840"/>
        <v>0</v>
      </c>
      <c r="AG724" s="46"/>
      <c r="AH724" s="7"/>
      <c r="AI724" s="3" t="str">
        <f t="shared" si="4786"/>
        <v/>
      </c>
      <c r="AJ724" s="47">
        <f t="shared" si="4841"/>
        <v>0</v>
      </c>
      <c r="AK724" s="53">
        <f t="shared" si="4842"/>
        <v>0</v>
      </c>
      <c r="AL724" s="53">
        <f t="shared" si="4843"/>
        <v>0</v>
      </c>
      <c r="AN724" s="56">
        <f t="shared" si="4787"/>
        <v>0</v>
      </c>
      <c r="AP724" t="str">
        <f t="shared" si="4800"/>
        <v/>
      </c>
      <c r="AQ724" t="str">
        <f t="shared" si="4801"/>
        <v/>
      </c>
      <c r="AR724" t="str">
        <f t="shared" si="4802"/>
        <v/>
      </c>
      <c r="AS724" t="str">
        <f t="shared" si="4803"/>
        <v/>
      </c>
      <c r="AT724" t="str">
        <f t="shared" si="4804"/>
        <v/>
      </c>
      <c r="AU724" t="str">
        <f t="shared" si="4805"/>
        <v/>
      </c>
      <c r="AV724" t="str">
        <f t="shared" si="4806"/>
        <v/>
      </c>
      <c r="AW724" t="str">
        <f t="shared" si="4807"/>
        <v xml:space="preserve">                              </v>
      </c>
      <c r="AX724" s="24">
        <f t="shared" si="4808"/>
        <v>0</v>
      </c>
      <c r="AY724" s="65" t="str">
        <f t="shared" si="4809"/>
        <v>000000000000000</v>
      </c>
      <c r="AZ724" s="24">
        <f t="shared" si="4810"/>
        <v>0</v>
      </c>
      <c r="BA724" s="65" t="str">
        <f t="shared" si="4809"/>
        <v>000000000000000</v>
      </c>
      <c r="BB724" s="24">
        <f t="shared" si="4811"/>
        <v>0</v>
      </c>
      <c r="BC724" s="65" t="str">
        <f t="shared" ref="BC724" si="4880">IF(BB724&lt;0,SUBSTITUTE(TEXT(BB724,"000000000000,00"),",",""),SUBSTITUTE(TEXT(BB724,"0000000000000,00"),",",""))</f>
        <v>000000000000000</v>
      </c>
      <c r="BD724" s="24">
        <f t="shared" si="4813"/>
        <v>0</v>
      </c>
      <c r="BE724" s="65" t="str">
        <f t="shared" ref="BE724" si="4881">IF(BD724&lt;0,SUBSTITUTE(TEXT(BD724,"000000000000,00"),",",""),SUBSTITUTE(TEXT(BD724,"0000000000000,00"),",",""))</f>
        <v>000000000000000</v>
      </c>
      <c r="BF724" s="24">
        <f t="shared" si="4815"/>
        <v>0</v>
      </c>
      <c r="BG724" s="65" t="str">
        <f t="shared" ref="BG724" si="4882">IF(BF724&lt;0,SUBSTITUTE(TEXT(BF724,"000000000000,00"),",",""),SUBSTITUTE(TEXT(BF724,"0000000000000,00"),",",""))</f>
        <v>000000000000000</v>
      </c>
      <c r="BH724" s="24">
        <f t="shared" si="4817"/>
        <v>0</v>
      </c>
      <c r="BI724" s="65" t="str">
        <f t="shared" ref="BI724" si="4883">IF(BH724&lt;0,SUBSTITUTE(TEXT(BH724,"000000000000,00"),",",""),SUBSTITUTE(TEXT(BH724,"0000000000000,00"),",",""))</f>
        <v>000000000000000</v>
      </c>
      <c r="BJ724" s="24">
        <f t="shared" si="4819"/>
        <v>0</v>
      </c>
      <c r="BK724" s="65" t="str">
        <f t="shared" ref="BK724" si="4884">IF(BJ724&lt;0,SUBSTITUTE(TEXT(BJ724,"000000000000,00"),",",""),SUBSTITUTE(TEXT(BJ724,"0000000000000,00"),",",""))</f>
        <v>000000000000000</v>
      </c>
      <c r="BL724" s="24">
        <f t="shared" si="4821"/>
        <v>0</v>
      </c>
      <c r="BM724" s="65" t="str">
        <f t="shared" ref="BM724" si="4885">IF(BL724&lt;0,SUBSTITUTE(TEXT(BL724,"000000000000,00"),",",""),SUBSTITUTE(TEXT(BL724,"0000000000000,00"),",",""))</f>
        <v>000000000000000</v>
      </c>
      <c r="BN724" t="str">
        <f t="shared" si="4823"/>
        <v>PES</v>
      </c>
      <c r="BO724" t="str">
        <f t="shared" si="4824"/>
        <v>0001000000</v>
      </c>
      <c r="BP724">
        <f t="shared" si="4825"/>
        <v>0</v>
      </c>
      <c r="BQ724">
        <f t="shared" si="4826"/>
        <v>0</v>
      </c>
      <c r="BR724" s="24">
        <f t="shared" si="4827"/>
        <v>0</v>
      </c>
      <c r="BS724" s="65" t="str">
        <f t="shared" si="4828"/>
        <v>000000000000000</v>
      </c>
      <c r="BT724" t="str">
        <f t="shared" si="4829"/>
        <v>00000000</v>
      </c>
      <c r="BU724" s="24">
        <f t="shared" si="4830"/>
        <v>0</v>
      </c>
      <c r="BV724" s="65" t="str">
        <f t="shared" si="4831"/>
        <v/>
      </c>
      <c r="BW724" s="69" t="str">
        <f t="shared" si="4832"/>
        <v/>
      </c>
      <c r="BX724" s="24">
        <f t="shared" si="4833"/>
        <v>0</v>
      </c>
      <c r="BY724" s="65" t="str">
        <f t="shared" si="4834"/>
        <v/>
      </c>
      <c r="BZ724" s="24">
        <f t="shared" si="4835"/>
        <v>0</v>
      </c>
      <c r="CA724" s="65" t="str">
        <f t="shared" si="4836"/>
        <v/>
      </c>
      <c r="CB724" s="69" t="str">
        <f t="shared" si="4837"/>
        <v/>
      </c>
      <c r="CC724" s="24">
        <f t="shared" si="4838"/>
        <v>0</v>
      </c>
      <c r="CD724" s="65" t="str">
        <f t="shared" si="4839"/>
        <v/>
      </c>
      <c r="CE724" s="73" t="str">
        <f>IF(CF724="","",MAX(CE$10:$CE723)+1)</f>
        <v/>
      </c>
      <c r="CF724" t="str">
        <f t="shared" si="4794"/>
        <v/>
      </c>
      <c r="CG724" s="22" t="str">
        <f>IF(CH724="","",MAX($CG$10:CG723)+1)</f>
        <v/>
      </c>
      <c r="CH724" s="22" t="str">
        <f t="shared" si="4795"/>
        <v/>
      </c>
      <c r="CI724" s="22" t="str">
        <f>IF(CJ724="","",MAX($CI$10:CI723)+1)</f>
        <v/>
      </c>
      <c r="CJ724" s="22" t="str">
        <f t="shared" si="4796"/>
        <v/>
      </c>
    </row>
    <row r="725" spans="2:88">
      <c r="B725" s="39"/>
      <c r="C725" s="3"/>
      <c r="D725" s="3" t="str">
        <f t="shared" si="4781"/>
        <v/>
      </c>
      <c r="E725" s="40"/>
      <c r="F725" s="40"/>
      <c r="G725" s="40">
        <f t="shared" si="4797"/>
        <v>0</v>
      </c>
      <c r="H725" s="3">
        <v>80</v>
      </c>
      <c r="I725" s="3" t="str">
        <f t="shared" si="4782"/>
        <v/>
      </c>
      <c r="J725" s="33"/>
      <c r="K725" s="3"/>
      <c r="L725" s="41"/>
      <c r="M725" s="41"/>
      <c r="N725" s="41"/>
      <c r="O725" s="41"/>
      <c r="P725" s="41"/>
      <c r="Q725" s="41"/>
      <c r="R725" s="41"/>
      <c r="S725" s="41"/>
      <c r="T725" s="3" t="s">
        <v>645</v>
      </c>
      <c r="U725" s="3" t="str">
        <f t="shared" si="4783"/>
        <v/>
      </c>
      <c r="V725" s="41">
        <v>1</v>
      </c>
      <c r="W725" s="41">
        <f t="shared" si="4798"/>
        <v>0</v>
      </c>
      <c r="X725" s="3">
        <v>0</v>
      </c>
      <c r="Y725" s="3" t="str">
        <f t="shared" si="4784"/>
        <v/>
      </c>
      <c r="Z725" s="3"/>
      <c r="AA725" s="39" t="str">
        <f t="shared" si="4799"/>
        <v/>
      </c>
      <c r="AC725" s="46"/>
      <c r="AD725" s="7"/>
      <c r="AE725" s="3" t="str">
        <f t="shared" si="4785"/>
        <v/>
      </c>
      <c r="AF725" s="47">
        <f t="shared" si="4840"/>
        <v>0</v>
      </c>
      <c r="AG725" s="46"/>
      <c r="AH725" s="7"/>
      <c r="AI725" s="3" t="str">
        <f t="shared" si="4786"/>
        <v/>
      </c>
      <c r="AJ725" s="47">
        <f t="shared" si="4841"/>
        <v>0</v>
      </c>
      <c r="AK725" s="53">
        <f t="shared" si="4842"/>
        <v>0</v>
      </c>
      <c r="AL725" s="53">
        <f t="shared" si="4843"/>
        <v>0</v>
      </c>
      <c r="AN725" s="56">
        <f t="shared" si="4787"/>
        <v>0</v>
      </c>
      <c r="AP725" t="str">
        <f t="shared" si="4800"/>
        <v/>
      </c>
      <c r="AQ725" t="str">
        <f t="shared" si="4801"/>
        <v/>
      </c>
      <c r="AR725" t="str">
        <f t="shared" si="4802"/>
        <v/>
      </c>
      <c r="AS725" t="str">
        <f t="shared" si="4803"/>
        <v/>
      </c>
      <c r="AT725" t="str">
        <f t="shared" si="4804"/>
        <v/>
      </c>
      <c r="AU725" t="str">
        <f t="shared" si="4805"/>
        <v/>
      </c>
      <c r="AV725" t="str">
        <f t="shared" si="4806"/>
        <v/>
      </c>
      <c r="AW725" t="str">
        <f t="shared" si="4807"/>
        <v xml:space="preserve">                              </v>
      </c>
      <c r="AX725" s="24">
        <f t="shared" si="4808"/>
        <v>0</v>
      </c>
      <c r="AY725" s="65" t="str">
        <f t="shared" si="4809"/>
        <v>000000000000000</v>
      </c>
      <c r="AZ725" s="24">
        <f t="shared" si="4810"/>
        <v>0</v>
      </c>
      <c r="BA725" s="65" t="str">
        <f t="shared" si="4809"/>
        <v>000000000000000</v>
      </c>
      <c r="BB725" s="24">
        <f t="shared" si="4811"/>
        <v>0</v>
      </c>
      <c r="BC725" s="65" t="str">
        <f t="shared" ref="BC725" si="4886">IF(BB725&lt;0,SUBSTITUTE(TEXT(BB725,"000000000000,00"),",",""),SUBSTITUTE(TEXT(BB725,"0000000000000,00"),",",""))</f>
        <v>000000000000000</v>
      </c>
      <c r="BD725" s="24">
        <f t="shared" si="4813"/>
        <v>0</v>
      </c>
      <c r="BE725" s="65" t="str">
        <f t="shared" ref="BE725" si="4887">IF(BD725&lt;0,SUBSTITUTE(TEXT(BD725,"000000000000,00"),",",""),SUBSTITUTE(TEXT(BD725,"0000000000000,00"),",",""))</f>
        <v>000000000000000</v>
      </c>
      <c r="BF725" s="24">
        <f t="shared" si="4815"/>
        <v>0</v>
      </c>
      <c r="BG725" s="65" t="str">
        <f t="shared" ref="BG725" si="4888">IF(BF725&lt;0,SUBSTITUTE(TEXT(BF725,"000000000000,00"),",",""),SUBSTITUTE(TEXT(BF725,"0000000000000,00"),",",""))</f>
        <v>000000000000000</v>
      </c>
      <c r="BH725" s="24">
        <f t="shared" si="4817"/>
        <v>0</v>
      </c>
      <c r="BI725" s="65" t="str">
        <f t="shared" ref="BI725" si="4889">IF(BH725&lt;0,SUBSTITUTE(TEXT(BH725,"000000000000,00"),",",""),SUBSTITUTE(TEXT(BH725,"0000000000000,00"),",",""))</f>
        <v>000000000000000</v>
      </c>
      <c r="BJ725" s="24">
        <f t="shared" si="4819"/>
        <v>0</v>
      </c>
      <c r="BK725" s="65" t="str">
        <f t="shared" ref="BK725" si="4890">IF(BJ725&lt;0,SUBSTITUTE(TEXT(BJ725,"000000000000,00"),",",""),SUBSTITUTE(TEXT(BJ725,"0000000000000,00"),",",""))</f>
        <v>000000000000000</v>
      </c>
      <c r="BL725" s="24">
        <f t="shared" si="4821"/>
        <v>0</v>
      </c>
      <c r="BM725" s="65" t="str">
        <f t="shared" ref="BM725" si="4891">IF(BL725&lt;0,SUBSTITUTE(TEXT(BL725,"000000000000,00"),",",""),SUBSTITUTE(TEXT(BL725,"0000000000000,00"),",",""))</f>
        <v>000000000000000</v>
      </c>
      <c r="BN725" t="str">
        <f t="shared" si="4823"/>
        <v>PES</v>
      </c>
      <c r="BO725" t="str">
        <f t="shared" si="4824"/>
        <v>0001000000</v>
      </c>
      <c r="BP725">
        <f t="shared" si="4825"/>
        <v>0</v>
      </c>
      <c r="BQ725">
        <f t="shared" si="4826"/>
        <v>0</v>
      </c>
      <c r="BR725" s="24">
        <f t="shared" si="4827"/>
        <v>0</v>
      </c>
      <c r="BS725" s="65" t="str">
        <f t="shared" si="4828"/>
        <v>000000000000000</v>
      </c>
      <c r="BT725" t="str">
        <f t="shared" si="4829"/>
        <v>00000000</v>
      </c>
      <c r="BU725" s="24">
        <f t="shared" si="4830"/>
        <v>0</v>
      </c>
      <c r="BV725" s="65" t="str">
        <f t="shared" si="4831"/>
        <v/>
      </c>
      <c r="BW725" s="69" t="str">
        <f t="shared" si="4832"/>
        <v/>
      </c>
      <c r="BX725" s="24">
        <f t="shared" si="4833"/>
        <v>0</v>
      </c>
      <c r="BY725" s="65" t="str">
        <f t="shared" si="4834"/>
        <v/>
      </c>
      <c r="BZ725" s="24">
        <f t="shared" si="4835"/>
        <v>0</v>
      </c>
      <c r="CA725" s="65" t="str">
        <f t="shared" si="4836"/>
        <v/>
      </c>
      <c r="CB725" s="69" t="str">
        <f t="shared" si="4837"/>
        <v/>
      </c>
      <c r="CC725" s="24">
        <f t="shared" si="4838"/>
        <v>0</v>
      </c>
      <c r="CD725" s="65" t="str">
        <f t="shared" si="4839"/>
        <v/>
      </c>
      <c r="CE725" s="73" t="str">
        <f>IF(CF725="","",MAX(CE$10:$CE724)+1)</f>
        <v/>
      </c>
      <c r="CF725" t="str">
        <f t="shared" si="4794"/>
        <v/>
      </c>
      <c r="CG725" s="22" t="str">
        <f>IF(CH725="","",MAX($CG$10:CG724)+1)</f>
        <v/>
      </c>
      <c r="CH725" s="22" t="str">
        <f t="shared" si="4795"/>
        <v/>
      </c>
      <c r="CI725" s="22" t="str">
        <f>IF(CJ725="","",MAX($CI$10:CI724)+1)</f>
        <v/>
      </c>
      <c r="CJ725" s="22" t="str">
        <f t="shared" si="4796"/>
        <v/>
      </c>
    </row>
    <row r="726" spans="2:88">
      <c r="B726" s="39"/>
      <c r="C726" s="3"/>
      <c r="D726" s="3" t="str">
        <f t="shared" si="4781"/>
        <v/>
      </c>
      <c r="E726" s="40"/>
      <c r="F726" s="40"/>
      <c r="G726" s="40">
        <f t="shared" si="4797"/>
        <v>0</v>
      </c>
      <c r="H726" s="3">
        <v>80</v>
      </c>
      <c r="I726" s="3" t="str">
        <f t="shared" si="4782"/>
        <v/>
      </c>
      <c r="J726" s="33"/>
      <c r="K726" s="3"/>
      <c r="L726" s="41"/>
      <c r="M726" s="41"/>
      <c r="N726" s="41"/>
      <c r="O726" s="41"/>
      <c r="P726" s="41"/>
      <c r="Q726" s="41"/>
      <c r="R726" s="41"/>
      <c r="S726" s="41"/>
      <c r="T726" s="3" t="s">
        <v>645</v>
      </c>
      <c r="U726" s="3" t="str">
        <f t="shared" si="4783"/>
        <v/>
      </c>
      <c r="V726" s="41">
        <v>1</v>
      </c>
      <c r="W726" s="41">
        <f t="shared" si="4798"/>
        <v>0</v>
      </c>
      <c r="X726" s="3">
        <v>0</v>
      </c>
      <c r="Y726" s="3" t="str">
        <f t="shared" si="4784"/>
        <v/>
      </c>
      <c r="Z726" s="3"/>
      <c r="AA726" s="39" t="str">
        <f t="shared" si="4799"/>
        <v/>
      </c>
      <c r="AC726" s="46"/>
      <c r="AD726" s="7"/>
      <c r="AE726" s="3" t="str">
        <f t="shared" si="4785"/>
        <v/>
      </c>
      <c r="AF726" s="47">
        <f t="shared" si="4840"/>
        <v>0</v>
      </c>
      <c r="AG726" s="46"/>
      <c r="AH726" s="7"/>
      <c r="AI726" s="3" t="str">
        <f t="shared" si="4786"/>
        <v/>
      </c>
      <c r="AJ726" s="47">
        <f t="shared" si="4841"/>
        <v>0</v>
      </c>
      <c r="AK726" s="53">
        <f t="shared" si="4842"/>
        <v>0</v>
      </c>
      <c r="AL726" s="53">
        <f t="shared" si="4843"/>
        <v>0</v>
      </c>
      <c r="AN726" s="56">
        <f t="shared" si="4787"/>
        <v>0</v>
      </c>
      <c r="AP726" t="str">
        <f t="shared" si="4800"/>
        <v/>
      </c>
      <c r="AQ726" t="str">
        <f t="shared" si="4801"/>
        <v/>
      </c>
      <c r="AR726" t="str">
        <f t="shared" si="4802"/>
        <v/>
      </c>
      <c r="AS726" t="str">
        <f t="shared" si="4803"/>
        <v/>
      </c>
      <c r="AT726" t="str">
        <f t="shared" si="4804"/>
        <v/>
      </c>
      <c r="AU726" t="str">
        <f t="shared" si="4805"/>
        <v/>
      </c>
      <c r="AV726" t="str">
        <f t="shared" si="4806"/>
        <v/>
      </c>
      <c r="AW726" t="str">
        <f t="shared" si="4807"/>
        <v xml:space="preserve">                              </v>
      </c>
      <c r="AX726" s="24">
        <f t="shared" si="4808"/>
        <v>0</v>
      </c>
      <c r="AY726" s="65" t="str">
        <f t="shared" si="4809"/>
        <v>000000000000000</v>
      </c>
      <c r="AZ726" s="24">
        <f t="shared" si="4810"/>
        <v>0</v>
      </c>
      <c r="BA726" s="65" t="str">
        <f t="shared" si="4809"/>
        <v>000000000000000</v>
      </c>
      <c r="BB726" s="24">
        <f t="shared" si="4811"/>
        <v>0</v>
      </c>
      <c r="BC726" s="65" t="str">
        <f t="shared" ref="BC726" si="4892">IF(BB726&lt;0,SUBSTITUTE(TEXT(BB726,"000000000000,00"),",",""),SUBSTITUTE(TEXT(BB726,"0000000000000,00"),",",""))</f>
        <v>000000000000000</v>
      </c>
      <c r="BD726" s="24">
        <f t="shared" si="4813"/>
        <v>0</v>
      </c>
      <c r="BE726" s="65" t="str">
        <f t="shared" ref="BE726" si="4893">IF(BD726&lt;0,SUBSTITUTE(TEXT(BD726,"000000000000,00"),",",""),SUBSTITUTE(TEXT(BD726,"0000000000000,00"),",",""))</f>
        <v>000000000000000</v>
      </c>
      <c r="BF726" s="24">
        <f t="shared" si="4815"/>
        <v>0</v>
      </c>
      <c r="BG726" s="65" t="str">
        <f t="shared" ref="BG726" si="4894">IF(BF726&lt;0,SUBSTITUTE(TEXT(BF726,"000000000000,00"),",",""),SUBSTITUTE(TEXT(BF726,"0000000000000,00"),",",""))</f>
        <v>000000000000000</v>
      </c>
      <c r="BH726" s="24">
        <f t="shared" si="4817"/>
        <v>0</v>
      </c>
      <c r="BI726" s="65" t="str">
        <f t="shared" ref="BI726" si="4895">IF(BH726&lt;0,SUBSTITUTE(TEXT(BH726,"000000000000,00"),",",""),SUBSTITUTE(TEXT(BH726,"0000000000000,00"),",",""))</f>
        <v>000000000000000</v>
      </c>
      <c r="BJ726" s="24">
        <f t="shared" si="4819"/>
        <v>0</v>
      </c>
      <c r="BK726" s="65" t="str">
        <f t="shared" ref="BK726" si="4896">IF(BJ726&lt;0,SUBSTITUTE(TEXT(BJ726,"000000000000,00"),",",""),SUBSTITUTE(TEXT(BJ726,"0000000000000,00"),",",""))</f>
        <v>000000000000000</v>
      </c>
      <c r="BL726" s="24">
        <f t="shared" si="4821"/>
        <v>0</v>
      </c>
      <c r="BM726" s="65" t="str">
        <f t="shared" ref="BM726" si="4897">IF(BL726&lt;0,SUBSTITUTE(TEXT(BL726,"000000000000,00"),",",""),SUBSTITUTE(TEXT(BL726,"0000000000000,00"),",",""))</f>
        <v>000000000000000</v>
      </c>
      <c r="BN726" t="str">
        <f t="shared" si="4823"/>
        <v>PES</v>
      </c>
      <c r="BO726" t="str">
        <f t="shared" si="4824"/>
        <v>0001000000</v>
      </c>
      <c r="BP726">
        <f t="shared" si="4825"/>
        <v>0</v>
      </c>
      <c r="BQ726">
        <f t="shared" si="4826"/>
        <v>0</v>
      </c>
      <c r="BR726" s="24">
        <f t="shared" si="4827"/>
        <v>0</v>
      </c>
      <c r="BS726" s="65" t="str">
        <f t="shared" si="4828"/>
        <v>000000000000000</v>
      </c>
      <c r="BT726" t="str">
        <f t="shared" si="4829"/>
        <v>00000000</v>
      </c>
      <c r="BU726" s="24">
        <f t="shared" si="4830"/>
        <v>0</v>
      </c>
      <c r="BV726" s="65" t="str">
        <f t="shared" si="4831"/>
        <v/>
      </c>
      <c r="BW726" s="69" t="str">
        <f t="shared" si="4832"/>
        <v/>
      </c>
      <c r="BX726" s="24">
        <f t="shared" si="4833"/>
        <v>0</v>
      </c>
      <c r="BY726" s="65" t="str">
        <f t="shared" si="4834"/>
        <v/>
      </c>
      <c r="BZ726" s="24">
        <f t="shared" si="4835"/>
        <v>0</v>
      </c>
      <c r="CA726" s="65" t="str">
        <f t="shared" si="4836"/>
        <v/>
      </c>
      <c r="CB726" s="69" t="str">
        <f t="shared" si="4837"/>
        <v/>
      </c>
      <c r="CC726" s="24">
        <f t="shared" si="4838"/>
        <v>0</v>
      </c>
      <c r="CD726" s="65" t="str">
        <f t="shared" si="4839"/>
        <v/>
      </c>
      <c r="CE726" s="73" t="str">
        <f>IF(CF726="","",MAX(CE$10:$CE725)+1)</f>
        <v/>
      </c>
      <c r="CF726" t="str">
        <f t="shared" si="4794"/>
        <v/>
      </c>
      <c r="CG726" s="22" t="str">
        <f>IF(CH726="","",MAX($CG$10:CG725)+1)</f>
        <v/>
      </c>
      <c r="CH726" s="22" t="str">
        <f t="shared" si="4795"/>
        <v/>
      </c>
      <c r="CI726" s="22" t="str">
        <f>IF(CJ726="","",MAX($CI$10:CI725)+1)</f>
        <v/>
      </c>
      <c r="CJ726" s="22" t="str">
        <f t="shared" si="4796"/>
        <v/>
      </c>
    </row>
    <row r="727" spans="2:88">
      <c r="B727" s="39"/>
      <c r="C727" s="3"/>
      <c r="D727" s="3" t="str">
        <f t="shared" si="4781"/>
        <v/>
      </c>
      <c r="E727" s="40"/>
      <c r="F727" s="40"/>
      <c r="G727" s="40">
        <f t="shared" si="4797"/>
        <v>0</v>
      </c>
      <c r="H727" s="3">
        <v>80</v>
      </c>
      <c r="I727" s="3" t="str">
        <f t="shared" si="4782"/>
        <v/>
      </c>
      <c r="J727" s="33"/>
      <c r="K727" s="3"/>
      <c r="L727" s="41"/>
      <c r="M727" s="41"/>
      <c r="N727" s="41"/>
      <c r="O727" s="41"/>
      <c r="P727" s="41"/>
      <c r="Q727" s="41"/>
      <c r="R727" s="41"/>
      <c r="S727" s="41"/>
      <c r="T727" s="3" t="s">
        <v>645</v>
      </c>
      <c r="U727" s="3" t="str">
        <f t="shared" si="4783"/>
        <v/>
      </c>
      <c r="V727" s="41">
        <v>1</v>
      </c>
      <c r="W727" s="41">
        <f t="shared" si="4798"/>
        <v>0</v>
      </c>
      <c r="X727" s="3">
        <v>0</v>
      </c>
      <c r="Y727" s="3" t="str">
        <f t="shared" si="4784"/>
        <v/>
      </c>
      <c r="Z727" s="3"/>
      <c r="AA727" s="39" t="str">
        <f t="shared" si="4799"/>
        <v/>
      </c>
      <c r="AC727" s="46"/>
      <c r="AD727" s="7"/>
      <c r="AE727" s="3" t="str">
        <f t="shared" si="4785"/>
        <v/>
      </c>
      <c r="AF727" s="47">
        <f t="shared" si="4840"/>
        <v>0</v>
      </c>
      <c r="AG727" s="46"/>
      <c r="AH727" s="7"/>
      <c r="AI727" s="3" t="str">
        <f t="shared" si="4786"/>
        <v/>
      </c>
      <c r="AJ727" s="47">
        <f t="shared" si="4841"/>
        <v>0</v>
      </c>
      <c r="AK727" s="53">
        <f t="shared" si="4842"/>
        <v>0</v>
      </c>
      <c r="AL727" s="53">
        <f t="shared" si="4843"/>
        <v>0</v>
      </c>
      <c r="AN727" s="56">
        <f t="shared" si="4787"/>
        <v>0</v>
      </c>
      <c r="AP727" t="str">
        <f t="shared" si="4800"/>
        <v/>
      </c>
      <c r="AQ727" t="str">
        <f t="shared" si="4801"/>
        <v/>
      </c>
      <c r="AR727" t="str">
        <f t="shared" si="4802"/>
        <v/>
      </c>
      <c r="AS727" t="str">
        <f t="shared" si="4803"/>
        <v/>
      </c>
      <c r="AT727" t="str">
        <f t="shared" si="4804"/>
        <v/>
      </c>
      <c r="AU727" t="str">
        <f t="shared" si="4805"/>
        <v/>
      </c>
      <c r="AV727" t="str">
        <f t="shared" si="4806"/>
        <v/>
      </c>
      <c r="AW727" t="str">
        <f t="shared" si="4807"/>
        <v xml:space="preserve">                              </v>
      </c>
      <c r="AX727" s="24">
        <f t="shared" si="4808"/>
        <v>0</v>
      </c>
      <c r="AY727" s="65" t="str">
        <f t="shared" si="4809"/>
        <v>000000000000000</v>
      </c>
      <c r="AZ727" s="24">
        <f t="shared" si="4810"/>
        <v>0</v>
      </c>
      <c r="BA727" s="65" t="str">
        <f t="shared" si="4809"/>
        <v>000000000000000</v>
      </c>
      <c r="BB727" s="24">
        <f t="shared" si="4811"/>
        <v>0</v>
      </c>
      <c r="BC727" s="65" t="str">
        <f t="shared" ref="BC727" si="4898">IF(BB727&lt;0,SUBSTITUTE(TEXT(BB727,"000000000000,00"),",",""),SUBSTITUTE(TEXT(BB727,"0000000000000,00"),",",""))</f>
        <v>000000000000000</v>
      </c>
      <c r="BD727" s="24">
        <f t="shared" si="4813"/>
        <v>0</v>
      </c>
      <c r="BE727" s="65" t="str">
        <f t="shared" ref="BE727" si="4899">IF(BD727&lt;0,SUBSTITUTE(TEXT(BD727,"000000000000,00"),",",""),SUBSTITUTE(TEXT(BD727,"0000000000000,00"),",",""))</f>
        <v>000000000000000</v>
      </c>
      <c r="BF727" s="24">
        <f t="shared" si="4815"/>
        <v>0</v>
      </c>
      <c r="BG727" s="65" t="str">
        <f t="shared" ref="BG727" si="4900">IF(BF727&lt;0,SUBSTITUTE(TEXT(BF727,"000000000000,00"),",",""),SUBSTITUTE(TEXT(BF727,"0000000000000,00"),",",""))</f>
        <v>000000000000000</v>
      </c>
      <c r="BH727" s="24">
        <f t="shared" si="4817"/>
        <v>0</v>
      </c>
      <c r="BI727" s="65" t="str">
        <f t="shared" ref="BI727" si="4901">IF(BH727&lt;0,SUBSTITUTE(TEXT(BH727,"000000000000,00"),",",""),SUBSTITUTE(TEXT(BH727,"0000000000000,00"),",",""))</f>
        <v>000000000000000</v>
      </c>
      <c r="BJ727" s="24">
        <f t="shared" si="4819"/>
        <v>0</v>
      </c>
      <c r="BK727" s="65" t="str">
        <f t="shared" ref="BK727" si="4902">IF(BJ727&lt;0,SUBSTITUTE(TEXT(BJ727,"000000000000,00"),",",""),SUBSTITUTE(TEXT(BJ727,"0000000000000,00"),",",""))</f>
        <v>000000000000000</v>
      </c>
      <c r="BL727" s="24">
        <f t="shared" si="4821"/>
        <v>0</v>
      </c>
      <c r="BM727" s="65" t="str">
        <f t="shared" ref="BM727" si="4903">IF(BL727&lt;0,SUBSTITUTE(TEXT(BL727,"000000000000,00"),",",""),SUBSTITUTE(TEXT(BL727,"0000000000000,00"),",",""))</f>
        <v>000000000000000</v>
      </c>
      <c r="BN727" t="str">
        <f t="shared" si="4823"/>
        <v>PES</v>
      </c>
      <c r="BO727" t="str">
        <f t="shared" si="4824"/>
        <v>0001000000</v>
      </c>
      <c r="BP727">
        <f t="shared" si="4825"/>
        <v>0</v>
      </c>
      <c r="BQ727">
        <f t="shared" si="4826"/>
        <v>0</v>
      </c>
      <c r="BR727" s="24">
        <f t="shared" si="4827"/>
        <v>0</v>
      </c>
      <c r="BS727" s="65" t="str">
        <f t="shared" si="4828"/>
        <v>000000000000000</v>
      </c>
      <c r="BT727" t="str">
        <f t="shared" si="4829"/>
        <v>00000000</v>
      </c>
      <c r="BU727" s="24">
        <f t="shared" si="4830"/>
        <v>0</v>
      </c>
      <c r="BV727" s="65" t="str">
        <f t="shared" si="4831"/>
        <v/>
      </c>
      <c r="BW727" s="69" t="str">
        <f t="shared" si="4832"/>
        <v/>
      </c>
      <c r="BX727" s="24">
        <f t="shared" si="4833"/>
        <v>0</v>
      </c>
      <c r="BY727" s="65" t="str">
        <f t="shared" si="4834"/>
        <v/>
      </c>
      <c r="BZ727" s="24">
        <f t="shared" si="4835"/>
        <v>0</v>
      </c>
      <c r="CA727" s="65" t="str">
        <f t="shared" si="4836"/>
        <v/>
      </c>
      <c r="CB727" s="69" t="str">
        <f t="shared" si="4837"/>
        <v/>
      </c>
      <c r="CC727" s="24">
        <f t="shared" si="4838"/>
        <v>0</v>
      </c>
      <c r="CD727" s="65" t="str">
        <f t="shared" si="4839"/>
        <v/>
      </c>
      <c r="CE727" s="73" t="str">
        <f>IF(CF727="","",MAX(CE$10:$CE726)+1)</f>
        <v/>
      </c>
      <c r="CF727" t="str">
        <f t="shared" si="4794"/>
        <v/>
      </c>
      <c r="CG727" s="22" t="str">
        <f>IF(CH727="","",MAX($CG$10:CG726)+1)</f>
        <v/>
      </c>
      <c r="CH727" s="22" t="str">
        <f t="shared" si="4795"/>
        <v/>
      </c>
      <c r="CI727" s="22" t="str">
        <f>IF(CJ727="","",MAX($CI$10:CI726)+1)</f>
        <v/>
      </c>
      <c r="CJ727" s="22" t="str">
        <f t="shared" si="4796"/>
        <v/>
      </c>
    </row>
    <row r="728" spans="2:88">
      <c r="B728" s="39"/>
      <c r="C728" s="3"/>
      <c r="D728" s="3" t="str">
        <f t="shared" si="4781"/>
        <v/>
      </c>
      <c r="E728" s="40"/>
      <c r="F728" s="40"/>
      <c r="G728" s="40">
        <f t="shared" si="4797"/>
        <v>0</v>
      </c>
      <c r="H728" s="3">
        <v>80</v>
      </c>
      <c r="I728" s="3" t="str">
        <f t="shared" si="4782"/>
        <v/>
      </c>
      <c r="J728" s="33"/>
      <c r="K728" s="3"/>
      <c r="L728" s="41"/>
      <c r="M728" s="41"/>
      <c r="N728" s="41"/>
      <c r="O728" s="41"/>
      <c r="P728" s="41"/>
      <c r="Q728" s="41"/>
      <c r="R728" s="41"/>
      <c r="S728" s="41"/>
      <c r="T728" s="3" t="s">
        <v>645</v>
      </c>
      <c r="U728" s="3" t="str">
        <f t="shared" si="4783"/>
        <v/>
      </c>
      <c r="V728" s="41">
        <v>1</v>
      </c>
      <c r="W728" s="41">
        <f t="shared" si="4798"/>
        <v>0</v>
      </c>
      <c r="X728" s="3">
        <v>0</v>
      </c>
      <c r="Y728" s="3" t="str">
        <f t="shared" si="4784"/>
        <v/>
      </c>
      <c r="Z728" s="3"/>
      <c r="AA728" s="39" t="str">
        <f t="shared" si="4799"/>
        <v/>
      </c>
      <c r="AC728" s="46"/>
      <c r="AD728" s="7"/>
      <c r="AE728" s="3" t="str">
        <f t="shared" si="4785"/>
        <v/>
      </c>
      <c r="AF728" s="47">
        <f t="shared" si="4840"/>
        <v>0</v>
      </c>
      <c r="AG728" s="46"/>
      <c r="AH728" s="7"/>
      <c r="AI728" s="3" t="str">
        <f t="shared" si="4786"/>
        <v/>
      </c>
      <c r="AJ728" s="47">
        <f t="shared" si="4841"/>
        <v>0</v>
      </c>
      <c r="AK728" s="53">
        <f t="shared" si="4842"/>
        <v>0</v>
      </c>
      <c r="AL728" s="53">
        <f t="shared" si="4843"/>
        <v>0</v>
      </c>
      <c r="AN728" s="56">
        <f t="shared" si="4787"/>
        <v>0</v>
      </c>
      <c r="AP728" t="str">
        <f t="shared" si="4800"/>
        <v/>
      </c>
      <c r="AQ728" t="str">
        <f t="shared" si="4801"/>
        <v/>
      </c>
      <c r="AR728" t="str">
        <f t="shared" si="4802"/>
        <v/>
      </c>
      <c r="AS728" t="str">
        <f t="shared" si="4803"/>
        <v/>
      </c>
      <c r="AT728" t="str">
        <f t="shared" si="4804"/>
        <v/>
      </c>
      <c r="AU728" t="str">
        <f t="shared" si="4805"/>
        <v/>
      </c>
      <c r="AV728" t="str">
        <f t="shared" si="4806"/>
        <v/>
      </c>
      <c r="AW728" t="str">
        <f t="shared" si="4807"/>
        <v xml:space="preserve">                              </v>
      </c>
      <c r="AX728" s="24">
        <f t="shared" si="4808"/>
        <v>0</v>
      </c>
      <c r="AY728" s="65" t="str">
        <f t="shared" si="4809"/>
        <v>000000000000000</v>
      </c>
      <c r="AZ728" s="24">
        <f t="shared" si="4810"/>
        <v>0</v>
      </c>
      <c r="BA728" s="65" t="str">
        <f t="shared" si="4809"/>
        <v>000000000000000</v>
      </c>
      <c r="BB728" s="24">
        <f t="shared" si="4811"/>
        <v>0</v>
      </c>
      <c r="BC728" s="65" t="str">
        <f t="shared" ref="BC728" si="4904">IF(BB728&lt;0,SUBSTITUTE(TEXT(BB728,"000000000000,00"),",",""),SUBSTITUTE(TEXT(BB728,"0000000000000,00"),",",""))</f>
        <v>000000000000000</v>
      </c>
      <c r="BD728" s="24">
        <f t="shared" si="4813"/>
        <v>0</v>
      </c>
      <c r="BE728" s="65" t="str">
        <f t="shared" ref="BE728" si="4905">IF(BD728&lt;0,SUBSTITUTE(TEXT(BD728,"000000000000,00"),",",""),SUBSTITUTE(TEXT(BD728,"0000000000000,00"),",",""))</f>
        <v>000000000000000</v>
      </c>
      <c r="BF728" s="24">
        <f t="shared" si="4815"/>
        <v>0</v>
      </c>
      <c r="BG728" s="65" t="str">
        <f t="shared" ref="BG728" si="4906">IF(BF728&lt;0,SUBSTITUTE(TEXT(BF728,"000000000000,00"),",",""),SUBSTITUTE(TEXT(BF728,"0000000000000,00"),",",""))</f>
        <v>000000000000000</v>
      </c>
      <c r="BH728" s="24">
        <f t="shared" si="4817"/>
        <v>0</v>
      </c>
      <c r="BI728" s="65" t="str">
        <f t="shared" ref="BI728" si="4907">IF(BH728&lt;0,SUBSTITUTE(TEXT(BH728,"000000000000,00"),",",""),SUBSTITUTE(TEXT(BH728,"0000000000000,00"),",",""))</f>
        <v>000000000000000</v>
      </c>
      <c r="BJ728" s="24">
        <f t="shared" si="4819"/>
        <v>0</v>
      </c>
      <c r="BK728" s="65" t="str">
        <f t="shared" ref="BK728" si="4908">IF(BJ728&lt;0,SUBSTITUTE(TEXT(BJ728,"000000000000,00"),",",""),SUBSTITUTE(TEXT(BJ728,"0000000000000,00"),",",""))</f>
        <v>000000000000000</v>
      </c>
      <c r="BL728" s="24">
        <f t="shared" si="4821"/>
        <v>0</v>
      </c>
      <c r="BM728" s="65" t="str">
        <f t="shared" ref="BM728" si="4909">IF(BL728&lt;0,SUBSTITUTE(TEXT(BL728,"000000000000,00"),",",""),SUBSTITUTE(TEXT(BL728,"0000000000000,00"),",",""))</f>
        <v>000000000000000</v>
      </c>
      <c r="BN728" t="str">
        <f t="shared" si="4823"/>
        <v>PES</v>
      </c>
      <c r="BO728" t="str">
        <f t="shared" si="4824"/>
        <v>0001000000</v>
      </c>
      <c r="BP728">
        <f t="shared" si="4825"/>
        <v>0</v>
      </c>
      <c r="BQ728">
        <f t="shared" si="4826"/>
        <v>0</v>
      </c>
      <c r="BR728" s="24">
        <f t="shared" si="4827"/>
        <v>0</v>
      </c>
      <c r="BS728" s="65" t="str">
        <f t="shared" si="4828"/>
        <v>000000000000000</v>
      </c>
      <c r="BT728" t="str">
        <f t="shared" si="4829"/>
        <v>00000000</v>
      </c>
      <c r="BU728" s="24">
        <f t="shared" si="4830"/>
        <v>0</v>
      </c>
      <c r="BV728" s="65" t="str">
        <f t="shared" si="4831"/>
        <v/>
      </c>
      <c r="BW728" s="69" t="str">
        <f t="shared" si="4832"/>
        <v/>
      </c>
      <c r="BX728" s="24">
        <f t="shared" si="4833"/>
        <v>0</v>
      </c>
      <c r="BY728" s="65" t="str">
        <f t="shared" si="4834"/>
        <v/>
      </c>
      <c r="BZ728" s="24">
        <f t="shared" si="4835"/>
        <v>0</v>
      </c>
      <c r="CA728" s="65" t="str">
        <f t="shared" si="4836"/>
        <v/>
      </c>
      <c r="CB728" s="69" t="str">
        <f t="shared" si="4837"/>
        <v/>
      </c>
      <c r="CC728" s="24">
        <f t="shared" si="4838"/>
        <v>0</v>
      </c>
      <c r="CD728" s="65" t="str">
        <f t="shared" si="4839"/>
        <v/>
      </c>
      <c r="CE728" s="73" t="str">
        <f>IF(CF728="","",MAX(CE$10:$CE727)+1)</f>
        <v/>
      </c>
      <c r="CF728" t="str">
        <f t="shared" si="4794"/>
        <v/>
      </c>
      <c r="CG728" s="22" t="str">
        <f>IF(CH728="","",MAX($CG$10:CG727)+1)</f>
        <v/>
      </c>
      <c r="CH728" s="22" t="str">
        <f t="shared" si="4795"/>
        <v/>
      </c>
      <c r="CI728" s="22" t="str">
        <f>IF(CJ728="","",MAX($CI$10:CI727)+1)</f>
        <v/>
      </c>
      <c r="CJ728" s="22" t="str">
        <f t="shared" si="4796"/>
        <v/>
      </c>
    </row>
    <row r="729" spans="2:88">
      <c r="B729" s="39"/>
      <c r="C729" s="3"/>
      <c r="D729" s="3" t="str">
        <f t="shared" si="4781"/>
        <v/>
      </c>
      <c r="E729" s="40"/>
      <c r="F729" s="40"/>
      <c r="G729" s="40">
        <f t="shared" si="4797"/>
        <v>0</v>
      </c>
      <c r="H729" s="3">
        <v>80</v>
      </c>
      <c r="I729" s="3" t="str">
        <f t="shared" si="4782"/>
        <v/>
      </c>
      <c r="J729" s="33"/>
      <c r="K729" s="3"/>
      <c r="L729" s="41"/>
      <c r="M729" s="41"/>
      <c r="N729" s="41"/>
      <c r="O729" s="41"/>
      <c r="P729" s="41"/>
      <c r="Q729" s="41"/>
      <c r="R729" s="41"/>
      <c r="S729" s="41"/>
      <c r="T729" s="3" t="s">
        <v>645</v>
      </c>
      <c r="U729" s="3" t="str">
        <f t="shared" si="4783"/>
        <v/>
      </c>
      <c r="V729" s="41">
        <v>1</v>
      </c>
      <c r="W729" s="41">
        <f t="shared" si="4798"/>
        <v>0</v>
      </c>
      <c r="X729" s="3">
        <v>0</v>
      </c>
      <c r="Y729" s="3" t="str">
        <f t="shared" si="4784"/>
        <v/>
      </c>
      <c r="Z729" s="3"/>
      <c r="AA729" s="39" t="str">
        <f t="shared" si="4799"/>
        <v/>
      </c>
      <c r="AC729" s="46"/>
      <c r="AD729" s="7"/>
      <c r="AE729" s="3" t="str">
        <f t="shared" si="4785"/>
        <v/>
      </c>
      <c r="AF729" s="47">
        <f t="shared" si="4840"/>
        <v>0</v>
      </c>
      <c r="AG729" s="46"/>
      <c r="AH729" s="7"/>
      <c r="AI729" s="3" t="str">
        <f t="shared" si="4786"/>
        <v/>
      </c>
      <c r="AJ729" s="47">
        <f t="shared" si="4841"/>
        <v>0</v>
      </c>
      <c r="AK729" s="53">
        <f t="shared" si="4842"/>
        <v>0</v>
      </c>
      <c r="AL729" s="53">
        <f t="shared" si="4843"/>
        <v>0</v>
      </c>
      <c r="AN729" s="56">
        <f t="shared" si="4787"/>
        <v>0</v>
      </c>
      <c r="AP729" t="str">
        <f t="shared" si="4800"/>
        <v/>
      </c>
      <c r="AQ729" t="str">
        <f t="shared" si="4801"/>
        <v/>
      </c>
      <c r="AR729" t="str">
        <f t="shared" si="4802"/>
        <v/>
      </c>
      <c r="AS729" t="str">
        <f t="shared" si="4803"/>
        <v/>
      </c>
      <c r="AT729" t="str">
        <f t="shared" si="4804"/>
        <v/>
      </c>
      <c r="AU729" t="str">
        <f t="shared" si="4805"/>
        <v/>
      </c>
      <c r="AV729" t="str">
        <f t="shared" si="4806"/>
        <v/>
      </c>
      <c r="AW729" t="str">
        <f t="shared" si="4807"/>
        <v xml:space="preserve">                              </v>
      </c>
      <c r="AX729" s="24">
        <f t="shared" si="4808"/>
        <v>0</v>
      </c>
      <c r="AY729" s="65" t="str">
        <f t="shared" si="4809"/>
        <v>000000000000000</v>
      </c>
      <c r="AZ729" s="24">
        <f t="shared" si="4810"/>
        <v>0</v>
      </c>
      <c r="BA729" s="65" t="str">
        <f t="shared" si="4809"/>
        <v>000000000000000</v>
      </c>
      <c r="BB729" s="24">
        <f t="shared" si="4811"/>
        <v>0</v>
      </c>
      <c r="BC729" s="65" t="str">
        <f t="shared" ref="BC729" si="4910">IF(BB729&lt;0,SUBSTITUTE(TEXT(BB729,"000000000000,00"),",",""),SUBSTITUTE(TEXT(BB729,"0000000000000,00"),",",""))</f>
        <v>000000000000000</v>
      </c>
      <c r="BD729" s="24">
        <f t="shared" si="4813"/>
        <v>0</v>
      </c>
      <c r="BE729" s="65" t="str">
        <f t="shared" ref="BE729" si="4911">IF(BD729&lt;0,SUBSTITUTE(TEXT(BD729,"000000000000,00"),",",""),SUBSTITUTE(TEXT(BD729,"0000000000000,00"),",",""))</f>
        <v>000000000000000</v>
      </c>
      <c r="BF729" s="24">
        <f t="shared" si="4815"/>
        <v>0</v>
      </c>
      <c r="BG729" s="65" t="str">
        <f t="shared" ref="BG729" si="4912">IF(BF729&lt;0,SUBSTITUTE(TEXT(BF729,"000000000000,00"),",",""),SUBSTITUTE(TEXT(BF729,"0000000000000,00"),",",""))</f>
        <v>000000000000000</v>
      </c>
      <c r="BH729" s="24">
        <f t="shared" si="4817"/>
        <v>0</v>
      </c>
      <c r="BI729" s="65" t="str">
        <f t="shared" ref="BI729" si="4913">IF(BH729&lt;0,SUBSTITUTE(TEXT(BH729,"000000000000,00"),",",""),SUBSTITUTE(TEXT(BH729,"0000000000000,00"),",",""))</f>
        <v>000000000000000</v>
      </c>
      <c r="BJ729" s="24">
        <f t="shared" si="4819"/>
        <v>0</v>
      </c>
      <c r="BK729" s="65" t="str">
        <f t="shared" ref="BK729" si="4914">IF(BJ729&lt;0,SUBSTITUTE(TEXT(BJ729,"000000000000,00"),",",""),SUBSTITUTE(TEXT(BJ729,"0000000000000,00"),",",""))</f>
        <v>000000000000000</v>
      </c>
      <c r="BL729" s="24">
        <f t="shared" si="4821"/>
        <v>0</v>
      </c>
      <c r="BM729" s="65" t="str">
        <f t="shared" ref="BM729" si="4915">IF(BL729&lt;0,SUBSTITUTE(TEXT(BL729,"000000000000,00"),",",""),SUBSTITUTE(TEXT(BL729,"0000000000000,00"),",",""))</f>
        <v>000000000000000</v>
      </c>
      <c r="BN729" t="str">
        <f t="shared" si="4823"/>
        <v>PES</v>
      </c>
      <c r="BO729" t="str">
        <f t="shared" si="4824"/>
        <v>0001000000</v>
      </c>
      <c r="BP729">
        <f t="shared" si="4825"/>
        <v>0</v>
      </c>
      <c r="BQ729">
        <f t="shared" si="4826"/>
        <v>0</v>
      </c>
      <c r="BR729" s="24">
        <f t="shared" si="4827"/>
        <v>0</v>
      </c>
      <c r="BS729" s="65" t="str">
        <f t="shared" si="4828"/>
        <v>000000000000000</v>
      </c>
      <c r="BT729" t="str">
        <f t="shared" si="4829"/>
        <v>00000000</v>
      </c>
      <c r="BU729" s="24">
        <f t="shared" si="4830"/>
        <v>0</v>
      </c>
      <c r="BV729" s="65" t="str">
        <f t="shared" si="4831"/>
        <v/>
      </c>
      <c r="BW729" s="69" t="str">
        <f t="shared" si="4832"/>
        <v/>
      </c>
      <c r="BX729" s="24">
        <f t="shared" si="4833"/>
        <v>0</v>
      </c>
      <c r="BY729" s="65" t="str">
        <f t="shared" si="4834"/>
        <v/>
      </c>
      <c r="BZ729" s="24">
        <f t="shared" si="4835"/>
        <v>0</v>
      </c>
      <c r="CA729" s="65" t="str">
        <f t="shared" si="4836"/>
        <v/>
      </c>
      <c r="CB729" s="69" t="str">
        <f t="shared" si="4837"/>
        <v/>
      </c>
      <c r="CC729" s="24">
        <f t="shared" si="4838"/>
        <v>0</v>
      </c>
      <c r="CD729" s="65" t="str">
        <f t="shared" si="4839"/>
        <v/>
      </c>
      <c r="CE729" s="73" t="str">
        <f>IF(CF729="","",MAX(CE$10:$CE728)+1)</f>
        <v/>
      </c>
      <c r="CF729" t="str">
        <f t="shared" si="4794"/>
        <v/>
      </c>
      <c r="CG729" s="22" t="str">
        <f>IF(CH729="","",MAX($CG$10:CG728)+1)</f>
        <v/>
      </c>
      <c r="CH729" s="22" t="str">
        <f t="shared" si="4795"/>
        <v/>
      </c>
      <c r="CI729" s="22" t="str">
        <f>IF(CJ729="","",MAX($CI$10:CI728)+1)</f>
        <v/>
      </c>
      <c r="CJ729" s="22" t="str">
        <f t="shared" si="4796"/>
        <v/>
      </c>
    </row>
    <row r="730" spans="2:88">
      <c r="B730" s="39"/>
      <c r="C730" s="3"/>
      <c r="D730" s="3" t="str">
        <f t="shared" si="4781"/>
        <v/>
      </c>
      <c r="E730" s="40"/>
      <c r="F730" s="40"/>
      <c r="G730" s="40">
        <f t="shared" si="4797"/>
        <v>0</v>
      </c>
      <c r="H730" s="3">
        <v>80</v>
      </c>
      <c r="I730" s="3" t="str">
        <f t="shared" si="4782"/>
        <v/>
      </c>
      <c r="J730" s="33"/>
      <c r="K730" s="3"/>
      <c r="L730" s="41"/>
      <c r="M730" s="41"/>
      <c r="N730" s="41"/>
      <c r="O730" s="41"/>
      <c r="P730" s="41"/>
      <c r="Q730" s="41"/>
      <c r="R730" s="41"/>
      <c r="S730" s="41"/>
      <c r="T730" s="3" t="s">
        <v>645</v>
      </c>
      <c r="U730" s="3" t="str">
        <f t="shared" si="4783"/>
        <v/>
      </c>
      <c r="V730" s="41">
        <v>1</v>
      </c>
      <c r="W730" s="41">
        <f t="shared" si="4798"/>
        <v>0</v>
      </c>
      <c r="X730" s="3">
        <v>0</v>
      </c>
      <c r="Y730" s="3" t="str">
        <f t="shared" si="4784"/>
        <v/>
      </c>
      <c r="Z730" s="3"/>
      <c r="AA730" s="39" t="str">
        <f t="shared" si="4799"/>
        <v/>
      </c>
      <c r="AC730" s="46"/>
      <c r="AD730" s="7"/>
      <c r="AE730" s="3" t="str">
        <f t="shared" si="4785"/>
        <v/>
      </c>
      <c r="AF730" s="47">
        <f t="shared" si="4840"/>
        <v>0</v>
      </c>
      <c r="AG730" s="46"/>
      <c r="AH730" s="7"/>
      <c r="AI730" s="3" t="str">
        <f t="shared" si="4786"/>
        <v/>
      </c>
      <c r="AJ730" s="47">
        <f t="shared" si="4841"/>
        <v>0</v>
      </c>
      <c r="AK730" s="53">
        <f t="shared" si="4842"/>
        <v>0</v>
      </c>
      <c r="AL730" s="53">
        <f t="shared" si="4843"/>
        <v>0</v>
      </c>
      <c r="AN730" s="56">
        <f t="shared" si="4787"/>
        <v>0</v>
      </c>
      <c r="AP730" t="str">
        <f t="shared" si="4800"/>
        <v/>
      </c>
      <c r="AQ730" t="str">
        <f t="shared" si="4801"/>
        <v/>
      </c>
      <c r="AR730" t="str">
        <f t="shared" si="4802"/>
        <v/>
      </c>
      <c r="AS730" t="str">
        <f t="shared" si="4803"/>
        <v/>
      </c>
      <c r="AT730" t="str">
        <f t="shared" si="4804"/>
        <v/>
      </c>
      <c r="AU730" t="str">
        <f t="shared" si="4805"/>
        <v/>
      </c>
      <c r="AV730" t="str">
        <f t="shared" si="4806"/>
        <v/>
      </c>
      <c r="AW730" t="str">
        <f t="shared" si="4807"/>
        <v xml:space="preserve">                              </v>
      </c>
      <c r="AX730" s="24">
        <f t="shared" si="4808"/>
        <v>0</v>
      </c>
      <c r="AY730" s="65" t="str">
        <f t="shared" si="4809"/>
        <v>000000000000000</v>
      </c>
      <c r="AZ730" s="24">
        <f t="shared" si="4810"/>
        <v>0</v>
      </c>
      <c r="BA730" s="65" t="str">
        <f t="shared" si="4809"/>
        <v>000000000000000</v>
      </c>
      <c r="BB730" s="24">
        <f t="shared" si="4811"/>
        <v>0</v>
      </c>
      <c r="BC730" s="65" t="str">
        <f t="shared" ref="BC730" si="4916">IF(BB730&lt;0,SUBSTITUTE(TEXT(BB730,"000000000000,00"),",",""),SUBSTITUTE(TEXT(BB730,"0000000000000,00"),",",""))</f>
        <v>000000000000000</v>
      </c>
      <c r="BD730" s="24">
        <f t="shared" si="4813"/>
        <v>0</v>
      </c>
      <c r="BE730" s="65" t="str">
        <f t="shared" ref="BE730" si="4917">IF(BD730&lt;0,SUBSTITUTE(TEXT(BD730,"000000000000,00"),",",""),SUBSTITUTE(TEXT(BD730,"0000000000000,00"),",",""))</f>
        <v>000000000000000</v>
      </c>
      <c r="BF730" s="24">
        <f t="shared" si="4815"/>
        <v>0</v>
      </c>
      <c r="BG730" s="65" t="str">
        <f t="shared" ref="BG730" si="4918">IF(BF730&lt;0,SUBSTITUTE(TEXT(BF730,"000000000000,00"),",",""),SUBSTITUTE(TEXT(BF730,"0000000000000,00"),",",""))</f>
        <v>000000000000000</v>
      </c>
      <c r="BH730" s="24">
        <f t="shared" si="4817"/>
        <v>0</v>
      </c>
      <c r="BI730" s="65" t="str">
        <f t="shared" ref="BI730" si="4919">IF(BH730&lt;0,SUBSTITUTE(TEXT(BH730,"000000000000,00"),",",""),SUBSTITUTE(TEXT(BH730,"0000000000000,00"),",",""))</f>
        <v>000000000000000</v>
      </c>
      <c r="BJ730" s="24">
        <f t="shared" si="4819"/>
        <v>0</v>
      </c>
      <c r="BK730" s="65" t="str">
        <f t="shared" ref="BK730" si="4920">IF(BJ730&lt;0,SUBSTITUTE(TEXT(BJ730,"000000000000,00"),",",""),SUBSTITUTE(TEXT(BJ730,"0000000000000,00"),",",""))</f>
        <v>000000000000000</v>
      </c>
      <c r="BL730" s="24">
        <f t="shared" si="4821"/>
        <v>0</v>
      </c>
      <c r="BM730" s="65" t="str">
        <f t="shared" ref="BM730" si="4921">IF(BL730&lt;0,SUBSTITUTE(TEXT(BL730,"000000000000,00"),",",""),SUBSTITUTE(TEXT(BL730,"0000000000000,00"),",",""))</f>
        <v>000000000000000</v>
      </c>
      <c r="BN730" t="str">
        <f t="shared" si="4823"/>
        <v>PES</v>
      </c>
      <c r="BO730" t="str">
        <f t="shared" si="4824"/>
        <v>0001000000</v>
      </c>
      <c r="BP730">
        <f t="shared" si="4825"/>
        <v>0</v>
      </c>
      <c r="BQ730">
        <f t="shared" si="4826"/>
        <v>0</v>
      </c>
      <c r="BR730" s="24">
        <f t="shared" si="4827"/>
        <v>0</v>
      </c>
      <c r="BS730" s="65" t="str">
        <f t="shared" si="4828"/>
        <v>000000000000000</v>
      </c>
      <c r="BT730" t="str">
        <f t="shared" si="4829"/>
        <v>00000000</v>
      </c>
      <c r="BU730" s="24">
        <f t="shared" si="4830"/>
        <v>0</v>
      </c>
      <c r="BV730" s="65" t="str">
        <f t="shared" si="4831"/>
        <v/>
      </c>
      <c r="BW730" s="69" t="str">
        <f t="shared" si="4832"/>
        <v/>
      </c>
      <c r="BX730" s="24">
        <f t="shared" si="4833"/>
        <v>0</v>
      </c>
      <c r="BY730" s="65" t="str">
        <f t="shared" si="4834"/>
        <v/>
      </c>
      <c r="BZ730" s="24">
        <f t="shared" si="4835"/>
        <v>0</v>
      </c>
      <c r="CA730" s="65" t="str">
        <f t="shared" si="4836"/>
        <v/>
      </c>
      <c r="CB730" s="69" t="str">
        <f t="shared" si="4837"/>
        <v/>
      </c>
      <c r="CC730" s="24">
        <f t="shared" si="4838"/>
        <v>0</v>
      </c>
      <c r="CD730" s="65" t="str">
        <f t="shared" si="4839"/>
        <v/>
      </c>
      <c r="CE730" s="73" t="str">
        <f>IF(CF730="","",MAX(CE$10:$CE729)+1)</f>
        <v/>
      </c>
      <c r="CF730" t="str">
        <f t="shared" si="4794"/>
        <v/>
      </c>
      <c r="CG730" s="22" t="str">
        <f>IF(CH730="","",MAX($CG$10:CG729)+1)</f>
        <v/>
      </c>
      <c r="CH730" s="22" t="str">
        <f t="shared" si="4795"/>
        <v/>
      </c>
      <c r="CI730" s="22" t="str">
        <f>IF(CJ730="","",MAX($CI$10:CI729)+1)</f>
        <v/>
      </c>
      <c r="CJ730" s="22" t="str">
        <f t="shared" si="4796"/>
        <v/>
      </c>
    </row>
    <row r="731" spans="2:88">
      <c r="B731" s="39"/>
      <c r="C731" s="3"/>
      <c r="D731" s="3" t="str">
        <f t="shared" si="4781"/>
        <v/>
      </c>
      <c r="E731" s="40"/>
      <c r="F731" s="40"/>
      <c r="G731" s="40">
        <f t="shared" si="4797"/>
        <v>0</v>
      </c>
      <c r="H731" s="3">
        <v>80</v>
      </c>
      <c r="I731" s="3" t="str">
        <f t="shared" si="4782"/>
        <v/>
      </c>
      <c r="J731" s="33"/>
      <c r="K731" s="3"/>
      <c r="L731" s="41"/>
      <c r="M731" s="41"/>
      <c r="N731" s="41"/>
      <c r="O731" s="41"/>
      <c r="P731" s="41"/>
      <c r="Q731" s="41"/>
      <c r="R731" s="41"/>
      <c r="S731" s="41"/>
      <c r="T731" s="3" t="s">
        <v>645</v>
      </c>
      <c r="U731" s="3" t="str">
        <f t="shared" si="4783"/>
        <v/>
      </c>
      <c r="V731" s="41">
        <v>1</v>
      </c>
      <c r="W731" s="41">
        <f t="shared" si="4798"/>
        <v>0</v>
      </c>
      <c r="X731" s="3">
        <v>0</v>
      </c>
      <c r="Y731" s="3" t="str">
        <f t="shared" si="4784"/>
        <v/>
      </c>
      <c r="Z731" s="3"/>
      <c r="AA731" s="39" t="str">
        <f t="shared" si="4799"/>
        <v/>
      </c>
      <c r="AC731" s="46"/>
      <c r="AD731" s="7"/>
      <c r="AE731" s="3" t="str">
        <f t="shared" si="4785"/>
        <v/>
      </c>
      <c r="AF731" s="47">
        <f t="shared" si="4840"/>
        <v>0</v>
      </c>
      <c r="AG731" s="46"/>
      <c r="AH731" s="7"/>
      <c r="AI731" s="3" t="str">
        <f t="shared" si="4786"/>
        <v/>
      </c>
      <c r="AJ731" s="47">
        <f t="shared" si="4841"/>
        <v>0</v>
      </c>
      <c r="AK731" s="53">
        <f t="shared" si="4842"/>
        <v>0</v>
      </c>
      <c r="AL731" s="53">
        <f t="shared" si="4843"/>
        <v>0</v>
      </c>
      <c r="AN731" s="56">
        <f t="shared" si="4787"/>
        <v>0</v>
      </c>
      <c r="AP731" t="str">
        <f t="shared" si="4800"/>
        <v/>
      </c>
      <c r="AQ731" t="str">
        <f t="shared" si="4801"/>
        <v/>
      </c>
      <c r="AR731" t="str">
        <f t="shared" si="4802"/>
        <v/>
      </c>
      <c r="AS731" t="str">
        <f t="shared" si="4803"/>
        <v/>
      </c>
      <c r="AT731" t="str">
        <f t="shared" si="4804"/>
        <v/>
      </c>
      <c r="AU731" t="str">
        <f t="shared" si="4805"/>
        <v/>
      </c>
      <c r="AV731" t="str">
        <f t="shared" si="4806"/>
        <v/>
      </c>
      <c r="AW731" t="str">
        <f t="shared" si="4807"/>
        <v xml:space="preserve">                              </v>
      </c>
      <c r="AX731" s="24">
        <f t="shared" si="4808"/>
        <v>0</v>
      </c>
      <c r="AY731" s="65" t="str">
        <f t="shared" si="4809"/>
        <v>000000000000000</v>
      </c>
      <c r="AZ731" s="24">
        <f t="shared" si="4810"/>
        <v>0</v>
      </c>
      <c r="BA731" s="65" t="str">
        <f t="shared" si="4809"/>
        <v>000000000000000</v>
      </c>
      <c r="BB731" s="24">
        <f t="shared" si="4811"/>
        <v>0</v>
      </c>
      <c r="BC731" s="65" t="str">
        <f t="shared" ref="BC731" si="4922">IF(BB731&lt;0,SUBSTITUTE(TEXT(BB731,"000000000000,00"),",",""),SUBSTITUTE(TEXT(BB731,"0000000000000,00"),",",""))</f>
        <v>000000000000000</v>
      </c>
      <c r="BD731" s="24">
        <f t="shared" si="4813"/>
        <v>0</v>
      </c>
      <c r="BE731" s="65" t="str">
        <f t="shared" ref="BE731" si="4923">IF(BD731&lt;0,SUBSTITUTE(TEXT(BD731,"000000000000,00"),",",""),SUBSTITUTE(TEXT(BD731,"0000000000000,00"),",",""))</f>
        <v>000000000000000</v>
      </c>
      <c r="BF731" s="24">
        <f t="shared" si="4815"/>
        <v>0</v>
      </c>
      <c r="BG731" s="65" t="str">
        <f t="shared" ref="BG731" si="4924">IF(BF731&lt;0,SUBSTITUTE(TEXT(BF731,"000000000000,00"),",",""),SUBSTITUTE(TEXT(BF731,"0000000000000,00"),",",""))</f>
        <v>000000000000000</v>
      </c>
      <c r="BH731" s="24">
        <f t="shared" si="4817"/>
        <v>0</v>
      </c>
      <c r="BI731" s="65" t="str">
        <f t="shared" ref="BI731" si="4925">IF(BH731&lt;0,SUBSTITUTE(TEXT(BH731,"000000000000,00"),",",""),SUBSTITUTE(TEXT(BH731,"0000000000000,00"),",",""))</f>
        <v>000000000000000</v>
      </c>
      <c r="BJ731" s="24">
        <f t="shared" si="4819"/>
        <v>0</v>
      </c>
      <c r="BK731" s="65" t="str">
        <f t="shared" ref="BK731" si="4926">IF(BJ731&lt;0,SUBSTITUTE(TEXT(BJ731,"000000000000,00"),",",""),SUBSTITUTE(TEXT(BJ731,"0000000000000,00"),",",""))</f>
        <v>000000000000000</v>
      </c>
      <c r="BL731" s="24">
        <f t="shared" si="4821"/>
        <v>0</v>
      </c>
      <c r="BM731" s="65" t="str">
        <f t="shared" ref="BM731" si="4927">IF(BL731&lt;0,SUBSTITUTE(TEXT(BL731,"000000000000,00"),",",""),SUBSTITUTE(TEXT(BL731,"0000000000000,00"),",",""))</f>
        <v>000000000000000</v>
      </c>
      <c r="BN731" t="str">
        <f t="shared" si="4823"/>
        <v>PES</v>
      </c>
      <c r="BO731" t="str">
        <f t="shared" si="4824"/>
        <v>0001000000</v>
      </c>
      <c r="BP731">
        <f t="shared" si="4825"/>
        <v>0</v>
      </c>
      <c r="BQ731">
        <f t="shared" si="4826"/>
        <v>0</v>
      </c>
      <c r="BR731" s="24">
        <f t="shared" si="4827"/>
        <v>0</v>
      </c>
      <c r="BS731" s="65" t="str">
        <f t="shared" si="4828"/>
        <v>000000000000000</v>
      </c>
      <c r="BT731" t="str">
        <f t="shared" si="4829"/>
        <v>00000000</v>
      </c>
      <c r="BU731" s="24">
        <f t="shared" si="4830"/>
        <v>0</v>
      </c>
      <c r="BV731" s="65" t="str">
        <f t="shared" si="4831"/>
        <v/>
      </c>
      <c r="BW731" s="69" t="str">
        <f t="shared" si="4832"/>
        <v/>
      </c>
      <c r="BX731" s="24">
        <f t="shared" si="4833"/>
        <v>0</v>
      </c>
      <c r="BY731" s="65" t="str">
        <f t="shared" si="4834"/>
        <v/>
      </c>
      <c r="BZ731" s="24">
        <f t="shared" si="4835"/>
        <v>0</v>
      </c>
      <c r="CA731" s="65" t="str">
        <f t="shared" si="4836"/>
        <v/>
      </c>
      <c r="CB731" s="69" t="str">
        <f t="shared" si="4837"/>
        <v/>
      </c>
      <c r="CC731" s="24">
        <f t="shared" si="4838"/>
        <v>0</v>
      </c>
      <c r="CD731" s="65" t="str">
        <f t="shared" si="4839"/>
        <v/>
      </c>
      <c r="CE731" s="73" t="str">
        <f>IF(CF731="","",MAX(CE$10:$CE730)+1)</f>
        <v/>
      </c>
      <c r="CF731" t="str">
        <f t="shared" si="4794"/>
        <v/>
      </c>
      <c r="CG731" s="22" t="str">
        <f>IF(CH731="","",MAX($CG$10:CG730)+1)</f>
        <v/>
      </c>
      <c r="CH731" s="22" t="str">
        <f t="shared" si="4795"/>
        <v/>
      </c>
      <c r="CI731" s="22" t="str">
        <f>IF(CJ731="","",MAX($CI$10:CI730)+1)</f>
        <v/>
      </c>
      <c r="CJ731" s="22" t="str">
        <f t="shared" si="4796"/>
        <v/>
      </c>
    </row>
    <row r="732" spans="2:88">
      <c r="B732" s="39"/>
      <c r="C732" s="3"/>
      <c r="D732" s="3" t="str">
        <f t="shared" si="4781"/>
        <v/>
      </c>
      <c r="E732" s="40"/>
      <c r="F732" s="40"/>
      <c r="G732" s="40">
        <f t="shared" si="4797"/>
        <v>0</v>
      </c>
      <c r="H732" s="3">
        <v>80</v>
      </c>
      <c r="I732" s="3" t="str">
        <f t="shared" si="4782"/>
        <v/>
      </c>
      <c r="J732" s="33"/>
      <c r="K732" s="3"/>
      <c r="L732" s="41"/>
      <c r="M732" s="41"/>
      <c r="N732" s="41"/>
      <c r="O732" s="41"/>
      <c r="P732" s="41"/>
      <c r="Q732" s="41"/>
      <c r="R732" s="41"/>
      <c r="S732" s="41"/>
      <c r="T732" s="3" t="s">
        <v>645</v>
      </c>
      <c r="U732" s="3" t="str">
        <f t="shared" si="4783"/>
        <v/>
      </c>
      <c r="V732" s="41">
        <v>1</v>
      </c>
      <c r="W732" s="41">
        <f t="shared" si="4798"/>
        <v>0</v>
      </c>
      <c r="X732" s="3">
        <v>0</v>
      </c>
      <c r="Y732" s="3" t="str">
        <f t="shared" si="4784"/>
        <v/>
      </c>
      <c r="Z732" s="3"/>
      <c r="AA732" s="39" t="str">
        <f t="shared" si="4799"/>
        <v/>
      </c>
      <c r="AC732" s="46"/>
      <c r="AD732" s="7"/>
      <c r="AE732" s="3" t="str">
        <f t="shared" si="4785"/>
        <v/>
      </c>
      <c r="AF732" s="47">
        <f t="shared" si="4840"/>
        <v>0</v>
      </c>
      <c r="AG732" s="46"/>
      <c r="AH732" s="7"/>
      <c r="AI732" s="3" t="str">
        <f t="shared" si="4786"/>
        <v/>
      </c>
      <c r="AJ732" s="47">
        <f t="shared" si="4841"/>
        <v>0</v>
      </c>
      <c r="AK732" s="53">
        <f t="shared" si="4842"/>
        <v>0</v>
      </c>
      <c r="AL732" s="53">
        <f t="shared" si="4843"/>
        <v>0</v>
      </c>
      <c r="AN732" s="56">
        <f t="shared" si="4787"/>
        <v>0</v>
      </c>
      <c r="AP732" t="str">
        <f t="shared" si="4800"/>
        <v/>
      </c>
      <c r="AQ732" t="str">
        <f t="shared" si="4801"/>
        <v/>
      </c>
      <c r="AR732" t="str">
        <f t="shared" si="4802"/>
        <v/>
      </c>
      <c r="AS732" t="str">
        <f t="shared" si="4803"/>
        <v/>
      </c>
      <c r="AT732" t="str">
        <f t="shared" si="4804"/>
        <v/>
      </c>
      <c r="AU732" t="str">
        <f t="shared" si="4805"/>
        <v/>
      </c>
      <c r="AV732" t="str">
        <f t="shared" si="4806"/>
        <v/>
      </c>
      <c r="AW732" t="str">
        <f t="shared" si="4807"/>
        <v xml:space="preserve">                              </v>
      </c>
      <c r="AX732" s="24">
        <f t="shared" si="4808"/>
        <v>0</v>
      </c>
      <c r="AY732" s="65" t="str">
        <f t="shared" si="4809"/>
        <v>000000000000000</v>
      </c>
      <c r="AZ732" s="24">
        <f t="shared" si="4810"/>
        <v>0</v>
      </c>
      <c r="BA732" s="65" t="str">
        <f t="shared" si="4809"/>
        <v>000000000000000</v>
      </c>
      <c r="BB732" s="24">
        <f t="shared" si="4811"/>
        <v>0</v>
      </c>
      <c r="BC732" s="65" t="str">
        <f t="shared" ref="BC732" si="4928">IF(BB732&lt;0,SUBSTITUTE(TEXT(BB732,"000000000000,00"),",",""),SUBSTITUTE(TEXT(BB732,"0000000000000,00"),",",""))</f>
        <v>000000000000000</v>
      </c>
      <c r="BD732" s="24">
        <f t="shared" si="4813"/>
        <v>0</v>
      </c>
      <c r="BE732" s="65" t="str">
        <f t="shared" ref="BE732" si="4929">IF(BD732&lt;0,SUBSTITUTE(TEXT(BD732,"000000000000,00"),",",""),SUBSTITUTE(TEXT(BD732,"0000000000000,00"),",",""))</f>
        <v>000000000000000</v>
      </c>
      <c r="BF732" s="24">
        <f t="shared" si="4815"/>
        <v>0</v>
      </c>
      <c r="BG732" s="65" t="str">
        <f t="shared" ref="BG732" si="4930">IF(BF732&lt;0,SUBSTITUTE(TEXT(BF732,"000000000000,00"),",",""),SUBSTITUTE(TEXT(BF732,"0000000000000,00"),",",""))</f>
        <v>000000000000000</v>
      </c>
      <c r="BH732" s="24">
        <f t="shared" si="4817"/>
        <v>0</v>
      </c>
      <c r="BI732" s="65" t="str">
        <f t="shared" ref="BI732" si="4931">IF(BH732&lt;0,SUBSTITUTE(TEXT(BH732,"000000000000,00"),",",""),SUBSTITUTE(TEXT(BH732,"0000000000000,00"),",",""))</f>
        <v>000000000000000</v>
      </c>
      <c r="BJ732" s="24">
        <f t="shared" si="4819"/>
        <v>0</v>
      </c>
      <c r="BK732" s="65" t="str">
        <f t="shared" ref="BK732" si="4932">IF(BJ732&lt;0,SUBSTITUTE(TEXT(BJ732,"000000000000,00"),",",""),SUBSTITUTE(TEXT(BJ732,"0000000000000,00"),",",""))</f>
        <v>000000000000000</v>
      </c>
      <c r="BL732" s="24">
        <f t="shared" si="4821"/>
        <v>0</v>
      </c>
      <c r="BM732" s="65" t="str">
        <f t="shared" ref="BM732" si="4933">IF(BL732&lt;0,SUBSTITUTE(TEXT(BL732,"000000000000,00"),",",""),SUBSTITUTE(TEXT(BL732,"0000000000000,00"),",",""))</f>
        <v>000000000000000</v>
      </c>
      <c r="BN732" t="str">
        <f t="shared" si="4823"/>
        <v>PES</v>
      </c>
      <c r="BO732" t="str">
        <f t="shared" si="4824"/>
        <v>0001000000</v>
      </c>
      <c r="BP732">
        <f t="shared" si="4825"/>
        <v>0</v>
      </c>
      <c r="BQ732">
        <f t="shared" si="4826"/>
        <v>0</v>
      </c>
      <c r="BR732" s="24">
        <f t="shared" si="4827"/>
        <v>0</v>
      </c>
      <c r="BS732" s="65" t="str">
        <f t="shared" si="4828"/>
        <v>000000000000000</v>
      </c>
      <c r="BT732" t="str">
        <f t="shared" si="4829"/>
        <v>00000000</v>
      </c>
      <c r="BU732" s="24">
        <f t="shared" si="4830"/>
        <v>0</v>
      </c>
      <c r="BV732" s="65" t="str">
        <f t="shared" si="4831"/>
        <v/>
      </c>
      <c r="BW732" s="69" t="str">
        <f t="shared" si="4832"/>
        <v/>
      </c>
      <c r="BX732" s="24">
        <f t="shared" si="4833"/>
        <v>0</v>
      </c>
      <c r="BY732" s="65" t="str">
        <f t="shared" si="4834"/>
        <v/>
      </c>
      <c r="BZ732" s="24">
        <f t="shared" si="4835"/>
        <v>0</v>
      </c>
      <c r="CA732" s="65" t="str">
        <f t="shared" si="4836"/>
        <v/>
      </c>
      <c r="CB732" s="69" t="str">
        <f t="shared" si="4837"/>
        <v/>
      </c>
      <c r="CC732" s="24">
        <f t="shared" si="4838"/>
        <v>0</v>
      </c>
      <c r="CD732" s="65" t="str">
        <f t="shared" si="4839"/>
        <v/>
      </c>
      <c r="CE732" s="73" t="str">
        <f>IF(CF732="","",MAX(CE$10:$CE731)+1)</f>
        <v/>
      </c>
      <c r="CF732" t="str">
        <f t="shared" si="4794"/>
        <v/>
      </c>
      <c r="CG732" s="22" t="str">
        <f>IF(CH732="","",MAX($CG$10:CG731)+1)</f>
        <v/>
      </c>
      <c r="CH732" s="22" t="str">
        <f t="shared" si="4795"/>
        <v/>
      </c>
      <c r="CI732" s="22" t="str">
        <f>IF(CJ732="","",MAX($CI$10:CI731)+1)</f>
        <v/>
      </c>
      <c r="CJ732" s="22" t="str">
        <f t="shared" si="4796"/>
        <v/>
      </c>
    </row>
    <row r="733" spans="2:88">
      <c r="B733" s="39"/>
      <c r="C733" s="3"/>
      <c r="D733" s="3" t="str">
        <f t="shared" si="4781"/>
        <v/>
      </c>
      <c r="E733" s="40"/>
      <c r="F733" s="40"/>
      <c r="G733" s="40">
        <f t="shared" si="4797"/>
        <v>0</v>
      </c>
      <c r="H733" s="3">
        <v>80</v>
      </c>
      <c r="I733" s="3" t="str">
        <f t="shared" si="4782"/>
        <v/>
      </c>
      <c r="J733" s="33"/>
      <c r="K733" s="3"/>
      <c r="L733" s="41"/>
      <c r="M733" s="41"/>
      <c r="N733" s="41"/>
      <c r="O733" s="41"/>
      <c r="P733" s="41"/>
      <c r="Q733" s="41"/>
      <c r="R733" s="41"/>
      <c r="S733" s="41"/>
      <c r="T733" s="3" t="s">
        <v>645</v>
      </c>
      <c r="U733" s="3" t="str">
        <f t="shared" si="4783"/>
        <v/>
      </c>
      <c r="V733" s="41">
        <v>1</v>
      </c>
      <c r="W733" s="41">
        <f t="shared" si="4798"/>
        <v>0</v>
      </c>
      <c r="X733" s="3">
        <v>0</v>
      </c>
      <c r="Y733" s="3" t="str">
        <f t="shared" si="4784"/>
        <v/>
      </c>
      <c r="Z733" s="3"/>
      <c r="AA733" s="39" t="str">
        <f t="shared" si="4799"/>
        <v/>
      </c>
      <c r="AC733" s="46"/>
      <c r="AD733" s="7"/>
      <c r="AE733" s="3" t="str">
        <f t="shared" si="4785"/>
        <v/>
      </c>
      <c r="AF733" s="47">
        <f t="shared" si="4840"/>
        <v>0</v>
      </c>
      <c r="AG733" s="46"/>
      <c r="AH733" s="7"/>
      <c r="AI733" s="3" t="str">
        <f t="shared" si="4786"/>
        <v/>
      </c>
      <c r="AJ733" s="47">
        <f t="shared" si="4841"/>
        <v>0</v>
      </c>
      <c r="AK733" s="53">
        <f t="shared" si="4842"/>
        <v>0</v>
      </c>
      <c r="AL733" s="53">
        <f t="shared" si="4843"/>
        <v>0</v>
      </c>
      <c r="AN733" s="56">
        <f t="shared" si="4787"/>
        <v>0</v>
      </c>
      <c r="AP733" t="str">
        <f t="shared" si="4800"/>
        <v/>
      </c>
      <c r="AQ733" t="str">
        <f t="shared" si="4801"/>
        <v/>
      </c>
      <c r="AR733" t="str">
        <f t="shared" si="4802"/>
        <v/>
      </c>
      <c r="AS733" t="str">
        <f t="shared" si="4803"/>
        <v/>
      </c>
      <c r="AT733" t="str">
        <f t="shared" si="4804"/>
        <v/>
      </c>
      <c r="AU733" t="str">
        <f t="shared" si="4805"/>
        <v/>
      </c>
      <c r="AV733" t="str">
        <f t="shared" si="4806"/>
        <v/>
      </c>
      <c r="AW733" t="str">
        <f t="shared" si="4807"/>
        <v xml:space="preserve">                              </v>
      </c>
      <c r="AX733" s="24">
        <f t="shared" si="4808"/>
        <v>0</v>
      </c>
      <c r="AY733" s="65" t="str">
        <f t="shared" si="4809"/>
        <v>000000000000000</v>
      </c>
      <c r="AZ733" s="24">
        <f t="shared" si="4810"/>
        <v>0</v>
      </c>
      <c r="BA733" s="65" t="str">
        <f t="shared" si="4809"/>
        <v>000000000000000</v>
      </c>
      <c r="BB733" s="24">
        <f t="shared" si="4811"/>
        <v>0</v>
      </c>
      <c r="BC733" s="65" t="str">
        <f t="shared" ref="BC733" si="4934">IF(BB733&lt;0,SUBSTITUTE(TEXT(BB733,"000000000000,00"),",",""),SUBSTITUTE(TEXT(BB733,"0000000000000,00"),",",""))</f>
        <v>000000000000000</v>
      </c>
      <c r="BD733" s="24">
        <f t="shared" si="4813"/>
        <v>0</v>
      </c>
      <c r="BE733" s="65" t="str">
        <f t="shared" ref="BE733" si="4935">IF(BD733&lt;0,SUBSTITUTE(TEXT(BD733,"000000000000,00"),",",""),SUBSTITUTE(TEXT(BD733,"0000000000000,00"),",",""))</f>
        <v>000000000000000</v>
      </c>
      <c r="BF733" s="24">
        <f t="shared" si="4815"/>
        <v>0</v>
      </c>
      <c r="BG733" s="65" t="str">
        <f t="shared" ref="BG733" si="4936">IF(BF733&lt;0,SUBSTITUTE(TEXT(BF733,"000000000000,00"),",",""),SUBSTITUTE(TEXT(BF733,"0000000000000,00"),",",""))</f>
        <v>000000000000000</v>
      </c>
      <c r="BH733" s="24">
        <f t="shared" si="4817"/>
        <v>0</v>
      </c>
      <c r="BI733" s="65" t="str">
        <f t="shared" ref="BI733" si="4937">IF(BH733&lt;0,SUBSTITUTE(TEXT(BH733,"000000000000,00"),",",""),SUBSTITUTE(TEXT(BH733,"0000000000000,00"),",",""))</f>
        <v>000000000000000</v>
      </c>
      <c r="BJ733" s="24">
        <f t="shared" si="4819"/>
        <v>0</v>
      </c>
      <c r="BK733" s="65" t="str">
        <f t="shared" ref="BK733" si="4938">IF(BJ733&lt;0,SUBSTITUTE(TEXT(BJ733,"000000000000,00"),",",""),SUBSTITUTE(TEXT(BJ733,"0000000000000,00"),",",""))</f>
        <v>000000000000000</v>
      </c>
      <c r="BL733" s="24">
        <f t="shared" si="4821"/>
        <v>0</v>
      </c>
      <c r="BM733" s="65" t="str">
        <f t="shared" ref="BM733" si="4939">IF(BL733&lt;0,SUBSTITUTE(TEXT(BL733,"000000000000,00"),",",""),SUBSTITUTE(TEXT(BL733,"0000000000000,00"),",",""))</f>
        <v>000000000000000</v>
      </c>
      <c r="BN733" t="str">
        <f t="shared" si="4823"/>
        <v>PES</v>
      </c>
      <c r="BO733" t="str">
        <f t="shared" si="4824"/>
        <v>0001000000</v>
      </c>
      <c r="BP733">
        <f t="shared" si="4825"/>
        <v>0</v>
      </c>
      <c r="BQ733">
        <f t="shared" si="4826"/>
        <v>0</v>
      </c>
      <c r="BR733" s="24">
        <f t="shared" si="4827"/>
        <v>0</v>
      </c>
      <c r="BS733" s="65" t="str">
        <f t="shared" si="4828"/>
        <v>000000000000000</v>
      </c>
      <c r="BT733" t="str">
        <f t="shared" si="4829"/>
        <v>00000000</v>
      </c>
      <c r="BU733" s="24">
        <f t="shared" si="4830"/>
        <v>0</v>
      </c>
      <c r="BV733" s="65" t="str">
        <f t="shared" si="4831"/>
        <v/>
      </c>
      <c r="BW733" s="69" t="str">
        <f t="shared" si="4832"/>
        <v/>
      </c>
      <c r="BX733" s="24">
        <f t="shared" si="4833"/>
        <v>0</v>
      </c>
      <c r="BY733" s="65" t="str">
        <f t="shared" si="4834"/>
        <v/>
      </c>
      <c r="BZ733" s="24">
        <f t="shared" si="4835"/>
        <v>0</v>
      </c>
      <c r="CA733" s="65" t="str">
        <f t="shared" si="4836"/>
        <v/>
      </c>
      <c r="CB733" s="69" t="str">
        <f t="shared" si="4837"/>
        <v/>
      </c>
      <c r="CC733" s="24">
        <f t="shared" si="4838"/>
        <v>0</v>
      </c>
      <c r="CD733" s="65" t="str">
        <f t="shared" si="4839"/>
        <v/>
      </c>
      <c r="CE733" s="73" t="str">
        <f>IF(CF733="","",MAX(CE$10:$CE732)+1)</f>
        <v/>
      </c>
      <c r="CF733" t="str">
        <f t="shared" si="4794"/>
        <v/>
      </c>
      <c r="CG733" s="22" t="str">
        <f>IF(CH733="","",MAX($CG$10:CG732)+1)</f>
        <v/>
      </c>
      <c r="CH733" s="22" t="str">
        <f t="shared" si="4795"/>
        <v/>
      </c>
      <c r="CI733" s="22" t="str">
        <f>IF(CJ733="","",MAX($CI$10:CI732)+1)</f>
        <v/>
      </c>
      <c r="CJ733" s="22" t="str">
        <f t="shared" si="4796"/>
        <v/>
      </c>
    </row>
    <row r="734" spans="2:88">
      <c r="B734" s="39"/>
      <c r="C734" s="3"/>
      <c r="D734" s="3" t="str">
        <f t="shared" si="4781"/>
        <v/>
      </c>
      <c r="E734" s="40"/>
      <c r="F734" s="40"/>
      <c r="G734" s="40">
        <f t="shared" si="4797"/>
        <v>0</v>
      </c>
      <c r="H734" s="3">
        <v>80</v>
      </c>
      <c r="I734" s="3" t="str">
        <f t="shared" si="4782"/>
        <v/>
      </c>
      <c r="J734" s="33"/>
      <c r="K734" s="3"/>
      <c r="L734" s="41"/>
      <c r="M734" s="41"/>
      <c r="N734" s="41"/>
      <c r="O734" s="41"/>
      <c r="P734" s="41"/>
      <c r="Q734" s="41"/>
      <c r="R734" s="41"/>
      <c r="S734" s="41"/>
      <c r="T734" s="3" t="s">
        <v>645</v>
      </c>
      <c r="U734" s="3" t="str">
        <f t="shared" si="4783"/>
        <v/>
      </c>
      <c r="V734" s="41">
        <v>1</v>
      </c>
      <c r="W734" s="41">
        <f t="shared" si="4798"/>
        <v>0</v>
      </c>
      <c r="X734" s="3">
        <v>0</v>
      </c>
      <c r="Y734" s="3" t="str">
        <f t="shared" si="4784"/>
        <v/>
      </c>
      <c r="Z734" s="3"/>
      <c r="AA734" s="39" t="str">
        <f t="shared" si="4799"/>
        <v/>
      </c>
      <c r="AC734" s="46"/>
      <c r="AD734" s="7"/>
      <c r="AE734" s="3" t="str">
        <f t="shared" si="4785"/>
        <v/>
      </c>
      <c r="AF734" s="47">
        <f t="shared" si="4840"/>
        <v>0</v>
      </c>
      <c r="AG734" s="46"/>
      <c r="AH734" s="7"/>
      <c r="AI734" s="3" t="str">
        <f t="shared" si="4786"/>
        <v/>
      </c>
      <c r="AJ734" s="47">
        <f t="shared" si="4841"/>
        <v>0</v>
      </c>
      <c r="AK734" s="53">
        <f t="shared" si="4842"/>
        <v>0</v>
      </c>
      <c r="AL734" s="53">
        <f t="shared" si="4843"/>
        <v>0</v>
      </c>
      <c r="AN734" s="56">
        <f t="shared" si="4787"/>
        <v>0</v>
      </c>
      <c r="AP734" t="str">
        <f t="shared" si="4800"/>
        <v/>
      </c>
      <c r="AQ734" t="str">
        <f t="shared" si="4801"/>
        <v/>
      </c>
      <c r="AR734" t="str">
        <f t="shared" si="4802"/>
        <v/>
      </c>
      <c r="AS734" t="str">
        <f t="shared" si="4803"/>
        <v/>
      </c>
      <c r="AT734" t="str">
        <f t="shared" si="4804"/>
        <v/>
      </c>
      <c r="AU734" t="str">
        <f t="shared" si="4805"/>
        <v/>
      </c>
      <c r="AV734" t="str">
        <f t="shared" si="4806"/>
        <v/>
      </c>
      <c r="AW734" t="str">
        <f t="shared" si="4807"/>
        <v xml:space="preserve">                              </v>
      </c>
      <c r="AX734" s="24">
        <f t="shared" si="4808"/>
        <v>0</v>
      </c>
      <c r="AY734" s="65" t="str">
        <f t="shared" si="4809"/>
        <v>000000000000000</v>
      </c>
      <c r="AZ734" s="24">
        <f t="shared" si="4810"/>
        <v>0</v>
      </c>
      <c r="BA734" s="65" t="str">
        <f t="shared" si="4809"/>
        <v>000000000000000</v>
      </c>
      <c r="BB734" s="24">
        <f t="shared" si="4811"/>
        <v>0</v>
      </c>
      <c r="BC734" s="65" t="str">
        <f t="shared" ref="BC734" si="4940">IF(BB734&lt;0,SUBSTITUTE(TEXT(BB734,"000000000000,00"),",",""),SUBSTITUTE(TEXT(BB734,"0000000000000,00"),",",""))</f>
        <v>000000000000000</v>
      </c>
      <c r="BD734" s="24">
        <f t="shared" si="4813"/>
        <v>0</v>
      </c>
      <c r="BE734" s="65" t="str">
        <f t="shared" ref="BE734" si="4941">IF(BD734&lt;0,SUBSTITUTE(TEXT(BD734,"000000000000,00"),",",""),SUBSTITUTE(TEXT(BD734,"0000000000000,00"),",",""))</f>
        <v>000000000000000</v>
      </c>
      <c r="BF734" s="24">
        <f t="shared" si="4815"/>
        <v>0</v>
      </c>
      <c r="BG734" s="65" t="str">
        <f t="shared" ref="BG734" si="4942">IF(BF734&lt;0,SUBSTITUTE(TEXT(BF734,"000000000000,00"),",",""),SUBSTITUTE(TEXT(BF734,"0000000000000,00"),",",""))</f>
        <v>000000000000000</v>
      </c>
      <c r="BH734" s="24">
        <f t="shared" si="4817"/>
        <v>0</v>
      </c>
      <c r="BI734" s="65" t="str">
        <f t="shared" ref="BI734" si="4943">IF(BH734&lt;0,SUBSTITUTE(TEXT(BH734,"000000000000,00"),",",""),SUBSTITUTE(TEXT(BH734,"0000000000000,00"),",",""))</f>
        <v>000000000000000</v>
      </c>
      <c r="BJ734" s="24">
        <f t="shared" si="4819"/>
        <v>0</v>
      </c>
      <c r="BK734" s="65" t="str">
        <f t="shared" ref="BK734" si="4944">IF(BJ734&lt;0,SUBSTITUTE(TEXT(BJ734,"000000000000,00"),",",""),SUBSTITUTE(TEXT(BJ734,"0000000000000,00"),",",""))</f>
        <v>000000000000000</v>
      </c>
      <c r="BL734" s="24">
        <f t="shared" si="4821"/>
        <v>0</v>
      </c>
      <c r="BM734" s="65" t="str">
        <f t="shared" ref="BM734" si="4945">IF(BL734&lt;0,SUBSTITUTE(TEXT(BL734,"000000000000,00"),",",""),SUBSTITUTE(TEXT(BL734,"0000000000000,00"),",",""))</f>
        <v>000000000000000</v>
      </c>
      <c r="BN734" t="str">
        <f t="shared" si="4823"/>
        <v>PES</v>
      </c>
      <c r="BO734" t="str">
        <f t="shared" si="4824"/>
        <v>0001000000</v>
      </c>
      <c r="BP734">
        <f t="shared" si="4825"/>
        <v>0</v>
      </c>
      <c r="BQ734">
        <f t="shared" si="4826"/>
        <v>0</v>
      </c>
      <c r="BR734" s="24">
        <f t="shared" si="4827"/>
        <v>0</v>
      </c>
      <c r="BS734" s="65" t="str">
        <f t="shared" si="4828"/>
        <v>000000000000000</v>
      </c>
      <c r="BT734" t="str">
        <f t="shared" si="4829"/>
        <v>00000000</v>
      </c>
      <c r="BU734" s="24">
        <f t="shared" si="4830"/>
        <v>0</v>
      </c>
      <c r="BV734" s="65" t="str">
        <f t="shared" si="4831"/>
        <v/>
      </c>
      <c r="BW734" s="69" t="str">
        <f t="shared" si="4832"/>
        <v/>
      </c>
      <c r="BX734" s="24">
        <f t="shared" si="4833"/>
        <v>0</v>
      </c>
      <c r="BY734" s="65" t="str">
        <f t="shared" si="4834"/>
        <v/>
      </c>
      <c r="BZ734" s="24">
        <f t="shared" si="4835"/>
        <v>0</v>
      </c>
      <c r="CA734" s="65" t="str">
        <f t="shared" si="4836"/>
        <v/>
      </c>
      <c r="CB734" s="69" t="str">
        <f t="shared" si="4837"/>
        <v/>
      </c>
      <c r="CC734" s="24">
        <f t="shared" si="4838"/>
        <v>0</v>
      </c>
      <c r="CD734" s="65" t="str">
        <f t="shared" si="4839"/>
        <v/>
      </c>
      <c r="CE734" s="73" t="str">
        <f>IF(CF734="","",MAX(CE$10:$CE733)+1)</f>
        <v/>
      </c>
      <c r="CF734" t="str">
        <f t="shared" si="4794"/>
        <v/>
      </c>
      <c r="CG734" s="22" t="str">
        <f>IF(CH734="","",MAX($CG$10:CG733)+1)</f>
        <v/>
      </c>
      <c r="CH734" s="22" t="str">
        <f t="shared" si="4795"/>
        <v/>
      </c>
      <c r="CI734" s="22" t="str">
        <f>IF(CJ734="","",MAX($CI$10:CI733)+1)</f>
        <v/>
      </c>
      <c r="CJ734" s="22" t="str">
        <f t="shared" si="4796"/>
        <v/>
      </c>
    </row>
    <row r="735" spans="2:88">
      <c r="B735" s="39"/>
      <c r="C735" s="3"/>
      <c r="D735" s="3" t="str">
        <f t="shared" si="4781"/>
        <v/>
      </c>
      <c r="E735" s="40"/>
      <c r="F735" s="40"/>
      <c r="G735" s="40">
        <f t="shared" si="4797"/>
        <v>0</v>
      </c>
      <c r="H735" s="3">
        <v>80</v>
      </c>
      <c r="I735" s="3" t="str">
        <f t="shared" si="4782"/>
        <v/>
      </c>
      <c r="J735" s="33"/>
      <c r="K735" s="3"/>
      <c r="L735" s="41"/>
      <c r="M735" s="41"/>
      <c r="N735" s="41"/>
      <c r="O735" s="41"/>
      <c r="P735" s="41"/>
      <c r="Q735" s="41"/>
      <c r="R735" s="41"/>
      <c r="S735" s="41"/>
      <c r="T735" s="3" t="s">
        <v>645</v>
      </c>
      <c r="U735" s="3" t="str">
        <f t="shared" si="4783"/>
        <v/>
      </c>
      <c r="V735" s="41">
        <v>1</v>
      </c>
      <c r="W735" s="41">
        <f t="shared" si="4798"/>
        <v>0</v>
      </c>
      <c r="X735" s="3">
        <v>0</v>
      </c>
      <c r="Y735" s="3" t="str">
        <f t="shared" si="4784"/>
        <v/>
      </c>
      <c r="Z735" s="3"/>
      <c r="AA735" s="39" t="str">
        <f t="shared" si="4799"/>
        <v/>
      </c>
      <c r="AC735" s="46"/>
      <c r="AD735" s="7"/>
      <c r="AE735" s="3" t="str">
        <f t="shared" si="4785"/>
        <v/>
      </c>
      <c r="AF735" s="47">
        <f t="shared" si="4840"/>
        <v>0</v>
      </c>
      <c r="AG735" s="46"/>
      <c r="AH735" s="7"/>
      <c r="AI735" s="3" t="str">
        <f t="shared" si="4786"/>
        <v/>
      </c>
      <c r="AJ735" s="47">
        <f t="shared" si="4841"/>
        <v>0</v>
      </c>
      <c r="AK735" s="53">
        <f t="shared" si="4842"/>
        <v>0</v>
      </c>
      <c r="AL735" s="53">
        <f t="shared" si="4843"/>
        <v>0</v>
      </c>
      <c r="AN735" s="56">
        <f t="shared" si="4787"/>
        <v>0</v>
      </c>
      <c r="AP735" t="str">
        <f t="shared" si="4800"/>
        <v/>
      </c>
      <c r="AQ735" t="str">
        <f t="shared" si="4801"/>
        <v/>
      </c>
      <c r="AR735" t="str">
        <f t="shared" si="4802"/>
        <v/>
      </c>
      <c r="AS735" t="str">
        <f t="shared" si="4803"/>
        <v/>
      </c>
      <c r="AT735" t="str">
        <f t="shared" si="4804"/>
        <v/>
      </c>
      <c r="AU735" t="str">
        <f t="shared" si="4805"/>
        <v/>
      </c>
      <c r="AV735" t="str">
        <f t="shared" si="4806"/>
        <v/>
      </c>
      <c r="AW735" t="str">
        <f t="shared" si="4807"/>
        <v xml:space="preserve">                              </v>
      </c>
      <c r="AX735" s="24">
        <f t="shared" si="4808"/>
        <v>0</v>
      </c>
      <c r="AY735" s="65" t="str">
        <f t="shared" si="4809"/>
        <v>000000000000000</v>
      </c>
      <c r="AZ735" s="24">
        <f t="shared" si="4810"/>
        <v>0</v>
      </c>
      <c r="BA735" s="65" t="str">
        <f t="shared" si="4809"/>
        <v>000000000000000</v>
      </c>
      <c r="BB735" s="24">
        <f t="shared" si="4811"/>
        <v>0</v>
      </c>
      <c r="BC735" s="65" t="str">
        <f t="shared" ref="BC735" si="4946">IF(BB735&lt;0,SUBSTITUTE(TEXT(BB735,"000000000000,00"),",",""),SUBSTITUTE(TEXT(BB735,"0000000000000,00"),",",""))</f>
        <v>000000000000000</v>
      </c>
      <c r="BD735" s="24">
        <f t="shared" si="4813"/>
        <v>0</v>
      </c>
      <c r="BE735" s="65" t="str">
        <f t="shared" ref="BE735" si="4947">IF(BD735&lt;0,SUBSTITUTE(TEXT(BD735,"000000000000,00"),",",""),SUBSTITUTE(TEXT(BD735,"0000000000000,00"),",",""))</f>
        <v>000000000000000</v>
      </c>
      <c r="BF735" s="24">
        <f t="shared" si="4815"/>
        <v>0</v>
      </c>
      <c r="BG735" s="65" t="str">
        <f t="shared" ref="BG735" si="4948">IF(BF735&lt;0,SUBSTITUTE(TEXT(BF735,"000000000000,00"),",",""),SUBSTITUTE(TEXT(BF735,"0000000000000,00"),",",""))</f>
        <v>000000000000000</v>
      </c>
      <c r="BH735" s="24">
        <f t="shared" si="4817"/>
        <v>0</v>
      </c>
      <c r="BI735" s="65" t="str">
        <f t="shared" ref="BI735" si="4949">IF(BH735&lt;0,SUBSTITUTE(TEXT(BH735,"000000000000,00"),",",""),SUBSTITUTE(TEXT(BH735,"0000000000000,00"),",",""))</f>
        <v>000000000000000</v>
      </c>
      <c r="BJ735" s="24">
        <f t="shared" si="4819"/>
        <v>0</v>
      </c>
      <c r="BK735" s="65" t="str">
        <f t="shared" ref="BK735" si="4950">IF(BJ735&lt;0,SUBSTITUTE(TEXT(BJ735,"000000000000,00"),",",""),SUBSTITUTE(TEXT(BJ735,"0000000000000,00"),",",""))</f>
        <v>000000000000000</v>
      </c>
      <c r="BL735" s="24">
        <f t="shared" si="4821"/>
        <v>0</v>
      </c>
      <c r="BM735" s="65" t="str">
        <f t="shared" ref="BM735" si="4951">IF(BL735&lt;0,SUBSTITUTE(TEXT(BL735,"000000000000,00"),",",""),SUBSTITUTE(TEXT(BL735,"0000000000000,00"),",",""))</f>
        <v>000000000000000</v>
      </c>
      <c r="BN735" t="str">
        <f t="shared" si="4823"/>
        <v>PES</v>
      </c>
      <c r="BO735" t="str">
        <f t="shared" si="4824"/>
        <v>0001000000</v>
      </c>
      <c r="BP735">
        <f t="shared" si="4825"/>
        <v>0</v>
      </c>
      <c r="BQ735">
        <f t="shared" si="4826"/>
        <v>0</v>
      </c>
      <c r="BR735" s="24">
        <f t="shared" si="4827"/>
        <v>0</v>
      </c>
      <c r="BS735" s="65" t="str">
        <f t="shared" si="4828"/>
        <v>000000000000000</v>
      </c>
      <c r="BT735" t="str">
        <f t="shared" si="4829"/>
        <v>00000000</v>
      </c>
      <c r="BU735" s="24">
        <f t="shared" si="4830"/>
        <v>0</v>
      </c>
      <c r="BV735" s="65" t="str">
        <f t="shared" si="4831"/>
        <v/>
      </c>
      <c r="BW735" s="69" t="str">
        <f t="shared" si="4832"/>
        <v/>
      </c>
      <c r="BX735" s="24">
        <f t="shared" si="4833"/>
        <v>0</v>
      </c>
      <c r="BY735" s="65" t="str">
        <f t="shared" si="4834"/>
        <v/>
      </c>
      <c r="BZ735" s="24">
        <f t="shared" si="4835"/>
        <v>0</v>
      </c>
      <c r="CA735" s="65" t="str">
        <f t="shared" si="4836"/>
        <v/>
      </c>
      <c r="CB735" s="69" t="str">
        <f t="shared" si="4837"/>
        <v/>
      </c>
      <c r="CC735" s="24">
        <f t="shared" si="4838"/>
        <v>0</v>
      </c>
      <c r="CD735" s="65" t="str">
        <f t="shared" si="4839"/>
        <v/>
      </c>
      <c r="CE735" s="73" t="str">
        <f>IF(CF735="","",MAX(CE$10:$CE734)+1)</f>
        <v/>
      </c>
      <c r="CF735" t="str">
        <f t="shared" si="4794"/>
        <v/>
      </c>
      <c r="CG735" s="22" t="str">
        <f>IF(CH735="","",MAX($CG$10:CG734)+1)</f>
        <v/>
      </c>
      <c r="CH735" s="22" t="str">
        <f t="shared" si="4795"/>
        <v/>
      </c>
      <c r="CI735" s="22" t="str">
        <f>IF(CJ735="","",MAX($CI$10:CI734)+1)</f>
        <v/>
      </c>
      <c r="CJ735" s="22" t="str">
        <f t="shared" si="4796"/>
        <v/>
      </c>
    </row>
    <row r="736" spans="2:88">
      <c r="B736" s="39"/>
      <c r="C736" s="3"/>
      <c r="D736" s="3" t="str">
        <f t="shared" si="4781"/>
        <v/>
      </c>
      <c r="E736" s="40"/>
      <c r="F736" s="40"/>
      <c r="G736" s="40">
        <f t="shared" si="4797"/>
        <v>0</v>
      </c>
      <c r="H736" s="3">
        <v>80</v>
      </c>
      <c r="I736" s="3" t="str">
        <f t="shared" si="4782"/>
        <v/>
      </c>
      <c r="J736" s="33"/>
      <c r="K736" s="3"/>
      <c r="L736" s="41"/>
      <c r="M736" s="41"/>
      <c r="N736" s="41"/>
      <c r="O736" s="41"/>
      <c r="P736" s="41"/>
      <c r="Q736" s="41"/>
      <c r="R736" s="41"/>
      <c r="S736" s="41"/>
      <c r="T736" s="3" t="s">
        <v>645</v>
      </c>
      <c r="U736" s="3" t="str">
        <f t="shared" si="4783"/>
        <v/>
      </c>
      <c r="V736" s="41">
        <v>1</v>
      </c>
      <c r="W736" s="41">
        <f t="shared" si="4798"/>
        <v>0</v>
      </c>
      <c r="X736" s="3">
        <v>0</v>
      </c>
      <c r="Y736" s="3" t="str">
        <f t="shared" si="4784"/>
        <v/>
      </c>
      <c r="Z736" s="3"/>
      <c r="AA736" s="39" t="str">
        <f t="shared" si="4799"/>
        <v/>
      </c>
      <c r="AC736" s="46"/>
      <c r="AD736" s="7"/>
      <c r="AE736" s="3" t="str">
        <f t="shared" si="4785"/>
        <v/>
      </c>
      <c r="AF736" s="47">
        <f t="shared" si="4840"/>
        <v>0</v>
      </c>
      <c r="AG736" s="46"/>
      <c r="AH736" s="7"/>
      <c r="AI736" s="3" t="str">
        <f t="shared" si="4786"/>
        <v/>
      </c>
      <c r="AJ736" s="47">
        <f t="shared" si="4841"/>
        <v>0</v>
      </c>
      <c r="AK736" s="53">
        <f t="shared" si="4842"/>
        <v>0</v>
      </c>
      <c r="AL736" s="53">
        <f t="shared" si="4843"/>
        <v>0</v>
      </c>
      <c r="AN736" s="56">
        <f t="shared" si="4787"/>
        <v>0</v>
      </c>
      <c r="AP736" t="str">
        <f t="shared" si="4800"/>
        <v/>
      </c>
      <c r="AQ736" t="str">
        <f t="shared" si="4801"/>
        <v/>
      </c>
      <c r="AR736" t="str">
        <f t="shared" si="4802"/>
        <v/>
      </c>
      <c r="AS736" t="str">
        <f t="shared" si="4803"/>
        <v/>
      </c>
      <c r="AT736" t="str">
        <f t="shared" si="4804"/>
        <v/>
      </c>
      <c r="AU736" t="str">
        <f t="shared" si="4805"/>
        <v/>
      </c>
      <c r="AV736" t="str">
        <f t="shared" si="4806"/>
        <v/>
      </c>
      <c r="AW736" t="str">
        <f t="shared" si="4807"/>
        <v xml:space="preserve">                              </v>
      </c>
      <c r="AX736" s="24">
        <f t="shared" si="4808"/>
        <v>0</v>
      </c>
      <c r="AY736" s="65" t="str">
        <f t="shared" si="4809"/>
        <v>000000000000000</v>
      </c>
      <c r="AZ736" s="24">
        <f t="shared" si="4810"/>
        <v>0</v>
      </c>
      <c r="BA736" s="65" t="str">
        <f t="shared" si="4809"/>
        <v>000000000000000</v>
      </c>
      <c r="BB736" s="24">
        <f t="shared" si="4811"/>
        <v>0</v>
      </c>
      <c r="BC736" s="65" t="str">
        <f t="shared" ref="BC736" si="4952">IF(BB736&lt;0,SUBSTITUTE(TEXT(BB736,"000000000000,00"),",",""),SUBSTITUTE(TEXT(BB736,"0000000000000,00"),",",""))</f>
        <v>000000000000000</v>
      </c>
      <c r="BD736" s="24">
        <f t="shared" si="4813"/>
        <v>0</v>
      </c>
      <c r="BE736" s="65" t="str">
        <f t="shared" ref="BE736" si="4953">IF(BD736&lt;0,SUBSTITUTE(TEXT(BD736,"000000000000,00"),",",""),SUBSTITUTE(TEXT(BD736,"0000000000000,00"),",",""))</f>
        <v>000000000000000</v>
      </c>
      <c r="BF736" s="24">
        <f t="shared" si="4815"/>
        <v>0</v>
      </c>
      <c r="BG736" s="65" t="str">
        <f t="shared" ref="BG736" si="4954">IF(BF736&lt;0,SUBSTITUTE(TEXT(BF736,"000000000000,00"),",",""),SUBSTITUTE(TEXT(BF736,"0000000000000,00"),",",""))</f>
        <v>000000000000000</v>
      </c>
      <c r="BH736" s="24">
        <f t="shared" si="4817"/>
        <v>0</v>
      </c>
      <c r="BI736" s="65" t="str">
        <f t="shared" ref="BI736" si="4955">IF(BH736&lt;0,SUBSTITUTE(TEXT(BH736,"000000000000,00"),",",""),SUBSTITUTE(TEXT(BH736,"0000000000000,00"),",",""))</f>
        <v>000000000000000</v>
      </c>
      <c r="BJ736" s="24">
        <f t="shared" si="4819"/>
        <v>0</v>
      </c>
      <c r="BK736" s="65" t="str">
        <f t="shared" ref="BK736" si="4956">IF(BJ736&lt;0,SUBSTITUTE(TEXT(BJ736,"000000000000,00"),",",""),SUBSTITUTE(TEXT(BJ736,"0000000000000,00"),",",""))</f>
        <v>000000000000000</v>
      </c>
      <c r="BL736" s="24">
        <f t="shared" si="4821"/>
        <v>0</v>
      </c>
      <c r="BM736" s="65" t="str">
        <f t="shared" ref="BM736" si="4957">IF(BL736&lt;0,SUBSTITUTE(TEXT(BL736,"000000000000,00"),",",""),SUBSTITUTE(TEXT(BL736,"0000000000000,00"),",",""))</f>
        <v>000000000000000</v>
      </c>
      <c r="BN736" t="str">
        <f t="shared" si="4823"/>
        <v>PES</v>
      </c>
      <c r="BO736" t="str">
        <f t="shared" si="4824"/>
        <v>0001000000</v>
      </c>
      <c r="BP736">
        <f t="shared" si="4825"/>
        <v>0</v>
      </c>
      <c r="BQ736">
        <f t="shared" si="4826"/>
        <v>0</v>
      </c>
      <c r="BR736" s="24">
        <f t="shared" si="4827"/>
        <v>0</v>
      </c>
      <c r="BS736" s="65" t="str">
        <f t="shared" si="4828"/>
        <v>000000000000000</v>
      </c>
      <c r="BT736" t="str">
        <f t="shared" si="4829"/>
        <v>00000000</v>
      </c>
      <c r="BU736" s="24">
        <f t="shared" si="4830"/>
        <v>0</v>
      </c>
      <c r="BV736" s="65" t="str">
        <f t="shared" si="4831"/>
        <v/>
      </c>
      <c r="BW736" s="69" t="str">
        <f t="shared" si="4832"/>
        <v/>
      </c>
      <c r="BX736" s="24">
        <f t="shared" si="4833"/>
        <v>0</v>
      </c>
      <c r="BY736" s="65" t="str">
        <f t="shared" si="4834"/>
        <v/>
      </c>
      <c r="BZ736" s="24">
        <f t="shared" si="4835"/>
        <v>0</v>
      </c>
      <c r="CA736" s="65" t="str">
        <f t="shared" si="4836"/>
        <v/>
      </c>
      <c r="CB736" s="69" t="str">
        <f t="shared" si="4837"/>
        <v/>
      </c>
      <c r="CC736" s="24">
        <f t="shared" si="4838"/>
        <v>0</v>
      </c>
      <c r="CD736" s="65" t="str">
        <f t="shared" si="4839"/>
        <v/>
      </c>
      <c r="CE736" s="73" t="str">
        <f>IF(CF736="","",MAX(CE$10:$CE735)+1)</f>
        <v/>
      </c>
      <c r="CF736" t="str">
        <f t="shared" si="4794"/>
        <v/>
      </c>
      <c r="CG736" s="22" t="str">
        <f>IF(CH736="","",MAX($CG$10:CG735)+1)</f>
        <v/>
      </c>
      <c r="CH736" s="22" t="str">
        <f t="shared" si="4795"/>
        <v/>
      </c>
      <c r="CI736" s="22" t="str">
        <f>IF(CJ736="","",MAX($CI$10:CI735)+1)</f>
        <v/>
      </c>
      <c r="CJ736" s="22" t="str">
        <f t="shared" si="4796"/>
        <v/>
      </c>
    </row>
    <row r="737" spans="2:88">
      <c r="B737" s="39"/>
      <c r="C737" s="3"/>
      <c r="D737" s="3" t="str">
        <f t="shared" si="4781"/>
        <v/>
      </c>
      <c r="E737" s="40"/>
      <c r="F737" s="40"/>
      <c r="G737" s="40">
        <f t="shared" si="4797"/>
        <v>0</v>
      </c>
      <c r="H737" s="3">
        <v>80</v>
      </c>
      <c r="I737" s="3" t="str">
        <f t="shared" si="4782"/>
        <v/>
      </c>
      <c r="J737" s="33"/>
      <c r="K737" s="3"/>
      <c r="L737" s="41"/>
      <c r="M737" s="41"/>
      <c r="N737" s="41"/>
      <c r="O737" s="41"/>
      <c r="P737" s="41"/>
      <c r="Q737" s="41"/>
      <c r="R737" s="41"/>
      <c r="S737" s="41"/>
      <c r="T737" s="3" t="s">
        <v>645</v>
      </c>
      <c r="U737" s="3" t="str">
        <f t="shared" si="4783"/>
        <v/>
      </c>
      <c r="V737" s="41">
        <v>1</v>
      </c>
      <c r="W737" s="41">
        <f t="shared" si="4798"/>
        <v>0</v>
      </c>
      <c r="X737" s="3">
        <v>0</v>
      </c>
      <c r="Y737" s="3" t="str">
        <f t="shared" si="4784"/>
        <v/>
      </c>
      <c r="Z737" s="3"/>
      <c r="AA737" s="39" t="str">
        <f t="shared" si="4799"/>
        <v/>
      </c>
      <c r="AC737" s="46"/>
      <c r="AD737" s="7"/>
      <c r="AE737" s="3" t="str">
        <f t="shared" si="4785"/>
        <v/>
      </c>
      <c r="AF737" s="47">
        <f t="shared" si="4840"/>
        <v>0</v>
      </c>
      <c r="AG737" s="46"/>
      <c r="AH737" s="7"/>
      <c r="AI737" s="3" t="str">
        <f t="shared" si="4786"/>
        <v/>
      </c>
      <c r="AJ737" s="47">
        <f t="shared" si="4841"/>
        <v>0</v>
      </c>
      <c r="AK737" s="53">
        <f t="shared" si="4842"/>
        <v>0</v>
      </c>
      <c r="AL737" s="53">
        <f t="shared" si="4843"/>
        <v>0</v>
      </c>
      <c r="AN737" s="56">
        <f t="shared" si="4787"/>
        <v>0</v>
      </c>
      <c r="AP737" t="str">
        <f t="shared" si="4800"/>
        <v/>
      </c>
      <c r="AQ737" t="str">
        <f t="shared" si="4801"/>
        <v/>
      </c>
      <c r="AR737" t="str">
        <f t="shared" si="4802"/>
        <v/>
      </c>
      <c r="AS737" t="str">
        <f t="shared" si="4803"/>
        <v/>
      </c>
      <c r="AT737" t="str">
        <f t="shared" si="4804"/>
        <v/>
      </c>
      <c r="AU737" t="str">
        <f t="shared" si="4805"/>
        <v/>
      </c>
      <c r="AV737" t="str">
        <f t="shared" si="4806"/>
        <v/>
      </c>
      <c r="AW737" t="str">
        <f t="shared" si="4807"/>
        <v xml:space="preserve">                              </v>
      </c>
      <c r="AX737" s="24">
        <f t="shared" si="4808"/>
        <v>0</v>
      </c>
      <c r="AY737" s="65" t="str">
        <f t="shared" si="4809"/>
        <v>000000000000000</v>
      </c>
      <c r="AZ737" s="24">
        <f t="shared" si="4810"/>
        <v>0</v>
      </c>
      <c r="BA737" s="65" t="str">
        <f t="shared" si="4809"/>
        <v>000000000000000</v>
      </c>
      <c r="BB737" s="24">
        <f t="shared" si="4811"/>
        <v>0</v>
      </c>
      <c r="BC737" s="65" t="str">
        <f t="shared" ref="BC737" si="4958">IF(BB737&lt;0,SUBSTITUTE(TEXT(BB737,"000000000000,00"),",",""),SUBSTITUTE(TEXT(BB737,"0000000000000,00"),",",""))</f>
        <v>000000000000000</v>
      </c>
      <c r="BD737" s="24">
        <f t="shared" si="4813"/>
        <v>0</v>
      </c>
      <c r="BE737" s="65" t="str">
        <f t="shared" ref="BE737" si="4959">IF(BD737&lt;0,SUBSTITUTE(TEXT(BD737,"000000000000,00"),",",""),SUBSTITUTE(TEXT(BD737,"0000000000000,00"),",",""))</f>
        <v>000000000000000</v>
      </c>
      <c r="BF737" s="24">
        <f t="shared" si="4815"/>
        <v>0</v>
      </c>
      <c r="BG737" s="65" t="str">
        <f t="shared" ref="BG737" si="4960">IF(BF737&lt;0,SUBSTITUTE(TEXT(BF737,"000000000000,00"),",",""),SUBSTITUTE(TEXT(BF737,"0000000000000,00"),",",""))</f>
        <v>000000000000000</v>
      </c>
      <c r="BH737" s="24">
        <f t="shared" si="4817"/>
        <v>0</v>
      </c>
      <c r="BI737" s="65" t="str">
        <f t="shared" ref="BI737" si="4961">IF(BH737&lt;0,SUBSTITUTE(TEXT(BH737,"000000000000,00"),",",""),SUBSTITUTE(TEXT(BH737,"0000000000000,00"),",",""))</f>
        <v>000000000000000</v>
      </c>
      <c r="BJ737" s="24">
        <f t="shared" si="4819"/>
        <v>0</v>
      </c>
      <c r="BK737" s="65" t="str">
        <f t="shared" ref="BK737" si="4962">IF(BJ737&lt;0,SUBSTITUTE(TEXT(BJ737,"000000000000,00"),",",""),SUBSTITUTE(TEXT(BJ737,"0000000000000,00"),",",""))</f>
        <v>000000000000000</v>
      </c>
      <c r="BL737" s="24">
        <f t="shared" si="4821"/>
        <v>0</v>
      </c>
      <c r="BM737" s="65" t="str">
        <f t="shared" ref="BM737" si="4963">IF(BL737&lt;0,SUBSTITUTE(TEXT(BL737,"000000000000,00"),",",""),SUBSTITUTE(TEXT(BL737,"0000000000000,00"),",",""))</f>
        <v>000000000000000</v>
      </c>
      <c r="BN737" t="str">
        <f t="shared" si="4823"/>
        <v>PES</v>
      </c>
      <c r="BO737" t="str">
        <f t="shared" si="4824"/>
        <v>0001000000</v>
      </c>
      <c r="BP737">
        <f t="shared" si="4825"/>
        <v>0</v>
      </c>
      <c r="BQ737">
        <f t="shared" si="4826"/>
        <v>0</v>
      </c>
      <c r="BR737" s="24">
        <f t="shared" si="4827"/>
        <v>0</v>
      </c>
      <c r="BS737" s="65" t="str">
        <f t="shared" si="4828"/>
        <v>000000000000000</v>
      </c>
      <c r="BT737" t="str">
        <f t="shared" si="4829"/>
        <v>00000000</v>
      </c>
      <c r="BU737" s="24">
        <f t="shared" si="4830"/>
        <v>0</v>
      </c>
      <c r="BV737" s="65" t="str">
        <f t="shared" si="4831"/>
        <v/>
      </c>
      <c r="BW737" s="69" t="str">
        <f t="shared" si="4832"/>
        <v/>
      </c>
      <c r="BX737" s="24">
        <f t="shared" si="4833"/>
        <v>0</v>
      </c>
      <c r="BY737" s="65" t="str">
        <f t="shared" si="4834"/>
        <v/>
      </c>
      <c r="BZ737" s="24">
        <f t="shared" si="4835"/>
        <v>0</v>
      </c>
      <c r="CA737" s="65" t="str">
        <f t="shared" si="4836"/>
        <v/>
      </c>
      <c r="CB737" s="69" t="str">
        <f t="shared" si="4837"/>
        <v/>
      </c>
      <c r="CC737" s="24">
        <f t="shared" si="4838"/>
        <v>0</v>
      </c>
      <c r="CD737" s="65" t="str">
        <f t="shared" si="4839"/>
        <v/>
      </c>
      <c r="CE737" s="73" t="str">
        <f>IF(CF737="","",MAX(CE$10:$CE736)+1)</f>
        <v/>
      </c>
      <c r="CF737" t="str">
        <f t="shared" si="4794"/>
        <v/>
      </c>
      <c r="CG737" s="22" t="str">
        <f>IF(CH737="","",MAX($CG$10:CG736)+1)</f>
        <v/>
      </c>
      <c r="CH737" s="22" t="str">
        <f t="shared" si="4795"/>
        <v/>
      </c>
      <c r="CI737" s="22" t="str">
        <f>IF(CJ737="","",MAX($CI$10:CI736)+1)</f>
        <v/>
      </c>
      <c r="CJ737" s="22" t="str">
        <f t="shared" si="4796"/>
        <v/>
      </c>
    </row>
    <row r="738" spans="2:88">
      <c r="B738" s="39"/>
      <c r="C738" s="3"/>
      <c r="D738" s="3" t="str">
        <f t="shared" si="4781"/>
        <v/>
      </c>
      <c r="E738" s="40"/>
      <c r="F738" s="40"/>
      <c r="G738" s="40">
        <f t="shared" si="4797"/>
        <v>0</v>
      </c>
      <c r="H738" s="3">
        <v>80</v>
      </c>
      <c r="I738" s="3" t="str">
        <f t="shared" si="4782"/>
        <v/>
      </c>
      <c r="J738" s="33"/>
      <c r="K738" s="3"/>
      <c r="L738" s="41"/>
      <c r="M738" s="41"/>
      <c r="N738" s="41"/>
      <c r="O738" s="41"/>
      <c r="P738" s="41"/>
      <c r="Q738" s="41"/>
      <c r="R738" s="41"/>
      <c r="S738" s="41"/>
      <c r="T738" s="3" t="s">
        <v>645</v>
      </c>
      <c r="U738" s="3" t="str">
        <f t="shared" si="4783"/>
        <v/>
      </c>
      <c r="V738" s="41">
        <v>1</v>
      </c>
      <c r="W738" s="41">
        <f t="shared" si="4798"/>
        <v>0</v>
      </c>
      <c r="X738" s="3">
        <v>0</v>
      </c>
      <c r="Y738" s="3" t="str">
        <f t="shared" si="4784"/>
        <v/>
      </c>
      <c r="Z738" s="3"/>
      <c r="AA738" s="39" t="str">
        <f t="shared" si="4799"/>
        <v/>
      </c>
      <c r="AC738" s="46"/>
      <c r="AD738" s="7"/>
      <c r="AE738" s="3" t="str">
        <f t="shared" si="4785"/>
        <v/>
      </c>
      <c r="AF738" s="47">
        <f t="shared" si="4840"/>
        <v>0</v>
      </c>
      <c r="AG738" s="46"/>
      <c r="AH738" s="7"/>
      <c r="AI738" s="3" t="str">
        <f t="shared" si="4786"/>
        <v/>
      </c>
      <c r="AJ738" s="47">
        <f t="shared" si="4841"/>
        <v>0</v>
      </c>
      <c r="AK738" s="53">
        <f t="shared" si="4842"/>
        <v>0</v>
      </c>
      <c r="AL738" s="53">
        <f t="shared" si="4843"/>
        <v>0</v>
      </c>
      <c r="AN738" s="56">
        <f t="shared" si="4787"/>
        <v>0</v>
      </c>
      <c r="AP738" t="str">
        <f t="shared" si="4800"/>
        <v/>
      </c>
      <c r="AQ738" t="str">
        <f t="shared" si="4801"/>
        <v/>
      </c>
      <c r="AR738" t="str">
        <f t="shared" si="4802"/>
        <v/>
      </c>
      <c r="AS738" t="str">
        <f t="shared" si="4803"/>
        <v/>
      </c>
      <c r="AT738" t="str">
        <f t="shared" si="4804"/>
        <v/>
      </c>
      <c r="AU738" t="str">
        <f t="shared" si="4805"/>
        <v/>
      </c>
      <c r="AV738" t="str">
        <f t="shared" si="4806"/>
        <v/>
      </c>
      <c r="AW738" t="str">
        <f t="shared" si="4807"/>
        <v xml:space="preserve">                              </v>
      </c>
      <c r="AX738" s="24">
        <f t="shared" si="4808"/>
        <v>0</v>
      </c>
      <c r="AY738" s="65" t="str">
        <f t="shared" si="4809"/>
        <v>000000000000000</v>
      </c>
      <c r="AZ738" s="24">
        <f t="shared" si="4810"/>
        <v>0</v>
      </c>
      <c r="BA738" s="65" t="str">
        <f t="shared" si="4809"/>
        <v>000000000000000</v>
      </c>
      <c r="BB738" s="24">
        <f t="shared" si="4811"/>
        <v>0</v>
      </c>
      <c r="BC738" s="65" t="str">
        <f t="shared" ref="BC738" si="4964">IF(BB738&lt;0,SUBSTITUTE(TEXT(BB738,"000000000000,00"),",",""),SUBSTITUTE(TEXT(BB738,"0000000000000,00"),",",""))</f>
        <v>000000000000000</v>
      </c>
      <c r="BD738" s="24">
        <f t="shared" si="4813"/>
        <v>0</v>
      </c>
      <c r="BE738" s="65" t="str">
        <f t="shared" ref="BE738" si="4965">IF(BD738&lt;0,SUBSTITUTE(TEXT(BD738,"000000000000,00"),",",""),SUBSTITUTE(TEXT(BD738,"0000000000000,00"),",",""))</f>
        <v>000000000000000</v>
      </c>
      <c r="BF738" s="24">
        <f t="shared" si="4815"/>
        <v>0</v>
      </c>
      <c r="BG738" s="65" t="str">
        <f t="shared" ref="BG738" si="4966">IF(BF738&lt;0,SUBSTITUTE(TEXT(BF738,"000000000000,00"),",",""),SUBSTITUTE(TEXT(BF738,"0000000000000,00"),",",""))</f>
        <v>000000000000000</v>
      </c>
      <c r="BH738" s="24">
        <f t="shared" si="4817"/>
        <v>0</v>
      </c>
      <c r="BI738" s="65" t="str">
        <f t="shared" ref="BI738" si="4967">IF(BH738&lt;0,SUBSTITUTE(TEXT(BH738,"000000000000,00"),",",""),SUBSTITUTE(TEXT(BH738,"0000000000000,00"),",",""))</f>
        <v>000000000000000</v>
      </c>
      <c r="BJ738" s="24">
        <f t="shared" si="4819"/>
        <v>0</v>
      </c>
      <c r="BK738" s="65" t="str">
        <f t="shared" ref="BK738" si="4968">IF(BJ738&lt;0,SUBSTITUTE(TEXT(BJ738,"000000000000,00"),",",""),SUBSTITUTE(TEXT(BJ738,"0000000000000,00"),",",""))</f>
        <v>000000000000000</v>
      </c>
      <c r="BL738" s="24">
        <f t="shared" si="4821"/>
        <v>0</v>
      </c>
      <c r="BM738" s="65" t="str">
        <f t="shared" ref="BM738" si="4969">IF(BL738&lt;0,SUBSTITUTE(TEXT(BL738,"000000000000,00"),",",""),SUBSTITUTE(TEXT(BL738,"0000000000000,00"),",",""))</f>
        <v>000000000000000</v>
      </c>
      <c r="BN738" t="str">
        <f t="shared" si="4823"/>
        <v>PES</v>
      </c>
      <c r="BO738" t="str">
        <f t="shared" si="4824"/>
        <v>0001000000</v>
      </c>
      <c r="BP738">
        <f t="shared" si="4825"/>
        <v>0</v>
      </c>
      <c r="BQ738">
        <f t="shared" si="4826"/>
        <v>0</v>
      </c>
      <c r="BR738" s="24">
        <f t="shared" si="4827"/>
        <v>0</v>
      </c>
      <c r="BS738" s="65" t="str">
        <f t="shared" si="4828"/>
        <v>000000000000000</v>
      </c>
      <c r="BT738" t="str">
        <f t="shared" si="4829"/>
        <v>00000000</v>
      </c>
      <c r="BU738" s="24">
        <f t="shared" si="4830"/>
        <v>0</v>
      </c>
      <c r="BV738" s="65" t="str">
        <f t="shared" si="4831"/>
        <v/>
      </c>
      <c r="BW738" s="69" t="str">
        <f t="shared" si="4832"/>
        <v/>
      </c>
      <c r="BX738" s="24">
        <f t="shared" si="4833"/>
        <v>0</v>
      </c>
      <c r="BY738" s="65" t="str">
        <f t="shared" si="4834"/>
        <v/>
      </c>
      <c r="BZ738" s="24">
        <f t="shared" si="4835"/>
        <v>0</v>
      </c>
      <c r="CA738" s="65" t="str">
        <f t="shared" si="4836"/>
        <v/>
      </c>
      <c r="CB738" s="69" t="str">
        <f t="shared" si="4837"/>
        <v/>
      </c>
      <c r="CC738" s="24">
        <f t="shared" si="4838"/>
        <v>0</v>
      </c>
      <c r="CD738" s="65" t="str">
        <f t="shared" si="4839"/>
        <v/>
      </c>
      <c r="CE738" s="73" t="str">
        <f>IF(CF738="","",MAX(CE$10:$CE737)+1)</f>
        <v/>
      </c>
      <c r="CF738" t="str">
        <f t="shared" si="4794"/>
        <v/>
      </c>
      <c r="CG738" s="22" t="str">
        <f>IF(CH738="","",MAX($CG$10:CG737)+1)</f>
        <v/>
      </c>
      <c r="CH738" s="22" t="str">
        <f t="shared" si="4795"/>
        <v/>
      </c>
      <c r="CI738" s="22" t="str">
        <f>IF(CJ738="","",MAX($CI$10:CI737)+1)</f>
        <v/>
      </c>
      <c r="CJ738" s="22" t="str">
        <f t="shared" si="4796"/>
        <v/>
      </c>
    </row>
    <row r="739" spans="2:88">
      <c r="B739" s="39"/>
      <c r="C739" s="3"/>
      <c r="D739" s="3" t="str">
        <f t="shared" si="4781"/>
        <v/>
      </c>
      <c r="E739" s="40"/>
      <c r="F739" s="40"/>
      <c r="G739" s="40">
        <f t="shared" si="4797"/>
        <v>0</v>
      </c>
      <c r="H739" s="3">
        <v>80</v>
      </c>
      <c r="I739" s="3" t="str">
        <f t="shared" si="4782"/>
        <v/>
      </c>
      <c r="J739" s="33"/>
      <c r="K739" s="3"/>
      <c r="L739" s="41"/>
      <c r="M739" s="41"/>
      <c r="N739" s="41"/>
      <c r="O739" s="41"/>
      <c r="P739" s="41"/>
      <c r="Q739" s="41"/>
      <c r="R739" s="41"/>
      <c r="S739" s="41"/>
      <c r="T739" s="3" t="s">
        <v>645</v>
      </c>
      <c r="U739" s="3" t="str">
        <f t="shared" si="4783"/>
        <v/>
      </c>
      <c r="V739" s="41">
        <v>1</v>
      </c>
      <c r="W739" s="41">
        <f t="shared" si="4798"/>
        <v>0</v>
      </c>
      <c r="X739" s="3">
        <v>0</v>
      </c>
      <c r="Y739" s="3" t="str">
        <f t="shared" si="4784"/>
        <v/>
      </c>
      <c r="Z739" s="3"/>
      <c r="AA739" s="39" t="str">
        <f t="shared" si="4799"/>
        <v/>
      </c>
      <c r="AC739" s="46"/>
      <c r="AD739" s="7"/>
      <c r="AE739" s="3" t="str">
        <f t="shared" si="4785"/>
        <v/>
      </c>
      <c r="AF739" s="47">
        <f t="shared" si="4840"/>
        <v>0</v>
      </c>
      <c r="AG739" s="46"/>
      <c r="AH739" s="7"/>
      <c r="AI739" s="3" t="str">
        <f t="shared" si="4786"/>
        <v/>
      </c>
      <c r="AJ739" s="47">
        <f t="shared" si="4841"/>
        <v>0</v>
      </c>
      <c r="AK739" s="53">
        <f t="shared" si="4842"/>
        <v>0</v>
      </c>
      <c r="AL739" s="53">
        <f t="shared" si="4843"/>
        <v>0</v>
      </c>
      <c r="AN739" s="56">
        <f t="shared" si="4787"/>
        <v>0</v>
      </c>
      <c r="AP739" t="str">
        <f t="shared" si="4800"/>
        <v/>
      </c>
      <c r="AQ739" t="str">
        <f t="shared" si="4801"/>
        <v/>
      </c>
      <c r="AR739" t="str">
        <f t="shared" si="4802"/>
        <v/>
      </c>
      <c r="AS739" t="str">
        <f t="shared" si="4803"/>
        <v/>
      </c>
      <c r="AT739" t="str">
        <f t="shared" si="4804"/>
        <v/>
      </c>
      <c r="AU739" t="str">
        <f t="shared" si="4805"/>
        <v/>
      </c>
      <c r="AV739" t="str">
        <f t="shared" si="4806"/>
        <v/>
      </c>
      <c r="AW739" t="str">
        <f t="shared" si="4807"/>
        <v xml:space="preserve">                              </v>
      </c>
      <c r="AX739" s="24">
        <f t="shared" si="4808"/>
        <v>0</v>
      </c>
      <c r="AY739" s="65" t="str">
        <f t="shared" si="4809"/>
        <v>000000000000000</v>
      </c>
      <c r="AZ739" s="24">
        <f t="shared" si="4810"/>
        <v>0</v>
      </c>
      <c r="BA739" s="65" t="str">
        <f t="shared" si="4809"/>
        <v>000000000000000</v>
      </c>
      <c r="BB739" s="24">
        <f t="shared" si="4811"/>
        <v>0</v>
      </c>
      <c r="BC739" s="65" t="str">
        <f t="shared" ref="BC739" si="4970">IF(BB739&lt;0,SUBSTITUTE(TEXT(BB739,"000000000000,00"),",",""),SUBSTITUTE(TEXT(BB739,"0000000000000,00"),",",""))</f>
        <v>000000000000000</v>
      </c>
      <c r="BD739" s="24">
        <f t="shared" si="4813"/>
        <v>0</v>
      </c>
      <c r="BE739" s="65" t="str">
        <f t="shared" ref="BE739" si="4971">IF(BD739&lt;0,SUBSTITUTE(TEXT(BD739,"000000000000,00"),",",""),SUBSTITUTE(TEXT(BD739,"0000000000000,00"),",",""))</f>
        <v>000000000000000</v>
      </c>
      <c r="BF739" s="24">
        <f t="shared" si="4815"/>
        <v>0</v>
      </c>
      <c r="BG739" s="65" t="str">
        <f t="shared" ref="BG739" si="4972">IF(BF739&lt;0,SUBSTITUTE(TEXT(BF739,"000000000000,00"),",",""),SUBSTITUTE(TEXT(BF739,"0000000000000,00"),",",""))</f>
        <v>000000000000000</v>
      </c>
      <c r="BH739" s="24">
        <f t="shared" si="4817"/>
        <v>0</v>
      </c>
      <c r="BI739" s="65" t="str">
        <f t="shared" ref="BI739" si="4973">IF(BH739&lt;0,SUBSTITUTE(TEXT(BH739,"000000000000,00"),",",""),SUBSTITUTE(TEXT(BH739,"0000000000000,00"),",",""))</f>
        <v>000000000000000</v>
      </c>
      <c r="BJ739" s="24">
        <f t="shared" si="4819"/>
        <v>0</v>
      </c>
      <c r="BK739" s="65" t="str">
        <f t="shared" ref="BK739" si="4974">IF(BJ739&lt;0,SUBSTITUTE(TEXT(BJ739,"000000000000,00"),",",""),SUBSTITUTE(TEXT(BJ739,"0000000000000,00"),",",""))</f>
        <v>000000000000000</v>
      </c>
      <c r="BL739" s="24">
        <f t="shared" si="4821"/>
        <v>0</v>
      </c>
      <c r="BM739" s="65" t="str">
        <f t="shared" ref="BM739" si="4975">IF(BL739&lt;0,SUBSTITUTE(TEXT(BL739,"000000000000,00"),",",""),SUBSTITUTE(TEXT(BL739,"0000000000000,00"),",",""))</f>
        <v>000000000000000</v>
      </c>
      <c r="BN739" t="str">
        <f t="shared" si="4823"/>
        <v>PES</v>
      </c>
      <c r="BO739" t="str">
        <f t="shared" si="4824"/>
        <v>0001000000</v>
      </c>
      <c r="BP739">
        <f t="shared" si="4825"/>
        <v>0</v>
      </c>
      <c r="BQ739">
        <f t="shared" si="4826"/>
        <v>0</v>
      </c>
      <c r="BR739" s="24">
        <f t="shared" si="4827"/>
        <v>0</v>
      </c>
      <c r="BS739" s="65" t="str">
        <f t="shared" si="4828"/>
        <v>000000000000000</v>
      </c>
      <c r="BT739" t="str">
        <f t="shared" si="4829"/>
        <v>00000000</v>
      </c>
      <c r="BU739" s="24">
        <f t="shared" si="4830"/>
        <v>0</v>
      </c>
      <c r="BV739" s="65" t="str">
        <f t="shared" si="4831"/>
        <v/>
      </c>
      <c r="BW739" s="69" t="str">
        <f t="shared" si="4832"/>
        <v/>
      </c>
      <c r="BX739" s="24">
        <f t="shared" si="4833"/>
        <v>0</v>
      </c>
      <c r="BY739" s="65" t="str">
        <f t="shared" si="4834"/>
        <v/>
      </c>
      <c r="BZ739" s="24">
        <f t="shared" si="4835"/>
        <v>0</v>
      </c>
      <c r="CA739" s="65" t="str">
        <f t="shared" si="4836"/>
        <v/>
      </c>
      <c r="CB739" s="69" t="str">
        <f t="shared" si="4837"/>
        <v/>
      </c>
      <c r="CC739" s="24">
        <f t="shared" si="4838"/>
        <v>0</v>
      </c>
      <c r="CD739" s="65" t="str">
        <f t="shared" si="4839"/>
        <v/>
      </c>
      <c r="CE739" s="73" t="str">
        <f>IF(CF739="","",MAX(CE$10:$CE738)+1)</f>
        <v/>
      </c>
      <c r="CF739" t="str">
        <f t="shared" si="4794"/>
        <v/>
      </c>
      <c r="CG739" s="22" t="str">
        <f>IF(CH739="","",MAX($CG$10:CG738)+1)</f>
        <v/>
      </c>
      <c r="CH739" s="22" t="str">
        <f t="shared" si="4795"/>
        <v/>
      </c>
      <c r="CI739" s="22" t="str">
        <f>IF(CJ739="","",MAX($CI$10:CI738)+1)</f>
        <v/>
      </c>
      <c r="CJ739" s="22" t="str">
        <f t="shared" si="4796"/>
        <v/>
      </c>
    </row>
    <row r="740" spans="2:88">
      <c r="B740" s="39"/>
      <c r="C740" s="3"/>
      <c r="D740" s="3" t="str">
        <f t="shared" si="4781"/>
        <v/>
      </c>
      <c r="E740" s="40"/>
      <c r="F740" s="40"/>
      <c r="G740" s="40">
        <f t="shared" si="4797"/>
        <v>0</v>
      </c>
      <c r="H740" s="3">
        <v>80</v>
      </c>
      <c r="I740" s="3" t="str">
        <f t="shared" si="4782"/>
        <v/>
      </c>
      <c r="J740" s="33"/>
      <c r="K740" s="3"/>
      <c r="L740" s="41"/>
      <c r="M740" s="41"/>
      <c r="N740" s="41"/>
      <c r="O740" s="41"/>
      <c r="P740" s="41"/>
      <c r="Q740" s="41"/>
      <c r="R740" s="41"/>
      <c r="S740" s="41"/>
      <c r="T740" s="3" t="s">
        <v>645</v>
      </c>
      <c r="U740" s="3" t="str">
        <f t="shared" si="4783"/>
        <v/>
      </c>
      <c r="V740" s="41">
        <v>1</v>
      </c>
      <c r="W740" s="41">
        <f t="shared" si="4798"/>
        <v>0</v>
      </c>
      <c r="X740" s="3">
        <v>0</v>
      </c>
      <c r="Y740" s="3" t="str">
        <f t="shared" si="4784"/>
        <v/>
      </c>
      <c r="Z740" s="3"/>
      <c r="AA740" s="39" t="str">
        <f t="shared" si="4799"/>
        <v/>
      </c>
      <c r="AC740" s="46"/>
      <c r="AD740" s="7"/>
      <c r="AE740" s="3" t="str">
        <f t="shared" si="4785"/>
        <v/>
      </c>
      <c r="AF740" s="47">
        <f t="shared" si="4840"/>
        <v>0</v>
      </c>
      <c r="AG740" s="46"/>
      <c r="AH740" s="7"/>
      <c r="AI740" s="3" t="str">
        <f t="shared" si="4786"/>
        <v/>
      </c>
      <c r="AJ740" s="47">
        <f t="shared" si="4841"/>
        <v>0</v>
      </c>
      <c r="AK740" s="53">
        <f t="shared" si="4842"/>
        <v>0</v>
      </c>
      <c r="AL740" s="53">
        <f t="shared" si="4843"/>
        <v>0</v>
      </c>
      <c r="AN740" s="56">
        <f t="shared" si="4787"/>
        <v>0</v>
      </c>
      <c r="AP740" t="str">
        <f t="shared" si="4800"/>
        <v/>
      </c>
      <c r="AQ740" t="str">
        <f t="shared" si="4801"/>
        <v/>
      </c>
      <c r="AR740" t="str">
        <f t="shared" si="4802"/>
        <v/>
      </c>
      <c r="AS740" t="str">
        <f t="shared" si="4803"/>
        <v/>
      </c>
      <c r="AT740" t="str">
        <f t="shared" si="4804"/>
        <v/>
      </c>
      <c r="AU740" t="str">
        <f t="shared" si="4805"/>
        <v/>
      </c>
      <c r="AV740" t="str">
        <f t="shared" si="4806"/>
        <v/>
      </c>
      <c r="AW740" t="str">
        <f t="shared" si="4807"/>
        <v xml:space="preserve">                              </v>
      </c>
      <c r="AX740" s="24">
        <f t="shared" si="4808"/>
        <v>0</v>
      </c>
      <c r="AY740" s="65" t="str">
        <f t="shared" si="4809"/>
        <v>000000000000000</v>
      </c>
      <c r="AZ740" s="24">
        <f t="shared" si="4810"/>
        <v>0</v>
      </c>
      <c r="BA740" s="65" t="str">
        <f t="shared" si="4809"/>
        <v>000000000000000</v>
      </c>
      <c r="BB740" s="24">
        <f t="shared" si="4811"/>
        <v>0</v>
      </c>
      <c r="BC740" s="65" t="str">
        <f t="shared" ref="BC740" si="4976">IF(BB740&lt;0,SUBSTITUTE(TEXT(BB740,"000000000000,00"),",",""),SUBSTITUTE(TEXT(BB740,"0000000000000,00"),",",""))</f>
        <v>000000000000000</v>
      </c>
      <c r="BD740" s="24">
        <f t="shared" si="4813"/>
        <v>0</v>
      </c>
      <c r="BE740" s="65" t="str">
        <f t="shared" ref="BE740" si="4977">IF(BD740&lt;0,SUBSTITUTE(TEXT(BD740,"000000000000,00"),",",""),SUBSTITUTE(TEXT(BD740,"0000000000000,00"),",",""))</f>
        <v>000000000000000</v>
      </c>
      <c r="BF740" s="24">
        <f t="shared" si="4815"/>
        <v>0</v>
      </c>
      <c r="BG740" s="65" t="str">
        <f t="shared" ref="BG740" si="4978">IF(BF740&lt;0,SUBSTITUTE(TEXT(BF740,"000000000000,00"),",",""),SUBSTITUTE(TEXT(BF740,"0000000000000,00"),",",""))</f>
        <v>000000000000000</v>
      </c>
      <c r="BH740" s="24">
        <f t="shared" si="4817"/>
        <v>0</v>
      </c>
      <c r="BI740" s="65" t="str">
        <f t="shared" ref="BI740" si="4979">IF(BH740&lt;0,SUBSTITUTE(TEXT(BH740,"000000000000,00"),",",""),SUBSTITUTE(TEXT(BH740,"0000000000000,00"),",",""))</f>
        <v>000000000000000</v>
      </c>
      <c r="BJ740" s="24">
        <f t="shared" si="4819"/>
        <v>0</v>
      </c>
      <c r="BK740" s="65" t="str">
        <f t="shared" ref="BK740" si="4980">IF(BJ740&lt;0,SUBSTITUTE(TEXT(BJ740,"000000000000,00"),",",""),SUBSTITUTE(TEXT(BJ740,"0000000000000,00"),",",""))</f>
        <v>000000000000000</v>
      </c>
      <c r="BL740" s="24">
        <f t="shared" si="4821"/>
        <v>0</v>
      </c>
      <c r="BM740" s="65" t="str">
        <f t="shared" ref="BM740" si="4981">IF(BL740&lt;0,SUBSTITUTE(TEXT(BL740,"000000000000,00"),",",""),SUBSTITUTE(TEXT(BL740,"0000000000000,00"),",",""))</f>
        <v>000000000000000</v>
      </c>
      <c r="BN740" t="str">
        <f t="shared" si="4823"/>
        <v>PES</v>
      </c>
      <c r="BO740" t="str">
        <f t="shared" si="4824"/>
        <v>0001000000</v>
      </c>
      <c r="BP740">
        <f t="shared" si="4825"/>
        <v>0</v>
      </c>
      <c r="BQ740">
        <f t="shared" si="4826"/>
        <v>0</v>
      </c>
      <c r="BR740" s="24">
        <f t="shared" si="4827"/>
        <v>0</v>
      </c>
      <c r="BS740" s="65" t="str">
        <f t="shared" si="4828"/>
        <v>000000000000000</v>
      </c>
      <c r="BT740" t="str">
        <f t="shared" si="4829"/>
        <v>00000000</v>
      </c>
      <c r="BU740" s="24">
        <f t="shared" si="4830"/>
        <v>0</v>
      </c>
      <c r="BV740" s="65" t="str">
        <f t="shared" si="4831"/>
        <v/>
      </c>
      <c r="BW740" s="69" t="str">
        <f t="shared" si="4832"/>
        <v/>
      </c>
      <c r="BX740" s="24">
        <f t="shared" si="4833"/>
        <v>0</v>
      </c>
      <c r="BY740" s="65" t="str">
        <f t="shared" si="4834"/>
        <v/>
      </c>
      <c r="BZ740" s="24">
        <f t="shared" si="4835"/>
        <v>0</v>
      </c>
      <c r="CA740" s="65" t="str">
        <f t="shared" si="4836"/>
        <v/>
      </c>
      <c r="CB740" s="69" t="str">
        <f t="shared" si="4837"/>
        <v/>
      </c>
      <c r="CC740" s="24">
        <f t="shared" si="4838"/>
        <v>0</v>
      </c>
      <c r="CD740" s="65" t="str">
        <f t="shared" si="4839"/>
        <v/>
      </c>
      <c r="CE740" s="73" t="str">
        <f>IF(CF740="","",MAX(CE$10:$CE739)+1)</f>
        <v/>
      </c>
      <c r="CF740" t="str">
        <f t="shared" si="4794"/>
        <v/>
      </c>
      <c r="CG740" s="22" t="str">
        <f>IF(CH740="","",MAX($CG$10:CG739)+1)</f>
        <v/>
      </c>
      <c r="CH740" s="22" t="str">
        <f t="shared" si="4795"/>
        <v/>
      </c>
      <c r="CI740" s="22" t="str">
        <f>IF(CJ740="","",MAX($CI$10:CI739)+1)</f>
        <v/>
      </c>
      <c r="CJ740" s="22" t="str">
        <f t="shared" si="4796"/>
        <v/>
      </c>
    </row>
    <row r="741" spans="2:88">
      <c r="B741" s="39"/>
      <c r="C741" s="3"/>
      <c r="D741" s="3" t="str">
        <f t="shared" si="4781"/>
        <v/>
      </c>
      <c r="E741" s="40"/>
      <c r="F741" s="40"/>
      <c r="G741" s="40">
        <f t="shared" si="4797"/>
        <v>0</v>
      </c>
      <c r="H741" s="3">
        <v>80</v>
      </c>
      <c r="I741" s="3" t="str">
        <f t="shared" si="4782"/>
        <v/>
      </c>
      <c r="J741" s="33"/>
      <c r="K741" s="3"/>
      <c r="L741" s="41"/>
      <c r="M741" s="41"/>
      <c r="N741" s="41"/>
      <c r="O741" s="41"/>
      <c r="P741" s="41"/>
      <c r="Q741" s="41"/>
      <c r="R741" s="41"/>
      <c r="S741" s="41"/>
      <c r="T741" s="3" t="s">
        <v>645</v>
      </c>
      <c r="U741" s="3" t="str">
        <f t="shared" si="4783"/>
        <v/>
      </c>
      <c r="V741" s="41">
        <v>1</v>
      </c>
      <c r="W741" s="41">
        <f t="shared" si="4798"/>
        <v>0</v>
      </c>
      <c r="X741" s="3">
        <v>0</v>
      </c>
      <c r="Y741" s="3" t="str">
        <f t="shared" si="4784"/>
        <v/>
      </c>
      <c r="Z741" s="3"/>
      <c r="AA741" s="39" t="str">
        <f t="shared" si="4799"/>
        <v/>
      </c>
      <c r="AC741" s="46"/>
      <c r="AD741" s="7"/>
      <c r="AE741" s="3" t="str">
        <f t="shared" si="4785"/>
        <v/>
      </c>
      <c r="AF741" s="47">
        <f t="shared" si="4840"/>
        <v>0</v>
      </c>
      <c r="AG741" s="46"/>
      <c r="AH741" s="7"/>
      <c r="AI741" s="3" t="str">
        <f t="shared" si="4786"/>
        <v/>
      </c>
      <c r="AJ741" s="47">
        <f t="shared" si="4841"/>
        <v>0</v>
      </c>
      <c r="AK741" s="53">
        <f t="shared" si="4842"/>
        <v>0</v>
      </c>
      <c r="AL741" s="53">
        <f t="shared" si="4843"/>
        <v>0</v>
      </c>
      <c r="AN741" s="56">
        <f t="shared" si="4787"/>
        <v>0</v>
      </c>
      <c r="AP741" t="str">
        <f t="shared" si="4800"/>
        <v/>
      </c>
      <c r="AQ741" t="str">
        <f t="shared" si="4801"/>
        <v/>
      </c>
      <c r="AR741" t="str">
        <f t="shared" si="4802"/>
        <v/>
      </c>
      <c r="AS741" t="str">
        <f t="shared" si="4803"/>
        <v/>
      </c>
      <c r="AT741" t="str">
        <f t="shared" si="4804"/>
        <v/>
      </c>
      <c r="AU741" t="str">
        <f t="shared" si="4805"/>
        <v/>
      </c>
      <c r="AV741" t="str">
        <f t="shared" si="4806"/>
        <v/>
      </c>
      <c r="AW741" t="str">
        <f t="shared" si="4807"/>
        <v xml:space="preserve">                              </v>
      </c>
      <c r="AX741" s="24">
        <f t="shared" si="4808"/>
        <v>0</v>
      </c>
      <c r="AY741" s="65" t="str">
        <f t="shared" si="4809"/>
        <v>000000000000000</v>
      </c>
      <c r="AZ741" s="24">
        <f t="shared" si="4810"/>
        <v>0</v>
      </c>
      <c r="BA741" s="65" t="str">
        <f t="shared" si="4809"/>
        <v>000000000000000</v>
      </c>
      <c r="BB741" s="24">
        <f t="shared" si="4811"/>
        <v>0</v>
      </c>
      <c r="BC741" s="65" t="str">
        <f t="shared" ref="BC741" si="4982">IF(BB741&lt;0,SUBSTITUTE(TEXT(BB741,"000000000000,00"),",",""),SUBSTITUTE(TEXT(BB741,"0000000000000,00"),",",""))</f>
        <v>000000000000000</v>
      </c>
      <c r="BD741" s="24">
        <f t="shared" si="4813"/>
        <v>0</v>
      </c>
      <c r="BE741" s="65" t="str">
        <f t="shared" ref="BE741" si="4983">IF(BD741&lt;0,SUBSTITUTE(TEXT(BD741,"000000000000,00"),",",""),SUBSTITUTE(TEXT(BD741,"0000000000000,00"),",",""))</f>
        <v>000000000000000</v>
      </c>
      <c r="BF741" s="24">
        <f t="shared" si="4815"/>
        <v>0</v>
      </c>
      <c r="BG741" s="65" t="str">
        <f t="shared" ref="BG741" si="4984">IF(BF741&lt;0,SUBSTITUTE(TEXT(BF741,"000000000000,00"),",",""),SUBSTITUTE(TEXT(BF741,"0000000000000,00"),",",""))</f>
        <v>000000000000000</v>
      </c>
      <c r="BH741" s="24">
        <f t="shared" si="4817"/>
        <v>0</v>
      </c>
      <c r="BI741" s="65" t="str">
        <f t="shared" ref="BI741" si="4985">IF(BH741&lt;0,SUBSTITUTE(TEXT(BH741,"000000000000,00"),",",""),SUBSTITUTE(TEXT(BH741,"0000000000000,00"),",",""))</f>
        <v>000000000000000</v>
      </c>
      <c r="BJ741" s="24">
        <f t="shared" si="4819"/>
        <v>0</v>
      </c>
      <c r="BK741" s="65" t="str">
        <f t="shared" ref="BK741" si="4986">IF(BJ741&lt;0,SUBSTITUTE(TEXT(BJ741,"000000000000,00"),",",""),SUBSTITUTE(TEXT(BJ741,"0000000000000,00"),",",""))</f>
        <v>000000000000000</v>
      </c>
      <c r="BL741" s="24">
        <f t="shared" si="4821"/>
        <v>0</v>
      </c>
      <c r="BM741" s="65" t="str">
        <f t="shared" ref="BM741" si="4987">IF(BL741&lt;0,SUBSTITUTE(TEXT(BL741,"000000000000,00"),",",""),SUBSTITUTE(TEXT(BL741,"0000000000000,00"),",",""))</f>
        <v>000000000000000</v>
      </c>
      <c r="BN741" t="str">
        <f t="shared" si="4823"/>
        <v>PES</v>
      </c>
      <c r="BO741" t="str">
        <f t="shared" si="4824"/>
        <v>0001000000</v>
      </c>
      <c r="BP741">
        <f t="shared" si="4825"/>
        <v>0</v>
      </c>
      <c r="BQ741">
        <f t="shared" si="4826"/>
        <v>0</v>
      </c>
      <c r="BR741" s="24">
        <f t="shared" si="4827"/>
        <v>0</v>
      </c>
      <c r="BS741" s="65" t="str">
        <f t="shared" si="4828"/>
        <v>000000000000000</v>
      </c>
      <c r="BT741" t="str">
        <f t="shared" si="4829"/>
        <v>00000000</v>
      </c>
      <c r="BU741" s="24">
        <f t="shared" si="4830"/>
        <v>0</v>
      </c>
      <c r="BV741" s="65" t="str">
        <f t="shared" si="4831"/>
        <v/>
      </c>
      <c r="BW741" s="69" t="str">
        <f t="shared" si="4832"/>
        <v/>
      </c>
      <c r="BX741" s="24">
        <f t="shared" si="4833"/>
        <v>0</v>
      </c>
      <c r="BY741" s="65" t="str">
        <f t="shared" si="4834"/>
        <v/>
      </c>
      <c r="BZ741" s="24">
        <f t="shared" si="4835"/>
        <v>0</v>
      </c>
      <c r="CA741" s="65" t="str">
        <f t="shared" si="4836"/>
        <v/>
      </c>
      <c r="CB741" s="69" t="str">
        <f t="shared" si="4837"/>
        <v/>
      </c>
      <c r="CC741" s="24">
        <f t="shared" si="4838"/>
        <v>0</v>
      </c>
      <c r="CD741" s="65" t="str">
        <f t="shared" si="4839"/>
        <v/>
      </c>
      <c r="CE741" s="73" t="str">
        <f>IF(CF741="","",MAX(CE$10:$CE740)+1)</f>
        <v/>
      </c>
      <c r="CF741" t="str">
        <f t="shared" si="4794"/>
        <v/>
      </c>
      <c r="CG741" s="22" t="str">
        <f>IF(CH741="","",MAX($CG$10:CG740)+1)</f>
        <v/>
      </c>
      <c r="CH741" s="22" t="str">
        <f t="shared" si="4795"/>
        <v/>
      </c>
      <c r="CI741" s="22" t="str">
        <f>IF(CJ741="","",MAX($CI$10:CI740)+1)</f>
        <v/>
      </c>
      <c r="CJ741" s="22" t="str">
        <f t="shared" si="4796"/>
        <v/>
      </c>
    </row>
    <row r="742" spans="2:88">
      <c r="B742" s="39"/>
      <c r="C742" s="3"/>
      <c r="D742" s="3" t="str">
        <f t="shared" si="4781"/>
        <v/>
      </c>
      <c r="E742" s="40"/>
      <c r="F742" s="40"/>
      <c r="G742" s="40">
        <f t="shared" si="4797"/>
        <v>0</v>
      </c>
      <c r="H742" s="3">
        <v>80</v>
      </c>
      <c r="I742" s="3" t="str">
        <f t="shared" si="4782"/>
        <v/>
      </c>
      <c r="J742" s="33"/>
      <c r="K742" s="3"/>
      <c r="L742" s="41"/>
      <c r="M742" s="41"/>
      <c r="N742" s="41"/>
      <c r="O742" s="41"/>
      <c r="P742" s="41"/>
      <c r="Q742" s="41"/>
      <c r="R742" s="41"/>
      <c r="S742" s="41"/>
      <c r="T742" s="3" t="s">
        <v>645</v>
      </c>
      <c r="U742" s="3" t="str">
        <f t="shared" si="4783"/>
        <v/>
      </c>
      <c r="V742" s="41">
        <v>1</v>
      </c>
      <c r="W742" s="41">
        <f t="shared" si="4798"/>
        <v>0</v>
      </c>
      <c r="X742" s="3">
        <v>0</v>
      </c>
      <c r="Y742" s="3" t="str">
        <f t="shared" si="4784"/>
        <v/>
      </c>
      <c r="Z742" s="3"/>
      <c r="AA742" s="39" t="str">
        <f t="shared" si="4799"/>
        <v/>
      </c>
      <c r="AC742" s="46"/>
      <c r="AD742" s="7"/>
      <c r="AE742" s="3" t="str">
        <f t="shared" si="4785"/>
        <v/>
      </c>
      <c r="AF742" s="47">
        <f t="shared" si="4840"/>
        <v>0</v>
      </c>
      <c r="AG742" s="46"/>
      <c r="AH742" s="7"/>
      <c r="AI742" s="3" t="str">
        <f t="shared" si="4786"/>
        <v/>
      </c>
      <c r="AJ742" s="47">
        <f t="shared" si="4841"/>
        <v>0</v>
      </c>
      <c r="AK742" s="53">
        <f t="shared" si="4842"/>
        <v>0</v>
      </c>
      <c r="AL742" s="53">
        <f t="shared" si="4843"/>
        <v>0</v>
      </c>
      <c r="AN742" s="56">
        <f t="shared" si="4787"/>
        <v>0</v>
      </c>
      <c r="AP742" t="str">
        <f t="shared" si="4800"/>
        <v/>
      </c>
      <c r="AQ742" t="str">
        <f t="shared" si="4801"/>
        <v/>
      </c>
      <c r="AR742" t="str">
        <f t="shared" si="4802"/>
        <v/>
      </c>
      <c r="AS742" t="str">
        <f t="shared" si="4803"/>
        <v/>
      </c>
      <c r="AT742" t="str">
        <f t="shared" si="4804"/>
        <v/>
      </c>
      <c r="AU742" t="str">
        <f t="shared" si="4805"/>
        <v/>
      </c>
      <c r="AV742" t="str">
        <f t="shared" si="4806"/>
        <v/>
      </c>
      <c r="AW742" t="str">
        <f t="shared" si="4807"/>
        <v xml:space="preserve">                              </v>
      </c>
      <c r="AX742" s="24">
        <f t="shared" si="4808"/>
        <v>0</v>
      </c>
      <c r="AY742" s="65" t="str">
        <f t="shared" si="4809"/>
        <v>000000000000000</v>
      </c>
      <c r="AZ742" s="24">
        <f t="shared" si="4810"/>
        <v>0</v>
      </c>
      <c r="BA742" s="65" t="str">
        <f t="shared" si="4809"/>
        <v>000000000000000</v>
      </c>
      <c r="BB742" s="24">
        <f t="shared" si="4811"/>
        <v>0</v>
      </c>
      <c r="BC742" s="65" t="str">
        <f t="shared" ref="BC742" si="4988">IF(BB742&lt;0,SUBSTITUTE(TEXT(BB742,"000000000000,00"),",",""),SUBSTITUTE(TEXT(BB742,"0000000000000,00"),",",""))</f>
        <v>000000000000000</v>
      </c>
      <c r="BD742" s="24">
        <f t="shared" si="4813"/>
        <v>0</v>
      </c>
      <c r="BE742" s="65" t="str">
        <f t="shared" ref="BE742" si="4989">IF(BD742&lt;0,SUBSTITUTE(TEXT(BD742,"000000000000,00"),",",""),SUBSTITUTE(TEXT(BD742,"0000000000000,00"),",",""))</f>
        <v>000000000000000</v>
      </c>
      <c r="BF742" s="24">
        <f t="shared" si="4815"/>
        <v>0</v>
      </c>
      <c r="BG742" s="65" t="str">
        <f t="shared" ref="BG742" si="4990">IF(BF742&lt;0,SUBSTITUTE(TEXT(BF742,"000000000000,00"),",",""),SUBSTITUTE(TEXT(BF742,"0000000000000,00"),",",""))</f>
        <v>000000000000000</v>
      </c>
      <c r="BH742" s="24">
        <f t="shared" si="4817"/>
        <v>0</v>
      </c>
      <c r="BI742" s="65" t="str">
        <f t="shared" ref="BI742" si="4991">IF(BH742&lt;0,SUBSTITUTE(TEXT(BH742,"000000000000,00"),",",""),SUBSTITUTE(TEXT(BH742,"0000000000000,00"),",",""))</f>
        <v>000000000000000</v>
      </c>
      <c r="BJ742" s="24">
        <f t="shared" si="4819"/>
        <v>0</v>
      </c>
      <c r="BK742" s="65" t="str">
        <f t="shared" ref="BK742" si="4992">IF(BJ742&lt;0,SUBSTITUTE(TEXT(BJ742,"000000000000,00"),",",""),SUBSTITUTE(TEXT(BJ742,"0000000000000,00"),",",""))</f>
        <v>000000000000000</v>
      </c>
      <c r="BL742" s="24">
        <f t="shared" si="4821"/>
        <v>0</v>
      </c>
      <c r="BM742" s="65" t="str">
        <f t="shared" ref="BM742" si="4993">IF(BL742&lt;0,SUBSTITUTE(TEXT(BL742,"000000000000,00"),",",""),SUBSTITUTE(TEXT(BL742,"0000000000000,00"),",",""))</f>
        <v>000000000000000</v>
      </c>
      <c r="BN742" t="str">
        <f t="shared" si="4823"/>
        <v>PES</v>
      </c>
      <c r="BO742" t="str">
        <f t="shared" si="4824"/>
        <v>0001000000</v>
      </c>
      <c r="BP742">
        <f t="shared" si="4825"/>
        <v>0</v>
      </c>
      <c r="BQ742">
        <f t="shared" si="4826"/>
        <v>0</v>
      </c>
      <c r="BR742" s="24">
        <f t="shared" si="4827"/>
        <v>0</v>
      </c>
      <c r="BS742" s="65" t="str">
        <f t="shared" si="4828"/>
        <v>000000000000000</v>
      </c>
      <c r="BT742" t="str">
        <f t="shared" si="4829"/>
        <v>00000000</v>
      </c>
      <c r="BU742" s="24">
        <f t="shared" si="4830"/>
        <v>0</v>
      </c>
      <c r="BV742" s="65" t="str">
        <f t="shared" si="4831"/>
        <v/>
      </c>
      <c r="BW742" s="69" t="str">
        <f t="shared" si="4832"/>
        <v/>
      </c>
      <c r="BX742" s="24">
        <f t="shared" si="4833"/>
        <v>0</v>
      </c>
      <c r="BY742" s="65" t="str">
        <f t="shared" si="4834"/>
        <v/>
      </c>
      <c r="BZ742" s="24">
        <f t="shared" si="4835"/>
        <v>0</v>
      </c>
      <c r="CA742" s="65" t="str">
        <f t="shared" si="4836"/>
        <v/>
      </c>
      <c r="CB742" s="69" t="str">
        <f t="shared" si="4837"/>
        <v/>
      </c>
      <c r="CC742" s="24">
        <f t="shared" si="4838"/>
        <v>0</v>
      </c>
      <c r="CD742" s="65" t="str">
        <f t="shared" si="4839"/>
        <v/>
      </c>
      <c r="CE742" s="73" t="str">
        <f>IF(CF742="","",MAX(CE$10:$CE741)+1)</f>
        <v/>
      </c>
      <c r="CF742" t="str">
        <f t="shared" si="4794"/>
        <v/>
      </c>
      <c r="CG742" s="22" t="str">
        <f>IF(CH742="","",MAX($CG$10:CG741)+1)</f>
        <v/>
      </c>
      <c r="CH742" s="22" t="str">
        <f t="shared" si="4795"/>
        <v/>
      </c>
      <c r="CI742" s="22" t="str">
        <f>IF(CJ742="","",MAX($CI$10:CI741)+1)</f>
        <v/>
      </c>
      <c r="CJ742" s="22" t="str">
        <f t="shared" si="4796"/>
        <v/>
      </c>
    </row>
    <row r="743" spans="2:88">
      <c r="B743" s="39"/>
      <c r="C743" s="3"/>
      <c r="D743" s="3" t="str">
        <f t="shared" si="4781"/>
        <v/>
      </c>
      <c r="E743" s="40"/>
      <c r="F743" s="40"/>
      <c r="G743" s="40">
        <f t="shared" si="4797"/>
        <v>0</v>
      </c>
      <c r="H743" s="3">
        <v>80</v>
      </c>
      <c r="I743" s="3" t="str">
        <f t="shared" si="4782"/>
        <v/>
      </c>
      <c r="J743" s="33"/>
      <c r="K743" s="3"/>
      <c r="L743" s="41"/>
      <c r="M743" s="41"/>
      <c r="N743" s="41"/>
      <c r="O743" s="41"/>
      <c r="P743" s="41"/>
      <c r="Q743" s="41"/>
      <c r="R743" s="41"/>
      <c r="S743" s="41"/>
      <c r="T743" s="3" t="s">
        <v>645</v>
      </c>
      <c r="U743" s="3" t="str">
        <f t="shared" si="4783"/>
        <v/>
      </c>
      <c r="V743" s="41">
        <v>1</v>
      </c>
      <c r="W743" s="41">
        <f t="shared" si="4798"/>
        <v>0</v>
      </c>
      <c r="X743" s="3">
        <v>0</v>
      </c>
      <c r="Y743" s="3" t="str">
        <f t="shared" si="4784"/>
        <v/>
      </c>
      <c r="Z743" s="3"/>
      <c r="AA743" s="39" t="str">
        <f t="shared" si="4799"/>
        <v/>
      </c>
      <c r="AC743" s="46"/>
      <c r="AD743" s="7"/>
      <c r="AE743" s="3" t="str">
        <f t="shared" si="4785"/>
        <v/>
      </c>
      <c r="AF743" s="47">
        <f t="shared" si="4840"/>
        <v>0</v>
      </c>
      <c r="AG743" s="46"/>
      <c r="AH743" s="7"/>
      <c r="AI743" s="3" t="str">
        <f t="shared" si="4786"/>
        <v/>
      </c>
      <c r="AJ743" s="47">
        <f t="shared" si="4841"/>
        <v>0</v>
      </c>
      <c r="AK743" s="53">
        <f t="shared" si="4842"/>
        <v>0</v>
      </c>
      <c r="AL743" s="53">
        <f t="shared" si="4843"/>
        <v>0</v>
      </c>
      <c r="AN743" s="56">
        <f t="shared" si="4787"/>
        <v>0</v>
      </c>
      <c r="AP743" t="str">
        <f t="shared" si="4800"/>
        <v/>
      </c>
      <c r="AQ743" t="str">
        <f t="shared" si="4801"/>
        <v/>
      </c>
      <c r="AR743" t="str">
        <f t="shared" si="4802"/>
        <v/>
      </c>
      <c r="AS743" t="str">
        <f t="shared" si="4803"/>
        <v/>
      </c>
      <c r="AT743" t="str">
        <f t="shared" si="4804"/>
        <v/>
      </c>
      <c r="AU743" t="str">
        <f t="shared" si="4805"/>
        <v/>
      </c>
      <c r="AV743" t="str">
        <f t="shared" si="4806"/>
        <v/>
      </c>
      <c r="AW743" t="str">
        <f t="shared" si="4807"/>
        <v xml:space="preserve">                              </v>
      </c>
      <c r="AX743" s="24">
        <f t="shared" si="4808"/>
        <v>0</v>
      </c>
      <c r="AY743" s="65" t="str">
        <f t="shared" si="4809"/>
        <v>000000000000000</v>
      </c>
      <c r="AZ743" s="24">
        <f t="shared" si="4810"/>
        <v>0</v>
      </c>
      <c r="BA743" s="65" t="str">
        <f t="shared" si="4809"/>
        <v>000000000000000</v>
      </c>
      <c r="BB743" s="24">
        <f t="shared" si="4811"/>
        <v>0</v>
      </c>
      <c r="BC743" s="65" t="str">
        <f t="shared" ref="BC743" si="4994">IF(BB743&lt;0,SUBSTITUTE(TEXT(BB743,"000000000000,00"),",",""),SUBSTITUTE(TEXT(BB743,"0000000000000,00"),",",""))</f>
        <v>000000000000000</v>
      </c>
      <c r="BD743" s="24">
        <f t="shared" si="4813"/>
        <v>0</v>
      </c>
      <c r="BE743" s="65" t="str">
        <f t="shared" ref="BE743" si="4995">IF(BD743&lt;0,SUBSTITUTE(TEXT(BD743,"000000000000,00"),",",""),SUBSTITUTE(TEXT(BD743,"0000000000000,00"),",",""))</f>
        <v>000000000000000</v>
      </c>
      <c r="BF743" s="24">
        <f t="shared" si="4815"/>
        <v>0</v>
      </c>
      <c r="BG743" s="65" t="str">
        <f t="shared" ref="BG743" si="4996">IF(BF743&lt;0,SUBSTITUTE(TEXT(BF743,"000000000000,00"),",",""),SUBSTITUTE(TEXT(BF743,"0000000000000,00"),",",""))</f>
        <v>000000000000000</v>
      </c>
      <c r="BH743" s="24">
        <f t="shared" si="4817"/>
        <v>0</v>
      </c>
      <c r="BI743" s="65" t="str">
        <f t="shared" ref="BI743" si="4997">IF(BH743&lt;0,SUBSTITUTE(TEXT(BH743,"000000000000,00"),",",""),SUBSTITUTE(TEXT(BH743,"0000000000000,00"),",",""))</f>
        <v>000000000000000</v>
      </c>
      <c r="BJ743" s="24">
        <f t="shared" si="4819"/>
        <v>0</v>
      </c>
      <c r="BK743" s="65" t="str">
        <f t="shared" ref="BK743" si="4998">IF(BJ743&lt;0,SUBSTITUTE(TEXT(BJ743,"000000000000,00"),",",""),SUBSTITUTE(TEXT(BJ743,"0000000000000,00"),",",""))</f>
        <v>000000000000000</v>
      </c>
      <c r="BL743" s="24">
        <f t="shared" si="4821"/>
        <v>0</v>
      </c>
      <c r="BM743" s="65" t="str">
        <f t="shared" ref="BM743" si="4999">IF(BL743&lt;0,SUBSTITUTE(TEXT(BL743,"000000000000,00"),",",""),SUBSTITUTE(TEXT(BL743,"0000000000000,00"),",",""))</f>
        <v>000000000000000</v>
      </c>
      <c r="BN743" t="str">
        <f t="shared" si="4823"/>
        <v>PES</v>
      </c>
      <c r="BO743" t="str">
        <f t="shared" si="4824"/>
        <v>0001000000</v>
      </c>
      <c r="BP743">
        <f t="shared" si="4825"/>
        <v>0</v>
      </c>
      <c r="BQ743">
        <f t="shared" si="4826"/>
        <v>0</v>
      </c>
      <c r="BR743" s="24">
        <f t="shared" si="4827"/>
        <v>0</v>
      </c>
      <c r="BS743" s="65" t="str">
        <f t="shared" si="4828"/>
        <v>000000000000000</v>
      </c>
      <c r="BT743" t="str">
        <f t="shared" si="4829"/>
        <v>00000000</v>
      </c>
      <c r="BU743" s="24">
        <f t="shared" si="4830"/>
        <v>0</v>
      </c>
      <c r="BV743" s="65" t="str">
        <f t="shared" si="4831"/>
        <v/>
      </c>
      <c r="BW743" s="69" t="str">
        <f t="shared" si="4832"/>
        <v/>
      </c>
      <c r="BX743" s="24">
        <f t="shared" si="4833"/>
        <v>0</v>
      </c>
      <c r="BY743" s="65" t="str">
        <f t="shared" si="4834"/>
        <v/>
      </c>
      <c r="BZ743" s="24">
        <f t="shared" si="4835"/>
        <v>0</v>
      </c>
      <c r="CA743" s="65" t="str">
        <f t="shared" si="4836"/>
        <v/>
      </c>
      <c r="CB743" s="69" t="str">
        <f t="shared" si="4837"/>
        <v/>
      </c>
      <c r="CC743" s="24">
        <f t="shared" si="4838"/>
        <v>0</v>
      </c>
      <c r="CD743" s="65" t="str">
        <f t="shared" si="4839"/>
        <v/>
      </c>
      <c r="CE743" s="73" t="str">
        <f>IF(CF743="","",MAX(CE$10:$CE742)+1)</f>
        <v/>
      </c>
      <c r="CF743" t="str">
        <f t="shared" si="4794"/>
        <v/>
      </c>
      <c r="CG743" s="22" t="str">
        <f>IF(CH743="","",MAX($CG$10:CG742)+1)</f>
        <v/>
      </c>
      <c r="CH743" s="22" t="str">
        <f t="shared" si="4795"/>
        <v/>
      </c>
      <c r="CI743" s="22" t="str">
        <f>IF(CJ743="","",MAX($CI$10:CI742)+1)</f>
        <v/>
      </c>
      <c r="CJ743" s="22" t="str">
        <f t="shared" si="4796"/>
        <v/>
      </c>
    </row>
    <row r="744" spans="2:88">
      <c r="B744" s="39"/>
      <c r="C744" s="3"/>
      <c r="D744" s="3" t="str">
        <f t="shared" si="4781"/>
        <v/>
      </c>
      <c r="E744" s="40"/>
      <c r="F744" s="40"/>
      <c r="G744" s="40">
        <f t="shared" si="4797"/>
        <v>0</v>
      </c>
      <c r="H744" s="3">
        <v>80</v>
      </c>
      <c r="I744" s="3" t="str">
        <f t="shared" si="4782"/>
        <v/>
      </c>
      <c r="J744" s="33"/>
      <c r="K744" s="3"/>
      <c r="L744" s="41"/>
      <c r="M744" s="41"/>
      <c r="N744" s="41"/>
      <c r="O744" s="41"/>
      <c r="P744" s="41"/>
      <c r="Q744" s="41"/>
      <c r="R744" s="41"/>
      <c r="S744" s="41"/>
      <c r="T744" s="3" t="s">
        <v>645</v>
      </c>
      <c r="U744" s="3" t="str">
        <f t="shared" si="4783"/>
        <v/>
      </c>
      <c r="V744" s="41">
        <v>1</v>
      </c>
      <c r="W744" s="41">
        <f t="shared" si="4798"/>
        <v>0</v>
      </c>
      <c r="X744" s="3">
        <v>0</v>
      </c>
      <c r="Y744" s="3" t="str">
        <f t="shared" si="4784"/>
        <v/>
      </c>
      <c r="Z744" s="3"/>
      <c r="AA744" s="39" t="str">
        <f t="shared" si="4799"/>
        <v/>
      </c>
      <c r="AC744" s="46"/>
      <c r="AD744" s="7"/>
      <c r="AE744" s="3" t="str">
        <f t="shared" si="4785"/>
        <v/>
      </c>
      <c r="AF744" s="47">
        <f t="shared" si="4840"/>
        <v>0</v>
      </c>
      <c r="AG744" s="46"/>
      <c r="AH744" s="7"/>
      <c r="AI744" s="3" t="str">
        <f t="shared" si="4786"/>
        <v/>
      </c>
      <c r="AJ744" s="47">
        <f t="shared" si="4841"/>
        <v>0</v>
      </c>
      <c r="AK744" s="53">
        <f t="shared" si="4842"/>
        <v>0</v>
      </c>
      <c r="AL744" s="53">
        <f t="shared" si="4843"/>
        <v>0</v>
      </c>
      <c r="AN744" s="56">
        <f t="shared" si="4787"/>
        <v>0</v>
      </c>
      <c r="AP744" t="str">
        <f t="shared" si="4800"/>
        <v/>
      </c>
      <c r="AQ744" t="str">
        <f t="shared" si="4801"/>
        <v/>
      </c>
      <c r="AR744" t="str">
        <f t="shared" si="4802"/>
        <v/>
      </c>
      <c r="AS744" t="str">
        <f t="shared" si="4803"/>
        <v/>
      </c>
      <c r="AT744" t="str">
        <f t="shared" si="4804"/>
        <v/>
      </c>
      <c r="AU744" t="str">
        <f t="shared" si="4805"/>
        <v/>
      </c>
      <c r="AV744" t="str">
        <f t="shared" si="4806"/>
        <v/>
      </c>
      <c r="AW744" t="str">
        <f t="shared" si="4807"/>
        <v xml:space="preserve">                              </v>
      </c>
      <c r="AX744" s="24">
        <f t="shared" si="4808"/>
        <v>0</v>
      </c>
      <c r="AY744" s="65" t="str">
        <f t="shared" si="4809"/>
        <v>000000000000000</v>
      </c>
      <c r="AZ744" s="24">
        <f t="shared" si="4810"/>
        <v>0</v>
      </c>
      <c r="BA744" s="65" t="str">
        <f t="shared" si="4809"/>
        <v>000000000000000</v>
      </c>
      <c r="BB744" s="24">
        <f t="shared" si="4811"/>
        <v>0</v>
      </c>
      <c r="BC744" s="65" t="str">
        <f t="shared" ref="BC744" si="5000">IF(BB744&lt;0,SUBSTITUTE(TEXT(BB744,"000000000000,00"),",",""),SUBSTITUTE(TEXT(BB744,"0000000000000,00"),",",""))</f>
        <v>000000000000000</v>
      </c>
      <c r="BD744" s="24">
        <f t="shared" si="4813"/>
        <v>0</v>
      </c>
      <c r="BE744" s="65" t="str">
        <f t="shared" ref="BE744" si="5001">IF(BD744&lt;0,SUBSTITUTE(TEXT(BD744,"000000000000,00"),",",""),SUBSTITUTE(TEXT(BD744,"0000000000000,00"),",",""))</f>
        <v>000000000000000</v>
      </c>
      <c r="BF744" s="24">
        <f t="shared" si="4815"/>
        <v>0</v>
      </c>
      <c r="BG744" s="65" t="str">
        <f t="shared" ref="BG744" si="5002">IF(BF744&lt;0,SUBSTITUTE(TEXT(BF744,"000000000000,00"),",",""),SUBSTITUTE(TEXT(BF744,"0000000000000,00"),",",""))</f>
        <v>000000000000000</v>
      </c>
      <c r="BH744" s="24">
        <f t="shared" si="4817"/>
        <v>0</v>
      </c>
      <c r="BI744" s="65" t="str">
        <f t="shared" ref="BI744" si="5003">IF(BH744&lt;0,SUBSTITUTE(TEXT(BH744,"000000000000,00"),",",""),SUBSTITUTE(TEXT(BH744,"0000000000000,00"),",",""))</f>
        <v>000000000000000</v>
      </c>
      <c r="BJ744" s="24">
        <f t="shared" si="4819"/>
        <v>0</v>
      </c>
      <c r="BK744" s="65" t="str">
        <f t="shared" ref="BK744" si="5004">IF(BJ744&lt;0,SUBSTITUTE(TEXT(BJ744,"000000000000,00"),",",""),SUBSTITUTE(TEXT(BJ744,"0000000000000,00"),",",""))</f>
        <v>000000000000000</v>
      </c>
      <c r="BL744" s="24">
        <f t="shared" si="4821"/>
        <v>0</v>
      </c>
      <c r="BM744" s="65" t="str">
        <f t="shared" ref="BM744" si="5005">IF(BL744&lt;0,SUBSTITUTE(TEXT(BL744,"000000000000,00"),",",""),SUBSTITUTE(TEXT(BL744,"0000000000000,00"),",",""))</f>
        <v>000000000000000</v>
      </c>
      <c r="BN744" t="str">
        <f t="shared" si="4823"/>
        <v>PES</v>
      </c>
      <c r="BO744" t="str">
        <f t="shared" si="4824"/>
        <v>0001000000</v>
      </c>
      <c r="BP744">
        <f t="shared" si="4825"/>
        <v>0</v>
      </c>
      <c r="BQ744">
        <f t="shared" si="4826"/>
        <v>0</v>
      </c>
      <c r="BR744" s="24">
        <f t="shared" si="4827"/>
        <v>0</v>
      </c>
      <c r="BS744" s="65" t="str">
        <f t="shared" si="4828"/>
        <v>000000000000000</v>
      </c>
      <c r="BT744" t="str">
        <f t="shared" si="4829"/>
        <v>00000000</v>
      </c>
      <c r="BU744" s="24">
        <f t="shared" si="4830"/>
        <v>0</v>
      </c>
      <c r="BV744" s="65" t="str">
        <f t="shared" si="4831"/>
        <v/>
      </c>
      <c r="BW744" s="69" t="str">
        <f t="shared" si="4832"/>
        <v/>
      </c>
      <c r="BX744" s="24">
        <f t="shared" si="4833"/>
        <v>0</v>
      </c>
      <c r="BY744" s="65" t="str">
        <f t="shared" si="4834"/>
        <v/>
      </c>
      <c r="BZ744" s="24">
        <f t="shared" si="4835"/>
        <v>0</v>
      </c>
      <c r="CA744" s="65" t="str">
        <f t="shared" si="4836"/>
        <v/>
      </c>
      <c r="CB744" s="69" t="str">
        <f t="shared" si="4837"/>
        <v/>
      </c>
      <c r="CC744" s="24">
        <f t="shared" si="4838"/>
        <v>0</v>
      </c>
      <c r="CD744" s="65" t="str">
        <f t="shared" si="4839"/>
        <v/>
      </c>
      <c r="CE744" s="73" t="str">
        <f>IF(CF744="","",MAX(CE$10:$CE743)+1)</f>
        <v/>
      </c>
      <c r="CF744" t="str">
        <f t="shared" si="4794"/>
        <v/>
      </c>
      <c r="CG744" s="22" t="str">
        <f>IF(CH744="","",MAX($CG$10:CG743)+1)</f>
        <v/>
      </c>
      <c r="CH744" s="22" t="str">
        <f t="shared" si="4795"/>
        <v/>
      </c>
      <c r="CI744" s="22" t="str">
        <f>IF(CJ744="","",MAX($CI$10:CI743)+1)</f>
        <v/>
      </c>
      <c r="CJ744" s="22" t="str">
        <f t="shared" si="4796"/>
        <v/>
      </c>
    </row>
    <row r="745" spans="2:88">
      <c r="B745" s="39"/>
      <c r="C745" s="3"/>
      <c r="D745" s="3" t="str">
        <f t="shared" si="4781"/>
        <v/>
      </c>
      <c r="E745" s="40"/>
      <c r="F745" s="40"/>
      <c r="G745" s="40">
        <f t="shared" si="4797"/>
        <v>0</v>
      </c>
      <c r="H745" s="3">
        <v>80</v>
      </c>
      <c r="I745" s="3" t="str">
        <f t="shared" si="4782"/>
        <v/>
      </c>
      <c r="J745" s="33"/>
      <c r="K745" s="3"/>
      <c r="L745" s="41"/>
      <c r="M745" s="41"/>
      <c r="N745" s="41"/>
      <c r="O745" s="41"/>
      <c r="P745" s="41"/>
      <c r="Q745" s="41"/>
      <c r="R745" s="41"/>
      <c r="S745" s="41"/>
      <c r="T745" s="3" t="s">
        <v>645</v>
      </c>
      <c r="U745" s="3" t="str">
        <f t="shared" si="4783"/>
        <v/>
      </c>
      <c r="V745" s="41">
        <v>1</v>
      </c>
      <c r="W745" s="41">
        <f t="shared" si="4798"/>
        <v>0</v>
      </c>
      <c r="X745" s="3">
        <v>0</v>
      </c>
      <c r="Y745" s="3" t="str">
        <f t="shared" si="4784"/>
        <v/>
      </c>
      <c r="Z745" s="3"/>
      <c r="AA745" s="39" t="str">
        <f t="shared" si="4799"/>
        <v/>
      </c>
      <c r="AC745" s="46"/>
      <c r="AD745" s="7"/>
      <c r="AE745" s="3" t="str">
        <f t="shared" si="4785"/>
        <v/>
      </c>
      <c r="AF745" s="47">
        <f t="shared" si="4840"/>
        <v>0</v>
      </c>
      <c r="AG745" s="46"/>
      <c r="AH745" s="7"/>
      <c r="AI745" s="3" t="str">
        <f t="shared" si="4786"/>
        <v/>
      </c>
      <c r="AJ745" s="47">
        <f t="shared" si="4841"/>
        <v>0</v>
      </c>
      <c r="AK745" s="53">
        <f t="shared" si="4842"/>
        <v>0</v>
      </c>
      <c r="AL745" s="53">
        <f t="shared" si="4843"/>
        <v>0</v>
      </c>
      <c r="AN745" s="56">
        <f t="shared" si="4787"/>
        <v>0</v>
      </c>
      <c r="AP745" t="str">
        <f t="shared" si="4800"/>
        <v/>
      </c>
      <c r="AQ745" t="str">
        <f t="shared" si="4801"/>
        <v/>
      </c>
      <c r="AR745" t="str">
        <f t="shared" si="4802"/>
        <v/>
      </c>
      <c r="AS745" t="str">
        <f t="shared" si="4803"/>
        <v/>
      </c>
      <c r="AT745" t="str">
        <f t="shared" si="4804"/>
        <v/>
      </c>
      <c r="AU745" t="str">
        <f t="shared" si="4805"/>
        <v/>
      </c>
      <c r="AV745" t="str">
        <f t="shared" si="4806"/>
        <v/>
      </c>
      <c r="AW745" t="str">
        <f t="shared" si="4807"/>
        <v xml:space="preserve">                              </v>
      </c>
      <c r="AX745" s="24">
        <f t="shared" si="4808"/>
        <v>0</v>
      </c>
      <c r="AY745" s="65" t="str">
        <f t="shared" si="4809"/>
        <v>000000000000000</v>
      </c>
      <c r="AZ745" s="24">
        <f t="shared" si="4810"/>
        <v>0</v>
      </c>
      <c r="BA745" s="65" t="str">
        <f t="shared" si="4809"/>
        <v>000000000000000</v>
      </c>
      <c r="BB745" s="24">
        <f t="shared" si="4811"/>
        <v>0</v>
      </c>
      <c r="BC745" s="65" t="str">
        <f t="shared" ref="BC745" si="5006">IF(BB745&lt;0,SUBSTITUTE(TEXT(BB745,"000000000000,00"),",",""),SUBSTITUTE(TEXT(BB745,"0000000000000,00"),",",""))</f>
        <v>000000000000000</v>
      </c>
      <c r="BD745" s="24">
        <f t="shared" si="4813"/>
        <v>0</v>
      </c>
      <c r="BE745" s="65" t="str">
        <f t="shared" ref="BE745" si="5007">IF(BD745&lt;0,SUBSTITUTE(TEXT(BD745,"000000000000,00"),",",""),SUBSTITUTE(TEXT(BD745,"0000000000000,00"),",",""))</f>
        <v>000000000000000</v>
      </c>
      <c r="BF745" s="24">
        <f t="shared" si="4815"/>
        <v>0</v>
      </c>
      <c r="BG745" s="65" t="str">
        <f t="shared" ref="BG745" si="5008">IF(BF745&lt;0,SUBSTITUTE(TEXT(BF745,"000000000000,00"),",",""),SUBSTITUTE(TEXT(BF745,"0000000000000,00"),",",""))</f>
        <v>000000000000000</v>
      </c>
      <c r="BH745" s="24">
        <f t="shared" si="4817"/>
        <v>0</v>
      </c>
      <c r="BI745" s="65" t="str">
        <f t="shared" ref="BI745" si="5009">IF(BH745&lt;0,SUBSTITUTE(TEXT(BH745,"000000000000,00"),",",""),SUBSTITUTE(TEXT(BH745,"0000000000000,00"),",",""))</f>
        <v>000000000000000</v>
      </c>
      <c r="BJ745" s="24">
        <f t="shared" si="4819"/>
        <v>0</v>
      </c>
      <c r="BK745" s="65" t="str">
        <f t="shared" ref="BK745" si="5010">IF(BJ745&lt;0,SUBSTITUTE(TEXT(BJ745,"000000000000,00"),",",""),SUBSTITUTE(TEXT(BJ745,"0000000000000,00"),",",""))</f>
        <v>000000000000000</v>
      </c>
      <c r="BL745" s="24">
        <f t="shared" si="4821"/>
        <v>0</v>
      </c>
      <c r="BM745" s="65" t="str">
        <f t="shared" ref="BM745" si="5011">IF(BL745&lt;0,SUBSTITUTE(TEXT(BL745,"000000000000,00"),",",""),SUBSTITUTE(TEXT(BL745,"0000000000000,00"),",",""))</f>
        <v>000000000000000</v>
      </c>
      <c r="BN745" t="str">
        <f t="shared" si="4823"/>
        <v>PES</v>
      </c>
      <c r="BO745" t="str">
        <f t="shared" si="4824"/>
        <v>0001000000</v>
      </c>
      <c r="BP745">
        <f t="shared" si="4825"/>
        <v>0</v>
      </c>
      <c r="BQ745">
        <f t="shared" si="4826"/>
        <v>0</v>
      </c>
      <c r="BR745" s="24">
        <f t="shared" si="4827"/>
        <v>0</v>
      </c>
      <c r="BS745" s="65" t="str">
        <f t="shared" si="4828"/>
        <v>000000000000000</v>
      </c>
      <c r="BT745" t="str">
        <f t="shared" si="4829"/>
        <v>00000000</v>
      </c>
      <c r="BU745" s="24">
        <f t="shared" si="4830"/>
        <v>0</v>
      </c>
      <c r="BV745" s="65" t="str">
        <f t="shared" si="4831"/>
        <v/>
      </c>
      <c r="BW745" s="69" t="str">
        <f t="shared" si="4832"/>
        <v/>
      </c>
      <c r="BX745" s="24">
        <f t="shared" si="4833"/>
        <v>0</v>
      </c>
      <c r="BY745" s="65" t="str">
        <f t="shared" si="4834"/>
        <v/>
      </c>
      <c r="BZ745" s="24">
        <f t="shared" si="4835"/>
        <v>0</v>
      </c>
      <c r="CA745" s="65" t="str">
        <f t="shared" si="4836"/>
        <v/>
      </c>
      <c r="CB745" s="69" t="str">
        <f t="shared" si="4837"/>
        <v/>
      </c>
      <c r="CC745" s="24">
        <f t="shared" si="4838"/>
        <v>0</v>
      </c>
      <c r="CD745" s="65" t="str">
        <f t="shared" si="4839"/>
        <v/>
      </c>
      <c r="CE745" s="73" t="str">
        <f>IF(CF745="","",MAX(CE$10:$CE744)+1)</f>
        <v/>
      </c>
      <c r="CF745" t="str">
        <f t="shared" si="4794"/>
        <v/>
      </c>
      <c r="CG745" s="22" t="str">
        <f>IF(CH745="","",MAX($CG$10:CG744)+1)</f>
        <v/>
      </c>
      <c r="CH745" s="22" t="str">
        <f t="shared" si="4795"/>
        <v/>
      </c>
      <c r="CI745" s="22" t="str">
        <f>IF(CJ745="","",MAX($CI$10:CI744)+1)</f>
        <v/>
      </c>
      <c r="CJ745" s="22" t="str">
        <f t="shared" si="4796"/>
        <v/>
      </c>
    </row>
    <row r="746" spans="2:88">
      <c r="B746" s="39"/>
      <c r="C746" s="3"/>
      <c r="D746" s="3" t="str">
        <f t="shared" si="4781"/>
        <v/>
      </c>
      <c r="E746" s="40"/>
      <c r="F746" s="40"/>
      <c r="G746" s="40">
        <f t="shared" si="4797"/>
        <v>0</v>
      </c>
      <c r="H746" s="3">
        <v>80</v>
      </c>
      <c r="I746" s="3" t="str">
        <f t="shared" si="4782"/>
        <v/>
      </c>
      <c r="J746" s="33"/>
      <c r="K746" s="3"/>
      <c r="L746" s="41"/>
      <c r="M746" s="41"/>
      <c r="N746" s="41"/>
      <c r="O746" s="41"/>
      <c r="P746" s="41"/>
      <c r="Q746" s="41"/>
      <c r="R746" s="41"/>
      <c r="S746" s="41"/>
      <c r="T746" s="3" t="s">
        <v>645</v>
      </c>
      <c r="U746" s="3" t="str">
        <f t="shared" si="4783"/>
        <v/>
      </c>
      <c r="V746" s="41">
        <v>1</v>
      </c>
      <c r="W746" s="41">
        <f t="shared" si="4798"/>
        <v>0</v>
      </c>
      <c r="X746" s="3">
        <v>0</v>
      </c>
      <c r="Y746" s="3" t="str">
        <f t="shared" si="4784"/>
        <v/>
      </c>
      <c r="Z746" s="3"/>
      <c r="AA746" s="39" t="str">
        <f t="shared" si="4799"/>
        <v/>
      </c>
      <c r="AC746" s="46"/>
      <c r="AD746" s="7"/>
      <c r="AE746" s="3" t="str">
        <f t="shared" si="4785"/>
        <v/>
      </c>
      <c r="AF746" s="47">
        <f t="shared" si="4840"/>
        <v>0</v>
      </c>
      <c r="AG746" s="46"/>
      <c r="AH746" s="7"/>
      <c r="AI746" s="3" t="str">
        <f t="shared" si="4786"/>
        <v/>
      </c>
      <c r="AJ746" s="47">
        <f t="shared" si="4841"/>
        <v>0</v>
      </c>
      <c r="AK746" s="53">
        <f t="shared" si="4842"/>
        <v>0</v>
      </c>
      <c r="AL746" s="53">
        <f t="shared" si="4843"/>
        <v>0</v>
      </c>
      <c r="AN746" s="56">
        <f t="shared" si="4787"/>
        <v>0</v>
      </c>
      <c r="AP746" t="str">
        <f t="shared" si="4800"/>
        <v/>
      </c>
      <c r="AQ746" t="str">
        <f t="shared" si="4801"/>
        <v/>
      </c>
      <c r="AR746" t="str">
        <f t="shared" si="4802"/>
        <v/>
      </c>
      <c r="AS746" t="str">
        <f t="shared" si="4803"/>
        <v/>
      </c>
      <c r="AT746" t="str">
        <f t="shared" si="4804"/>
        <v/>
      </c>
      <c r="AU746" t="str">
        <f t="shared" si="4805"/>
        <v/>
      </c>
      <c r="AV746" t="str">
        <f t="shared" si="4806"/>
        <v/>
      </c>
      <c r="AW746" t="str">
        <f t="shared" si="4807"/>
        <v xml:space="preserve">                              </v>
      </c>
      <c r="AX746" s="24">
        <f t="shared" si="4808"/>
        <v>0</v>
      </c>
      <c r="AY746" s="65" t="str">
        <f t="shared" si="4809"/>
        <v>000000000000000</v>
      </c>
      <c r="AZ746" s="24">
        <f t="shared" si="4810"/>
        <v>0</v>
      </c>
      <c r="BA746" s="65" t="str">
        <f t="shared" si="4809"/>
        <v>000000000000000</v>
      </c>
      <c r="BB746" s="24">
        <f t="shared" si="4811"/>
        <v>0</v>
      </c>
      <c r="BC746" s="65" t="str">
        <f t="shared" ref="BC746" si="5012">IF(BB746&lt;0,SUBSTITUTE(TEXT(BB746,"000000000000,00"),",",""),SUBSTITUTE(TEXT(BB746,"0000000000000,00"),",",""))</f>
        <v>000000000000000</v>
      </c>
      <c r="BD746" s="24">
        <f t="shared" si="4813"/>
        <v>0</v>
      </c>
      <c r="BE746" s="65" t="str">
        <f t="shared" ref="BE746" si="5013">IF(BD746&lt;0,SUBSTITUTE(TEXT(BD746,"000000000000,00"),",",""),SUBSTITUTE(TEXT(BD746,"0000000000000,00"),",",""))</f>
        <v>000000000000000</v>
      </c>
      <c r="BF746" s="24">
        <f t="shared" si="4815"/>
        <v>0</v>
      </c>
      <c r="BG746" s="65" t="str">
        <f t="shared" ref="BG746" si="5014">IF(BF746&lt;0,SUBSTITUTE(TEXT(BF746,"000000000000,00"),",",""),SUBSTITUTE(TEXT(BF746,"0000000000000,00"),",",""))</f>
        <v>000000000000000</v>
      </c>
      <c r="BH746" s="24">
        <f t="shared" si="4817"/>
        <v>0</v>
      </c>
      <c r="BI746" s="65" t="str">
        <f t="shared" ref="BI746" si="5015">IF(BH746&lt;0,SUBSTITUTE(TEXT(BH746,"000000000000,00"),",",""),SUBSTITUTE(TEXT(BH746,"0000000000000,00"),",",""))</f>
        <v>000000000000000</v>
      </c>
      <c r="BJ746" s="24">
        <f t="shared" si="4819"/>
        <v>0</v>
      </c>
      <c r="BK746" s="65" t="str">
        <f t="shared" ref="BK746" si="5016">IF(BJ746&lt;0,SUBSTITUTE(TEXT(BJ746,"000000000000,00"),",",""),SUBSTITUTE(TEXT(BJ746,"0000000000000,00"),",",""))</f>
        <v>000000000000000</v>
      </c>
      <c r="BL746" s="24">
        <f t="shared" si="4821"/>
        <v>0</v>
      </c>
      <c r="BM746" s="65" t="str">
        <f t="shared" ref="BM746" si="5017">IF(BL746&lt;0,SUBSTITUTE(TEXT(BL746,"000000000000,00"),",",""),SUBSTITUTE(TEXT(BL746,"0000000000000,00"),",",""))</f>
        <v>000000000000000</v>
      </c>
      <c r="BN746" t="str">
        <f t="shared" si="4823"/>
        <v>PES</v>
      </c>
      <c r="BO746" t="str">
        <f t="shared" si="4824"/>
        <v>0001000000</v>
      </c>
      <c r="BP746">
        <f t="shared" si="4825"/>
        <v>0</v>
      </c>
      <c r="BQ746">
        <f t="shared" si="4826"/>
        <v>0</v>
      </c>
      <c r="BR746" s="24">
        <f t="shared" si="4827"/>
        <v>0</v>
      </c>
      <c r="BS746" s="65" t="str">
        <f t="shared" si="4828"/>
        <v>000000000000000</v>
      </c>
      <c r="BT746" t="str">
        <f t="shared" si="4829"/>
        <v>00000000</v>
      </c>
      <c r="BU746" s="24">
        <f t="shared" si="4830"/>
        <v>0</v>
      </c>
      <c r="BV746" s="65" t="str">
        <f t="shared" si="4831"/>
        <v/>
      </c>
      <c r="BW746" s="69" t="str">
        <f t="shared" si="4832"/>
        <v/>
      </c>
      <c r="BX746" s="24">
        <f t="shared" si="4833"/>
        <v>0</v>
      </c>
      <c r="BY746" s="65" t="str">
        <f t="shared" si="4834"/>
        <v/>
      </c>
      <c r="BZ746" s="24">
        <f t="shared" si="4835"/>
        <v>0</v>
      </c>
      <c r="CA746" s="65" t="str">
        <f t="shared" si="4836"/>
        <v/>
      </c>
      <c r="CB746" s="69" t="str">
        <f t="shared" si="4837"/>
        <v/>
      </c>
      <c r="CC746" s="24">
        <f t="shared" si="4838"/>
        <v>0</v>
      </c>
      <c r="CD746" s="65" t="str">
        <f t="shared" si="4839"/>
        <v/>
      </c>
      <c r="CE746" s="73" t="str">
        <f>IF(CF746="","",MAX(CE$10:$CE745)+1)</f>
        <v/>
      </c>
      <c r="CF746" t="str">
        <f t="shared" si="4794"/>
        <v/>
      </c>
      <c r="CG746" s="22" t="str">
        <f>IF(CH746="","",MAX($CG$10:CG745)+1)</f>
        <v/>
      </c>
      <c r="CH746" s="22" t="str">
        <f t="shared" si="4795"/>
        <v/>
      </c>
      <c r="CI746" s="22" t="str">
        <f>IF(CJ746="","",MAX($CI$10:CI745)+1)</f>
        <v/>
      </c>
      <c r="CJ746" s="22" t="str">
        <f t="shared" si="4796"/>
        <v/>
      </c>
    </row>
    <row r="747" spans="2:88">
      <c r="B747" s="39"/>
      <c r="C747" s="3"/>
      <c r="D747" s="3" t="str">
        <f t="shared" si="4781"/>
        <v/>
      </c>
      <c r="E747" s="40"/>
      <c r="F747" s="40"/>
      <c r="G747" s="40">
        <f t="shared" si="4797"/>
        <v>0</v>
      </c>
      <c r="H747" s="3">
        <v>80</v>
      </c>
      <c r="I747" s="3" t="str">
        <f t="shared" si="4782"/>
        <v/>
      </c>
      <c r="J747" s="33"/>
      <c r="K747" s="3"/>
      <c r="L747" s="41"/>
      <c r="M747" s="41"/>
      <c r="N747" s="41"/>
      <c r="O747" s="41"/>
      <c r="P747" s="41"/>
      <c r="Q747" s="41"/>
      <c r="R747" s="41"/>
      <c r="S747" s="41"/>
      <c r="T747" s="3" t="s">
        <v>645</v>
      </c>
      <c r="U747" s="3" t="str">
        <f t="shared" si="4783"/>
        <v/>
      </c>
      <c r="V747" s="41">
        <v>1</v>
      </c>
      <c r="W747" s="41">
        <f t="shared" si="4798"/>
        <v>0</v>
      </c>
      <c r="X747" s="3">
        <v>0</v>
      </c>
      <c r="Y747" s="3" t="str">
        <f t="shared" si="4784"/>
        <v/>
      </c>
      <c r="Z747" s="3"/>
      <c r="AA747" s="39" t="str">
        <f t="shared" si="4799"/>
        <v/>
      </c>
      <c r="AC747" s="46"/>
      <c r="AD747" s="7"/>
      <c r="AE747" s="3" t="str">
        <f t="shared" si="4785"/>
        <v/>
      </c>
      <c r="AF747" s="47">
        <f t="shared" si="4840"/>
        <v>0</v>
      </c>
      <c r="AG747" s="46"/>
      <c r="AH747" s="7"/>
      <c r="AI747" s="3" t="str">
        <f t="shared" si="4786"/>
        <v/>
      </c>
      <c r="AJ747" s="47">
        <f t="shared" si="4841"/>
        <v>0</v>
      </c>
      <c r="AK747" s="53">
        <f t="shared" si="4842"/>
        <v>0</v>
      </c>
      <c r="AL747" s="53">
        <f t="shared" si="4843"/>
        <v>0</v>
      </c>
      <c r="AN747" s="56">
        <f t="shared" si="4787"/>
        <v>0</v>
      </c>
      <c r="AP747" t="str">
        <f t="shared" si="4800"/>
        <v/>
      </c>
      <c r="AQ747" t="str">
        <f t="shared" si="4801"/>
        <v/>
      </c>
      <c r="AR747" t="str">
        <f t="shared" si="4802"/>
        <v/>
      </c>
      <c r="AS747" t="str">
        <f t="shared" si="4803"/>
        <v/>
      </c>
      <c r="AT747" t="str">
        <f t="shared" si="4804"/>
        <v/>
      </c>
      <c r="AU747" t="str">
        <f t="shared" si="4805"/>
        <v/>
      </c>
      <c r="AV747" t="str">
        <f t="shared" si="4806"/>
        <v/>
      </c>
      <c r="AW747" t="str">
        <f t="shared" si="4807"/>
        <v xml:space="preserve">                              </v>
      </c>
      <c r="AX747" s="24">
        <f t="shared" si="4808"/>
        <v>0</v>
      </c>
      <c r="AY747" s="65" t="str">
        <f t="shared" si="4809"/>
        <v>000000000000000</v>
      </c>
      <c r="AZ747" s="24">
        <f t="shared" si="4810"/>
        <v>0</v>
      </c>
      <c r="BA747" s="65" t="str">
        <f t="shared" si="4809"/>
        <v>000000000000000</v>
      </c>
      <c r="BB747" s="24">
        <f t="shared" si="4811"/>
        <v>0</v>
      </c>
      <c r="BC747" s="65" t="str">
        <f t="shared" ref="BC747" si="5018">IF(BB747&lt;0,SUBSTITUTE(TEXT(BB747,"000000000000,00"),",",""),SUBSTITUTE(TEXT(BB747,"0000000000000,00"),",",""))</f>
        <v>000000000000000</v>
      </c>
      <c r="BD747" s="24">
        <f t="shared" si="4813"/>
        <v>0</v>
      </c>
      <c r="BE747" s="65" t="str">
        <f t="shared" ref="BE747" si="5019">IF(BD747&lt;0,SUBSTITUTE(TEXT(BD747,"000000000000,00"),",",""),SUBSTITUTE(TEXT(BD747,"0000000000000,00"),",",""))</f>
        <v>000000000000000</v>
      </c>
      <c r="BF747" s="24">
        <f t="shared" si="4815"/>
        <v>0</v>
      </c>
      <c r="BG747" s="65" t="str">
        <f t="shared" ref="BG747" si="5020">IF(BF747&lt;0,SUBSTITUTE(TEXT(BF747,"000000000000,00"),",",""),SUBSTITUTE(TEXT(BF747,"0000000000000,00"),",",""))</f>
        <v>000000000000000</v>
      </c>
      <c r="BH747" s="24">
        <f t="shared" si="4817"/>
        <v>0</v>
      </c>
      <c r="BI747" s="65" t="str">
        <f t="shared" ref="BI747" si="5021">IF(BH747&lt;0,SUBSTITUTE(TEXT(BH747,"000000000000,00"),",",""),SUBSTITUTE(TEXT(BH747,"0000000000000,00"),",",""))</f>
        <v>000000000000000</v>
      </c>
      <c r="BJ747" s="24">
        <f t="shared" si="4819"/>
        <v>0</v>
      </c>
      <c r="BK747" s="65" t="str">
        <f t="shared" ref="BK747" si="5022">IF(BJ747&lt;0,SUBSTITUTE(TEXT(BJ747,"000000000000,00"),",",""),SUBSTITUTE(TEXT(BJ747,"0000000000000,00"),",",""))</f>
        <v>000000000000000</v>
      </c>
      <c r="BL747" s="24">
        <f t="shared" si="4821"/>
        <v>0</v>
      </c>
      <c r="BM747" s="65" t="str">
        <f t="shared" ref="BM747" si="5023">IF(BL747&lt;0,SUBSTITUTE(TEXT(BL747,"000000000000,00"),",",""),SUBSTITUTE(TEXT(BL747,"0000000000000,00"),",",""))</f>
        <v>000000000000000</v>
      </c>
      <c r="BN747" t="str">
        <f t="shared" si="4823"/>
        <v>PES</v>
      </c>
      <c r="BO747" t="str">
        <f t="shared" si="4824"/>
        <v>0001000000</v>
      </c>
      <c r="BP747">
        <f t="shared" si="4825"/>
        <v>0</v>
      </c>
      <c r="BQ747">
        <f t="shared" si="4826"/>
        <v>0</v>
      </c>
      <c r="BR747" s="24">
        <f t="shared" si="4827"/>
        <v>0</v>
      </c>
      <c r="BS747" s="65" t="str">
        <f t="shared" si="4828"/>
        <v>000000000000000</v>
      </c>
      <c r="BT747" t="str">
        <f t="shared" si="4829"/>
        <v>00000000</v>
      </c>
      <c r="BU747" s="24">
        <f t="shared" si="4830"/>
        <v>0</v>
      </c>
      <c r="BV747" s="65" t="str">
        <f t="shared" si="4831"/>
        <v/>
      </c>
      <c r="BW747" s="69" t="str">
        <f t="shared" si="4832"/>
        <v/>
      </c>
      <c r="BX747" s="24">
        <f t="shared" si="4833"/>
        <v>0</v>
      </c>
      <c r="BY747" s="65" t="str">
        <f t="shared" si="4834"/>
        <v/>
      </c>
      <c r="BZ747" s="24">
        <f t="shared" si="4835"/>
        <v>0</v>
      </c>
      <c r="CA747" s="65" t="str">
        <f t="shared" si="4836"/>
        <v/>
      </c>
      <c r="CB747" s="69" t="str">
        <f t="shared" si="4837"/>
        <v/>
      </c>
      <c r="CC747" s="24">
        <f t="shared" si="4838"/>
        <v>0</v>
      </c>
      <c r="CD747" s="65" t="str">
        <f t="shared" si="4839"/>
        <v/>
      </c>
      <c r="CE747" s="73" t="str">
        <f>IF(CF747="","",MAX(CE$10:$CE746)+1)</f>
        <v/>
      </c>
      <c r="CF747" t="str">
        <f t="shared" si="4794"/>
        <v/>
      </c>
      <c r="CG747" s="22" t="str">
        <f>IF(CH747="","",MAX($CG$10:CG746)+1)</f>
        <v/>
      </c>
      <c r="CH747" s="22" t="str">
        <f t="shared" si="4795"/>
        <v/>
      </c>
      <c r="CI747" s="22" t="str">
        <f>IF(CJ747="","",MAX($CI$10:CI746)+1)</f>
        <v/>
      </c>
      <c r="CJ747" s="22" t="str">
        <f t="shared" si="4796"/>
        <v/>
      </c>
    </row>
    <row r="748" spans="2:88">
      <c r="B748" s="39"/>
      <c r="C748" s="3"/>
      <c r="D748" s="3" t="str">
        <f t="shared" si="4781"/>
        <v/>
      </c>
      <c r="E748" s="40"/>
      <c r="F748" s="40"/>
      <c r="G748" s="40">
        <f t="shared" si="4797"/>
        <v>0</v>
      </c>
      <c r="H748" s="3">
        <v>80</v>
      </c>
      <c r="I748" s="3" t="str">
        <f t="shared" si="4782"/>
        <v/>
      </c>
      <c r="J748" s="33"/>
      <c r="K748" s="3"/>
      <c r="L748" s="41"/>
      <c r="M748" s="41"/>
      <c r="N748" s="41"/>
      <c r="O748" s="41"/>
      <c r="P748" s="41"/>
      <c r="Q748" s="41"/>
      <c r="R748" s="41"/>
      <c r="S748" s="41"/>
      <c r="T748" s="3" t="s">
        <v>645</v>
      </c>
      <c r="U748" s="3" t="str">
        <f t="shared" si="4783"/>
        <v/>
      </c>
      <c r="V748" s="41">
        <v>1</v>
      </c>
      <c r="W748" s="41">
        <f t="shared" si="4798"/>
        <v>0</v>
      </c>
      <c r="X748" s="3">
        <v>0</v>
      </c>
      <c r="Y748" s="3" t="str">
        <f t="shared" si="4784"/>
        <v/>
      </c>
      <c r="Z748" s="3"/>
      <c r="AA748" s="39" t="str">
        <f t="shared" si="4799"/>
        <v/>
      </c>
      <c r="AC748" s="46"/>
      <c r="AD748" s="7"/>
      <c r="AE748" s="3" t="str">
        <f t="shared" si="4785"/>
        <v/>
      </c>
      <c r="AF748" s="47">
        <f t="shared" si="4840"/>
        <v>0</v>
      </c>
      <c r="AG748" s="46"/>
      <c r="AH748" s="7"/>
      <c r="AI748" s="3" t="str">
        <f t="shared" si="4786"/>
        <v/>
      </c>
      <c r="AJ748" s="47">
        <f t="shared" si="4841"/>
        <v>0</v>
      </c>
      <c r="AK748" s="53">
        <f t="shared" si="4842"/>
        <v>0</v>
      </c>
      <c r="AL748" s="53">
        <f t="shared" si="4843"/>
        <v>0</v>
      </c>
      <c r="AN748" s="56">
        <f t="shared" si="4787"/>
        <v>0</v>
      </c>
      <c r="AP748" t="str">
        <f t="shared" si="4800"/>
        <v/>
      </c>
      <c r="AQ748" t="str">
        <f t="shared" si="4801"/>
        <v/>
      </c>
      <c r="AR748" t="str">
        <f t="shared" si="4802"/>
        <v/>
      </c>
      <c r="AS748" t="str">
        <f t="shared" si="4803"/>
        <v/>
      </c>
      <c r="AT748" t="str">
        <f t="shared" si="4804"/>
        <v/>
      </c>
      <c r="AU748" t="str">
        <f t="shared" si="4805"/>
        <v/>
      </c>
      <c r="AV748" t="str">
        <f t="shared" si="4806"/>
        <v/>
      </c>
      <c r="AW748" t="str">
        <f t="shared" si="4807"/>
        <v xml:space="preserve">                              </v>
      </c>
      <c r="AX748" s="24">
        <f t="shared" si="4808"/>
        <v>0</v>
      </c>
      <c r="AY748" s="65" t="str">
        <f t="shared" si="4809"/>
        <v>000000000000000</v>
      </c>
      <c r="AZ748" s="24">
        <f t="shared" si="4810"/>
        <v>0</v>
      </c>
      <c r="BA748" s="65" t="str">
        <f t="shared" si="4809"/>
        <v>000000000000000</v>
      </c>
      <c r="BB748" s="24">
        <f t="shared" si="4811"/>
        <v>0</v>
      </c>
      <c r="BC748" s="65" t="str">
        <f t="shared" ref="BC748" si="5024">IF(BB748&lt;0,SUBSTITUTE(TEXT(BB748,"000000000000,00"),",",""),SUBSTITUTE(TEXT(BB748,"0000000000000,00"),",",""))</f>
        <v>000000000000000</v>
      </c>
      <c r="BD748" s="24">
        <f t="shared" si="4813"/>
        <v>0</v>
      </c>
      <c r="BE748" s="65" t="str">
        <f t="shared" ref="BE748" si="5025">IF(BD748&lt;0,SUBSTITUTE(TEXT(BD748,"000000000000,00"),",",""),SUBSTITUTE(TEXT(BD748,"0000000000000,00"),",",""))</f>
        <v>000000000000000</v>
      </c>
      <c r="BF748" s="24">
        <f t="shared" si="4815"/>
        <v>0</v>
      </c>
      <c r="BG748" s="65" t="str">
        <f t="shared" ref="BG748" si="5026">IF(BF748&lt;0,SUBSTITUTE(TEXT(BF748,"000000000000,00"),",",""),SUBSTITUTE(TEXT(BF748,"0000000000000,00"),",",""))</f>
        <v>000000000000000</v>
      </c>
      <c r="BH748" s="24">
        <f t="shared" si="4817"/>
        <v>0</v>
      </c>
      <c r="BI748" s="65" t="str">
        <f t="shared" ref="BI748" si="5027">IF(BH748&lt;0,SUBSTITUTE(TEXT(BH748,"000000000000,00"),",",""),SUBSTITUTE(TEXT(BH748,"0000000000000,00"),",",""))</f>
        <v>000000000000000</v>
      </c>
      <c r="BJ748" s="24">
        <f t="shared" si="4819"/>
        <v>0</v>
      </c>
      <c r="BK748" s="65" t="str">
        <f t="shared" ref="BK748" si="5028">IF(BJ748&lt;0,SUBSTITUTE(TEXT(BJ748,"000000000000,00"),",",""),SUBSTITUTE(TEXT(BJ748,"0000000000000,00"),",",""))</f>
        <v>000000000000000</v>
      </c>
      <c r="BL748" s="24">
        <f t="shared" si="4821"/>
        <v>0</v>
      </c>
      <c r="BM748" s="65" t="str">
        <f t="shared" ref="BM748" si="5029">IF(BL748&lt;0,SUBSTITUTE(TEXT(BL748,"000000000000,00"),",",""),SUBSTITUTE(TEXT(BL748,"0000000000000,00"),",",""))</f>
        <v>000000000000000</v>
      </c>
      <c r="BN748" t="str">
        <f t="shared" si="4823"/>
        <v>PES</v>
      </c>
      <c r="BO748" t="str">
        <f t="shared" si="4824"/>
        <v>0001000000</v>
      </c>
      <c r="BP748">
        <f t="shared" si="4825"/>
        <v>0</v>
      </c>
      <c r="BQ748">
        <f t="shared" si="4826"/>
        <v>0</v>
      </c>
      <c r="BR748" s="24">
        <f t="shared" si="4827"/>
        <v>0</v>
      </c>
      <c r="BS748" s="65" t="str">
        <f t="shared" si="4828"/>
        <v>000000000000000</v>
      </c>
      <c r="BT748" t="str">
        <f t="shared" si="4829"/>
        <v>00000000</v>
      </c>
      <c r="BU748" s="24">
        <f t="shared" si="4830"/>
        <v>0</v>
      </c>
      <c r="BV748" s="65" t="str">
        <f t="shared" si="4831"/>
        <v/>
      </c>
      <c r="BW748" s="69" t="str">
        <f t="shared" si="4832"/>
        <v/>
      </c>
      <c r="BX748" s="24">
        <f t="shared" si="4833"/>
        <v>0</v>
      </c>
      <c r="BY748" s="65" t="str">
        <f t="shared" si="4834"/>
        <v/>
      </c>
      <c r="BZ748" s="24">
        <f t="shared" si="4835"/>
        <v>0</v>
      </c>
      <c r="CA748" s="65" t="str">
        <f t="shared" si="4836"/>
        <v/>
      </c>
      <c r="CB748" s="69" t="str">
        <f t="shared" si="4837"/>
        <v/>
      </c>
      <c r="CC748" s="24">
        <f t="shared" si="4838"/>
        <v>0</v>
      </c>
      <c r="CD748" s="65" t="str">
        <f t="shared" si="4839"/>
        <v/>
      </c>
      <c r="CE748" s="73" t="str">
        <f>IF(CF748="","",MAX(CE$10:$CE747)+1)</f>
        <v/>
      </c>
      <c r="CF748" t="str">
        <f t="shared" si="4794"/>
        <v/>
      </c>
      <c r="CG748" s="22" t="str">
        <f>IF(CH748="","",MAX($CG$10:CG747)+1)</f>
        <v/>
      </c>
      <c r="CH748" s="22" t="str">
        <f t="shared" si="4795"/>
        <v/>
      </c>
      <c r="CI748" s="22" t="str">
        <f>IF(CJ748="","",MAX($CI$10:CI747)+1)</f>
        <v/>
      </c>
      <c r="CJ748" s="22" t="str">
        <f t="shared" si="4796"/>
        <v/>
      </c>
    </row>
    <row r="749" spans="2:88">
      <c r="B749" s="39"/>
      <c r="C749" s="3"/>
      <c r="D749" s="3" t="str">
        <f t="shared" si="4781"/>
        <v/>
      </c>
      <c r="E749" s="40"/>
      <c r="F749" s="40"/>
      <c r="G749" s="40">
        <f t="shared" si="4797"/>
        <v>0</v>
      </c>
      <c r="H749" s="3">
        <v>80</v>
      </c>
      <c r="I749" s="3" t="str">
        <f t="shared" si="4782"/>
        <v/>
      </c>
      <c r="J749" s="33"/>
      <c r="K749" s="3"/>
      <c r="L749" s="41"/>
      <c r="M749" s="41"/>
      <c r="N749" s="41"/>
      <c r="O749" s="41"/>
      <c r="P749" s="41"/>
      <c r="Q749" s="41"/>
      <c r="R749" s="41"/>
      <c r="S749" s="41"/>
      <c r="T749" s="3" t="s">
        <v>645</v>
      </c>
      <c r="U749" s="3" t="str">
        <f t="shared" si="4783"/>
        <v/>
      </c>
      <c r="V749" s="41">
        <v>1</v>
      </c>
      <c r="W749" s="41">
        <f t="shared" si="4798"/>
        <v>0</v>
      </c>
      <c r="X749" s="3">
        <v>0</v>
      </c>
      <c r="Y749" s="3" t="str">
        <f t="shared" si="4784"/>
        <v/>
      </c>
      <c r="Z749" s="3"/>
      <c r="AA749" s="39" t="str">
        <f t="shared" si="4799"/>
        <v/>
      </c>
      <c r="AC749" s="46"/>
      <c r="AD749" s="7"/>
      <c r="AE749" s="3" t="str">
        <f t="shared" si="4785"/>
        <v/>
      </c>
      <c r="AF749" s="47">
        <f t="shared" si="4840"/>
        <v>0</v>
      </c>
      <c r="AG749" s="46"/>
      <c r="AH749" s="7"/>
      <c r="AI749" s="3" t="str">
        <f t="shared" si="4786"/>
        <v/>
      </c>
      <c r="AJ749" s="47">
        <f t="shared" si="4841"/>
        <v>0</v>
      </c>
      <c r="AK749" s="53">
        <f t="shared" si="4842"/>
        <v>0</v>
      </c>
      <c r="AL749" s="53">
        <f t="shared" si="4843"/>
        <v>0</v>
      </c>
      <c r="AN749" s="56">
        <f t="shared" si="4787"/>
        <v>0</v>
      </c>
      <c r="AP749" t="str">
        <f t="shared" si="4800"/>
        <v/>
      </c>
      <c r="AQ749" t="str">
        <f t="shared" si="4801"/>
        <v/>
      </c>
      <c r="AR749" t="str">
        <f t="shared" si="4802"/>
        <v/>
      </c>
      <c r="AS749" t="str">
        <f t="shared" si="4803"/>
        <v/>
      </c>
      <c r="AT749" t="str">
        <f t="shared" si="4804"/>
        <v/>
      </c>
      <c r="AU749" t="str">
        <f t="shared" si="4805"/>
        <v/>
      </c>
      <c r="AV749" t="str">
        <f t="shared" si="4806"/>
        <v/>
      </c>
      <c r="AW749" t="str">
        <f t="shared" si="4807"/>
        <v xml:space="preserve">                              </v>
      </c>
      <c r="AX749" s="24">
        <f t="shared" si="4808"/>
        <v>0</v>
      </c>
      <c r="AY749" s="65" t="str">
        <f t="shared" si="4809"/>
        <v>000000000000000</v>
      </c>
      <c r="AZ749" s="24">
        <f t="shared" si="4810"/>
        <v>0</v>
      </c>
      <c r="BA749" s="65" t="str">
        <f t="shared" si="4809"/>
        <v>000000000000000</v>
      </c>
      <c r="BB749" s="24">
        <f t="shared" si="4811"/>
        <v>0</v>
      </c>
      <c r="BC749" s="65" t="str">
        <f t="shared" ref="BC749" si="5030">IF(BB749&lt;0,SUBSTITUTE(TEXT(BB749,"000000000000,00"),",",""),SUBSTITUTE(TEXT(BB749,"0000000000000,00"),",",""))</f>
        <v>000000000000000</v>
      </c>
      <c r="BD749" s="24">
        <f t="shared" si="4813"/>
        <v>0</v>
      </c>
      <c r="BE749" s="65" t="str">
        <f t="shared" ref="BE749" si="5031">IF(BD749&lt;0,SUBSTITUTE(TEXT(BD749,"000000000000,00"),",",""),SUBSTITUTE(TEXT(BD749,"0000000000000,00"),",",""))</f>
        <v>000000000000000</v>
      </c>
      <c r="BF749" s="24">
        <f t="shared" si="4815"/>
        <v>0</v>
      </c>
      <c r="BG749" s="65" t="str">
        <f t="shared" ref="BG749" si="5032">IF(BF749&lt;0,SUBSTITUTE(TEXT(BF749,"000000000000,00"),",",""),SUBSTITUTE(TEXT(BF749,"0000000000000,00"),",",""))</f>
        <v>000000000000000</v>
      </c>
      <c r="BH749" s="24">
        <f t="shared" si="4817"/>
        <v>0</v>
      </c>
      <c r="BI749" s="65" t="str">
        <f t="shared" ref="BI749" si="5033">IF(BH749&lt;0,SUBSTITUTE(TEXT(BH749,"000000000000,00"),",",""),SUBSTITUTE(TEXT(BH749,"0000000000000,00"),",",""))</f>
        <v>000000000000000</v>
      </c>
      <c r="BJ749" s="24">
        <f t="shared" si="4819"/>
        <v>0</v>
      </c>
      <c r="BK749" s="65" t="str">
        <f t="shared" ref="BK749" si="5034">IF(BJ749&lt;0,SUBSTITUTE(TEXT(BJ749,"000000000000,00"),",",""),SUBSTITUTE(TEXT(BJ749,"0000000000000,00"),",",""))</f>
        <v>000000000000000</v>
      </c>
      <c r="BL749" s="24">
        <f t="shared" si="4821"/>
        <v>0</v>
      </c>
      <c r="BM749" s="65" t="str">
        <f t="shared" ref="BM749" si="5035">IF(BL749&lt;0,SUBSTITUTE(TEXT(BL749,"000000000000,00"),",",""),SUBSTITUTE(TEXT(BL749,"0000000000000,00"),",",""))</f>
        <v>000000000000000</v>
      </c>
      <c r="BN749" t="str">
        <f t="shared" si="4823"/>
        <v>PES</v>
      </c>
      <c r="BO749" t="str">
        <f t="shared" si="4824"/>
        <v>0001000000</v>
      </c>
      <c r="BP749">
        <f t="shared" si="4825"/>
        <v>0</v>
      </c>
      <c r="BQ749">
        <f t="shared" si="4826"/>
        <v>0</v>
      </c>
      <c r="BR749" s="24">
        <f t="shared" si="4827"/>
        <v>0</v>
      </c>
      <c r="BS749" s="65" t="str">
        <f t="shared" si="4828"/>
        <v>000000000000000</v>
      </c>
      <c r="BT749" t="str">
        <f t="shared" si="4829"/>
        <v>00000000</v>
      </c>
      <c r="BU749" s="24">
        <f t="shared" si="4830"/>
        <v>0</v>
      </c>
      <c r="BV749" s="65" t="str">
        <f t="shared" si="4831"/>
        <v/>
      </c>
      <c r="BW749" s="69" t="str">
        <f t="shared" si="4832"/>
        <v/>
      </c>
      <c r="BX749" s="24">
        <f t="shared" si="4833"/>
        <v>0</v>
      </c>
      <c r="BY749" s="65" t="str">
        <f t="shared" si="4834"/>
        <v/>
      </c>
      <c r="BZ749" s="24">
        <f t="shared" si="4835"/>
        <v>0</v>
      </c>
      <c r="CA749" s="65" t="str">
        <f t="shared" si="4836"/>
        <v/>
      </c>
      <c r="CB749" s="69" t="str">
        <f t="shared" si="4837"/>
        <v/>
      </c>
      <c r="CC749" s="24">
        <f t="shared" si="4838"/>
        <v>0</v>
      </c>
      <c r="CD749" s="65" t="str">
        <f t="shared" si="4839"/>
        <v/>
      </c>
      <c r="CE749" s="73" t="str">
        <f>IF(CF749="","",MAX(CE$10:$CE748)+1)</f>
        <v/>
      </c>
      <c r="CF749" t="str">
        <f t="shared" si="4794"/>
        <v/>
      </c>
      <c r="CG749" s="22" t="str">
        <f>IF(CH749="","",MAX($CG$10:CG748)+1)</f>
        <v/>
      </c>
      <c r="CH749" s="22" t="str">
        <f t="shared" si="4795"/>
        <v/>
      </c>
      <c r="CI749" s="22" t="str">
        <f>IF(CJ749="","",MAX($CI$10:CI748)+1)</f>
        <v/>
      </c>
      <c r="CJ749" s="22" t="str">
        <f t="shared" si="4796"/>
        <v/>
      </c>
    </row>
    <row r="750" spans="2:88">
      <c r="B750" s="39"/>
      <c r="C750" s="3"/>
      <c r="D750" s="3" t="str">
        <f t="shared" si="4781"/>
        <v/>
      </c>
      <c r="E750" s="40"/>
      <c r="F750" s="40"/>
      <c r="G750" s="40">
        <f t="shared" si="4797"/>
        <v>0</v>
      </c>
      <c r="H750" s="3">
        <v>80</v>
      </c>
      <c r="I750" s="3" t="str">
        <f t="shared" si="4782"/>
        <v/>
      </c>
      <c r="J750" s="33"/>
      <c r="K750" s="3"/>
      <c r="L750" s="41"/>
      <c r="M750" s="41"/>
      <c r="N750" s="41"/>
      <c r="O750" s="41"/>
      <c r="P750" s="41"/>
      <c r="Q750" s="41"/>
      <c r="R750" s="41"/>
      <c r="S750" s="41"/>
      <c r="T750" s="3" t="s">
        <v>645</v>
      </c>
      <c r="U750" s="3" t="str">
        <f t="shared" si="4783"/>
        <v/>
      </c>
      <c r="V750" s="41">
        <v>1</v>
      </c>
      <c r="W750" s="41">
        <f t="shared" si="4798"/>
        <v>0</v>
      </c>
      <c r="X750" s="3">
        <v>0</v>
      </c>
      <c r="Y750" s="3" t="str">
        <f t="shared" si="4784"/>
        <v/>
      </c>
      <c r="Z750" s="3"/>
      <c r="AA750" s="39" t="str">
        <f t="shared" si="4799"/>
        <v/>
      </c>
      <c r="AC750" s="46"/>
      <c r="AD750" s="7"/>
      <c r="AE750" s="3" t="str">
        <f t="shared" si="4785"/>
        <v/>
      </c>
      <c r="AF750" s="47">
        <f t="shared" si="4840"/>
        <v>0</v>
      </c>
      <c r="AG750" s="46"/>
      <c r="AH750" s="7"/>
      <c r="AI750" s="3" t="str">
        <f t="shared" si="4786"/>
        <v/>
      </c>
      <c r="AJ750" s="47">
        <f t="shared" si="4841"/>
        <v>0</v>
      </c>
      <c r="AK750" s="53">
        <f t="shared" si="4842"/>
        <v>0</v>
      </c>
      <c r="AL750" s="53">
        <f t="shared" si="4843"/>
        <v>0</v>
      </c>
      <c r="AN750" s="56">
        <f t="shared" si="4787"/>
        <v>0</v>
      </c>
      <c r="AP750" t="str">
        <f t="shared" si="4800"/>
        <v/>
      </c>
      <c r="AQ750" t="str">
        <f t="shared" si="4801"/>
        <v/>
      </c>
      <c r="AR750" t="str">
        <f t="shared" si="4802"/>
        <v/>
      </c>
      <c r="AS750" t="str">
        <f t="shared" si="4803"/>
        <v/>
      </c>
      <c r="AT750" t="str">
        <f t="shared" si="4804"/>
        <v/>
      </c>
      <c r="AU750" t="str">
        <f t="shared" si="4805"/>
        <v/>
      </c>
      <c r="AV750" t="str">
        <f t="shared" si="4806"/>
        <v/>
      </c>
      <c r="AW750" t="str">
        <f t="shared" si="4807"/>
        <v xml:space="preserve">                              </v>
      </c>
      <c r="AX750" s="24">
        <f t="shared" si="4808"/>
        <v>0</v>
      </c>
      <c r="AY750" s="65" t="str">
        <f t="shared" si="4809"/>
        <v>000000000000000</v>
      </c>
      <c r="AZ750" s="24">
        <f t="shared" si="4810"/>
        <v>0</v>
      </c>
      <c r="BA750" s="65" t="str">
        <f t="shared" si="4809"/>
        <v>000000000000000</v>
      </c>
      <c r="BB750" s="24">
        <f t="shared" si="4811"/>
        <v>0</v>
      </c>
      <c r="BC750" s="65" t="str">
        <f t="shared" ref="BC750" si="5036">IF(BB750&lt;0,SUBSTITUTE(TEXT(BB750,"000000000000,00"),",",""),SUBSTITUTE(TEXT(BB750,"0000000000000,00"),",",""))</f>
        <v>000000000000000</v>
      </c>
      <c r="BD750" s="24">
        <f t="shared" si="4813"/>
        <v>0</v>
      </c>
      <c r="BE750" s="65" t="str">
        <f t="shared" ref="BE750" si="5037">IF(BD750&lt;0,SUBSTITUTE(TEXT(BD750,"000000000000,00"),",",""),SUBSTITUTE(TEXT(BD750,"0000000000000,00"),",",""))</f>
        <v>000000000000000</v>
      </c>
      <c r="BF750" s="24">
        <f t="shared" si="4815"/>
        <v>0</v>
      </c>
      <c r="BG750" s="65" t="str">
        <f t="shared" ref="BG750" si="5038">IF(BF750&lt;0,SUBSTITUTE(TEXT(BF750,"000000000000,00"),",",""),SUBSTITUTE(TEXT(BF750,"0000000000000,00"),",",""))</f>
        <v>000000000000000</v>
      </c>
      <c r="BH750" s="24">
        <f t="shared" si="4817"/>
        <v>0</v>
      </c>
      <c r="BI750" s="65" t="str">
        <f t="shared" ref="BI750" si="5039">IF(BH750&lt;0,SUBSTITUTE(TEXT(BH750,"000000000000,00"),",",""),SUBSTITUTE(TEXT(BH750,"0000000000000,00"),",",""))</f>
        <v>000000000000000</v>
      </c>
      <c r="BJ750" s="24">
        <f t="shared" si="4819"/>
        <v>0</v>
      </c>
      <c r="BK750" s="65" t="str">
        <f t="shared" ref="BK750" si="5040">IF(BJ750&lt;0,SUBSTITUTE(TEXT(BJ750,"000000000000,00"),",",""),SUBSTITUTE(TEXT(BJ750,"0000000000000,00"),",",""))</f>
        <v>000000000000000</v>
      </c>
      <c r="BL750" s="24">
        <f t="shared" si="4821"/>
        <v>0</v>
      </c>
      <c r="BM750" s="65" t="str">
        <f t="shared" ref="BM750" si="5041">IF(BL750&lt;0,SUBSTITUTE(TEXT(BL750,"000000000000,00"),",",""),SUBSTITUTE(TEXT(BL750,"0000000000000,00"),",",""))</f>
        <v>000000000000000</v>
      </c>
      <c r="BN750" t="str">
        <f t="shared" si="4823"/>
        <v>PES</v>
      </c>
      <c r="BO750" t="str">
        <f t="shared" si="4824"/>
        <v>0001000000</v>
      </c>
      <c r="BP750">
        <f t="shared" si="4825"/>
        <v>0</v>
      </c>
      <c r="BQ750">
        <f t="shared" si="4826"/>
        <v>0</v>
      </c>
      <c r="BR750" s="24">
        <f t="shared" si="4827"/>
        <v>0</v>
      </c>
      <c r="BS750" s="65" t="str">
        <f t="shared" si="4828"/>
        <v>000000000000000</v>
      </c>
      <c r="BT750" t="str">
        <f t="shared" si="4829"/>
        <v>00000000</v>
      </c>
      <c r="BU750" s="24">
        <f t="shared" si="4830"/>
        <v>0</v>
      </c>
      <c r="BV750" s="65" t="str">
        <f t="shared" si="4831"/>
        <v/>
      </c>
      <c r="BW750" s="69" t="str">
        <f t="shared" si="4832"/>
        <v/>
      </c>
      <c r="BX750" s="24">
        <f t="shared" si="4833"/>
        <v>0</v>
      </c>
      <c r="BY750" s="65" t="str">
        <f t="shared" si="4834"/>
        <v/>
      </c>
      <c r="BZ750" s="24">
        <f t="shared" si="4835"/>
        <v>0</v>
      </c>
      <c r="CA750" s="65" t="str">
        <f t="shared" si="4836"/>
        <v/>
      </c>
      <c r="CB750" s="69" t="str">
        <f t="shared" si="4837"/>
        <v/>
      </c>
      <c r="CC750" s="24">
        <f t="shared" si="4838"/>
        <v>0</v>
      </c>
      <c r="CD750" s="65" t="str">
        <f t="shared" si="4839"/>
        <v/>
      </c>
      <c r="CE750" s="73" t="str">
        <f>IF(CF750="","",MAX(CE$10:$CE749)+1)</f>
        <v/>
      </c>
      <c r="CF750" t="str">
        <f t="shared" si="4794"/>
        <v/>
      </c>
      <c r="CG750" s="22" t="str">
        <f>IF(CH750="","",MAX($CG$10:CG749)+1)</f>
        <v/>
      </c>
      <c r="CH750" s="22" t="str">
        <f t="shared" si="4795"/>
        <v/>
      </c>
      <c r="CI750" s="22" t="str">
        <f>IF(CJ750="","",MAX($CI$10:CI749)+1)</f>
        <v/>
      </c>
      <c r="CJ750" s="22" t="str">
        <f t="shared" si="4796"/>
        <v/>
      </c>
    </row>
    <row r="751" spans="2:88">
      <c r="B751" s="39"/>
      <c r="C751" s="3"/>
      <c r="D751" s="3" t="str">
        <f t="shared" si="4781"/>
        <v/>
      </c>
      <c r="E751" s="40"/>
      <c r="F751" s="40"/>
      <c r="G751" s="40">
        <f t="shared" si="4797"/>
        <v>0</v>
      </c>
      <c r="H751" s="3">
        <v>80</v>
      </c>
      <c r="I751" s="3" t="str">
        <f t="shared" si="4782"/>
        <v/>
      </c>
      <c r="J751" s="33"/>
      <c r="K751" s="3"/>
      <c r="L751" s="41"/>
      <c r="M751" s="41"/>
      <c r="N751" s="41"/>
      <c r="O751" s="41"/>
      <c r="P751" s="41"/>
      <c r="Q751" s="41"/>
      <c r="R751" s="41"/>
      <c r="S751" s="41"/>
      <c r="T751" s="3" t="s">
        <v>645</v>
      </c>
      <c r="U751" s="3" t="str">
        <f t="shared" si="4783"/>
        <v/>
      </c>
      <c r="V751" s="41">
        <v>1</v>
      </c>
      <c r="W751" s="41">
        <f t="shared" si="4798"/>
        <v>0</v>
      </c>
      <c r="X751" s="3">
        <v>0</v>
      </c>
      <c r="Y751" s="3" t="str">
        <f t="shared" si="4784"/>
        <v/>
      </c>
      <c r="Z751" s="3"/>
      <c r="AA751" s="39" t="str">
        <f t="shared" si="4799"/>
        <v/>
      </c>
      <c r="AC751" s="46"/>
      <c r="AD751" s="7"/>
      <c r="AE751" s="3" t="str">
        <f t="shared" si="4785"/>
        <v/>
      </c>
      <c r="AF751" s="47">
        <f t="shared" si="4840"/>
        <v>0</v>
      </c>
      <c r="AG751" s="46"/>
      <c r="AH751" s="7"/>
      <c r="AI751" s="3" t="str">
        <f t="shared" si="4786"/>
        <v/>
      </c>
      <c r="AJ751" s="47">
        <f t="shared" si="4841"/>
        <v>0</v>
      </c>
      <c r="AK751" s="53">
        <f t="shared" si="4842"/>
        <v>0</v>
      </c>
      <c r="AL751" s="53">
        <f t="shared" si="4843"/>
        <v>0</v>
      </c>
      <c r="AN751" s="56">
        <f t="shared" si="4787"/>
        <v>0</v>
      </c>
      <c r="AP751" t="str">
        <f t="shared" si="4800"/>
        <v/>
      </c>
      <c r="AQ751" t="str">
        <f t="shared" si="4801"/>
        <v/>
      </c>
      <c r="AR751" t="str">
        <f t="shared" si="4802"/>
        <v/>
      </c>
      <c r="AS751" t="str">
        <f t="shared" si="4803"/>
        <v/>
      </c>
      <c r="AT751" t="str">
        <f t="shared" si="4804"/>
        <v/>
      </c>
      <c r="AU751" t="str">
        <f t="shared" si="4805"/>
        <v/>
      </c>
      <c r="AV751" t="str">
        <f t="shared" si="4806"/>
        <v/>
      </c>
      <c r="AW751" t="str">
        <f t="shared" si="4807"/>
        <v xml:space="preserve">                              </v>
      </c>
      <c r="AX751" s="24">
        <f t="shared" si="4808"/>
        <v>0</v>
      </c>
      <c r="AY751" s="65" t="str">
        <f t="shared" si="4809"/>
        <v>000000000000000</v>
      </c>
      <c r="AZ751" s="24">
        <f t="shared" si="4810"/>
        <v>0</v>
      </c>
      <c r="BA751" s="65" t="str">
        <f t="shared" si="4809"/>
        <v>000000000000000</v>
      </c>
      <c r="BB751" s="24">
        <f t="shared" si="4811"/>
        <v>0</v>
      </c>
      <c r="BC751" s="65" t="str">
        <f t="shared" ref="BC751" si="5042">IF(BB751&lt;0,SUBSTITUTE(TEXT(BB751,"000000000000,00"),",",""),SUBSTITUTE(TEXT(BB751,"0000000000000,00"),",",""))</f>
        <v>000000000000000</v>
      </c>
      <c r="BD751" s="24">
        <f t="shared" si="4813"/>
        <v>0</v>
      </c>
      <c r="BE751" s="65" t="str">
        <f t="shared" ref="BE751" si="5043">IF(BD751&lt;0,SUBSTITUTE(TEXT(BD751,"000000000000,00"),",",""),SUBSTITUTE(TEXT(BD751,"0000000000000,00"),",",""))</f>
        <v>000000000000000</v>
      </c>
      <c r="BF751" s="24">
        <f t="shared" si="4815"/>
        <v>0</v>
      </c>
      <c r="BG751" s="65" t="str">
        <f t="shared" ref="BG751" si="5044">IF(BF751&lt;0,SUBSTITUTE(TEXT(BF751,"000000000000,00"),",",""),SUBSTITUTE(TEXT(BF751,"0000000000000,00"),",",""))</f>
        <v>000000000000000</v>
      </c>
      <c r="BH751" s="24">
        <f t="shared" si="4817"/>
        <v>0</v>
      </c>
      <c r="BI751" s="65" t="str">
        <f t="shared" ref="BI751" si="5045">IF(BH751&lt;0,SUBSTITUTE(TEXT(BH751,"000000000000,00"),",",""),SUBSTITUTE(TEXT(BH751,"0000000000000,00"),",",""))</f>
        <v>000000000000000</v>
      </c>
      <c r="BJ751" s="24">
        <f t="shared" si="4819"/>
        <v>0</v>
      </c>
      <c r="BK751" s="65" t="str">
        <f t="shared" ref="BK751" si="5046">IF(BJ751&lt;0,SUBSTITUTE(TEXT(BJ751,"000000000000,00"),",",""),SUBSTITUTE(TEXT(BJ751,"0000000000000,00"),",",""))</f>
        <v>000000000000000</v>
      </c>
      <c r="BL751" s="24">
        <f t="shared" si="4821"/>
        <v>0</v>
      </c>
      <c r="BM751" s="65" t="str">
        <f t="shared" ref="BM751" si="5047">IF(BL751&lt;0,SUBSTITUTE(TEXT(BL751,"000000000000,00"),",",""),SUBSTITUTE(TEXT(BL751,"0000000000000,00"),",",""))</f>
        <v>000000000000000</v>
      </c>
      <c r="BN751" t="str">
        <f t="shared" si="4823"/>
        <v>PES</v>
      </c>
      <c r="BO751" t="str">
        <f t="shared" si="4824"/>
        <v>0001000000</v>
      </c>
      <c r="BP751">
        <f t="shared" si="4825"/>
        <v>0</v>
      </c>
      <c r="BQ751">
        <f t="shared" si="4826"/>
        <v>0</v>
      </c>
      <c r="BR751" s="24">
        <f t="shared" si="4827"/>
        <v>0</v>
      </c>
      <c r="BS751" s="65" t="str">
        <f t="shared" si="4828"/>
        <v>000000000000000</v>
      </c>
      <c r="BT751" t="str">
        <f t="shared" si="4829"/>
        <v>00000000</v>
      </c>
      <c r="BU751" s="24">
        <f t="shared" si="4830"/>
        <v>0</v>
      </c>
      <c r="BV751" s="65" t="str">
        <f t="shared" si="4831"/>
        <v/>
      </c>
      <c r="BW751" s="69" t="str">
        <f t="shared" si="4832"/>
        <v/>
      </c>
      <c r="BX751" s="24">
        <f t="shared" si="4833"/>
        <v>0</v>
      </c>
      <c r="BY751" s="65" t="str">
        <f t="shared" si="4834"/>
        <v/>
      </c>
      <c r="BZ751" s="24">
        <f t="shared" si="4835"/>
        <v>0</v>
      </c>
      <c r="CA751" s="65" t="str">
        <f t="shared" si="4836"/>
        <v/>
      </c>
      <c r="CB751" s="69" t="str">
        <f t="shared" si="4837"/>
        <v/>
      </c>
      <c r="CC751" s="24">
        <f t="shared" si="4838"/>
        <v>0</v>
      </c>
      <c r="CD751" s="65" t="str">
        <f t="shared" si="4839"/>
        <v/>
      </c>
      <c r="CE751" s="73" t="str">
        <f>IF(CF751="","",MAX(CE$10:$CE750)+1)</f>
        <v/>
      </c>
      <c r="CF751" t="str">
        <f t="shared" si="4794"/>
        <v/>
      </c>
      <c r="CG751" s="22" t="str">
        <f>IF(CH751="","",MAX($CG$10:CG750)+1)</f>
        <v/>
      </c>
      <c r="CH751" s="22" t="str">
        <f t="shared" si="4795"/>
        <v/>
      </c>
      <c r="CI751" s="22" t="str">
        <f>IF(CJ751="","",MAX($CI$10:CI750)+1)</f>
        <v/>
      </c>
      <c r="CJ751" s="22" t="str">
        <f t="shared" si="4796"/>
        <v/>
      </c>
    </row>
    <row r="752" spans="2:88">
      <c r="B752" s="39"/>
      <c r="C752" s="3"/>
      <c r="D752" s="3" t="str">
        <f t="shared" si="4781"/>
        <v/>
      </c>
      <c r="E752" s="40"/>
      <c r="F752" s="40"/>
      <c r="G752" s="40">
        <f t="shared" si="4797"/>
        <v>0</v>
      </c>
      <c r="H752" s="3">
        <v>80</v>
      </c>
      <c r="I752" s="3" t="str">
        <f t="shared" si="4782"/>
        <v/>
      </c>
      <c r="J752" s="33"/>
      <c r="K752" s="3"/>
      <c r="L752" s="41"/>
      <c r="M752" s="41"/>
      <c r="N752" s="41"/>
      <c r="O752" s="41"/>
      <c r="P752" s="41"/>
      <c r="Q752" s="41"/>
      <c r="R752" s="41"/>
      <c r="S752" s="41"/>
      <c r="T752" s="3" t="s">
        <v>645</v>
      </c>
      <c r="U752" s="3" t="str">
        <f t="shared" si="4783"/>
        <v/>
      </c>
      <c r="V752" s="41">
        <v>1</v>
      </c>
      <c r="W752" s="41">
        <f t="shared" si="4798"/>
        <v>0</v>
      </c>
      <c r="X752" s="3">
        <v>0</v>
      </c>
      <c r="Y752" s="3" t="str">
        <f t="shared" si="4784"/>
        <v/>
      </c>
      <c r="Z752" s="3"/>
      <c r="AA752" s="39" t="str">
        <f t="shared" si="4799"/>
        <v/>
      </c>
      <c r="AC752" s="46"/>
      <c r="AD752" s="7"/>
      <c r="AE752" s="3" t="str">
        <f t="shared" si="4785"/>
        <v/>
      </c>
      <c r="AF752" s="47">
        <f t="shared" si="4840"/>
        <v>0</v>
      </c>
      <c r="AG752" s="46"/>
      <c r="AH752" s="7"/>
      <c r="AI752" s="3" t="str">
        <f t="shared" si="4786"/>
        <v/>
      </c>
      <c r="AJ752" s="47">
        <f t="shared" si="4841"/>
        <v>0</v>
      </c>
      <c r="AK752" s="53">
        <f t="shared" si="4842"/>
        <v>0</v>
      </c>
      <c r="AL752" s="53">
        <f t="shared" si="4843"/>
        <v>0</v>
      </c>
      <c r="AN752" s="56">
        <f t="shared" si="4787"/>
        <v>0</v>
      </c>
      <c r="AP752" t="str">
        <f t="shared" si="4800"/>
        <v/>
      </c>
      <c r="AQ752" t="str">
        <f t="shared" si="4801"/>
        <v/>
      </c>
      <c r="AR752" t="str">
        <f t="shared" si="4802"/>
        <v/>
      </c>
      <c r="AS752" t="str">
        <f t="shared" si="4803"/>
        <v/>
      </c>
      <c r="AT752" t="str">
        <f t="shared" si="4804"/>
        <v/>
      </c>
      <c r="AU752" t="str">
        <f t="shared" si="4805"/>
        <v/>
      </c>
      <c r="AV752" t="str">
        <f t="shared" si="4806"/>
        <v/>
      </c>
      <c r="AW752" t="str">
        <f t="shared" si="4807"/>
        <v xml:space="preserve">                              </v>
      </c>
      <c r="AX752" s="24">
        <f t="shared" si="4808"/>
        <v>0</v>
      </c>
      <c r="AY752" s="65" t="str">
        <f t="shared" si="4809"/>
        <v>000000000000000</v>
      </c>
      <c r="AZ752" s="24">
        <f t="shared" si="4810"/>
        <v>0</v>
      </c>
      <c r="BA752" s="65" t="str">
        <f t="shared" si="4809"/>
        <v>000000000000000</v>
      </c>
      <c r="BB752" s="24">
        <f t="shared" si="4811"/>
        <v>0</v>
      </c>
      <c r="BC752" s="65" t="str">
        <f t="shared" ref="BC752" si="5048">IF(BB752&lt;0,SUBSTITUTE(TEXT(BB752,"000000000000,00"),",",""),SUBSTITUTE(TEXT(BB752,"0000000000000,00"),",",""))</f>
        <v>000000000000000</v>
      </c>
      <c r="BD752" s="24">
        <f t="shared" si="4813"/>
        <v>0</v>
      </c>
      <c r="BE752" s="65" t="str">
        <f t="shared" ref="BE752" si="5049">IF(BD752&lt;0,SUBSTITUTE(TEXT(BD752,"000000000000,00"),",",""),SUBSTITUTE(TEXT(BD752,"0000000000000,00"),",",""))</f>
        <v>000000000000000</v>
      </c>
      <c r="BF752" s="24">
        <f t="shared" si="4815"/>
        <v>0</v>
      </c>
      <c r="BG752" s="65" t="str">
        <f t="shared" ref="BG752" si="5050">IF(BF752&lt;0,SUBSTITUTE(TEXT(BF752,"000000000000,00"),",",""),SUBSTITUTE(TEXT(BF752,"0000000000000,00"),",",""))</f>
        <v>000000000000000</v>
      </c>
      <c r="BH752" s="24">
        <f t="shared" si="4817"/>
        <v>0</v>
      </c>
      <c r="BI752" s="65" t="str">
        <f t="shared" ref="BI752" si="5051">IF(BH752&lt;0,SUBSTITUTE(TEXT(BH752,"000000000000,00"),",",""),SUBSTITUTE(TEXT(BH752,"0000000000000,00"),",",""))</f>
        <v>000000000000000</v>
      </c>
      <c r="BJ752" s="24">
        <f t="shared" si="4819"/>
        <v>0</v>
      </c>
      <c r="BK752" s="65" t="str">
        <f t="shared" ref="BK752" si="5052">IF(BJ752&lt;0,SUBSTITUTE(TEXT(BJ752,"000000000000,00"),",",""),SUBSTITUTE(TEXT(BJ752,"0000000000000,00"),",",""))</f>
        <v>000000000000000</v>
      </c>
      <c r="BL752" s="24">
        <f t="shared" si="4821"/>
        <v>0</v>
      </c>
      <c r="BM752" s="65" t="str">
        <f t="shared" ref="BM752" si="5053">IF(BL752&lt;0,SUBSTITUTE(TEXT(BL752,"000000000000,00"),",",""),SUBSTITUTE(TEXT(BL752,"0000000000000,00"),",",""))</f>
        <v>000000000000000</v>
      </c>
      <c r="BN752" t="str">
        <f t="shared" si="4823"/>
        <v>PES</v>
      </c>
      <c r="BO752" t="str">
        <f t="shared" si="4824"/>
        <v>0001000000</v>
      </c>
      <c r="BP752">
        <f t="shared" si="4825"/>
        <v>0</v>
      </c>
      <c r="BQ752">
        <f t="shared" si="4826"/>
        <v>0</v>
      </c>
      <c r="BR752" s="24">
        <f t="shared" si="4827"/>
        <v>0</v>
      </c>
      <c r="BS752" s="65" t="str">
        <f t="shared" si="4828"/>
        <v>000000000000000</v>
      </c>
      <c r="BT752" t="str">
        <f t="shared" si="4829"/>
        <v>00000000</v>
      </c>
      <c r="BU752" s="24">
        <f t="shared" si="4830"/>
        <v>0</v>
      </c>
      <c r="BV752" s="65" t="str">
        <f t="shared" si="4831"/>
        <v/>
      </c>
      <c r="BW752" s="69" t="str">
        <f t="shared" si="4832"/>
        <v/>
      </c>
      <c r="BX752" s="24">
        <f t="shared" si="4833"/>
        <v>0</v>
      </c>
      <c r="BY752" s="65" t="str">
        <f t="shared" si="4834"/>
        <v/>
      </c>
      <c r="BZ752" s="24">
        <f t="shared" si="4835"/>
        <v>0</v>
      </c>
      <c r="CA752" s="65" t="str">
        <f t="shared" si="4836"/>
        <v/>
      </c>
      <c r="CB752" s="69" t="str">
        <f t="shared" si="4837"/>
        <v/>
      </c>
      <c r="CC752" s="24">
        <f t="shared" si="4838"/>
        <v>0</v>
      </c>
      <c r="CD752" s="65" t="str">
        <f t="shared" si="4839"/>
        <v/>
      </c>
      <c r="CE752" s="73" t="str">
        <f>IF(CF752="","",MAX(CE$10:$CE751)+1)</f>
        <v/>
      </c>
      <c r="CF752" t="str">
        <f t="shared" si="4794"/>
        <v/>
      </c>
      <c r="CG752" s="22" t="str">
        <f>IF(CH752="","",MAX($CG$10:CG751)+1)</f>
        <v/>
      </c>
      <c r="CH752" s="22" t="str">
        <f t="shared" si="4795"/>
        <v/>
      </c>
      <c r="CI752" s="22" t="str">
        <f>IF(CJ752="","",MAX($CI$10:CI751)+1)</f>
        <v/>
      </c>
      <c r="CJ752" s="22" t="str">
        <f t="shared" si="4796"/>
        <v/>
      </c>
    </row>
    <row r="753" spans="2:88">
      <c r="B753" s="39"/>
      <c r="C753" s="3"/>
      <c r="D753" s="3" t="str">
        <f t="shared" si="4781"/>
        <v/>
      </c>
      <c r="E753" s="40"/>
      <c r="F753" s="40"/>
      <c r="G753" s="40">
        <f t="shared" si="4797"/>
        <v>0</v>
      </c>
      <c r="H753" s="3">
        <v>80</v>
      </c>
      <c r="I753" s="3" t="str">
        <f t="shared" si="4782"/>
        <v/>
      </c>
      <c r="J753" s="33"/>
      <c r="K753" s="3"/>
      <c r="L753" s="41"/>
      <c r="M753" s="41"/>
      <c r="N753" s="41"/>
      <c r="O753" s="41"/>
      <c r="P753" s="41"/>
      <c r="Q753" s="41"/>
      <c r="R753" s="41"/>
      <c r="S753" s="41"/>
      <c r="T753" s="3" t="s">
        <v>645</v>
      </c>
      <c r="U753" s="3" t="str">
        <f t="shared" si="4783"/>
        <v/>
      </c>
      <c r="V753" s="41">
        <v>1</v>
      </c>
      <c r="W753" s="41">
        <f t="shared" si="4798"/>
        <v>0</v>
      </c>
      <c r="X753" s="3">
        <v>0</v>
      </c>
      <c r="Y753" s="3" t="str">
        <f t="shared" si="4784"/>
        <v/>
      </c>
      <c r="Z753" s="3"/>
      <c r="AA753" s="39" t="str">
        <f t="shared" si="4799"/>
        <v/>
      </c>
      <c r="AC753" s="46"/>
      <c r="AD753" s="7"/>
      <c r="AE753" s="3" t="str">
        <f t="shared" si="4785"/>
        <v/>
      </c>
      <c r="AF753" s="47">
        <f t="shared" si="4840"/>
        <v>0</v>
      </c>
      <c r="AG753" s="46"/>
      <c r="AH753" s="7"/>
      <c r="AI753" s="3" t="str">
        <f t="shared" si="4786"/>
        <v/>
      </c>
      <c r="AJ753" s="47">
        <f t="shared" si="4841"/>
        <v>0</v>
      </c>
      <c r="AK753" s="53">
        <f t="shared" si="4842"/>
        <v>0</v>
      </c>
      <c r="AL753" s="53">
        <f t="shared" si="4843"/>
        <v>0</v>
      </c>
      <c r="AN753" s="56">
        <f t="shared" si="4787"/>
        <v>0</v>
      </c>
      <c r="AP753" t="str">
        <f t="shared" si="4800"/>
        <v/>
      </c>
      <c r="AQ753" t="str">
        <f t="shared" si="4801"/>
        <v/>
      </c>
      <c r="AR753" t="str">
        <f t="shared" si="4802"/>
        <v/>
      </c>
      <c r="AS753" t="str">
        <f t="shared" si="4803"/>
        <v/>
      </c>
      <c r="AT753" t="str">
        <f t="shared" si="4804"/>
        <v/>
      </c>
      <c r="AU753" t="str">
        <f t="shared" si="4805"/>
        <v/>
      </c>
      <c r="AV753" t="str">
        <f t="shared" si="4806"/>
        <v/>
      </c>
      <c r="AW753" t="str">
        <f t="shared" si="4807"/>
        <v xml:space="preserve">                              </v>
      </c>
      <c r="AX753" s="24">
        <f t="shared" si="4808"/>
        <v>0</v>
      </c>
      <c r="AY753" s="65" t="str">
        <f t="shared" si="4809"/>
        <v>000000000000000</v>
      </c>
      <c r="AZ753" s="24">
        <f t="shared" si="4810"/>
        <v>0</v>
      </c>
      <c r="BA753" s="65" t="str">
        <f t="shared" si="4809"/>
        <v>000000000000000</v>
      </c>
      <c r="BB753" s="24">
        <f t="shared" si="4811"/>
        <v>0</v>
      </c>
      <c r="BC753" s="65" t="str">
        <f t="shared" ref="BC753" si="5054">IF(BB753&lt;0,SUBSTITUTE(TEXT(BB753,"000000000000,00"),",",""),SUBSTITUTE(TEXT(BB753,"0000000000000,00"),",",""))</f>
        <v>000000000000000</v>
      </c>
      <c r="BD753" s="24">
        <f t="shared" si="4813"/>
        <v>0</v>
      </c>
      <c r="BE753" s="65" t="str">
        <f t="shared" ref="BE753" si="5055">IF(BD753&lt;0,SUBSTITUTE(TEXT(BD753,"000000000000,00"),",",""),SUBSTITUTE(TEXT(BD753,"0000000000000,00"),",",""))</f>
        <v>000000000000000</v>
      </c>
      <c r="BF753" s="24">
        <f t="shared" si="4815"/>
        <v>0</v>
      </c>
      <c r="BG753" s="65" t="str">
        <f t="shared" ref="BG753" si="5056">IF(BF753&lt;0,SUBSTITUTE(TEXT(BF753,"000000000000,00"),",",""),SUBSTITUTE(TEXT(BF753,"0000000000000,00"),",",""))</f>
        <v>000000000000000</v>
      </c>
      <c r="BH753" s="24">
        <f t="shared" si="4817"/>
        <v>0</v>
      </c>
      <c r="BI753" s="65" t="str">
        <f t="shared" ref="BI753" si="5057">IF(BH753&lt;0,SUBSTITUTE(TEXT(BH753,"000000000000,00"),",",""),SUBSTITUTE(TEXT(BH753,"0000000000000,00"),",",""))</f>
        <v>000000000000000</v>
      </c>
      <c r="BJ753" s="24">
        <f t="shared" si="4819"/>
        <v>0</v>
      </c>
      <c r="BK753" s="65" t="str">
        <f t="shared" ref="BK753" si="5058">IF(BJ753&lt;0,SUBSTITUTE(TEXT(BJ753,"000000000000,00"),",",""),SUBSTITUTE(TEXT(BJ753,"0000000000000,00"),",",""))</f>
        <v>000000000000000</v>
      </c>
      <c r="BL753" s="24">
        <f t="shared" si="4821"/>
        <v>0</v>
      </c>
      <c r="BM753" s="65" t="str">
        <f t="shared" ref="BM753" si="5059">IF(BL753&lt;0,SUBSTITUTE(TEXT(BL753,"000000000000,00"),",",""),SUBSTITUTE(TEXT(BL753,"0000000000000,00"),",",""))</f>
        <v>000000000000000</v>
      </c>
      <c r="BN753" t="str">
        <f t="shared" si="4823"/>
        <v>PES</v>
      </c>
      <c r="BO753" t="str">
        <f t="shared" si="4824"/>
        <v>0001000000</v>
      </c>
      <c r="BP753">
        <f t="shared" si="4825"/>
        <v>0</v>
      </c>
      <c r="BQ753">
        <f t="shared" si="4826"/>
        <v>0</v>
      </c>
      <c r="BR753" s="24">
        <f t="shared" si="4827"/>
        <v>0</v>
      </c>
      <c r="BS753" s="65" t="str">
        <f t="shared" si="4828"/>
        <v>000000000000000</v>
      </c>
      <c r="BT753" t="str">
        <f t="shared" si="4829"/>
        <v>00000000</v>
      </c>
      <c r="BU753" s="24">
        <f t="shared" si="4830"/>
        <v>0</v>
      </c>
      <c r="BV753" s="65" t="str">
        <f t="shared" si="4831"/>
        <v/>
      </c>
      <c r="BW753" s="69" t="str">
        <f t="shared" si="4832"/>
        <v/>
      </c>
      <c r="BX753" s="24">
        <f t="shared" si="4833"/>
        <v>0</v>
      </c>
      <c r="BY753" s="65" t="str">
        <f t="shared" si="4834"/>
        <v/>
      </c>
      <c r="BZ753" s="24">
        <f t="shared" si="4835"/>
        <v>0</v>
      </c>
      <c r="CA753" s="65" t="str">
        <f t="shared" si="4836"/>
        <v/>
      </c>
      <c r="CB753" s="69" t="str">
        <f t="shared" si="4837"/>
        <v/>
      </c>
      <c r="CC753" s="24">
        <f t="shared" si="4838"/>
        <v>0</v>
      </c>
      <c r="CD753" s="65" t="str">
        <f t="shared" si="4839"/>
        <v/>
      </c>
      <c r="CE753" s="73" t="str">
        <f>IF(CF753="","",MAX(CE$10:$CE752)+1)</f>
        <v/>
      </c>
      <c r="CF753" t="str">
        <f t="shared" si="4794"/>
        <v/>
      </c>
      <c r="CG753" s="22" t="str">
        <f>IF(CH753="","",MAX($CG$10:CG752)+1)</f>
        <v/>
      </c>
      <c r="CH753" s="22" t="str">
        <f t="shared" si="4795"/>
        <v/>
      </c>
      <c r="CI753" s="22" t="str">
        <f>IF(CJ753="","",MAX($CI$10:CI752)+1)</f>
        <v/>
      </c>
      <c r="CJ753" s="22" t="str">
        <f t="shared" si="4796"/>
        <v/>
      </c>
    </row>
    <row r="754" spans="2:88">
      <c r="B754" s="39"/>
      <c r="C754" s="3"/>
      <c r="D754" s="3" t="str">
        <f t="shared" si="4781"/>
        <v/>
      </c>
      <c r="E754" s="40"/>
      <c r="F754" s="40"/>
      <c r="G754" s="40">
        <f t="shared" si="4797"/>
        <v>0</v>
      </c>
      <c r="H754" s="3">
        <v>80</v>
      </c>
      <c r="I754" s="3" t="str">
        <f t="shared" si="4782"/>
        <v/>
      </c>
      <c r="J754" s="33"/>
      <c r="K754" s="3"/>
      <c r="L754" s="41"/>
      <c r="M754" s="41"/>
      <c r="N754" s="41"/>
      <c r="O754" s="41"/>
      <c r="P754" s="41"/>
      <c r="Q754" s="41"/>
      <c r="R754" s="41"/>
      <c r="S754" s="41"/>
      <c r="T754" s="3" t="s">
        <v>645</v>
      </c>
      <c r="U754" s="3" t="str">
        <f t="shared" si="4783"/>
        <v/>
      </c>
      <c r="V754" s="41">
        <v>1</v>
      </c>
      <c r="W754" s="41">
        <f t="shared" si="4798"/>
        <v>0</v>
      </c>
      <c r="X754" s="3">
        <v>0</v>
      </c>
      <c r="Y754" s="3" t="str">
        <f t="shared" si="4784"/>
        <v/>
      </c>
      <c r="Z754" s="3"/>
      <c r="AA754" s="39" t="str">
        <f t="shared" si="4799"/>
        <v/>
      </c>
      <c r="AC754" s="46"/>
      <c r="AD754" s="7"/>
      <c r="AE754" s="3" t="str">
        <f t="shared" si="4785"/>
        <v/>
      </c>
      <c r="AF754" s="47">
        <f t="shared" si="4840"/>
        <v>0</v>
      </c>
      <c r="AG754" s="46"/>
      <c r="AH754" s="7"/>
      <c r="AI754" s="3" t="str">
        <f t="shared" si="4786"/>
        <v/>
      </c>
      <c r="AJ754" s="47">
        <f t="shared" si="4841"/>
        <v>0</v>
      </c>
      <c r="AK754" s="53">
        <f t="shared" si="4842"/>
        <v>0</v>
      </c>
      <c r="AL754" s="53">
        <f t="shared" si="4843"/>
        <v>0</v>
      </c>
      <c r="AN754" s="56">
        <f t="shared" si="4787"/>
        <v>0</v>
      </c>
      <c r="AP754" t="str">
        <f t="shared" si="4800"/>
        <v/>
      </c>
      <c r="AQ754" t="str">
        <f t="shared" si="4801"/>
        <v/>
      </c>
      <c r="AR754" t="str">
        <f t="shared" si="4802"/>
        <v/>
      </c>
      <c r="AS754" t="str">
        <f t="shared" si="4803"/>
        <v/>
      </c>
      <c r="AT754" t="str">
        <f t="shared" si="4804"/>
        <v/>
      </c>
      <c r="AU754" t="str">
        <f t="shared" si="4805"/>
        <v/>
      </c>
      <c r="AV754" t="str">
        <f t="shared" si="4806"/>
        <v/>
      </c>
      <c r="AW754" t="str">
        <f t="shared" si="4807"/>
        <v xml:space="preserve">                              </v>
      </c>
      <c r="AX754" s="24">
        <f t="shared" si="4808"/>
        <v>0</v>
      </c>
      <c r="AY754" s="65" t="str">
        <f t="shared" si="4809"/>
        <v>000000000000000</v>
      </c>
      <c r="AZ754" s="24">
        <f t="shared" si="4810"/>
        <v>0</v>
      </c>
      <c r="BA754" s="65" t="str">
        <f t="shared" si="4809"/>
        <v>000000000000000</v>
      </c>
      <c r="BB754" s="24">
        <f t="shared" si="4811"/>
        <v>0</v>
      </c>
      <c r="BC754" s="65" t="str">
        <f t="shared" ref="BC754" si="5060">IF(BB754&lt;0,SUBSTITUTE(TEXT(BB754,"000000000000,00"),",",""),SUBSTITUTE(TEXT(BB754,"0000000000000,00"),",",""))</f>
        <v>000000000000000</v>
      </c>
      <c r="BD754" s="24">
        <f t="shared" si="4813"/>
        <v>0</v>
      </c>
      <c r="BE754" s="65" t="str">
        <f t="shared" ref="BE754" si="5061">IF(BD754&lt;0,SUBSTITUTE(TEXT(BD754,"000000000000,00"),",",""),SUBSTITUTE(TEXT(BD754,"0000000000000,00"),",",""))</f>
        <v>000000000000000</v>
      </c>
      <c r="BF754" s="24">
        <f t="shared" si="4815"/>
        <v>0</v>
      </c>
      <c r="BG754" s="65" t="str">
        <f t="shared" ref="BG754" si="5062">IF(BF754&lt;0,SUBSTITUTE(TEXT(BF754,"000000000000,00"),",",""),SUBSTITUTE(TEXT(BF754,"0000000000000,00"),",",""))</f>
        <v>000000000000000</v>
      </c>
      <c r="BH754" s="24">
        <f t="shared" si="4817"/>
        <v>0</v>
      </c>
      <c r="BI754" s="65" t="str">
        <f t="shared" ref="BI754" si="5063">IF(BH754&lt;0,SUBSTITUTE(TEXT(BH754,"000000000000,00"),",",""),SUBSTITUTE(TEXT(BH754,"0000000000000,00"),",",""))</f>
        <v>000000000000000</v>
      </c>
      <c r="BJ754" s="24">
        <f t="shared" si="4819"/>
        <v>0</v>
      </c>
      <c r="BK754" s="65" t="str">
        <f t="shared" ref="BK754" si="5064">IF(BJ754&lt;0,SUBSTITUTE(TEXT(BJ754,"000000000000,00"),",",""),SUBSTITUTE(TEXT(BJ754,"0000000000000,00"),",",""))</f>
        <v>000000000000000</v>
      </c>
      <c r="BL754" s="24">
        <f t="shared" si="4821"/>
        <v>0</v>
      </c>
      <c r="BM754" s="65" t="str">
        <f t="shared" ref="BM754" si="5065">IF(BL754&lt;0,SUBSTITUTE(TEXT(BL754,"000000000000,00"),",",""),SUBSTITUTE(TEXT(BL754,"0000000000000,00"),",",""))</f>
        <v>000000000000000</v>
      </c>
      <c r="BN754" t="str">
        <f t="shared" si="4823"/>
        <v>PES</v>
      </c>
      <c r="BO754" t="str">
        <f t="shared" si="4824"/>
        <v>0001000000</v>
      </c>
      <c r="BP754">
        <f t="shared" si="4825"/>
        <v>0</v>
      </c>
      <c r="BQ754">
        <f t="shared" si="4826"/>
        <v>0</v>
      </c>
      <c r="BR754" s="24">
        <f t="shared" si="4827"/>
        <v>0</v>
      </c>
      <c r="BS754" s="65" t="str">
        <f t="shared" si="4828"/>
        <v>000000000000000</v>
      </c>
      <c r="BT754" t="str">
        <f t="shared" si="4829"/>
        <v>00000000</v>
      </c>
      <c r="BU754" s="24">
        <f t="shared" si="4830"/>
        <v>0</v>
      </c>
      <c r="BV754" s="65" t="str">
        <f t="shared" si="4831"/>
        <v/>
      </c>
      <c r="BW754" s="69" t="str">
        <f t="shared" si="4832"/>
        <v/>
      </c>
      <c r="BX754" s="24">
        <f t="shared" si="4833"/>
        <v>0</v>
      </c>
      <c r="BY754" s="65" t="str">
        <f t="shared" si="4834"/>
        <v/>
      </c>
      <c r="BZ754" s="24">
        <f t="shared" si="4835"/>
        <v>0</v>
      </c>
      <c r="CA754" s="65" t="str">
        <f t="shared" si="4836"/>
        <v/>
      </c>
      <c r="CB754" s="69" t="str">
        <f t="shared" si="4837"/>
        <v/>
      </c>
      <c r="CC754" s="24">
        <f t="shared" si="4838"/>
        <v>0</v>
      </c>
      <c r="CD754" s="65" t="str">
        <f t="shared" si="4839"/>
        <v/>
      </c>
      <c r="CE754" s="73" t="str">
        <f>IF(CF754="","",MAX(CE$10:$CE753)+1)</f>
        <v/>
      </c>
      <c r="CF754" t="str">
        <f t="shared" si="4794"/>
        <v/>
      </c>
      <c r="CG754" s="22" t="str">
        <f>IF(CH754="","",MAX($CG$10:CG753)+1)</f>
        <v/>
      </c>
      <c r="CH754" s="22" t="str">
        <f t="shared" si="4795"/>
        <v/>
      </c>
      <c r="CI754" s="22" t="str">
        <f>IF(CJ754="","",MAX($CI$10:CI753)+1)</f>
        <v/>
      </c>
      <c r="CJ754" s="22" t="str">
        <f t="shared" si="4796"/>
        <v/>
      </c>
    </row>
    <row r="755" spans="2:88">
      <c r="B755" s="39"/>
      <c r="C755" s="3"/>
      <c r="D755" s="3" t="str">
        <f t="shared" si="4781"/>
        <v/>
      </c>
      <c r="E755" s="40"/>
      <c r="F755" s="40"/>
      <c r="G755" s="40">
        <f t="shared" si="4797"/>
        <v>0</v>
      </c>
      <c r="H755" s="3">
        <v>80</v>
      </c>
      <c r="I755" s="3" t="str">
        <f t="shared" si="4782"/>
        <v/>
      </c>
      <c r="J755" s="33"/>
      <c r="K755" s="3"/>
      <c r="L755" s="41"/>
      <c r="M755" s="41"/>
      <c r="N755" s="41"/>
      <c r="O755" s="41"/>
      <c r="P755" s="41"/>
      <c r="Q755" s="41"/>
      <c r="R755" s="41"/>
      <c r="S755" s="41"/>
      <c r="T755" s="3" t="s">
        <v>645</v>
      </c>
      <c r="U755" s="3" t="str">
        <f t="shared" si="4783"/>
        <v/>
      </c>
      <c r="V755" s="41">
        <v>1</v>
      </c>
      <c r="W755" s="41">
        <f t="shared" si="4798"/>
        <v>0</v>
      </c>
      <c r="X755" s="3">
        <v>0</v>
      </c>
      <c r="Y755" s="3" t="str">
        <f t="shared" si="4784"/>
        <v/>
      </c>
      <c r="Z755" s="3"/>
      <c r="AA755" s="39" t="str">
        <f t="shared" si="4799"/>
        <v/>
      </c>
      <c r="AC755" s="46"/>
      <c r="AD755" s="7"/>
      <c r="AE755" s="3" t="str">
        <f t="shared" si="4785"/>
        <v/>
      </c>
      <c r="AF755" s="47">
        <f t="shared" si="4840"/>
        <v>0</v>
      </c>
      <c r="AG755" s="46"/>
      <c r="AH755" s="7"/>
      <c r="AI755" s="3" t="str">
        <f t="shared" si="4786"/>
        <v/>
      </c>
      <c r="AJ755" s="47">
        <f t="shared" si="4841"/>
        <v>0</v>
      </c>
      <c r="AK755" s="53">
        <f t="shared" si="4842"/>
        <v>0</v>
      </c>
      <c r="AL755" s="53">
        <f t="shared" si="4843"/>
        <v>0</v>
      </c>
      <c r="AN755" s="56">
        <f t="shared" si="4787"/>
        <v>0</v>
      </c>
      <c r="AP755" t="str">
        <f t="shared" si="4800"/>
        <v/>
      </c>
      <c r="AQ755" t="str">
        <f t="shared" si="4801"/>
        <v/>
      </c>
      <c r="AR755" t="str">
        <f t="shared" si="4802"/>
        <v/>
      </c>
      <c r="AS755" t="str">
        <f t="shared" si="4803"/>
        <v/>
      </c>
      <c r="AT755" t="str">
        <f t="shared" si="4804"/>
        <v/>
      </c>
      <c r="AU755" t="str">
        <f t="shared" si="4805"/>
        <v/>
      </c>
      <c r="AV755" t="str">
        <f t="shared" si="4806"/>
        <v/>
      </c>
      <c r="AW755" t="str">
        <f t="shared" si="4807"/>
        <v xml:space="preserve">                              </v>
      </c>
      <c r="AX755" s="24">
        <f t="shared" si="4808"/>
        <v>0</v>
      </c>
      <c r="AY755" s="65" t="str">
        <f t="shared" si="4809"/>
        <v>000000000000000</v>
      </c>
      <c r="AZ755" s="24">
        <f t="shared" si="4810"/>
        <v>0</v>
      </c>
      <c r="BA755" s="65" t="str">
        <f t="shared" si="4809"/>
        <v>000000000000000</v>
      </c>
      <c r="BB755" s="24">
        <f t="shared" si="4811"/>
        <v>0</v>
      </c>
      <c r="BC755" s="65" t="str">
        <f t="shared" ref="BC755" si="5066">IF(BB755&lt;0,SUBSTITUTE(TEXT(BB755,"000000000000,00"),",",""),SUBSTITUTE(TEXT(BB755,"0000000000000,00"),",",""))</f>
        <v>000000000000000</v>
      </c>
      <c r="BD755" s="24">
        <f t="shared" si="4813"/>
        <v>0</v>
      </c>
      <c r="BE755" s="65" t="str">
        <f t="shared" ref="BE755" si="5067">IF(BD755&lt;0,SUBSTITUTE(TEXT(BD755,"000000000000,00"),",",""),SUBSTITUTE(TEXT(BD755,"0000000000000,00"),",",""))</f>
        <v>000000000000000</v>
      </c>
      <c r="BF755" s="24">
        <f t="shared" si="4815"/>
        <v>0</v>
      </c>
      <c r="BG755" s="65" t="str">
        <f t="shared" ref="BG755" si="5068">IF(BF755&lt;0,SUBSTITUTE(TEXT(BF755,"000000000000,00"),",",""),SUBSTITUTE(TEXT(BF755,"0000000000000,00"),",",""))</f>
        <v>000000000000000</v>
      </c>
      <c r="BH755" s="24">
        <f t="shared" si="4817"/>
        <v>0</v>
      </c>
      <c r="BI755" s="65" t="str">
        <f t="shared" ref="BI755" si="5069">IF(BH755&lt;0,SUBSTITUTE(TEXT(BH755,"000000000000,00"),",",""),SUBSTITUTE(TEXT(BH755,"0000000000000,00"),",",""))</f>
        <v>000000000000000</v>
      </c>
      <c r="BJ755" s="24">
        <f t="shared" si="4819"/>
        <v>0</v>
      </c>
      <c r="BK755" s="65" t="str">
        <f t="shared" ref="BK755" si="5070">IF(BJ755&lt;0,SUBSTITUTE(TEXT(BJ755,"000000000000,00"),",",""),SUBSTITUTE(TEXT(BJ755,"0000000000000,00"),",",""))</f>
        <v>000000000000000</v>
      </c>
      <c r="BL755" s="24">
        <f t="shared" si="4821"/>
        <v>0</v>
      </c>
      <c r="BM755" s="65" t="str">
        <f t="shared" ref="BM755" si="5071">IF(BL755&lt;0,SUBSTITUTE(TEXT(BL755,"000000000000,00"),",",""),SUBSTITUTE(TEXT(BL755,"0000000000000,00"),",",""))</f>
        <v>000000000000000</v>
      </c>
      <c r="BN755" t="str">
        <f t="shared" si="4823"/>
        <v>PES</v>
      </c>
      <c r="BO755" t="str">
        <f t="shared" si="4824"/>
        <v>0001000000</v>
      </c>
      <c r="BP755">
        <f t="shared" si="4825"/>
        <v>0</v>
      </c>
      <c r="BQ755">
        <f t="shared" si="4826"/>
        <v>0</v>
      </c>
      <c r="BR755" s="24">
        <f t="shared" si="4827"/>
        <v>0</v>
      </c>
      <c r="BS755" s="65" t="str">
        <f t="shared" si="4828"/>
        <v>000000000000000</v>
      </c>
      <c r="BT755" t="str">
        <f t="shared" si="4829"/>
        <v>00000000</v>
      </c>
      <c r="BU755" s="24">
        <f t="shared" si="4830"/>
        <v>0</v>
      </c>
      <c r="BV755" s="65" t="str">
        <f t="shared" si="4831"/>
        <v/>
      </c>
      <c r="BW755" s="69" t="str">
        <f t="shared" si="4832"/>
        <v/>
      </c>
      <c r="BX755" s="24">
        <f t="shared" si="4833"/>
        <v>0</v>
      </c>
      <c r="BY755" s="65" t="str">
        <f t="shared" si="4834"/>
        <v/>
      </c>
      <c r="BZ755" s="24">
        <f t="shared" si="4835"/>
        <v>0</v>
      </c>
      <c r="CA755" s="65" t="str">
        <f t="shared" si="4836"/>
        <v/>
      </c>
      <c r="CB755" s="69" t="str">
        <f t="shared" si="4837"/>
        <v/>
      </c>
      <c r="CC755" s="24">
        <f t="shared" si="4838"/>
        <v>0</v>
      </c>
      <c r="CD755" s="65" t="str">
        <f t="shared" si="4839"/>
        <v/>
      </c>
      <c r="CE755" s="73" t="str">
        <f>IF(CF755="","",MAX(CE$10:$CE754)+1)</f>
        <v/>
      </c>
      <c r="CF755" t="str">
        <f t="shared" si="4794"/>
        <v/>
      </c>
      <c r="CG755" s="22" t="str">
        <f>IF(CH755="","",MAX($CG$10:CG754)+1)</f>
        <v/>
      </c>
      <c r="CH755" s="22" t="str">
        <f t="shared" si="4795"/>
        <v/>
      </c>
      <c r="CI755" s="22" t="str">
        <f>IF(CJ755="","",MAX($CI$10:CI754)+1)</f>
        <v/>
      </c>
      <c r="CJ755" s="22" t="str">
        <f t="shared" si="4796"/>
        <v/>
      </c>
    </row>
    <row r="756" spans="2:88">
      <c r="B756" s="39"/>
      <c r="C756" s="3"/>
      <c r="D756" s="3" t="str">
        <f t="shared" si="4781"/>
        <v/>
      </c>
      <c r="E756" s="40"/>
      <c r="F756" s="40"/>
      <c r="G756" s="40">
        <f t="shared" si="4797"/>
        <v>0</v>
      </c>
      <c r="H756" s="3">
        <v>80</v>
      </c>
      <c r="I756" s="3" t="str">
        <f t="shared" si="4782"/>
        <v/>
      </c>
      <c r="J756" s="33"/>
      <c r="K756" s="3"/>
      <c r="L756" s="41"/>
      <c r="M756" s="41"/>
      <c r="N756" s="41"/>
      <c r="O756" s="41"/>
      <c r="P756" s="41"/>
      <c r="Q756" s="41"/>
      <c r="R756" s="41"/>
      <c r="S756" s="41"/>
      <c r="T756" s="3" t="s">
        <v>645</v>
      </c>
      <c r="U756" s="3" t="str">
        <f t="shared" si="4783"/>
        <v/>
      </c>
      <c r="V756" s="41">
        <v>1</v>
      </c>
      <c r="W756" s="41">
        <f t="shared" si="4798"/>
        <v>0</v>
      </c>
      <c r="X756" s="3">
        <v>0</v>
      </c>
      <c r="Y756" s="3" t="str">
        <f t="shared" si="4784"/>
        <v/>
      </c>
      <c r="Z756" s="3"/>
      <c r="AA756" s="39" t="str">
        <f t="shared" si="4799"/>
        <v/>
      </c>
      <c r="AC756" s="46"/>
      <c r="AD756" s="7"/>
      <c r="AE756" s="3" t="str">
        <f t="shared" si="4785"/>
        <v/>
      </c>
      <c r="AF756" s="47">
        <f t="shared" si="4840"/>
        <v>0</v>
      </c>
      <c r="AG756" s="46"/>
      <c r="AH756" s="7"/>
      <c r="AI756" s="3" t="str">
        <f t="shared" si="4786"/>
        <v/>
      </c>
      <c r="AJ756" s="47">
        <f t="shared" si="4841"/>
        <v>0</v>
      </c>
      <c r="AK756" s="53">
        <f t="shared" si="4842"/>
        <v>0</v>
      </c>
      <c r="AL756" s="53">
        <f t="shared" si="4843"/>
        <v>0</v>
      </c>
      <c r="AN756" s="56">
        <f t="shared" si="4787"/>
        <v>0</v>
      </c>
      <c r="AP756" t="str">
        <f t="shared" si="4800"/>
        <v/>
      </c>
      <c r="AQ756" t="str">
        <f t="shared" si="4801"/>
        <v/>
      </c>
      <c r="AR756" t="str">
        <f t="shared" si="4802"/>
        <v/>
      </c>
      <c r="AS756" t="str">
        <f t="shared" si="4803"/>
        <v/>
      </c>
      <c r="AT756" t="str">
        <f t="shared" si="4804"/>
        <v/>
      </c>
      <c r="AU756" t="str">
        <f t="shared" si="4805"/>
        <v/>
      </c>
      <c r="AV756" t="str">
        <f t="shared" si="4806"/>
        <v/>
      </c>
      <c r="AW756" t="str">
        <f t="shared" si="4807"/>
        <v xml:space="preserve">                              </v>
      </c>
      <c r="AX756" s="24">
        <f t="shared" si="4808"/>
        <v>0</v>
      </c>
      <c r="AY756" s="65" t="str">
        <f t="shared" si="4809"/>
        <v>000000000000000</v>
      </c>
      <c r="AZ756" s="24">
        <f t="shared" si="4810"/>
        <v>0</v>
      </c>
      <c r="BA756" s="65" t="str">
        <f t="shared" si="4809"/>
        <v>000000000000000</v>
      </c>
      <c r="BB756" s="24">
        <f t="shared" si="4811"/>
        <v>0</v>
      </c>
      <c r="BC756" s="65" t="str">
        <f t="shared" ref="BC756" si="5072">IF(BB756&lt;0,SUBSTITUTE(TEXT(BB756,"000000000000,00"),",",""),SUBSTITUTE(TEXT(BB756,"0000000000000,00"),",",""))</f>
        <v>000000000000000</v>
      </c>
      <c r="BD756" s="24">
        <f t="shared" si="4813"/>
        <v>0</v>
      </c>
      <c r="BE756" s="65" t="str">
        <f t="shared" ref="BE756" si="5073">IF(BD756&lt;0,SUBSTITUTE(TEXT(BD756,"000000000000,00"),",",""),SUBSTITUTE(TEXT(BD756,"0000000000000,00"),",",""))</f>
        <v>000000000000000</v>
      </c>
      <c r="BF756" s="24">
        <f t="shared" si="4815"/>
        <v>0</v>
      </c>
      <c r="BG756" s="65" t="str">
        <f t="shared" ref="BG756" si="5074">IF(BF756&lt;0,SUBSTITUTE(TEXT(BF756,"000000000000,00"),",",""),SUBSTITUTE(TEXT(BF756,"0000000000000,00"),",",""))</f>
        <v>000000000000000</v>
      </c>
      <c r="BH756" s="24">
        <f t="shared" si="4817"/>
        <v>0</v>
      </c>
      <c r="BI756" s="65" t="str">
        <f t="shared" ref="BI756" si="5075">IF(BH756&lt;0,SUBSTITUTE(TEXT(BH756,"000000000000,00"),",",""),SUBSTITUTE(TEXT(BH756,"0000000000000,00"),",",""))</f>
        <v>000000000000000</v>
      </c>
      <c r="BJ756" s="24">
        <f t="shared" si="4819"/>
        <v>0</v>
      </c>
      <c r="BK756" s="65" t="str">
        <f t="shared" ref="BK756" si="5076">IF(BJ756&lt;0,SUBSTITUTE(TEXT(BJ756,"000000000000,00"),",",""),SUBSTITUTE(TEXT(BJ756,"0000000000000,00"),",",""))</f>
        <v>000000000000000</v>
      </c>
      <c r="BL756" s="24">
        <f t="shared" si="4821"/>
        <v>0</v>
      </c>
      <c r="BM756" s="65" t="str">
        <f t="shared" ref="BM756" si="5077">IF(BL756&lt;0,SUBSTITUTE(TEXT(BL756,"000000000000,00"),",",""),SUBSTITUTE(TEXT(BL756,"0000000000000,00"),",",""))</f>
        <v>000000000000000</v>
      </c>
      <c r="BN756" t="str">
        <f t="shared" si="4823"/>
        <v>PES</v>
      </c>
      <c r="BO756" t="str">
        <f t="shared" si="4824"/>
        <v>0001000000</v>
      </c>
      <c r="BP756">
        <f t="shared" si="4825"/>
        <v>0</v>
      </c>
      <c r="BQ756">
        <f t="shared" si="4826"/>
        <v>0</v>
      </c>
      <c r="BR756" s="24">
        <f t="shared" si="4827"/>
        <v>0</v>
      </c>
      <c r="BS756" s="65" t="str">
        <f t="shared" si="4828"/>
        <v>000000000000000</v>
      </c>
      <c r="BT756" t="str">
        <f t="shared" si="4829"/>
        <v>00000000</v>
      </c>
      <c r="BU756" s="24">
        <f t="shared" si="4830"/>
        <v>0</v>
      </c>
      <c r="BV756" s="65" t="str">
        <f t="shared" si="4831"/>
        <v/>
      </c>
      <c r="BW756" s="69" t="str">
        <f t="shared" si="4832"/>
        <v/>
      </c>
      <c r="BX756" s="24">
        <f t="shared" si="4833"/>
        <v>0</v>
      </c>
      <c r="BY756" s="65" t="str">
        <f t="shared" si="4834"/>
        <v/>
      </c>
      <c r="BZ756" s="24">
        <f t="shared" si="4835"/>
        <v>0</v>
      </c>
      <c r="CA756" s="65" t="str">
        <f t="shared" si="4836"/>
        <v/>
      </c>
      <c r="CB756" s="69" t="str">
        <f t="shared" si="4837"/>
        <v/>
      </c>
      <c r="CC756" s="24">
        <f t="shared" si="4838"/>
        <v>0</v>
      </c>
      <c r="CD756" s="65" t="str">
        <f t="shared" si="4839"/>
        <v/>
      </c>
      <c r="CE756" s="73" t="str">
        <f>IF(CF756="","",MAX(CE$10:$CE755)+1)</f>
        <v/>
      </c>
      <c r="CF756" t="str">
        <f t="shared" si="4794"/>
        <v/>
      </c>
      <c r="CG756" s="22" t="str">
        <f>IF(CH756="","",MAX($CG$10:CG755)+1)</f>
        <v/>
      </c>
      <c r="CH756" s="22" t="str">
        <f t="shared" si="4795"/>
        <v/>
      </c>
      <c r="CI756" s="22" t="str">
        <f>IF(CJ756="","",MAX($CI$10:CI755)+1)</f>
        <v/>
      </c>
      <c r="CJ756" s="22" t="str">
        <f t="shared" si="4796"/>
        <v/>
      </c>
    </row>
    <row r="757" spans="2:88">
      <c r="B757" s="39"/>
      <c r="C757" s="3"/>
      <c r="D757" s="3" t="str">
        <f t="shared" si="4781"/>
        <v/>
      </c>
      <c r="E757" s="40"/>
      <c r="F757" s="40"/>
      <c r="G757" s="40">
        <f t="shared" si="4797"/>
        <v>0</v>
      </c>
      <c r="H757" s="3">
        <v>80</v>
      </c>
      <c r="I757" s="3" t="str">
        <f t="shared" si="4782"/>
        <v/>
      </c>
      <c r="J757" s="33"/>
      <c r="K757" s="3"/>
      <c r="L757" s="41"/>
      <c r="M757" s="41"/>
      <c r="N757" s="41"/>
      <c r="O757" s="41"/>
      <c r="P757" s="41"/>
      <c r="Q757" s="41"/>
      <c r="R757" s="41"/>
      <c r="S757" s="41"/>
      <c r="T757" s="3" t="s">
        <v>645</v>
      </c>
      <c r="U757" s="3" t="str">
        <f t="shared" si="4783"/>
        <v/>
      </c>
      <c r="V757" s="41">
        <v>1</v>
      </c>
      <c r="W757" s="41">
        <f t="shared" si="4798"/>
        <v>0</v>
      </c>
      <c r="X757" s="3">
        <v>0</v>
      </c>
      <c r="Y757" s="3" t="str">
        <f t="shared" si="4784"/>
        <v/>
      </c>
      <c r="Z757" s="3"/>
      <c r="AA757" s="39" t="str">
        <f t="shared" si="4799"/>
        <v/>
      </c>
      <c r="AC757" s="46"/>
      <c r="AD757" s="7"/>
      <c r="AE757" s="3" t="str">
        <f t="shared" si="4785"/>
        <v/>
      </c>
      <c r="AF757" s="47">
        <f t="shared" si="4840"/>
        <v>0</v>
      </c>
      <c r="AG757" s="46"/>
      <c r="AH757" s="7"/>
      <c r="AI757" s="3" t="str">
        <f t="shared" si="4786"/>
        <v/>
      </c>
      <c r="AJ757" s="47">
        <f t="shared" si="4841"/>
        <v>0</v>
      </c>
      <c r="AK757" s="53">
        <f t="shared" si="4842"/>
        <v>0</v>
      </c>
      <c r="AL757" s="53">
        <f t="shared" si="4843"/>
        <v>0</v>
      </c>
      <c r="AN757" s="56">
        <f t="shared" si="4787"/>
        <v>0</v>
      </c>
      <c r="AP757" t="str">
        <f t="shared" si="4800"/>
        <v/>
      </c>
      <c r="AQ757" t="str">
        <f t="shared" si="4801"/>
        <v/>
      </c>
      <c r="AR757" t="str">
        <f t="shared" si="4802"/>
        <v/>
      </c>
      <c r="AS757" t="str">
        <f t="shared" si="4803"/>
        <v/>
      </c>
      <c r="AT757" t="str">
        <f t="shared" si="4804"/>
        <v/>
      </c>
      <c r="AU757" t="str">
        <f t="shared" si="4805"/>
        <v/>
      </c>
      <c r="AV757" t="str">
        <f t="shared" si="4806"/>
        <v/>
      </c>
      <c r="AW757" t="str">
        <f t="shared" si="4807"/>
        <v xml:space="preserve">                              </v>
      </c>
      <c r="AX757" s="24">
        <f t="shared" si="4808"/>
        <v>0</v>
      </c>
      <c r="AY757" s="65" t="str">
        <f t="shared" si="4809"/>
        <v>000000000000000</v>
      </c>
      <c r="AZ757" s="24">
        <f t="shared" si="4810"/>
        <v>0</v>
      </c>
      <c r="BA757" s="65" t="str">
        <f t="shared" si="4809"/>
        <v>000000000000000</v>
      </c>
      <c r="BB757" s="24">
        <f t="shared" si="4811"/>
        <v>0</v>
      </c>
      <c r="BC757" s="65" t="str">
        <f t="shared" ref="BC757" si="5078">IF(BB757&lt;0,SUBSTITUTE(TEXT(BB757,"000000000000,00"),",",""),SUBSTITUTE(TEXT(BB757,"0000000000000,00"),",",""))</f>
        <v>000000000000000</v>
      </c>
      <c r="BD757" s="24">
        <f t="shared" si="4813"/>
        <v>0</v>
      </c>
      <c r="BE757" s="65" t="str">
        <f t="shared" ref="BE757" si="5079">IF(BD757&lt;0,SUBSTITUTE(TEXT(BD757,"000000000000,00"),",",""),SUBSTITUTE(TEXT(BD757,"0000000000000,00"),",",""))</f>
        <v>000000000000000</v>
      </c>
      <c r="BF757" s="24">
        <f t="shared" si="4815"/>
        <v>0</v>
      </c>
      <c r="BG757" s="65" t="str">
        <f t="shared" ref="BG757" si="5080">IF(BF757&lt;0,SUBSTITUTE(TEXT(BF757,"000000000000,00"),",",""),SUBSTITUTE(TEXT(BF757,"0000000000000,00"),",",""))</f>
        <v>000000000000000</v>
      </c>
      <c r="BH757" s="24">
        <f t="shared" si="4817"/>
        <v>0</v>
      </c>
      <c r="BI757" s="65" t="str">
        <f t="shared" ref="BI757" si="5081">IF(BH757&lt;0,SUBSTITUTE(TEXT(BH757,"000000000000,00"),",",""),SUBSTITUTE(TEXT(BH757,"0000000000000,00"),",",""))</f>
        <v>000000000000000</v>
      </c>
      <c r="BJ757" s="24">
        <f t="shared" si="4819"/>
        <v>0</v>
      </c>
      <c r="BK757" s="65" t="str">
        <f t="shared" ref="BK757" si="5082">IF(BJ757&lt;0,SUBSTITUTE(TEXT(BJ757,"000000000000,00"),",",""),SUBSTITUTE(TEXT(BJ757,"0000000000000,00"),",",""))</f>
        <v>000000000000000</v>
      </c>
      <c r="BL757" s="24">
        <f t="shared" si="4821"/>
        <v>0</v>
      </c>
      <c r="BM757" s="65" t="str">
        <f t="shared" ref="BM757" si="5083">IF(BL757&lt;0,SUBSTITUTE(TEXT(BL757,"000000000000,00"),",",""),SUBSTITUTE(TEXT(BL757,"0000000000000,00"),",",""))</f>
        <v>000000000000000</v>
      </c>
      <c r="BN757" t="str">
        <f t="shared" si="4823"/>
        <v>PES</v>
      </c>
      <c r="BO757" t="str">
        <f t="shared" si="4824"/>
        <v>0001000000</v>
      </c>
      <c r="BP757">
        <f t="shared" si="4825"/>
        <v>0</v>
      </c>
      <c r="BQ757">
        <f t="shared" si="4826"/>
        <v>0</v>
      </c>
      <c r="BR757" s="24">
        <f t="shared" si="4827"/>
        <v>0</v>
      </c>
      <c r="BS757" s="65" t="str">
        <f t="shared" si="4828"/>
        <v>000000000000000</v>
      </c>
      <c r="BT757" t="str">
        <f t="shared" si="4829"/>
        <v>00000000</v>
      </c>
      <c r="BU757" s="24">
        <f t="shared" si="4830"/>
        <v>0</v>
      </c>
      <c r="BV757" s="65" t="str">
        <f t="shared" si="4831"/>
        <v/>
      </c>
      <c r="BW757" s="69" t="str">
        <f t="shared" si="4832"/>
        <v/>
      </c>
      <c r="BX757" s="24">
        <f t="shared" si="4833"/>
        <v>0</v>
      </c>
      <c r="BY757" s="65" t="str">
        <f t="shared" si="4834"/>
        <v/>
      </c>
      <c r="BZ757" s="24">
        <f t="shared" si="4835"/>
        <v>0</v>
      </c>
      <c r="CA757" s="65" t="str">
        <f t="shared" si="4836"/>
        <v/>
      </c>
      <c r="CB757" s="69" t="str">
        <f t="shared" si="4837"/>
        <v/>
      </c>
      <c r="CC757" s="24">
        <f t="shared" si="4838"/>
        <v>0</v>
      </c>
      <c r="CD757" s="65" t="str">
        <f t="shared" si="4839"/>
        <v/>
      </c>
      <c r="CE757" s="73" t="str">
        <f>IF(CF757="","",MAX(CE$10:$CE756)+1)</f>
        <v/>
      </c>
      <c r="CF757" t="str">
        <f t="shared" si="4794"/>
        <v/>
      </c>
      <c r="CG757" s="22" t="str">
        <f>IF(CH757="","",MAX($CG$10:CG756)+1)</f>
        <v/>
      </c>
      <c r="CH757" s="22" t="str">
        <f t="shared" si="4795"/>
        <v/>
      </c>
      <c r="CI757" s="22" t="str">
        <f>IF(CJ757="","",MAX($CI$10:CI756)+1)</f>
        <v/>
      </c>
      <c r="CJ757" s="22" t="str">
        <f t="shared" si="4796"/>
        <v/>
      </c>
    </row>
    <row r="758" spans="2:88">
      <c r="B758" s="39"/>
      <c r="C758" s="3"/>
      <c r="D758" s="3" t="str">
        <f t="shared" si="4781"/>
        <v/>
      </c>
      <c r="E758" s="40"/>
      <c r="F758" s="40"/>
      <c r="G758" s="40">
        <f t="shared" si="4797"/>
        <v>0</v>
      </c>
      <c r="H758" s="3">
        <v>80</v>
      </c>
      <c r="I758" s="3" t="str">
        <f t="shared" si="4782"/>
        <v/>
      </c>
      <c r="J758" s="33"/>
      <c r="K758" s="3"/>
      <c r="L758" s="41"/>
      <c r="M758" s="41"/>
      <c r="N758" s="41"/>
      <c r="O758" s="41"/>
      <c r="P758" s="41"/>
      <c r="Q758" s="41"/>
      <c r="R758" s="41"/>
      <c r="S758" s="41"/>
      <c r="T758" s="3" t="s">
        <v>645</v>
      </c>
      <c r="U758" s="3" t="str">
        <f t="shared" si="4783"/>
        <v/>
      </c>
      <c r="V758" s="41">
        <v>1</v>
      </c>
      <c r="W758" s="41">
        <f t="shared" si="4798"/>
        <v>0</v>
      </c>
      <c r="X758" s="3">
        <v>0</v>
      </c>
      <c r="Y758" s="3" t="str">
        <f t="shared" si="4784"/>
        <v/>
      </c>
      <c r="Z758" s="3"/>
      <c r="AA758" s="39" t="str">
        <f t="shared" si="4799"/>
        <v/>
      </c>
      <c r="AC758" s="46"/>
      <c r="AD758" s="7"/>
      <c r="AE758" s="3" t="str">
        <f t="shared" si="4785"/>
        <v/>
      </c>
      <c r="AF758" s="47">
        <f t="shared" si="4840"/>
        <v>0</v>
      </c>
      <c r="AG758" s="46"/>
      <c r="AH758" s="7"/>
      <c r="AI758" s="3" t="str">
        <f t="shared" si="4786"/>
        <v/>
      </c>
      <c r="AJ758" s="47">
        <f t="shared" si="4841"/>
        <v>0</v>
      </c>
      <c r="AK758" s="53">
        <f t="shared" si="4842"/>
        <v>0</v>
      </c>
      <c r="AL758" s="53">
        <f t="shared" si="4843"/>
        <v>0</v>
      </c>
      <c r="AN758" s="56">
        <f t="shared" si="4787"/>
        <v>0</v>
      </c>
      <c r="AP758" t="str">
        <f t="shared" si="4800"/>
        <v/>
      </c>
      <c r="AQ758" t="str">
        <f t="shared" si="4801"/>
        <v/>
      </c>
      <c r="AR758" t="str">
        <f t="shared" si="4802"/>
        <v/>
      </c>
      <c r="AS758" t="str">
        <f t="shared" si="4803"/>
        <v/>
      </c>
      <c r="AT758" t="str">
        <f t="shared" si="4804"/>
        <v/>
      </c>
      <c r="AU758" t="str">
        <f t="shared" si="4805"/>
        <v/>
      </c>
      <c r="AV758" t="str">
        <f t="shared" si="4806"/>
        <v/>
      </c>
      <c r="AW758" t="str">
        <f t="shared" si="4807"/>
        <v xml:space="preserve">                              </v>
      </c>
      <c r="AX758" s="24">
        <f t="shared" si="4808"/>
        <v>0</v>
      </c>
      <c r="AY758" s="65" t="str">
        <f t="shared" si="4809"/>
        <v>000000000000000</v>
      </c>
      <c r="AZ758" s="24">
        <f t="shared" si="4810"/>
        <v>0</v>
      </c>
      <c r="BA758" s="65" t="str">
        <f t="shared" si="4809"/>
        <v>000000000000000</v>
      </c>
      <c r="BB758" s="24">
        <f t="shared" si="4811"/>
        <v>0</v>
      </c>
      <c r="BC758" s="65" t="str">
        <f t="shared" ref="BC758" si="5084">IF(BB758&lt;0,SUBSTITUTE(TEXT(BB758,"000000000000,00"),",",""),SUBSTITUTE(TEXT(BB758,"0000000000000,00"),",",""))</f>
        <v>000000000000000</v>
      </c>
      <c r="BD758" s="24">
        <f t="shared" si="4813"/>
        <v>0</v>
      </c>
      <c r="BE758" s="65" t="str">
        <f t="shared" ref="BE758" si="5085">IF(BD758&lt;0,SUBSTITUTE(TEXT(BD758,"000000000000,00"),",",""),SUBSTITUTE(TEXT(BD758,"0000000000000,00"),",",""))</f>
        <v>000000000000000</v>
      </c>
      <c r="BF758" s="24">
        <f t="shared" si="4815"/>
        <v>0</v>
      </c>
      <c r="BG758" s="65" t="str">
        <f t="shared" ref="BG758" si="5086">IF(BF758&lt;0,SUBSTITUTE(TEXT(BF758,"000000000000,00"),",",""),SUBSTITUTE(TEXT(BF758,"0000000000000,00"),",",""))</f>
        <v>000000000000000</v>
      </c>
      <c r="BH758" s="24">
        <f t="shared" si="4817"/>
        <v>0</v>
      </c>
      <c r="BI758" s="65" t="str">
        <f t="shared" ref="BI758" si="5087">IF(BH758&lt;0,SUBSTITUTE(TEXT(BH758,"000000000000,00"),",",""),SUBSTITUTE(TEXT(BH758,"0000000000000,00"),",",""))</f>
        <v>000000000000000</v>
      </c>
      <c r="BJ758" s="24">
        <f t="shared" si="4819"/>
        <v>0</v>
      </c>
      <c r="BK758" s="65" t="str">
        <f t="shared" ref="BK758" si="5088">IF(BJ758&lt;0,SUBSTITUTE(TEXT(BJ758,"000000000000,00"),",",""),SUBSTITUTE(TEXT(BJ758,"0000000000000,00"),",",""))</f>
        <v>000000000000000</v>
      </c>
      <c r="BL758" s="24">
        <f t="shared" si="4821"/>
        <v>0</v>
      </c>
      <c r="BM758" s="65" t="str">
        <f t="shared" ref="BM758" si="5089">IF(BL758&lt;0,SUBSTITUTE(TEXT(BL758,"000000000000,00"),",",""),SUBSTITUTE(TEXT(BL758,"0000000000000,00"),",",""))</f>
        <v>000000000000000</v>
      </c>
      <c r="BN758" t="str">
        <f t="shared" si="4823"/>
        <v>PES</v>
      </c>
      <c r="BO758" t="str">
        <f t="shared" si="4824"/>
        <v>0001000000</v>
      </c>
      <c r="BP758">
        <f t="shared" si="4825"/>
        <v>0</v>
      </c>
      <c r="BQ758">
        <f t="shared" si="4826"/>
        <v>0</v>
      </c>
      <c r="BR758" s="24">
        <f t="shared" si="4827"/>
        <v>0</v>
      </c>
      <c r="BS758" s="65" t="str">
        <f t="shared" si="4828"/>
        <v>000000000000000</v>
      </c>
      <c r="BT758" t="str">
        <f t="shared" si="4829"/>
        <v>00000000</v>
      </c>
      <c r="BU758" s="24">
        <f t="shared" si="4830"/>
        <v>0</v>
      </c>
      <c r="BV758" s="65" t="str">
        <f t="shared" si="4831"/>
        <v/>
      </c>
      <c r="BW758" s="69" t="str">
        <f t="shared" si="4832"/>
        <v/>
      </c>
      <c r="BX758" s="24">
        <f t="shared" si="4833"/>
        <v>0</v>
      </c>
      <c r="BY758" s="65" t="str">
        <f t="shared" si="4834"/>
        <v/>
      </c>
      <c r="BZ758" s="24">
        <f t="shared" si="4835"/>
        <v>0</v>
      </c>
      <c r="CA758" s="65" t="str">
        <f t="shared" si="4836"/>
        <v/>
      </c>
      <c r="CB758" s="69" t="str">
        <f t="shared" si="4837"/>
        <v/>
      </c>
      <c r="CC758" s="24">
        <f t="shared" si="4838"/>
        <v>0</v>
      </c>
      <c r="CD758" s="65" t="str">
        <f t="shared" si="4839"/>
        <v/>
      </c>
      <c r="CE758" s="73" t="str">
        <f>IF(CF758="","",MAX(CE$10:$CE757)+1)</f>
        <v/>
      </c>
      <c r="CF758" t="str">
        <f t="shared" si="4794"/>
        <v/>
      </c>
      <c r="CG758" s="22" t="str">
        <f>IF(CH758="","",MAX($CG$10:CG757)+1)</f>
        <v/>
      </c>
      <c r="CH758" s="22" t="str">
        <f t="shared" si="4795"/>
        <v/>
      </c>
      <c r="CI758" s="22" t="str">
        <f>IF(CJ758="","",MAX($CI$10:CI757)+1)</f>
        <v/>
      </c>
      <c r="CJ758" s="22" t="str">
        <f t="shared" si="4796"/>
        <v/>
      </c>
    </row>
    <row r="759" spans="2:88">
      <c r="B759" s="39"/>
      <c r="C759" s="3"/>
      <c r="D759" s="3" t="str">
        <f t="shared" si="4781"/>
        <v/>
      </c>
      <c r="E759" s="40"/>
      <c r="F759" s="40"/>
      <c r="G759" s="40">
        <f t="shared" si="4797"/>
        <v>0</v>
      </c>
      <c r="H759" s="3">
        <v>80</v>
      </c>
      <c r="I759" s="3" t="str">
        <f t="shared" si="4782"/>
        <v/>
      </c>
      <c r="J759" s="33"/>
      <c r="K759" s="3"/>
      <c r="L759" s="41"/>
      <c r="M759" s="41"/>
      <c r="N759" s="41"/>
      <c r="O759" s="41"/>
      <c r="P759" s="41"/>
      <c r="Q759" s="41"/>
      <c r="R759" s="41"/>
      <c r="S759" s="41"/>
      <c r="T759" s="3" t="s">
        <v>645</v>
      </c>
      <c r="U759" s="3" t="str">
        <f t="shared" si="4783"/>
        <v/>
      </c>
      <c r="V759" s="41">
        <v>1</v>
      </c>
      <c r="W759" s="41">
        <f t="shared" si="4798"/>
        <v>0</v>
      </c>
      <c r="X759" s="3">
        <v>0</v>
      </c>
      <c r="Y759" s="3" t="str">
        <f t="shared" si="4784"/>
        <v/>
      </c>
      <c r="Z759" s="3"/>
      <c r="AA759" s="39" t="str">
        <f t="shared" si="4799"/>
        <v/>
      </c>
      <c r="AC759" s="46"/>
      <c r="AD759" s="7"/>
      <c r="AE759" s="3" t="str">
        <f t="shared" si="4785"/>
        <v/>
      </c>
      <c r="AF759" s="47">
        <f t="shared" si="4840"/>
        <v>0</v>
      </c>
      <c r="AG759" s="46"/>
      <c r="AH759" s="7"/>
      <c r="AI759" s="3" t="str">
        <f t="shared" si="4786"/>
        <v/>
      </c>
      <c r="AJ759" s="47">
        <f t="shared" si="4841"/>
        <v>0</v>
      </c>
      <c r="AK759" s="53">
        <f t="shared" si="4842"/>
        <v>0</v>
      </c>
      <c r="AL759" s="53">
        <f t="shared" si="4843"/>
        <v>0</v>
      </c>
      <c r="AN759" s="56">
        <f t="shared" si="4787"/>
        <v>0</v>
      </c>
      <c r="AP759" t="str">
        <f t="shared" si="4800"/>
        <v/>
      </c>
      <c r="AQ759" t="str">
        <f t="shared" si="4801"/>
        <v/>
      </c>
      <c r="AR759" t="str">
        <f t="shared" si="4802"/>
        <v/>
      </c>
      <c r="AS759" t="str">
        <f t="shared" si="4803"/>
        <v/>
      </c>
      <c r="AT759" t="str">
        <f t="shared" si="4804"/>
        <v/>
      </c>
      <c r="AU759" t="str">
        <f t="shared" si="4805"/>
        <v/>
      </c>
      <c r="AV759" t="str">
        <f t="shared" si="4806"/>
        <v/>
      </c>
      <c r="AW759" t="str">
        <f t="shared" si="4807"/>
        <v xml:space="preserve">                              </v>
      </c>
      <c r="AX759" s="24">
        <f t="shared" si="4808"/>
        <v>0</v>
      </c>
      <c r="AY759" s="65" t="str">
        <f t="shared" si="4809"/>
        <v>000000000000000</v>
      </c>
      <c r="AZ759" s="24">
        <f t="shared" si="4810"/>
        <v>0</v>
      </c>
      <c r="BA759" s="65" t="str">
        <f t="shared" si="4809"/>
        <v>000000000000000</v>
      </c>
      <c r="BB759" s="24">
        <f t="shared" si="4811"/>
        <v>0</v>
      </c>
      <c r="BC759" s="65" t="str">
        <f t="shared" ref="BC759" si="5090">IF(BB759&lt;0,SUBSTITUTE(TEXT(BB759,"000000000000,00"),",",""),SUBSTITUTE(TEXT(BB759,"0000000000000,00"),",",""))</f>
        <v>000000000000000</v>
      </c>
      <c r="BD759" s="24">
        <f t="shared" si="4813"/>
        <v>0</v>
      </c>
      <c r="BE759" s="65" t="str">
        <f t="shared" ref="BE759" si="5091">IF(BD759&lt;0,SUBSTITUTE(TEXT(BD759,"000000000000,00"),",",""),SUBSTITUTE(TEXT(BD759,"0000000000000,00"),",",""))</f>
        <v>000000000000000</v>
      </c>
      <c r="BF759" s="24">
        <f t="shared" si="4815"/>
        <v>0</v>
      </c>
      <c r="BG759" s="65" t="str">
        <f t="shared" ref="BG759" si="5092">IF(BF759&lt;0,SUBSTITUTE(TEXT(BF759,"000000000000,00"),",",""),SUBSTITUTE(TEXT(BF759,"0000000000000,00"),",",""))</f>
        <v>000000000000000</v>
      </c>
      <c r="BH759" s="24">
        <f t="shared" si="4817"/>
        <v>0</v>
      </c>
      <c r="BI759" s="65" t="str">
        <f t="shared" ref="BI759" si="5093">IF(BH759&lt;0,SUBSTITUTE(TEXT(BH759,"000000000000,00"),",",""),SUBSTITUTE(TEXT(BH759,"0000000000000,00"),",",""))</f>
        <v>000000000000000</v>
      </c>
      <c r="BJ759" s="24">
        <f t="shared" si="4819"/>
        <v>0</v>
      </c>
      <c r="BK759" s="65" t="str">
        <f t="shared" ref="BK759" si="5094">IF(BJ759&lt;0,SUBSTITUTE(TEXT(BJ759,"000000000000,00"),",",""),SUBSTITUTE(TEXT(BJ759,"0000000000000,00"),",",""))</f>
        <v>000000000000000</v>
      </c>
      <c r="BL759" s="24">
        <f t="shared" si="4821"/>
        <v>0</v>
      </c>
      <c r="BM759" s="65" t="str">
        <f t="shared" ref="BM759" si="5095">IF(BL759&lt;0,SUBSTITUTE(TEXT(BL759,"000000000000,00"),",",""),SUBSTITUTE(TEXT(BL759,"0000000000000,00"),",",""))</f>
        <v>000000000000000</v>
      </c>
      <c r="BN759" t="str">
        <f t="shared" si="4823"/>
        <v>PES</v>
      </c>
      <c r="BO759" t="str">
        <f t="shared" si="4824"/>
        <v>0001000000</v>
      </c>
      <c r="BP759">
        <f t="shared" si="4825"/>
        <v>0</v>
      </c>
      <c r="BQ759">
        <f t="shared" si="4826"/>
        <v>0</v>
      </c>
      <c r="BR759" s="24">
        <f t="shared" si="4827"/>
        <v>0</v>
      </c>
      <c r="BS759" s="65" t="str">
        <f t="shared" si="4828"/>
        <v>000000000000000</v>
      </c>
      <c r="BT759" t="str">
        <f t="shared" si="4829"/>
        <v>00000000</v>
      </c>
      <c r="BU759" s="24">
        <f t="shared" si="4830"/>
        <v>0</v>
      </c>
      <c r="BV759" s="65" t="str">
        <f t="shared" si="4831"/>
        <v/>
      </c>
      <c r="BW759" s="69" t="str">
        <f t="shared" si="4832"/>
        <v/>
      </c>
      <c r="BX759" s="24">
        <f t="shared" si="4833"/>
        <v>0</v>
      </c>
      <c r="BY759" s="65" t="str">
        <f t="shared" si="4834"/>
        <v/>
      </c>
      <c r="BZ759" s="24">
        <f t="shared" si="4835"/>
        <v>0</v>
      </c>
      <c r="CA759" s="65" t="str">
        <f t="shared" si="4836"/>
        <v/>
      </c>
      <c r="CB759" s="69" t="str">
        <f t="shared" si="4837"/>
        <v/>
      </c>
      <c r="CC759" s="24">
        <f t="shared" si="4838"/>
        <v>0</v>
      </c>
      <c r="CD759" s="65" t="str">
        <f t="shared" si="4839"/>
        <v/>
      </c>
      <c r="CE759" s="73" t="str">
        <f>IF(CF759="","",MAX(CE$10:$CE758)+1)</f>
        <v/>
      </c>
      <c r="CF759" t="str">
        <f t="shared" si="4794"/>
        <v/>
      </c>
      <c r="CG759" s="22" t="str">
        <f>IF(CH759="","",MAX($CG$10:CG758)+1)</f>
        <v/>
      </c>
      <c r="CH759" s="22" t="str">
        <f t="shared" si="4795"/>
        <v/>
      </c>
      <c r="CI759" s="22" t="str">
        <f>IF(CJ759="","",MAX($CI$10:CI758)+1)</f>
        <v/>
      </c>
      <c r="CJ759" s="22" t="str">
        <f t="shared" si="4796"/>
        <v/>
      </c>
    </row>
    <row r="760" spans="2:88">
      <c r="B760" s="39"/>
      <c r="C760" s="3"/>
      <c r="D760" s="3" t="str">
        <f t="shared" si="4781"/>
        <v/>
      </c>
      <c r="E760" s="40"/>
      <c r="F760" s="40"/>
      <c r="G760" s="40">
        <f t="shared" si="4797"/>
        <v>0</v>
      </c>
      <c r="H760" s="3">
        <v>80</v>
      </c>
      <c r="I760" s="3" t="str">
        <f t="shared" si="4782"/>
        <v/>
      </c>
      <c r="J760" s="33"/>
      <c r="K760" s="3"/>
      <c r="L760" s="41"/>
      <c r="M760" s="41"/>
      <c r="N760" s="41"/>
      <c r="O760" s="41"/>
      <c r="P760" s="41"/>
      <c r="Q760" s="41"/>
      <c r="R760" s="41"/>
      <c r="S760" s="41"/>
      <c r="T760" s="3" t="s">
        <v>645</v>
      </c>
      <c r="U760" s="3" t="str">
        <f t="shared" si="4783"/>
        <v/>
      </c>
      <c r="V760" s="41">
        <v>1</v>
      </c>
      <c r="W760" s="41">
        <f t="shared" si="4798"/>
        <v>0</v>
      </c>
      <c r="X760" s="3">
        <v>0</v>
      </c>
      <c r="Y760" s="3" t="str">
        <f t="shared" si="4784"/>
        <v/>
      </c>
      <c r="Z760" s="3"/>
      <c r="AA760" s="39" t="str">
        <f t="shared" si="4799"/>
        <v/>
      </c>
      <c r="AC760" s="46"/>
      <c r="AD760" s="7"/>
      <c r="AE760" s="3" t="str">
        <f t="shared" si="4785"/>
        <v/>
      </c>
      <c r="AF760" s="47">
        <f t="shared" si="4840"/>
        <v>0</v>
      </c>
      <c r="AG760" s="46"/>
      <c r="AH760" s="7"/>
      <c r="AI760" s="3" t="str">
        <f t="shared" si="4786"/>
        <v/>
      </c>
      <c r="AJ760" s="47">
        <f t="shared" si="4841"/>
        <v>0</v>
      </c>
      <c r="AK760" s="53">
        <f t="shared" si="4842"/>
        <v>0</v>
      </c>
      <c r="AL760" s="53">
        <f t="shared" si="4843"/>
        <v>0</v>
      </c>
      <c r="AN760" s="56">
        <f t="shared" si="4787"/>
        <v>0</v>
      </c>
      <c r="AP760" t="str">
        <f t="shared" si="4800"/>
        <v/>
      </c>
      <c r="AQ760" t="str">
        <f t="shared" si="4801"/>
        <v/>
      </c>
      <c r="AR760" t="str">
        <f t="shared" si="4802"/>
        <v/>
      </c>
      <c r="AS760" t="str">
        <f t="shared" si="4803"/>
        <v/>
      </c>
      <c r="AT760" t="str">
        <f t="shared" si="4804"/>
        <v/>
      </c>
      <c r="AU760" t="str">
        <f t="shared" si="4805"/>
        <v/>
      </c>
      <c r="AV760" t="str">
        <f t="shared" si="4806"/>
        <v/>
      </c>
      <c r="AW760" t="str">
        <f t="shared" si="4807"/>
        <v xml:space="preserve">                              </v>
      </c>
      <c r="AX760" s="24">
        <f t="shared" si="4808"/>
        <v>0</v>
      </c>
      <c r="AY760" s="65" t="str">
        <f t="shared" si="4809"/>
        <v>000000000000000</v>
      </c>
      <c r="AZ760" s="24">
        <f t="shared" si="4810"/>
        <v>0</v>
      </c>
      <c r="BA760" s="65" t="str">
        <f t="shared" si="4809"/>
        <v>000000000000000</v>
      </c>
      <c r="BB760" s="24">
        <f t="shared" si="4811"/>
        <v>0</v>
      </c>
      <c r="BC760" s="65" t="str">
        <f t="shared" ref="BC760" si="5096">IF(BB760&lt;0,SUBSTITUTE(TEXT(BB760,"000000000000,00"),",",""),SUBSTITUTE(TEXT(BB760,"0000000000000,00"),",",""))</f>
        <v>000000000000000</v>
      </c>
      <c r="BD760" s="24">
        <f t="shared" si="4813"/>
        <v>0</v>
      </c>
      <c r="BE760" s="65" t="str">
        <f t="shared" ref="BE760" si="5097">IF(BD760&lt;0,SUBSTITUTE(TEXT(BD760,"000000000000,00"),",",""),SUBSTITUTE(TEXT(BD760,"0000000000000,00"),",",""))</f>
        <v>000000000000000</v>
      </c>
      <c r="BF760" s="24">
        <f t="shared" si="4815"/>
        <v>0</v>
      </c>
      <c r="BG760" s="65" t="str">
        <f t="shared" ref="BG760" si="5098">IF(BF760&lt;0,SUBSTITUTE(TEXT(BF760,"000000000000,00"),",",""),SUBSTITUTE(TEXT(BF760,"0000000000000,00"),",",""))</f>
        <v>000000000000000</v>
      </c>
      <c r="BH760" s="24">
        <f t="shared" si="4817"/>
        <v>0</v>
      </c>
      <c r="BI760" s="65" t="str">
        <f t="shared" ref="BI760" si="5099">IF(BH760&lt;0,SUBSTITUTE(TEXT(BH760,"000000000000,00"),",",""),SUBSTITUTE(TEXT(BH760,"0000000000000,00"),",",""))</f>
        <v>000000000000000</v>
      </c>
      <c r="BJ760" s="24">
        <f t="shared" si="4819"/>
        <v>0</v>
      </c>
      <c r="BK760" s="65" t="str">
        <f t="shared" ref="BK760" si="5100">IF(BJ760&lt;0,SUBSTITUTE(TEXT(BJ760,"000000000000,00"),",",""),SUBSTITUTE(TEXT(BJ760,"0000000000000,00"),",",""))</f>
        <v>000000000000000</v>
      </c>
      <c r="BL760" s="24">
        <f t="shared" si="4821"/>
        <v>0</v>
      </c>
      <c r="BM760" s="65" t="str">
        <f t="shared" ref="BM760" si="5101">IF(BL760&lt;0,SUBSTITUTE(TEXT(BL760,"000000000000,00"),",",""),SUBSTITUTE(TEXT(BL760,"0000000000000,00"),",",""))</f>
        <v>000000000000000</v>
      </c>
      <c r="BN760" t="str">
        <f t="shared" si="4823"/>
        <v>PES</v>
      </c>
      <c r="BO760" t="str">
        <f t="shared" si="4824"/>
        <v>0001000000</v>
      </c>
      <c r="BP760">
        <f t="shared" si="4825"/>
        <v>0</v>
      </c>
      <c r="BQ760">
        <f t="shared" si="4826"/>
        <v>0</v>
      </c>
      <c r="BR760" s="24">
        <f t="shared" si="4827"/>
        <v>0</v>
      </c>
      <c r="BS760" s="65" t="str">
        <f t="shared" si="4828"/>
        <v>000000000000000</v>
      </c>
      <c r="BT760" t="str">
        <f t="shared" si="4829"/>
        <v>00000000</v>
      </c>
      <c r="BU760" s="24">
        <f t="shared" si="4830"/>
        <v>0</v>
      </c>
      <c r="BV760" s="65" t="str">
        <f t="shared" si="4831"/>
        <v/>
      </c>
      <c r="BW760" s="69" t="str">
        <f t="shared" si="4832"/>
        <v/>
      </c>
      <c r="BX760" s="24">
        <f t="shared" si="4833"/>
        <v>0</v>
      </c>
      <c r="BY760" s="65" t="str">
        <f t="shared" si="4834"/>
        <v/>
      </c>
      <c r="BZ760" s="24">
        <f t="shared" si="4835"/>
        <v>0</v>
      </c>
      <c r="CA760" s="65" t="str">
        <f t="shared" si="4836"/>
        <v/>
      </c>
      <c r="CB760" s="69" t="str">
        <f t="shared" si="4837"/>
        <v/>
      </c>
      <c r="CC760" s="24">
        <f t="shared" si="4838"/>
        <v>0</v>
      </c>
      <c r="CD760" s="65" t="str">
        <f t="shared" si="4839"/>
        <v/>
      </c>
      <c r="CE760" s="73" t="str">
        <f>IF(CF760="","",MAX(CE$10:$CE759)+1)</f>
        <v/>
      </c>
      <c r="CF760" t="str">
        <f t="shared" si="4794"/>
        <v/>
      </c>
      <c r="CG760" s="22" t="str">
        <f>IF(CH760="","",MAX($CG$10:CG759)+1)</f>
        <v/>
      </c>
      <c r="CH760" s="22" t="str">
        <f t="shared" si="4795"/>
        <v/>
      </c>
      <c r="CI760" s="22" t="str">
        <f>IF(CJ760="","",MAX($CI$10:CI759)+1)</f>
        <v/>
      </c>
      <c r="CJ760" s="22" t="str">
        <f t="shared" si="4796"/>
        <v/>
      </c>
    </row>
    <row r="761" spans="2:88">
      <c r="B761" s="39"/>
      <c r="C761" s="3"/>
      <c r="D761" s="3" t="str">
        <f t="shared" si="4781"/>
        <v/>
      </c>
      <c r="E761" s="40"/>
      <c r="F761" s="40"/>
      <c r="G761" s="40">
        <f t="shared" si="4797"/>
        <v>0</v>
      </c>
      <c r="H761" s="3">
        <v>80</v>
      </c>
      <c r="I761" s="3" t="str">
        <f t="shared" si="4782"/>
        <v/>
      </c>
      <c r="J761" s="33"/>
      <c r="K761" s="3"/>
      <c r="L761" s="41"/>
      <c r="M761" s="41"/>
      <c r="N761" s="41"/>
      <c r="O761" s="41"/>
      <c r="P761" s="41"/>
      <c r="Q761" s="41"/>
      <c r="R761" s="41"/>
      <c r="S761" s="41"/>
      <c r="T761" s="3" t="s">
        <v>645</v>
      </c>
      <c r="U761" s="3" t="str">
        <f t="shared" si="4783"/>
        <v/>
      </c>
      <c r="V761" s="41">
        <v>1</v>
      </c>
      <c r="W761" s="41">
        <f t="shared" si="4798"/>
        <v>0</v>
      </c>
      <c r="X761" s="3">
        <v>0</v>
      </c>
      <c r="Y761" s="3" t="str">
        <f t="shared" si="4784"/>
        <v/>
      </c>
      <c r="Z761" s="3"/>
      <c r="AA761" s="39" t="str">
        <f t="shared" si="4799"/>
        <v/>
      </c>
      <c r="AC761" s="46"/>
      <c r="AD761" s="7"/>
      <c r="AE761" s="3" t="str">
        <f t="shared" si="4785"/>
        <v/>
      </c>
      <c r="AF761" s="47">
        <f t="shared" si="4840"/>
        <v>0</v>
      </c>
      <c r="AG761" s="46"/>
      <c r="AH761" s="7"/>
      <c r="AI761" s="3" t="str">
        <f t="shared" si="4786"/>
        <v/>
      </c>
      <c r="AJ761" s="47">
        <f t="shared" si="4841"/>
        <v>0</v>
      </c>
      <c r="AK761" s="53">
        <f t="shared" si="4842"/>
        <v>0</v>
      </c>
      <c r="AL761" s="53">
        <f t="shared" si="4843"/>
        <v>0</v>
      </c>
      <c r="AN761" s="56">
        <f t="shared" si="4787"/>
        <v>0</v>
      </c>
      <c r="AP761" t="str">
        <f t="shared" si="4800"/>
        <v/>
      </c>
      <c r="AQ761" t="str">
        <f t="shared" si="4801"/>
        <v/>
      </c>
      <c r="AR761" t="str">
        <f t="shared" si="4802"/>
        <v/>
      </c>
      <c r="AS761" t="str">
        <f t="shared" si="4803"/>
        <v/>
      </c>
      <c r="AT761" t="str">
        <f t="shared" si="4804"/>
        <v/>
      </c>
      <c r="AU761" t="str">
        <f t="shared" si="4805"/>
        <v/>
      </c>
      <c r="AV761" t="str">
        <f t="shared" si="4806"/>
        <v/>
      </c>
      <c r="AW761" t="str">
        <f t="shared" si="4807"/>
        <v xml:space="preserve">                              </v>
      </c>
      <c r="AX761" s="24">
        <f t="shared" si="4808"/>
        <v>0</v>
      </c>
      <c r="AY761" s="65" t="str">
        <f t="shared" si="4809"/>
        <v>000000000000000</v>
      </c>
      <c r="AZ761" s="24">
        <f t="shared" si="4810"/>
        <v>0</v>
      </c>
      <c r="BA761" s="65" t="str">
        <f t="shared" si="4809"/>
        <v>000000000000000</v>
      </c>
      <c r="BB761" s="24">
        <f t="shared" si="4811"/>
        <v>0</v>
      </c>
      <c r="BC761" s="65" t="str">
        <f t="shared" ref="BC761" si="5102">IF(BB761&lt;0,SUBSTITUTE(TEXT(BB761,"000000000000,00"),",",""),SUBSTITUTE(TEXT(BB761,"0000000000000,00"),",",""))</f>
        <v>000000000000000</v>
      </c>
      <c r="BD761" s="24">
        <f t="shared" si="4813"/>
        <v>0</v>
      </c>
      <c r="BE761" s="65" t="str">
        <f t="shared" ref="BE761" si="5103">IF(BD761&lt;0,SUBSTITUTE(TEXT(BD761,"000000000000,00"),",",""),SUBSTITUTE(TEXT(BD761,"0000000000000,00"),",",""))</f>
        <v>000000000000000</v>
      </c>
      <c r="BF761" s="24">
        <f t="shared" si="4815"/>
        <v>0</v>
      </c>
      <c r="BG761" s="65" t="str">
        <f t="shared" ref="BG761" si="5104">IF(BF761&lt;0,SUBSTITUTE(TEXT(BF761,"000000000000,00"),",",""),SUBSTITUTE(TEXT(BF761,"0000000000000,00"),",",""))</f>
        <v>000000000000000</v>
      </c>
      <c r="BH761" s="24">
        <f t="shared" si="4817"/>
        <v>0</v>
      </c>
      <c r="BI761" s="65" t="str">
        <f t="shared" ref="BI761" si="5105">IF(BH761&lt;0,SUBSTITUTE(TEXT(BH761,"000000000000,00"),",",""),SUBSTITUTE(TEXT(BH761,"0000000000000,00"),",",""))</f>
        <v>000000000000000</v>
      </c>
      <c r="BJ761" s="24">
        <f t="shared" si="4819"/>
        <v>0</v>
      </c>
      <c r="BK761" s="65" t="str">
        <f t="shared" ref="BK761" si="5106">IF(BJ761&lt;0,SUBSTITUTE(TEXT(BJ761,"000000000000,00"),",",""),SUBSTITUTE(TEXT(BJ761,"0000000000000,00"),",",""))</f>
        <v>000000000000000</v>
      </c>
      <c r="BL761" s="24">
        <f t="shared" si="4821"/>
        <v>0</v>
      </c>
      <c r="BM761" s="65" t="str">
        <f t="shared" ref="BM761" si="5107">IF(BL761&lt;0,SUBSTITUTE(TEXT(BL761,"000000000000,00"),",",""),SUBSTITUTE(TEXT(BL761,"0000000000000,00"),",",""))</f>
        <v>000000000000000</v>
      </c>
      <c r="BN761" t="str">
        <f t="shared" si="4823"/>
        <v>PES</v>
      </c>
      <c r="BO761" t="str">
        <f t="shared" si="4824"/>
        <v>0001000000</v>
      </c>
      <c r="BP761">
        <f t="shared" si="4825"/>
        <v>0</v>
      </c>
      <c r="BQ761">
        <f t="shared" si="4826"/>
        <v>0</v>
      </c>
      <c r="BR761" s="24">
        <f t="shared" si="4827"/>
        <v>0</v>
      </c>
      <c r="BS761" s="65" t="str">
        <f t="shared" si="4828"/>
        <v>000000000000000</v>
      </c>
      <c r="BT761" t="str">
        <f t="shared" si="4829"/>
        <v>00000000</v>
      </c>
      <c r="BU761" s="24">
        <f t="shared" si="4830"/>
        <v>0</v>
      </c>
      <c r="BV761" s="65" t="str">
        <f t="shared" si="4831"/>
        <v/>
      </c>
      <c r="BW761" s="69" t="str">
        <f t="shared" si="4832"/>
        <v/>
      </c>
      <c r="BX761" s="24">
        <f t="shared" si="4833"/>
        <v>0</v>
      </c>
      <c r="BY761" s="65" t="str">
        <f t="shared" si="4834"/>
        <v/>
      </c>
      <c r="BZ761" s="24">
        <f t="shared" si="4835"/>
        <v>0</v>
      </c>
      <c r="CA761" s="65" t="str">
        <f t="shared" si="4836"/>
        <v/>
      </c>
      <c r="CB761" s="69" t="str">
        <f t="shared" si="4837"/>
        <v/>
      </c>
      <c r="CC761" s="24">
        <f t="shared" si="4838"/>
        <v>0</v>
      </c>
      <c r="CD761" s="65" t="str">
        <f t="shared" si="4839"/>
        <v/>
      </c>
      <c r="CE761" s="73" t="str">
        <f>IF(CF761="","",MAX(CE$10:$CE760)+1)</f>
        <v/>
      </c>
      <c r="CF761" t="str">
        <f t="shared" si="4794"/>
        <v/>
      </c>
      <c r="CG761" s="22" t="str">
        <f>IF(CH761="","",MAX($CG$10:CG760)+1)</f>
        <v/>
      </c>
      <c r="CH761" s="22" t="str">
        <f t="shared" si="4795"/>
        <v/>
      </c>
      <c r="CI761" s="22" t="str">
        <f>IF(CJ761="","",MAX($CI$10:CI760)+1)</f>
        <v/>
      </c>
      <c r="CJ761" s="22" t="str">
        <f t="shared" si="4796"/>
        <v/>
      </c>
    </row>
    <row r="762" spans="2:88">
      <c r="B762" s="39"/>
      <c r="C762" s="3"/>
      <c r="D762" s="3" t="str">
        <f t="shared" si="4781"/>
        <v/>
      </c>
      <c r="E762" s="40"/>
      <c r="F762" s="40"/>
      <c r="G762" s="40">
        <f t="shared" si="4797"/>
        <v>0</v>
      </c>
      <c r="H762" s="3">
        <v>80</v>
      </c>
      <c r="I762" s="3" t="str">
        <f t="shared" si="4782"/>
        <v/>
      </c>
      <c r="J762" s="33"/>
      <c r="K762" s="3"/>
      <c r="L762" s="41"/>
      <c r="M762" s="41"/>
      <c r="N762" s="41"/>
      <c r="O762" s="41"/>
      <c r="P762" s="41"/>
      <c r="Q762" s="41"/>
      <c r="R762" s="41"/>
      <c r="S762" s="41"/>
      <c r="T762" s="3" t="s">
        <v>645</v>
      </c>
      <c r="U762" s="3" t="str">
        <f t="shared" si="4783"/>
        <v/>
      </c>
      <c r="V762" s="41">
        <v>1</v>
      </c>
      <c r="W762" s="41">
        <f t="shared" si="4798"/>
        <v>0</v>
      </c>
      <c r="X762" s="3">
        <v>0</v>
      </c>
      <c r="Y762" s="3" t="str">
        <f t="shared" si="4784"/>
        <v/>
      </c>
      <c r="Z762" s="3"/>
      <c r="AA762" s="39" t="str">
        <f t="shared" si="4799"/>
        <v/>
      </c>
      <c r="AC762" s="46"/>
      <c r="AD762" s="7"/>
      <c r="AE762" s="3" t="str">
        <f t="shared" si="4785"/>
        <v/>
      </c>
      <c r="AF762" s="47">
        <f t="shared" si="4840"/>
        <v>0</v>
      </c>
      <c r="AG762" s="46"/>
      <c r="AH762" s="7"/>
      <c r="AI762" s="3" t="str">
        <f t="shared" si="4786"/>
        <v/>
      </c>
      <c r="AJ762" s="47">
        <f t="shared" si="4841"/>
        <v>0</v>
      </c>
      <c r="AK762" s="53">
        <f t="shared" si="4842"/>
        <v>0</v>
      </c>
      <c r="AL762" s="53">
        <f t="shared" si="4843"/>
        <v>0</v>
      </c>
      <c r="AN762" s="56">
        <f t="shared" si="4787"/>
        <v>0</v>
      </c>
      <c r="AP762" t="str">
        <f t="shared" si="4800"/>
        <v/>
      </c>
      <c r="AQ762" t="str">
        <f t="shared" si="4801"/>
        <v/>
      </c>
      <c r="AR762" t="str">
        <f t="shared" si="4802"/>
        <v/>
      </c>
      <c r="AS762" t="str">
        <f t="shared" si="4803"/>
        <v/>
      </c>
      <c r="AT762" t="str">
        <f t="shared" si="4804"/>
        <v/>
      </c>
      <c r="AU762" t="str">
        <f t="shared" si="4805"/>
        <v/>
      </c>
      <c r="AV762" t="str">
        <f t="shared" si="4806"/>
        <v/>
      </c>
      <c r="AW762" t="str">
        <f t="shared" si="4807"/>
        <v xml:space="preserve">                              </v>
      </c>
      <c r="AX762" s="24">
        <f t="shared" si="4808"/>
        <v>0</v>
      </c>
      <c r="AY762" s="65" t="str">
        <f t="shared" si="4809"/>
        <v>000000000000000</v>
      </c>
      <c r="AZ762" s="24">
        <f t="shared" si="4810"/>
        <v>0</v>
      </c>
      <c r="BA762" s="65" t="str">
        <f t="shared" si="4809"/>
        <v>000000000000000</v>
      </c>
      <c r="BB762" s="24">
        <f t="shared" si="4811"/>
        <v>0</v>
      </c>
      <c r="BC762" s="65" t="str">
        <f t="shared" ref="BC762" si="5108">IF(BB762&lt;0,SUBSTITUTE(TEXT(BB762,"000000000000,00"),",",""),SUBSTITUTE(TEXT(BB762,"0000000000000,00"),",",""))</f>
        <v>000000000000000</v>
      </c>
      <c r="BD762" s="24">
        <f t="shared" si="4813"/>
        <v>0</v>
      </c>
      <c r="BE762" s="65" t="str">
        <f t="shared" ref="BE762" si="5109">IF(BD762&lt;0,SUBSTITUTE(TEXT(BD762,"000000000000,00"),",",""),SUBSTITUTE(TEXT(BD762,"0000000000000,00"),",",""))</f>
        <v>000000000000000</v>
      </c>
      <c r="BF762" s="24">
        <f t="shared" si="4815"/>
        <v>0</v>
      </c>
      <c r="BG762" s="65" t="str">
        <f t="shared" ref="BG762" si="5110">IF(BF762&lt;0,SUBSTITUTE(TEXT(BF762,"000000000000,00"),",",""),SUBSTITUTE(TEXT(BF762,"0000000000000,00"),",",""))</f>
        <v>000000000000000</v>
      </c>
      <c r="BH762" s="24">
        <f t="shared" si="4817"/>
        <v>0</v>
      </c>
      <c r="BI762" s="65" t="str">
        <f t="shared" ref="BI762" si="5111">IF(BH762&lt;0,SUBSTITUTE(TEXT(BH762,"000000000000,00"),",",""),SUBSTITUTE(TEXT(BH762,"0000000000000,00"),",",""))</f>
        <v>000000000000000</v>
      </c>
      <c r="BJ762" s="24">
        <f t="shared" si="4819"/>
        <v>0</v>
      </c>
      <c r="BK762" s="65" t="str">
        <f t="shared" ref="BK762" si="5112">IF(BJ762&lt;0,SUBSTITUTE(TEXT(BJ762,"000000000000,00"),",",""),SUBSTITUTE(TEXT(BJ762,"0000000000000,00"),",",""))</f>
        <v>000000000000000</v>
      </c>
      <c r="BL762" s="24">
        <f t="shared" si="4821"/>
        <v>0</v>
      </c>
      <c r="BM762" s="65" t="str">
        <f t="shared" ref="BM762" si="5113">IF(BL762&lt;0,SUBSTITUTE(TEXT(BL762,"000000000000,00"),",",""),SUBSTITUTE(TEXT(BL762,"0000000000000,00"),",",""))</f>
        <v>000000000000000</v>
      </c>
      <c r="BN762" t="str">
        <f t="shared" si="4823"/>
        <v>PES</v>
      </c>
      <c r="BO762" t="str">
        <f t="shared" si="4824"/>
        <v>0001000000</v>
      </c>
      <c r="BP762">
        <f t="shared" si="4825"/>
        <v>0</v>
      </c>
      <c r="BQ762">
        <f t="shared" si="4826"/>
        <v>0</v>
      </c>
      <c r="BR762" s="24">
        <f t="shared" si="4827"/>
        <v>0</v>
      </c>
      <c r="BS762" s="65" t="str">
        <f t="shared" si="4828"/>
        <v>000000000000000</v>
      </c>
      <c r="BT762" t="str">
        <f t="shared" si="4829"/>
        <v>00000000</v>
      </c>
      <c r="BU762" s="24">
        <f t="shared" si="4830"/>
        <v>0</v>
      </c>
      <c r="BV762" s="65" t="str">
        <f t="shared" si="4831"/>
        <v/>
      </c>
      <c r="BW762" s="69" t="str">
        <f t="shared" si="4832"/>
        <v/>
      </c>
      <c r="BX762" s="24">
        <f t="shared" si="4833"/>
        <v>0</v>
      </c>
      <c r="BY762" s="65" t="str">
        <f t="shared" si="4834"/>
        <v/>
      </c>
      <c r="BZ762" s="24">
        <f t="shared" si="4835"/>
        <v>0</v>
      </c>
      <c r="CA762" s="65" t="str">
        <f t="shared" si="4836"/>
        <v/>
      </c>
      <c r="CB762" s="69" t="str">
        <f t="shared" si="4837"/>
        <v/>
      </c>
      <c r="CC762" s="24">
        <f t="shared" si="4838"/>
        <v>0</v>
      </c>
      <c r="CD762" s="65" t="str">
        <f t="shared" si="4839"/>
        <v/>
      </c>
      <c r="CE762" s="73" t="str">
        <f>IF(CF762="","",MAX(CE$10:$CE761)+1)</f>
        <v/>
      </c>
      <c r="CF762" t="str">
        <f t="shared" si="4794"/>
        <v/>
      </c>
      <c r="CG762" s="22" t="str">
        <f>IF(CH762="","",MAX($CG$10:CG761)+1)</f>
        <v/>
      </c>
      <c r="CH762" s="22" t="str">
        <f t="shared" si="4795"/>
        <v/>
      </c>
      <c r="CI762" s="22" t="str">
        <f>IF(CJ762="","",MAX($CI$10:CI761)+1)</f>
        <v/>
      </c>
      <c r="CJ762" s="22" t="str">
        <f t="shared" si="4796"/>
        <v/>
      </c>
    </row>
    <row r="763" spans="2:88">
      <c r="B763" s="39"/>
      <c r="C763" s="3"/>
      <c r="D763" s="3" t="str">
        <f t="shared" si="4781"/>
        <v/>
      </c>
      <c r="E763" s="40"/>
      <c r="F763" s="40"/>
      <c r="G763" s="40">
        <f t="shared" si="4797"/>
        <v>0</v>
      </c>
      <c r="H763" s="3">
        <v>80</v>
      </c>
      <c r="I763" s="3" t="str">
        <f t="shared" si="4782"/>
        <v/>
      </c>
      <c r="J763" s="33"/>
      <c r="K763" s="3"/>
      <c r="L763" s="41"/>
      <c r="M763" s="41"/>
      <c r="N763" s="41"/>
      <c r="O763" s="41"/>
      <c r="P763" s="41"/>
      <c r="Q763" s="41"/>
      <c r="R763" s="41"/>
      <c r="S763" s="41"/>
      <c r="T763" s="3" t="s">
        <v>645</v>
      </c>
      <c r="U763" s="3" t="str">
        <f t="shared" si="4783"/>
        <v/>
      </c>
      <c r="V763" s="41">
        <v>1</v>
      </c>
      <c r="W763" s="41">
        <f t="shared" si="4798"/>
        <v>0</v>
      </c>
      <c r="X763" s="3">
        <v>0</v>
      </c>
      <c r="Y763" s="3" t="str">
        <f t="shared" si="4784"/>
        <v/>
      </c>
      <c r="Z763" s="3"/>
      <c r="AA763" s="39" t="str">
        <f t="shared" si="4799"/>
        <v/>
      </c>
      <c r="AC763" s="46"/>
      <c r="AD763" s="7"/>
      <c r="AE763" s="3" t="str">
        <f t="shared" si="4785"/>
        <v/>
      </c>
      <c r="AF763" s="47">
        <f t="shared" si="4840"/>
        <v>0</v>
      </c>
      <c r="AG763" s="46"/>
      <c r="AH763" s="7"/>
      <c r="AI763" s="3" t="str">
        <f t="shared" si="4786"/>
        <v/>
      </c>
      <c r="AJ763" s="47">
        <f t="shared" si="4841"/>
        <v>0</v>
      </c>
      <c r="AK763" s="53">
        <f t="shared" si="4842"/>
        <v>0</v>
      </c>
      <c r="AL763" s="53">
        <f t="shared" si="4843"/>
        <v>0</v>
      </c>
      <c r="AN763" s="56">
        <f t="shared" si="4787"/>
        <v>0</v>
      </c>
      <c r="AP763" t="str">
        <f t="shared" si="4800"/>
        <v/>
      </c>
      <c r="AQ763" t="str">
        <f t="shared" si="4801"/>
        <v/>
      </c>
      <c r="AR763" t="str">
        <f t="shared" si="4802"/>
        <v/>
      </c>
      <c r="AS763" t="str">
        <f t="shared" si="4803"/>
        <v/>
      </c>
      <c r="AT763" t="str">
        <f t="shared" si="4804"/>
        <v/>
      </c>
      <c r="AU763" t="str">
        <f t="shared" si="4805"/>
        <v/>
      </c>
      <c r="AV763" t="str">
        <f t="shared" si="4806"/>
        <v/>
      </c>
      <c r="AW763" t="str">
        <f t="shared" si="4807"/>
        <v xml:space="preserve">                              </v>
      </c>
      <c r="AX763" s="24">
        <f t="shared" si="4808"/>
        <v>0</v>
      </c>
      <c r="AY763" s="65" t="str">
        <f t="shared" si="4809"/>
        <v>000000000000000</v>
      </c>
      <c r="AZ763" s="24">
        <f t="shared" si="4810"/>
        <v>0</v>
      </c>
      <c r="BA763" s="65" t="str">
        <f t="shared" si="4809"/>
        <v>000000000000000</v>
      </c>
      <c r="BB763" s="24">
        <f t="shared" si="4811"/>
        <v>0</v>
      </c>
      <c r="BC763" s="65" t="str">
        <f t="shared" ref="BC763" si="5114">IF(BB763&lt;0,SUBSTITUTE(TEXT(BB763,"000000000000,00"),",",""),SUBSTITUTE(TEXT(BB763,"0000000000000,00"),",",""))</f>
        <v>000000000000000</v>
      </c>
      <c r="BD763" s="24">
        <f t="shared" si="4813"/>
        <v>0</v>
      </c>
      <c r="BE763" s="65" t="str">
        <f t="shared" ref="BE763" si="5115">IF(BD763&lt;0,SUBSTITUTE(TEXT(BD763,"000000000000,00"),",",""),SUBSTITUTE(TEXT(BD763,"0000000000000,00"),",",""))</f>
        <v>000000000000000</v>
      </c>
      <c r="BF763" s="24">
        <f t="shared" si="4815"/>
        <v>0</v>
      </c>
      <c r="BG763" s="65" t="str">
        <f t="shared" ref="BG763" si="5116">IF(BF763&lt;0,SUBSTITUTE(TEXT(BF763,"000000000000,00"),",",""),SUBSTITUTE(TEXT(BF763,"0000000000000,00"),",",""))</f>
        <v>000000000000000</v>
      </c>
      <c r="BH763" s="24">
        <f t="shared" si="4817"/>
        <v>0</v>
      </c>
      <c r="BI763" s="65" t="str">
        <f t="shared" ref="BI763" si="5117">IF(BH763&lt;0,SUBSTITUTE(TEXT(BH763,"000000000000,00"),",",""),SUBSTITUTE(TEXT(BH763,"0000000000000,00"),",",""))</f>
        <v>000000000000000</v>
      </c>
      <c r="BJ763" s="24">
        <f t="shared" si="4819"/>
        <v>0</v>
      </c>
      <c r="BK763" s="65" t="str">
        <f t="shared" ref="BK763" si="5118">IF(BJ763&lt;0,SUBSTITUTE(TEXT(BJ763,"000000000000,00"),",",""),SUBSTITUTE(TEXT(BJ763,"0000000000000,00"),",",""))</f>
        <v>000000000000000</v>
      </c>
      <c r="BL763" s="24">
        <f t="shared" si="4821"/>
        <v>0</v>
      </c>
      <c r="BM763" s="65" t="str">
        <f t="shared" ref="BM763" si="5119">IF(BL763&lt;0,SUBSTITUTE(TEXT(BL763,"000000000000,00"),",",""),SUBSTITUTE(TEXT(BL763,"0000000000000,00"),",",""))</f>
        <v>000000000000000</v>
      </c>
      <c r="BN763" t="str">
        <f t="shared" si="4823"/>
        <v>PES</v>
      </c>
      <c r="BO763" t="str">
        <f t="shared" si="4824"/>
        <v>0001000000</v>
      </c>
      <c r="BP763">
        <f t="shared" si="4825"/>
        <v>0</v>
      </c>
      <c r="BQ763">
        <f t="shared" si="4826"/>
        <v>0</v>
      </c>
      <c r="BR763" s="24">
        <f t="shared" si="4827"/>
        <v>0</v>
      </c>
      <c r="BS763" s="65" t="str">
        <f t="shared" si="4828"/>
        <v>000000000000000</v>
      </c>
      <c r="BT763" t="str">
        <f t="shared" si="4829"/>
        <v>00000000</v>
      </c>
      <c r="BU763" s="24">
        <f t="shared" si="4830"/>
        <v>0</v>
      </c>
      <c r="BV763" s="65" t="str">
        <f t="shared" si="4831"/>
        <v/>
      </c>
      <c r="BW763" s="69" t="str">
        <f t="shared" si="4832"/>
        <v/>
      </c>
      <c r="BX763" s="24">
        <f t="shared" si="4833"/>
        <v>0</v>
      </c>
      <c r="BY763" s="65" t="str">
        <f t="shared" si="4834"/>
        <v/>
      </c>
      <c r="BZ763" s="24">
        <f t="shared" si="4835"/>
        <v>0</v>
      </c>
      <c r="CA763" s="65" t="str">
        <f t="shared" si="4836"/>
        <v/>
      </c>
      <c r="CB763" s="69" t="str">
        <f t="shared" si="4837"/>
        <v/>
      </c>
      <c r="CC763" s="24">
        <f t="shared" si="4838"/>
        <v>0</v>
      </c>
      <c r="CD763" s="65" t="str">
        <f t="shared" si="4839"/>
        <v/>
      </c>
      <c r="CE763" s="73" t="str">
        <f>IF(CF763="","",MAX(CE$10:$CE762)+1)</f>
        <v/>
      </c>
      <c r="CF763" t="str">
        <f t="shared" si="4794"/>
        <v/>
      </c>
      <c r="CG763" s="22" t="str">
        <f>IF(CH763="","",MAX($CG$10:CG762)+1)</f>
        <v/>
      </c>
      <c r="CH763" s="22" t="str">
        <f t="shared" si="4795"/>
        <v/>
      </c>
      <c r="CI763" s="22" t="str">
        <f>IF(CJ763="","",MAX($CI$10:CI762)+1)</f>
        <v/>
      </c>
      <c r="CJ763" s="22" t="str">
        <f t="shared" si="4796"/>
        <v/>
      </c>
    </row>
    <row r="764" spans="2:88">
      <c r="B764" s="39"/>
      <c r="C764" s="3"/>
      <c r="D764" s="3" t="str">
        <f t="shared" si="4781"/>
        <v/>
      </c>
      <c r="E764" s="40"/>
      <c r="F764" s="40"/>
      <c r="G764" s="40">
        <f t="shared" si="4797"/>
        <v>0</v>
      </c>
      <c r="H764" s="3">
        <v>80</v>
      </c>
      <c r="I764" s="3" t="str">
        <f t="shared" si="4782"/>
        <v/>
      </c>
      <c r="J764" s="33"/>
      <c r="K764" s="3"/>
      <c r="L764" s="41"/>
      <c r="M764" s="41"/>
      <c r="N764" s="41"/>
      <c r="O764" s="41"/>
      <c r="P764" s="41"/>
      <c r="Q764" s="41"/>
      <c r="R764" s="41"/>
      <c r="S764" s="41"/>
      <c r="T764" s="3" t="s">
        <v>645</v>
      </c>
      <c r="U764" s="3" t="str">
        <f t="shared" si="4783"/>
        <v/>
      </c>
      <c r="V764" s="41">
        <v>1</v>
      </c>
      <c r="W764" s="41">
        <f t="shared" si="4798"/>
        <v>0</v>
      </c>
      <c r="X764" s="3">
        <v>0</v>
      </c>
      <c r="Y764" s="3" t="str">
        <f t="shared" si="4784"/>
        <v/>
      </c>
      <c r="Z764" s="3"/>
      <c r="AA764" s="39" t="str">
        <f t="shared" si="4799"/>
        <v/>
      </c>
      <c r="AC764" s="46"/>
      <c r="AD764" s="7"/>
      <c r="AE764" s="3" t="str">
        <f t="shared" si="4785"/>
        <v/>
      </c>
      <c r="AF764" s="47">
        <f t="shared" si="4840"/>
        <v>0</v>
      </c>
      <c r="AG764" s="46"/>
      <c r="AH764" s="7"/>
      <c r="AI764" s="3" t="str">
        <f t="shared" si="4786"/>
        <v/>
      </c>
      <c r="AJ764" s="47">
        <f t="shared" si="4841"/>
        <v>0</v>
      </c>
      <c r="AK764" s="53">
        <f t="shared" si="4842"/>
        <v>0</v>
      </c>
      <c r="AL764" s="53">
        <f t="shared" si="4843"/>
        <v>0</v>
      </c>
      <c r="AN764" s="56">
        <f t="shared" si="4787"/>
        <v>0</v>
      </c>
      <c r="AP764" t="str">
        <f t="shared" si="4800"/>
        <v/>
      </c>
      <c r="AQ764" t="str">
        <f t="shared" si="4801"/>
        <v/>
      </c>
      <c r="AR764" t="str">
        <f t="shared" si="4802"/>
        <v/>
      </c>
      <c r="AS764" t="str">
        <f t="shared" si="4803"/>
        <v/>
      </c>
      <c r="AT764" t="str">
        <f t="shared" si="4804"/>
        <v/>
      </c>
      <c r="AU764" t="str">
        <f t="shared" si="4805"/>
        <v/>
      </c>
      <c r="AV764" t="str">
        <f t="shared" si="4806"/>
        <v/>
      </c>
      <c r="AW764" t="str">
        <f t="shared" si="4807"/>
        <v xml:space="preserve">                              </v>
      </c>
      <c r="AX764" s="24">
        <f t="shared" si="4808"/>
        <v>0</v>
      </c>
      <c r="AY764" s="65" t="str">
        <f t="shared" si="4809"/>
        <v>000000000000000</v>
      </c>
      <c r="AZ764" s="24">
        <f t="shared" si="4810"/>
        <v>0</v>
      </c>
      <c r="BA764" s="65" t="str">
        <f t="shared" si="4809"/>
        <v>000000000000000</v>
      </c>
      <c r="BB764" s="24">
        <f t="shared" si="4811"/>
        <v>0</v>
      </c>
      <c r="BC764" s="65" t="str">
        <f t="shared" ref="BC764" si="5120">IF(BB764&lt;0,SUBSTITUTE(TEXT(BB764,"000000000000,00"),",",""),SUBSTITUTE(TEXT(BB764,"0000000000000,00"),",",""))</f>
        <v>000000000000000</v>
      </c>
      <c r="BD764" s="24">
        <f t="shared" si="4813"/>
        <v>0</v>
      </c>
      <c r="BE764" s="65" t="str">
        <f t="shared" ref="BE764" si="5121">IF(BD764&lt;0,SUBSTITUTE(TEXT(BD764,"000000000000,00"),",",""),SUBSTITUTE(TEXT(BD764,"0000000000000,00"),",",""))</f>
        <v>000000000000000</v>
      </c>
      <c r="BF764" s="24">
        <f t="shared" si="4815"/>
        <v>0</v>
      </c>
      <c r="BG764" s="65" t="str">
        <f t="shared" ref="BG764" si="5122">IF(BF764&lt;0,SUBSTITUTE(TEXT(BF764,"000000000000,00"),",",""),SUBSTITUTE(TEXT(BF764,"0000000000000,00"),",",""))</f>
        <v>000000000000000</v>
      </c>
      <c r="BH764" s="24">
        <f t="shared" si="4817"/>
        <v>0</v>
      </c>
      <c r="BI764" s="65" t="str">
        <f t="shared" ref="BI764" si="5123">IF(BH764&lt;0,SUBSTITUTE(TEXT(BH764,"000000000000,00"),",",""),SUBSTITUTE(TEXT(BH764,"0000000000000,00"),",",""))</f>
        <v>000000000000000</v>
      </c>
      <c r="BJ764" s="24">
        <f t="shared" si="4819"/>
        <v>0</v>
      </c>
      <c r="BK764" s="65" t="str">
        <f t="shared" ref="BK764" si="5124">IF(BJ764&lt;0,SUBSTITUTE(TEXT(BJ764,"000000000000,00"),",",""),SUBSTITUTE(TEXT(BJ764,"0000000000000,00"),",",""))</f>
        <v>000000000000000</v>
      </c>
      <c r="BL764" s="24">
        <f t="shared" si="4821"/>
        <v>0</v>
      </c>
      <c r="BM764" s="65" t="str">
        <f t="shared" ref="BM764" si="5125">IF(BL764&lt;0,SUBSTITUTE(TEXT(BL764,"000000000000,00"),",",""),SUBSTITUTE(TEXT(BL764,"0000000000000,00"),",",""))</f>
        <v>000000000000000</v>
      </c>
      <c r="BN764" t="str">
        <f t="shared" si="4823"/>
        <v>PES</v>
      </c>
      <c r="BO764" t="str">
        <f t="shared" si="4824"/>
        <v>0001000000</v>
      </c>
      <c r="BP764">
        <f t="shared" si="4825"/>
        <v>0</v>
      </c>
      <c r="BQ764">
        <f t="shared" si="4826"/>
        <v>0</v>
      </c>
      <c r="BR764" s="24">
        <f t="shared" si="4827"/>
        <v>0</v>
      </c>
      <c r="BS764" s="65" t="str">
        <f t="shared" si="4828"/>
        <v>000000000000000</v>
      </c>
      <c r="BT764" t="str">
        <f t="shared" si="4829"/>
        <v>00000000</v>
      </c>
      <c r="BU764" s="24">
        <f t="shared" si="4830"/>
        <v>0</v>
      </c>
      <c r="BV764" s="65" t="str">
        <f t="shared" si="4831"/>
        <v/>
      </c>
      <c r="BW764" s="69" t="str">
        <f t="shared" si="4832"/>
        <v/>
      </c>
      <c r="BX764" s="24">
        <f t="shared" si="4833"/>
        <v>0</v>
      </c>
      <c r="BY764" s="65" t="str">
        <f t="shared" si="4834"/>
        <v/>
      </c>
      <c r="BZ764" s="24">
        <f t="shared" si="4835"/>
        <v>0</v>
      </c>
      <c r="CA764" s="65" t="str">
        <f t="shared" si="4836"/>
        <v/>
      </c>
      <c r="CB764" s="69" t="str">
        <f t="shared" si="4837"/>
        <v/>
      </c>
      <c r="CC764" s="24">
        <f t="shared" si="4838"/>
        <v>0</v>
      </c>
      <c r="CD764" s="65" t="str">
        <f t="shared" si="4839"/>
        <v/>
      </c>
      <c r="CE764" s="73" t="str">
        <f>IF(CF764="","",MAX(CE$10:$CE763)+1)</f>
        <v/>
      </c>
      <c r="CF764" t="str">
        <f t="shared" si="4794"/>
        <v/>
      </c>
      <c r="CG764" s="22" t="str">
        <f>IF(CH764="","",MAX($CG$10:CG763)+1)</f>
        <v/>
      </c>
      <c r="CH764" s="22" t="str">
        <f t="shared" si="4795"/>
        <v/>
      </c>
      <c r="CI764" s="22" t="str">
        <f>IF(CJ764="","",MAX($CI$10:CI763)+1)</f>
        <v/>
      </c>
      <c r="CJ764" s="22" t="str">
        <f t="shared" si="4796"/>
        <v/>
      </c>
    </row>
    <row r="765" spans="2:88">
      <c r="B765" s="39"/>
      <c r="C765" s="3"/>
      <c r="D765" s="3" t="str">
        <f t="shared" si="4781"/>
        <v/>
      </c>
      <c r="E765" s="40"/>
      <c r="F765" s="40"/>
      <c r="G765" s="40">
        <f t="shared" si="4797"/>
        <v>0</v>
      </c>
      <c r="H765" s="3">
        <v>80</v>
      </c>
      <c r="I765" s="3" t="str">
        <f t="shared" si="4782"/>
        <v/>
      </c>
      <c r="J765" s="33"/>
      <c r="K765" s="3"/>
      <c r="L765" s="41"/>
      <c r="M765" s="41"/>
      <c r="N765" s="41"/>
      <c r="O765" s="41"/>
      <c r="P765" s="41"/>
      <c r="Q765" s="41"/>
      <c r="R765" s="41"/>
      <c r="S765" s="41"/>
      <c r="T765" s="3" t="s">
        <v>645</v>
      </c>
      <c r="U765" s="3" t="str">
        <f t="shared" si="4783"/>
        <v/>
      </c>
      <c r="V765" s="41">
        <v>1</v>
      </c>
      <c r="W765" s="41">
        <f t="shared" si="4798"/>
        <v>0</v>
      </c>
      <c r="X765" s="3">
        <v>0</v>
      </c>
      <c r="Y765" s="3" t="str">
        <f t="shared" si="4784"/>
        <v/>
      </c>
      <c r="Z765" s="3"/>
      <c r="AA765" s="39" t="str">
        <f t="shared" si="4799"/>
        <v/>
      </c>
      <c r="AC765" s="46"/>
      <c r="AD765" s="7"/>
      <c r="AE765" s="3" t="str">
        <f t="shared" si="4785"/>
        <v/>
      </c>
      <c r="AF765" s="47">
        <f t="shared" si="4840"/>
        <v>0</v>
      </c>
      <c r="AG765" s="46"/>
      <c r="AH765" s="7"/>
      <c r="AI765" s="3" t="str">
        <f t="shared" si="4786"/>
        <v/>
      </c>
      <c r="AJ765" s="47">
        <f t="shared" si="4841"/>
        <v>0</v>
      </c>
      <c r="AK765" s="53">
        <f t="shared" si="4842"/>
        <v>0</v>
      </c>
      <c r="AL765" s="53">
        <f t="shared" si="4843"/>
        <v>0</v>
      </c>
      <c r="AN765" s="56">
        <f t="shared" si="4787"/>
        <v>0</v>
      </c>
      <c r="AP765" t="str">
        <f t="shared" si="4800"/>
        <v/>
      </c>
      <c r="AQ765" t="str">
        <f t="shared" si="4801"/>
        <v/>
      </c>
      <c r="AR765" t="str">
        <f t="shared" si="4802"/>
        <v/>
      </c>
      <c r="AS765" t="str">
        <f t="shared" si="4803"/>
        <v/>
      </c>
      <c r="AT765" t="str">
        <f t="shared" si="4804"/>
        <v/>
      </c>
      <c r="AU765" t="str">
        <f t="shared" si="4805"/>
        <v/>
      </c>
      <c r="AV765" t="str">
        <f t="shared" si="4806"/>
        <v/>
      </c>
      <c r="AW765" t="str">
        <f t="shared" si="4807"/>
        <v xml:space="preserve">                              </v>
      </c>
      <c r="AX765" s="24">
        <f t="shared" si="4808"/>
        <v>0</v>
      </c>
      <c r="AY765" s="65" t="str">
        <f t="shared" si="4809"/>
        <v>000000000000000</v>
      </c>
      <c r="AZ765" s="24">
        <f t="shared" si="4810"/>
        <v>0</v>
      </c>
      <c r="BA765" s="65" t="str">
        <f t="shared" si="4809"/>
        <v>000000000000000</v>
      </c>
      <c r="BB765" s="24">
        <f t="shared" si="4811"/>
        <v>0</v>
      </c>
      <c r="BC765" s="65" t="str">
        <f t="shared" ref="BC765" si="5126">IF(BB765&lt;0,SUBSTITUTE(TEXT(BB765,"000000000000,00"),",",""),SUBSTITUTE(TEXT(BB765,"0000000000000,00"),",",""))</f>
        <v>000000000000000</v>
      </c>
      <c r="BD765" s="24">
        <f t="shared" si="4813"/>
        <v>0</v>
      </c>
      <c r="BE765" s="65" t="str">
        <f t="shared" ref="BE765" si="5127">IF(BD765&lt;0,SUBSTITUTE(TEXT(BD765,"000000000000,00"),",",""),SUBSTITUTE(TEXT(BD765,"0000000000000,00"),",",""))</f>
        <v>000000000000000</v>
      </c>
      <c r="BF765" s="24">
        <f t="shared" si="4815"/>
        <v>0</v>
      </c>
      <c r="BG765" s="65" t="str">
        <f t="shared" ref="BG765" si="5128">IF(BF765&lt;0,SUBSTITUTE(TEXT(BF765,"000000000000,00"),",",""),SUBSTITUTE(TEXT(BF765,"0000000000000,00"),",",""))</f>
        <v>000000000000000</v>
      </c>
      <c r="BH765" s="24">
        <f t="shared" si="4817"/>
        <v>0</v>
      </c>
      <c r="BI765" s="65" t="str">
        <f t="shared" ref="BI765" si="5129">IF(BH765&lt;0,SUBSTITUTE(TEXT(BH765,"000000000000,00"),",",""),SUBSTITUTE(TEXT(BH765,"0000000000000,00"),",",""))</f>
        <v>000000000000000</v>
      </c>
      <c r="BJ765" s="24">
        <f t="shared" si="4819"/>
        <v>0</v>
      </c>
      <c r="BK765" s="65" t="str">
        <f t="shared" ref="BK765" si="5130">IF(BJ765&lt;0,SUBSTITUTE(TEXT(BJ765,"000000000000,00"),",",""),SUBSTITUTE(TEXT(BJ765,"0000000000000,00"),",",""))</f>
        <v>000000000000000</v>
      </c>
      <c r="BL765" s="24">
        <f t="shared" si="4821"/>
        <v>0</v>
      </c>
      <c r="BM765" s="65" t="str">
        <f t="shared" ref="BM765" si="5131">IF(BL765&lt;0,SUBSTITUTE(TEXT(BL765,"000000000000,00"),",",""),SUBSTITUTE(TEXT(BL765,"0000000000000,00"),",",""))</f>
        <v>000000000000000</v>
      </c>
      <c r="BN765" t="str">
        <f t="shared" si="4823"/>
        <v>PES</v>
      </c>
      <c r="BO765" t="str">
        <f t="shared" si="4824"/>
        <v>0001000000</v>
      </c>
      <c r="BP765">
        <f t="shared" si="4825"/>
        <v>0</v>
      </c>
      <c r="BQ765">
        <f t="shared" si="4826"/>
        <v>0</v>
      </c>
      <c r="BR765" s="24">
        <f t="shared" si="4827"/>
        <v>0</v>
      </c>
      <c r="BS765" s="65" t="str">
        <f t="shared" si="4828"/>
        <v>000000000000000</v>
      </c>
      <c r="BT765" t="str">
        <f t="shared" si="4829"/>
        <v>00000000</v>
      </c>
      <c r="BU765" s="24">
        <f t="shared" si="4830"/>
        <v>0</v>
      </c>
      <c r="BV765" s="65" t="str">
        <f t="shared" si="4831"/>
        <v/>
      </c>
      <c r="BW765" s="69" t="str">
        <f t="shared" si="4832"/>
        <v/>
      </c>
      <c r="BX765" s="24">
        <f t="shared" si="4833"/>
        <v>0</v>
      </c>
      <c r="BY765" s="65" t="str">
        <f t="shared" si="4834"/>
        <v/>
      </c>
      <c r="BZ765" s="24">
        <f t="shared" si="4835"/>
        <v>0</v>
      </c>
      <c r="CA765" s="65" t="str">
        <f t="shared" si="4836"/>
        <v/>
      </c>
      <c r="CB765" s="69" t="str">
        <f t="shared" si="4837"/>
        <v/>
      </c>
      <c r="CC765" s="24">
        <f t="shared" si="4838"/>
        <v>0</v>
      </c>
      <c r="CD765" s="65" t="str">
        <f t="shared" si="4839"/>
        <v/>
      </c>
      <c r="CE765" s="73" t="str">
        <f>IF(CF765="","",MAX(CE$10:$CE764)+1)</f>
        <v/>
      </c>
      <c r="CF765" t="str">
        <f t="shared" si="4794"/>
        <v/>
      </c>
      <c r="CG765" s="22" t="str">
        <f>IF(CH765="","",MAX($CG$10:CG764)+1)</f>
        <v/>
      </c>
      <c r="CH765" s="22" t="str">
        <f t="shared" si="4795"/>
        <v/>
      </c>
      <c r="CI765" s="22" t="str">
        <f>IF(CJ765="","",MAX($CI$10:CI764)+1)</f>
        <v/>
      </c>
      <c r="CJ765" s="22" t="str">
        <f t="shared" si="4796"/>
        <v/>
      </c>
    </row>
    <row r="766" spans="2:88">
      <c r="B766" s="39"/>
      <c r="C766" s="3"/>
      <c r="D766" s="3" t="str">
        <f t="shared" si="4781"/>
        <v/>
      </c>
      <c r="E766" s="40"/>
      <c r="F766" s="40"/>
      <c r="G766" s="40">
        <f t="shared" si="4797"/>
        <v>0</v>
      </c>
      <c r="H766" s="3">
        <v>80</v>
      </c>
      <c r="I766" s="3" t="str">
        <f t="shared" si="4782"/>
        <v/>
      </c>
      <c r="J766" s="33"/>
      <c r="K766" s="3"/>
      <c r="L766" s="41"/>
      <c r="M766" s="41"/>
      <c r="N766" s="41"/>
      <c r="O766" s="41"/>
      <c r="P766" s="41"/>
      <c r="Q766" s="41"/>
      <c r="R766" s="41"/>
      <c r="S766" s="41"/>
      <c r="T766" s="3" t="s">
        <v>645</v>
      </c>
      <c r="U766" s="3" t="str">
        <f t="shared" si="4783"/>
        <v/>
      </c>
      <c r="V766" s="41">
        <v>1</v>
      </c>
      <c r="W766" s="41">
        <f t="shared" si="4798"/>
        <v>0</v>
      </c>
      <c r="X766" s="3">
        <v>0</v>
      </c>
      <c r="Y766" s="3" t="str">
        <f t="shared" si="4784"/>
        <v/>
      </c>
      <c r="Z766" s="3"/>
      <c r="AA766" s="39" t="str">
        <f t="shared" si="4799"/>
        <v/>
      </c>
      <c r="AC766" s="46"/>
      <c r="AD766" s="7"/>
      <c r="AE766" s="3" t="str">
        <f t="shared" si="4785"/>
        <v/>
      </c>
      <c r="AF766" s="47">
        <f t="shared" si="4840"/>
        <v>0</v>
      </c>
      <c r="AG766" s="46"/>
      <c r="AH766" s="7"/>
      <c r="AI766" s="3" t="str">
        <f t="shared" si="4786"/>
        <v/>
      </c>
      <c r="AJ766" s="47">
        <f t="shared" si="4841"/>
        <v>0</v>
      </c>
      <c r="AK766" s="53">
        <f t="shared" si="4842"/>
        <v>0</v>
      </c>
      <c r="AL766" s="53">
        <f t="shared" si="4843"/>
        <v>0</v>
      </c>
      <c r="AN766" s="56">
        <f t="shared" si="4787"/>
        <v>0</v>
      </c>
      <c r="AP766" t="str">
        <f t="shared" si="4800"/>
        <v/>
      </c>
      <c r="AQ766" t="str">
        <f t="shared" si="4801"/>
        <v/>
      </c>
      <c r="AR766" t="str">
        <f t="shared" si="4802"/>
        <v/>
      </c>
      <c r="AS766" t="str">
        <f t="shared" si="4803"/>
        <v/>
      </c>
      <c r="AT766" t="str">
        <f t="shared" si="4804"/>
        <v/>
      </c>
      <c r="AU766" t="str">
        <f t="shared" si="4805"/>
        <v/>
      </c>
      <c r="AV766" t="str">
        <f t="shared" si="4806"/>
        <v/>
      </c>
      <c r="AW766" t="str">
        <f t="shared" si="4807"/>
        <v xml:space="preserve">                              </v>
      </c>
      <c r="AX766" s="24">
        <f t="shared" si="4808"/>
        <v>0</v>
      </c>
      <c r="AY766" s="65" t="str">
        <f t="shared" si="4809"/>
        <v>000000000000000</v>
      </c>
      <c r="AZ766" s="24">
        <f t="shared" si="4810"/>
        <v>0</v>
      </c>
      <c r="BA766" s="65" t="str">
        <f t="shared" si="4809"/>
        <v>000000000000000</v>
      </c>
      <c r="BB766" s="24">
        <f t="shared" si="4811"/>
        <v>0</v>
      </c>
      <c r="BC766" s="65" t="str">
        <f t="shared" ref="BC766" si="5132">IF(BB766&lt;0,SUBSTITUTE(TEXT(BB766,"000000000000,00"),",",""),SUBSTITUTE(TEXT(BB766,"0000000000000,00"),",",""))</f>
        <v>000000000000000</v>
      </c>
      <c r="BD766" s="24">
        <f t="shared" si="4813"/>
        <v>0</v>
      </c>
      <c r="BE766" s="65" t="str">
        <f t="shared" ref="BE766" si="5133">IF(BD766&lt;0,SUBSTITUTE(TEXT(BD766,"000000000000,00"),",",""),SUBSTITUTE(TEXT(BD766,"0000000000000,00"),",",""))</f>
        <v>000000000000000</v>
      </c>
      <c r="BF766" s="24">
        <f t="shared" si="4815"/>
        <v>0</v>
      </c>
      <c r="BG766" s="65" t="str">
        <f t="shared" ref="BG766" si="5134">IF(BF766&lt;0,SUBSTITUTE(TEXT(BF766,"000000000000,00"),",",""),SUBSTITUTE(TEXT(BF766,"0000000000000,00"),",",""))</f>
        <v>000000000000000</v>
      </c>
      <c r="BH766" s="24">
        <f t="shared" si="4817"/>
        <v>0</v>
      </c>
      <c r="BI766" s="65" t="str">
        <f t="shared" ref="BI766" si="5135">IF(BH766&lt;0,SUBSTITUTE(TEXT(BH766,"000000000000,00"),",",""),SUBSTITUTE(TEXT(BH766,"0000000000000,00"),",",""))</f>
        <v>000000000000000</v>
      </c>
      <c r="BJ766" s="24">
        <f t="shared" si="4819"/>
        <v>0</v>
      </c>
      <c r="BK766" s="65" t="str">
        <f t="shared" ref="BK766" si="5136">IF(BJ766&lt;0,SUBSTITUTE(TEXT(BJ766,"000000000000,00"),",",""),SUBSTITUTE(TEXT(BJ766,"0000000000000,00"),",",""))</f>
        <v>000000000000000</v>
      </c>
      <c r="BL766" s="24">
        <f t="shared" si="4821"/>
        <v>0</v>
      </c>
      <c r="BM766" s="65" t="str">
        <f t="shared" ref="BM766" si="5137">IF(BL766&lt;0,SUBSTITUTE(TEXT(BL766,"000000000000,00"),",",""),SUBSTITUTE(TEXT(BL766,"0000000000000,00"),",",""))</f>
        <v>000000000000000</v>
      </c>
      <c r="BN766" t="str">
        <f t="shared" si="4823"/>
        <v>PES</v>
      </c>
      <c r="BO766" t="str">
        <f t="shared" si="4824"/>
        <v>0001000000</v>
      </c>
      <c r="BP766">
        <f t="shared" si="4825"/>
        <v>0</v>
      </c>
      <c r="BQ766">
        <f t="shared" si="4826"/>
        <v>0</v>
      </c>
      <c r="BR766" s="24">
        <f t="shared" si="4827"/>
        <v>0</v>
      </c>
      <c r="BS766" s="65" t="str">
        <f t="shared" si="4828"/>
        <v>000000000000000</v>
      </c>
      <c r="BT766" t="str">
        <f t="shared" si="4829"/>
        <v>00000000</v>
      </c>
      <c r="BU766" s="24">
        <f t="shared" si="4830"/>
        <v>0</v>
      </c>
      <c r="BV766" s="65" t="str">
        <f t="shared" si="4831"/>
        <v/>
      </c>
      <c r="BW766" s="69" t="str">
        <f t="shared" si="4832"/>
        <v/>
      </c>
      <c r="BX766" s="24">
        <f t="shared" si="4833"/>
        <v>0</v>
      </c>
      <c r="BY766" s="65" t="str">
        <f t="shared" si="4834"/>
        <v/>
      </c>
      <c r="BZ766" s="24">
        <f t="shared" si="4835"/>
        <v>0</v>
      </c>
      <c r="CA766" s="65" t="str">
        <f t="shared" si="4836"/>
        <v/>
      </c>
      <c r="CB766" s="69" t="str">
        <f t="shared" si="4837"/>
        <v/>
      </c>
      <c r="CC766" s="24">
        <f t="shared" si="4838"/>
        <v>0</v>
      </c>
      <c r="CD766" s="65" t="str">
        <f t="shared" si="4839"/>
        <v/>
      </c>
      <c r="CE766" s="73" t="str">
        <f>IF(CF766="","",MAX(CE$10:$CE765)+1)</f>
        <v/>
      </c>
      <c r="CF766" t="str">
        <f t="shared" si="4794"/>
        <v/>
      </c>
      <c r="CG766" s="22" t="str">
        <f>IF(CH766="","",MAX($CG$10:CG765)+1)</f>
        <v/>
      </c>
      <c r="CH766" s="22" t="str">
        <f t="shared" si="4795"/>
        <v/>
      </c>
      <c r="CI766" s="22" t="str">
        <f>IF(CJ766="","",MAX($CI$10:CI765)+1)</f>
        <v/>
      </c>
      <c r="CJ766" s="22" t="str">
        <f t="shared" si="4796"/>
        <v/>
      </c>
    </row>
    <row r="767" spans="2:88">
      <c r="B767" s="39"/>
      <c r="C767" s="3"/>
      <c r="D767" s="3" t="str">
        <f t="shared" si="4781"/>
        <v/>
      </c>
      <c r="E767" s="40"/>
      <c r="F767" s="40"/>
      <c r="G767" s="40">
        <f t="shared" si="4797"/>
        <v>0</v>
      </c>
      <c r="H767" s="3">
        <v>80</v>
      </c>
      <c r="I767" s="3" t="str">
        <f t="shared" si="4782"/>
        <v/>
      </c>
      <c r="J767" s="33"/>
      <c r="K767" s="3"/>
      <c r="L767" s="41"/>
      <c r="M767" s="41"/>
      <c r="N767" s="41"/>
      <c r="O767" s="41"/>
      <c r="P767" s="41"/>
      <c r="Q767" s="41"/>
      <c r="R767" s="41"/>
      <c r="S767" s="41"/>
      <c r="T767" s="3" t="s">
        <v>645</v>
      </c>
      <c r="U767" s="3" t="str">
        <f t="shared" si="4783"/>
        <v/>
      </c>
      <c r="V767" s="41">
        <v>1</v>
      </c>
      <c r="W767" s="41">
        <f t="shared" si="4798"/>
        <v>0</v>
      </c>
      <c r="X767" s="3">
        <v>0</v>
      </c>
      <c r="Y767" s="3" t="str">
        <f t="shared" si="4784"/>
        <v/>
      </c>
      <c r="Z767" s="3"/>
      <c r="AA767" s="39" t="str">
        <f t="shared" si="4799"/>
        <v/>
      </c>
      <c r="AC767" s="46"/>
      <c r="AD767" s="7"/>
      <c r="AE767" s="3" t="str">
        <f t="shared" si="4785"/>
        <v/>
      </c>
      <c r="AF767" s="47">
        <f t="shared" si="4840"/>
        <v>0</v>
      </c>
      <c r="AG767" s="46"/>
      <c r="AH767" s="7"/>
      <c r="AI767" s="3" t="str">
        <f t="shared" si="4786"/>
        <v/>
      </c>
      <c r="AJ767" s="47">
        <f t="shared" si="4841"/>
        <v>0</v>
      </c>
      <c r="AK767" s="53">
        <f t="shared" si="4842"/>
        <v>0</v>
      </c>
      <c r="AL767" s="53">
        <f t="shared" si="4843"/>
        <v>0</v>
      </c>
      <c r="AN767" s="56">
        <f t="shared" si="4787"/>
        <v>0</v>
      </c>
      <c r="AP767" t="str">
        <f t="shared" si="4800"/>
        <v/>
      </c>
      <c r="AQ767" t="str">
        <f t="shared" si="4801"/>
        <v/>
      </c>
      <c r="AR767" t="str">
        <f t="shared" si="4802"/>
        <v/>
      </c>
      <c r="AS767" t="str">
        <f t="shared" si="4803"/>
        <v/>
      </c>
      <c r="AT767" t="str">
        <f t="shared" si="4804"/>
        <v/>
      </c>
      <c r="AU767" t="str">
        <f t="shared" si="4805"/>
        <v/>
      </c>
      <c r="AV767" t="str">
        <f t="shared" si="4806"/>
        <v/>
      </c>
      <c r="AW767" t="str">
        <f t="shared" si="4807"/>
        <v xml:space="preserve">                              </v>
      </c>
      <c r="AX767" s="24">
        <f t="shared" si="4808"/>
        <v>0</v>
      </c>
      <c r="AY767" s="65" t="str">
        <f t="shared" si="4809"/>
        <v>000000000000000</v>
      </c>
      <c r="AZ767" s="24">
        <f t="shared" si="4810"/>
        <v>0</v>
      </c>
      <c r="BA767" s="65" t="str">
        <f t="shared" si="4809"/>
        <v>000000000000000</v>
      </c>
      <c r="BB767" s="24">
        <f t="shared" si="4811"/>
        <v>0</v>
      </c>
      <c r="BC767" s="65" t="str">
        <f t="shared" ref="BC767" si="5138">IF(BB767&lt;0,SUBSTITUTE(TEXT(BB767,"000000000000,00"),",",""),SUBSTITUTE(TEXT(BB767,"0000000000000,00"),",",""))</f>
        <v>000000000000000</v>
      </c>
      <c r="BD767" s="24">
        <f t="shared" si="4813"/>
        <v>0</v>
      </c>
      <c r="BE767" s="65" t="str">
        <f t="shared" ref="BE767" si="5139">IF(BD767&lt;0,SUBSTITUTE(TEXT(BD767,"000000000000,00"),",",""),SUBSTITUTE(TEXT(BD767,"0000000000000,00"),",",""))</f>
        <v>000000000000000</v>
      </c>
      <c r="BF767" s="24">
        <f t="shared" si="4815"/>
        <v>0</v>
      </c>
      <c r="BG767" s="65" t="str">
        <f t="shared" ref="BG767" si="5140">IF(BF767&lt;0,SUBSTITUTE(TEXT(BF767,"000000000000,00"),",",""),SUBSTITUTE(TEXT(BF767,"0000000000000,00"),",",""))</f>
        <v>000000000000000</v>
      </c>
      <c r="BH767" s="24">
        <f t="shared" si="4817"/>
        <v>0</v>
      </c>
      <c r="BI767" s="65" t="str">
        <f t="shared" ref="BI767" si="5141">IF(BH767&lt;0,SUBSTITUTE(TEXT(BH767,"000000000000,00"),",",""),SUBSTITUTE(TEXT(BH767,"0000000000000,00"),",",""))</f>
        <v>000000000000000</v>
      </c>
      <c r="BJ767" s="24">
        <f t="shared" si="4819"/>
        <v>0</v>
      </c>
      <c r="BK767" s="65" t="str">
        <f t="shared" ref="BK767" si="5142">IF(BJ767&lt;0,SUBSTITUTE(TEXT(BJ767,"000000000000,00"),",",""),SUBSTITUTE(TEXT(BJ767,"0000000000000,00"),",",""))</f>
        <v>000000000000000</v>
      </c>
      <c r="BL767" s="24">
        <f t="shared" si="4821"/>
        <v>0</v>
      </c>
      <c r="BM767" s="65" t="str">
        <f t="shared" ref="BM767" si="5143">IF(BL767&lt;0,SUBSTITUTE(TEXT(BL767,"000000000000,00"),",",""),SUBSTITUTE(TEXT(BL767,"0000000000000,00"),",",""))</f>
        <v>000000000000000</v>
      </c>
      <c r="BN767" t="str">
        <f t="shared" si="4823"/>
        <v>PES</v>
      </c>
      <c r="BO767" t="str">
        <f t="shared" si="4824"/>
        <v>0001000000</v>
      </c>
      <c r="BP767">
        <f t="shared" si="4825"/>
        <v>0</v>
      </c>
      <c r="BQ767">
        <f t="shared" si="4826"/>
        <v>0</v>
      </c>
      <c r="BR767" s="24">
        <f t="shared" si="4827"/>
        <v>0</v>
      </c>
      <c r="BS767" s="65" t="str">
        <f t="shared" si="4828"/>
        <v>000000000000000</v>
      </c>
      <c r="BT767" t="str">
        <f t="shared" si="4829"/>
        <v>00000000</v>
      </c>
      <c r="BU767" s="24">
        <f t="shared" si="4830"/>
        <v>0</v>
      </c>
      <c r="BV767" s="65" t="str">
        <f t="shared" si="4831"/>
        <v/>
      </c>
      <c r="BW767" s="69" t="str">
        <f t="shared" si="4832"/>
        <v/>
      </c>
      <c r="BX767" s="24">
        <f t="shared" si="4833"/>
        <v>0</v>
      </c>
      <c r="BY767" s="65" t="str">
        <f t="shared" si="4834"/>
        <v/>
      </c>
      <c r="BZ767" s="24">
        <f t="shared" si="4835"/>
        <v>0</v>
      </c>
      <c r="CA767" s="65" t="str">
        <f t="shared" si="4836"/>
        <v/>
      </c>
      <c r="CB767" s="69" t="str">
        <f t="shared" si="4837"/>
        <v/>
      </c>
      <c r="CC767" s="24">
        <f t="shared" si="4838"/>
        <v>0</v>
      </c>
      <c r="CD767" s="65" t="str">
        <f t="shared" si="4839"/>
        <v/>
      </c>
      <c r="CE767" s="73" t="str">
        <f>IF(CF767="","",MAX(CE$10:$CE766)+1)</f>
        <v/>
      </c>
      <c r="CF767" t="str">
        <f t="shared" si="4794"/>
        <v/>
      </c>
      <c r="CG767" s="22" t="str">
        <f>IF(CH767="","",MAX($CG$10:CG766)+1)</f>
        <v/>
      </c>
      <c r="CH767" s="22" t="str">
        <f t="shared" si="4795"/>
        <v/>
      </c>
      <c r="CI767" s="22" t="str">
        <f>IF(CJ767="","",MAX($CI$10:CI766)+1)</f>
        <v/>
      </c>
      <c r="CJ767" s="22" t="str">
        <f t="shared" si="4796"/>
        <v/>
      </c>
    </row>
    <row r="768" spans="2:88">
      <c r="B768" s="39"/>
      <c r="C768" s="3"/>
      <c r="D768" s="3" t="str">
        <f t="shared" si="4781"/>
        <v/>
      </c>
      <c r="E768" s="40"/>
      <c r="F768" s="40"/>
      <c r="G768" s="40">
        <f t="shared" si="4797"/>
        <v>0</v>
      </c>
      <c r="H768" s="3">
        <v>80</v>
      </c>
      <c r="I768" s="3" t="str">
        <f t="shared" si="4782"/>
        <v/>
      </c>
      <c r="J768" s="33"/>
      <c r="K768" s="3"/>
      <c r="L768" s="41"/>
      <c r="M768" s="41"/>
      <c r="N768" s="41"/>
      <c r="O768" s="41"/>
      <c r="P768" s="41"/>
      <c r="Q768" s="41"/>
      <c r="R768" s="41"/>
      <c r="S768" s="41"/>
      <c r="T768" s="3" t="s">
        <v>645</v>
      </c>
      <c r="U768" s="3" t="str">
        <f t="shared" si="4783"/>
        <v/>
      </c>
      <c r="V768" s="41">
        <v>1</v>
      </c>
      <c r="W768" s="41">
        <f t="shared" si="4798"/>
        <v>0</v>
      </c>
      <c r="X768" s="3">
        <v>0</v>
      </c>
      <c r="Y768" s="3" t="str">
        <f t="shared" si="4784"/>
        <v/>
      </c>
      <c r="Z768" s="3"/>
      <c r="AA768" s="39" t="str">
        <f t="shared" si="4799"/>
        <v/>
      </c>
      <c r="AC768" s="46"/>
      <c r="AD768" s="7"/>
      <c r="AE768" s="3" t="str">
        <f t="shared" si="4785"/>
        <v/>
      </c>
      <c r="AF768" s="47">
        <f t="shared" si="4840"/>
        <v>0</v>
      </c>
      <c r="AG768" s="46"/>
      <c r="AH768" s="7"/>
      <c r="AI768" s="3" t="str">
        <f t="shared" si="4786"/>
        <v/>
      </c>
      <c r="AJ768" s="47">
        <f t="shared" si="4841"/>
        <v>0</v>
      </c>
      <c r="AK768" s="53">
        <f t="shared" si="4842"/>
        <v>0</v>
      </c>
      <c r="AL768" s="53">
        <f t="shared" si="4843"/>
        <v>0</v>
      </c>
      <c r="AN768" s="56">
        <f t="shared" si="4787"/>
        <v>0</v>
      </c>
      <c r="AP768" t="str">
        <f t="shared" si="4800"/>
        <v/>
      </c>
      <c r="AQ768" t="str">
        <f t="shared" si="4801"/>
        <v/>
      </c>
      <c r="AR768" t="str">
        <f t="shared" si="4802"/>
        <v/>
      </c>
      <c r="AS768" t="str">
        <f t="shared" si="4803"/>
        <v/>
      </c>
      <c r="AT768" t="str">
        <f t="shared" si="4804"/>
        <v/>
      </c>
      <c r="AU768" t="str">
        <f t="shared" si="4805"/>
        <v/>
      </c>
      <c r="AV768" t="str">
        <f t="shared" si="4806"/>
        <v/>
      </c>
      <c r="AW768" t="str">
        <f t="shared" si="4807"/>
        <v xml:space="preserve">                              </v>
      </c>
      <c r="AX768" s="24">
        <f t="shared" si="4808"/>
        <v>0</v>
      </c>
      <c r="AY768" s="65" t="str">
        <f t="shared" si="4809"/>
        <v>000000000000000</v>
      </c>
      <c r="AZ768" s="24">
        <f t="shared" si="4810"/>
        <v>0</v>
      </c>
      <c r="BA768" s="65" t="str">
        <f t="shared" si="4809"/>
        <v>000000000000000</v>
      </c>
      <c r="BB768" s="24">
        <f t="shared" si="4811"/>
        <v>0</v>
      </c>
      <c r="BC768" s="65" t="str">
        <f t="shared" ref="BC768" si="5144">IF(BB768&lt;0,SUBSTITUTE(TEXT(BB768,"000000000000,00"),",",""),SUBSTITUTE(TEXT(BB768,"0000000000000,00"),",",""))</f>
        <v>000000000000000</v>
      </c>
      <c r="BD768" s="24">
        <f t="shared" si="4813"/>
        <v>0</v>
      </c>
      <c r="BE768" s="65" t="str">
        <f t="shared" ref="BE768" si="5145">IF(BD768&lt;0,SUBSTITUTE(TEXT(BD768,"000000000000,00"),",",""),SUBSTITUTE(TEXT(BD768,"0000000000000,00"),",",""))</f>
        <v>000000000000000</v>
      </c>
      <c r="BF768" s="24">
        <f t="shared" si="4815"/>
        <v>0</v>
      </c>
      <c r="BG768" s="65" t="str">
        <f t="shared" ref="BG768" si="5146">IF(BF768&lt;0,SUBSTITUTE(TEXT(BF768,"000000000000,00"),",",""),SUBSTITUTE(TEXT(BF768,"0000000000000,00"),",",""))</f>
        <v>000000000000000</v>
      </c>
      <c r="BH768" s="24">
        <f t="shared" si="4817"/>
        <v>0</v>
      </c>
      <c r="BI768" s="65" t="str">
        <f t="shared" ref="BI768" si="5147">IF(BH768&lt;0,SUBSTITUTE(TEXT(BH768,"000000000000,00"),",",""),SUBSTITUTE(TEXT(BH768,"0000000000000,00"),",",""))</f>
        <v>000000000000000</v>
      </c>
      <c r="BJ768" s="24">
        <f t="shared" si="4819"/>
        <v>0</v>
      </c>
      <c r="BK768" s="65" t="str">
        <f t="shared" ref="BK768" si="5148">IF(BJ768&lt;0,SUBSTITUTE(TEXT(BJ768,"000000000000,00"),",",""),SUBSTITUTE(TEXT(BJ768,"0000000000000,00"),",",""))</f>
        <v>000000000000000</v>
      </c>
      <c r="BL768" s="24">
        <f t="shared" si="4821"/>
        <v>0</v>
      </c>
      <c r="BM768" s="65" t="str">
        <f t="shared" ref="BM768" si="5149">IF(BL768&lt;0,SUBSTITUTE(TEXT(BL768,"000000000000,00"),",",""),SUBSTITUTE(TEXT(BL768,"0000000000000,00"),",",""))</f>
        <v>000000000000000</v>
      </c>
      <c r="BN768" t="str">
        <f t="shared" si="4823"/>
        <v>PES</v>
      </c>
      <c r="BO768" t="str">
        <f t="shared" si="4824"/>
        <v>0001000000</v>
      </c>
      <c r="BP768">
        <f t="shared" si="4825"/>
        <v>0</v>
      </c>
      <c r="BQ768">
        <f t="shared" si="4826"/>
        <v>0</v>
      </c>
      <c r="BR768" s="24">
        <f t="shared" si="4827"/>
        <v>0</v>
      </c>
      <c r="BS768" s="65" t="str">
        <f t="shared" si="4828"/>
        <v>000000000000000</v>
      </c>
      <c r="BT768" t="str">
        <f t="shared" si="4829"/>
        <v>00000000</v>
      </c>
      <c r="BU768" s="24">
        <f t="shared" si="4830"/>
        <v>0</v>
      </c>
      <c r="BV768" s="65" t="str">
        <f t="shared" si="4831"/>
        <v/>
      </c>
      <c r="BW768" s="69" t="str">
        <f t="shared" si="4832"/>
        <v/>
      </c>
      <c r="BX768" s="24">
        <f t="shared" si="4833"/>
        <v>0</v>
      </c>
      <c r="BY768" s="65" t="str">
        <f t="shared" si="4834"/>
        <v/>
      </c>
      <c r="BZ768" s="24">
        <f t="shared" si="4835"/>
        <v>0</v>
      </c>
      <c r="CA768" s="65" t="str">
        <f t="shared" si="4836"/>
        <v/>
      </c>
      <c r="CB768" s="69" t="str">
        <f t="shared" si="4837"/>
        <v/>
      </c>
      <c r="CC768" s="24">
        <f t="shared" si="4838"/>
        <v>0</v>
      </c>
      <c r="CD768" s="65" t="str">
        <f t="shared" si="4839"/>
        <v/>
      </c>
      <c r="CE768" s="73" t="str">
        <f>IF(CF768="","",MAX(CE$10:$CE767)+1)</f>
        <v/>
      </c>
      <c r="CF768" t="str">
        <f t="shared" si="4794"/>
        <v/>
      </c>
      <c r="CG768" s="22" t="str">
        <f>IF(CH768="","",MAX($CG$10:CG767)+1)</f>
        <v/>
      </c>
      <c r="CH768" s="22" t="str">
        <f t="shared" si="4795"/>
        <v/>
      </c>
      <c r="CI768" s="22" t="str">
        <f>IF(CJ768="","",MAX($CI$10:CI767)+1)</f>
        <v/>
      </c>
      <c r="CJ768" s="22" t="str">
        <f t="shared" si="4796"/>
        <v/>
      </c>
    </row>
    <row r="769" spans="2:88">
      <c r="B769" s="39"/>
      <c r="C769" s="3"/>
      <c r="D769" s="3" t="str">
        <f t="shared" si="4781"/>
        <v/>
      </c>
      <c r="E769" s="40"/>
      <c r="F769" s="40"/>
      <c r="G769" s="40">
        <f t="shared" si="4797"/>
        <v>0</v>
      </c>
      <c r="H769" s="3">
        <v>80</v>
      </c>
      <c r="I769" s="3" t="str">
        <f t="shared" si="4782"/>
        <v/>
      </c>
      <c r="J769" s="33"/>
      <c r="K769" s="3"/>
      <c r="L769" s="41"/>
      <c r="M769" s="41"/>
      <c r="N769" s="41"/>
      <c r="O769" s="41"/>
      <c r="P769" s="41"/>
      <c r="Q769" s="41"/>
      <c r="R769" s="41"/>
      <c r="S769" s="41"/>
      <c r="T769" s="3" t="s">
        <v>645</v>
      </c>
      <c r="U769" s="3" t="str">
        <f t="shared" si="4783"/>
        <v/>
      </c>
      <c r="V769" s="41">
        <v>1</v>
      </c>
      <c r="W769" s="41">
        <f t="shared" si="4798"/>
        <v>0</v>
      </c>
      <c r="X769" s="3">
        <v>0</v>
      </c>
      <c r="Y769" s="3" t="str">
        <f t="shared" si="4784"/>
        <v/>
      </c>
      <c r="Z769" s="3"/>
      <c r="AA769" s="39" t="str">
        <f t="shared" si="4799"/>
        <v/>
      </c>
      <c r="AC769" s="46"/>
      <c r="AD769" s="7"/>
      <c r="AE769" s="3" t="str">
        <f t="shared" si="4785"/>
        <v/>
      </c>
      <c r="AF769" s="47">
        <f t="shared" si="4840"/>
        <v>0</v>
      </c>
      <c r="AG769" s="46"/>
      <c r="AH769" s="7"/>
      <c r="AI769" s="3" t="str">
        <f t="shared" si="4786"/>
        <v/>
      </c>
      <c r="AJ769" s="47">
        <f t="shared" si="4841"/>
        <v>0</v>
      </c>
      <c r="AK769" s="53">
        <f t="shared" si="4842"/>
        <v>0</v>
      </c>
      <c r="AL769" s="53">
        <f t="shared" si="4843"/>
        <v>0</v>
      </c>
      <c r="AN769" s="56">
        <f t="shared" si="4787"/>
        <v>0</v>
      </c>
      <c r="AP769" t="str">
        <f t="shared" si="4800"/>
        <v/>
      </c>
      <c r="AQ769" t="str">
        <f t="shared" si="4801"/>
        <v/>
      </c>
      <c r="AR769" t="str">
        <f t="shared" si="4802"/>
        <v/>
      </c>
      <c r="AS769" t="str">
        <f t="shared" si="4803"/>
        <v/>
      </c>
      <c r="AT769" t="str">
        <f t="shared" si="4804"/>
        <v/>
      </c>
      <c r="AU769" t="str">
        <f t="shared" si="4805"/>
        <v/>
      </c>
      <c r="AV769" t="str">
        <f t="shared" si="4806"/>
        <v/>
      </c>
      <c r="AW769" t="str">
        <f t="shared" si="4807"/>
        <v xml:space="preserve">                              </v>
      </c>
      <c r="AX769" s="24">
        <f t="shared" si="4808"/>
        <v>0</v>
      </c>
      <c r="AY769" s="65" t="str">
        <f t="shared" si="4809"/>
        <v>000000000000000</v>
      </c>
      <c r="AZ769" s="24">
        <f t="shared" si="4810"/>
        <v>0</v>
      </c>
      <c r="BA769" s="65" t="str">
        <f t="shared" si="4809"/>
        <v>000000000000000</v>
      </c>
      <c r="BB769" s="24">
        <f t="shared" si="4811"/>
        <v>0</v>
      </c>
      <c r="BC769" s="65" t="str">
        <f t="shared" ref="BC769" si="5150">IF(BB769&lt;0,SUBSTITUTE(TEXT(BB769,"000000000000,00"),",",""),SUBSTITUTE(TEXT(BB769,"0000000000000,00"),",",""))</f>
        <v>000000000000000</v>
      </c>
      <c r="BD769" s="24">
        <f t="shared" si="4813"/>
        <v>0</v>
      </c>
      <c r="BE769" s="65" t="str">
        <f t="shared" ref="BE769" si="5151">IF(BD769&lt;0,SUBSTITUTE(TEXT(BD769,"000000000000,00"),",",""),SUBSTITUTE(TEXT(BD769,"0000000000000,00"),",",""))</f>
        <v>000000000000000</v>
      </c>
      <c r="BF769" s="24">
        <f t="shared" si="4815"/>
        <v>0</v>
      </c>
      <c r="BG769" s="65" t="str">
        <f t="shared" ref="BG769" si="5152">IF(BF769&lt;0,SUBSTITUTE(TEXT(BF769,"000000000000,00"),",",""),SUBSTITUTE(TEXT(BF769,"0000000000000,00"),",",""))</f>
        <v>000000000000000</v>
      </c>
      <c r="BH769" s="24">
        <f t="shared" si="4817"/>
        <v>0</v>
      </c>
      <c r="BI769" s="65" t="str">
        <f t="shared" ref="BI769" si="5153">IF(BH769&lt;0,SUBSTITUTE(TEXT(BH769,"000000000000,00"),",",""),SUBSTITUTE(TEXT(BH769,"0000000000000,00"),",",""))</f>
        <v>000000000000000</v>
      </c>
      <c r="BJ769" s="24">
        <f t="shared" si="4819"/>
        <v>0</v>
      </c>
      <c r="BK769" s="65" t="str">
        <f t="shared" ref="BK769" si="5154">IF(BJ769&lt;0,SUBSTITUTE(TEXT(BJ769,"000000000000,00"),",",""),SUBSTITUTE(TEXT(BJ769,"0000000000000,00"),",",""))</f>
        <v>000000000000000</v>
      </c>
      <c r="BL769" s="24">
        <f t="shared" si="4821"/>
        <v>0</v>
      </c>
      <c r="BM769" s="65" t="str">
        <f t="shared" ref="BM769" si="5155">IF(BL769&lt;0,SUBSTITUTE(TEXT(BL769,"000000000000,00"),",",""),SUBSTITUTE(TEXT(BL769,"0000000000000,00"),",",""))</f>
        <v>000000000000000</v>
      </c>
      <c r="BN769" t="str">
        <f t="shared" si="4823"/>
        <v>PES</v>
      </c>
      <c r="BO769" t="str">
        <f t="shared" si="4824"/>
        <v>0001000000</v>
      </c>
      <c r="BP769">
        <f t="shared" si="4825"/>
        <v>0</v>
      </c>
      <c r="BQ769">
        <f t="shared" si="4826"/>
        <v>0</v>
      </c>
      <c r="BR769" s="24">
        <f t="shared" si="4827"/>
        <v>0</v>
      </c>
      <c r="BS769" s="65" t="str">
        <f t="shared" si="4828"/>
        <v>000000000000000</v>
      </c>
      <c r="BT769" t="str">
        <f t="shared" si="4829"/>
        <v>00000000</v>
      </c>
      <c r="BU769" s="24">
        <f t="shared" si="4830"/>
        <v>0</v>
      </c>
      <c r="BV769" s="65" t="str">
        <f t="shared" si="4831"/>
        <v/>
      </c>
      <c r="BW769" s="69" t="str">
        <f t="shared" si="4832"/>
        <v/>
      </c>
      <c r="BX769" s="24">
        <f t="shared" si="4833"/>
        <v>0</v>
      </c>
      <c r="BY769" s="65" t="str">
        <f t="shared" si="4834"/>
        <v/>
      </c>
      <c r="BZ769" s="24">
        <f t="shared" si="4835"/>
        <v>0</v>
      </c>
      <c r="CA769" s="65" t="str">
        <f t="shared" si="4836"/>
        <v/>
      </c>
      <c r="CB769" s="69" t="str">
        <f t="shared" si="4837"/>
        <v/>
      </c>
      <c r="CC769" s="24">
        <f t="shared" si="4838"/>
        <v>0</v>
      </c>
      <c r="CD769" s="65" t="str">
        <f t="shared" si="4839"/>
        <v/>
      </c>
      <c r="CE769" s="73" t="str">
        <f>IF(CF769="","",MAX(CE$10:$CE768)+1)</f>
        <v/>
      </c>
      <c r="CF769" t="str">
        <f t="shared" si="4794"/>
        <v/>
      </c>
      <c r="CG769" s="22" t="str">
        <f>IF(CH769="","",MAX($CG$10:CG768)+1)</f>
        <v/>
      </c>
      <c r="CH769" s="22" t="str">
        <f t="shared" si="4795"/>
        <v/>
      </c>
      <c r="CI769" s="22" t="str">
        <f>IF(CJ769="","",MAX($CI$10:CI768)+1)</f>
        <v/>
      </c>
      <c r="CJ769" s="22" t="str">
        <f t="shared" si="4796"/>
        <v/>
      </c>
    </row>
    <row r="770" spans="2:88">
      <c r="B770" s="39"/>
      <c r="C770" s="3"/>
      <c r="D770" s="3" t="str">
        <f t="shared" si="4781"/>
        <v/>
      </c>
      <c r="E770" s="40"/>
      <c r="F770" s="40"/>
      <c r="G770" s="40">
        <f t="shared" si="4797"/>
        <v>0</v>
      </c>
      <c r="H770" s="3">
        <v>80</v>
      </c>
      <c r="I770" s="3" t="str">
        <f t="shared" si="4782"/>
        <v/>
      </c>
      <c r="J770" s="33"/>
      <c r="K770" s="3"/>
      <c r="L770" s="41"/>
      <c r="M770" s="41"/>
      <c r="N770" s="41"/>
      <c r="O770" s="41"/>
      <c r="P770" s="41"/>
      <c r="Q770" s="41"/>
      <c r="R770" s="41"/>
      <c r="S770" s="41"/>
      <c r="T770" s="3" t="s">
        <v>645</v>
      </c>
      <c r="U770" s="3" t="str">
        <f t="shared" si="4783"/>
        <v/>
      </c>
      <c r="V770" s="41">
        <v>1</v>
      </c>
      <c r="W770" s="41">
        <f t="shared" si="4798"/>
        <v>0</v>
      </c>
      <c r="X770" s="3">
        <v>0</v>
      </c>
      <c r="Y770" s="3" t="str">
        <f t="shared" si="4784"/>
        <v/>
      </c>
      <c r="Z770" s="3"/>
      <c r="AA770" s="39" t="str">
        <f t="shared" si="4799"/>
        <v/>
      </c>
      <c r="AC770" s="46"/>
      <c r="AD770" s="7"/>
      <c r="AE770" s="3" t="str">
        <f t="shared" si="4785"/>
        <v/>
      </c>
      <c r="AF770" s="47">
        <f t="shared" si="4840"/>
        <v>0</v>
      </c>
      <c r="AG770" s="46"/>
      <c r="AH770" s="7"/>
      <c r="AI770" s="3" t="str">
        <f t="shared" si="4786"/>
        <v/>
      </c>
      <c r="AJ770" s="47">
        <f t="shared" si="4841"/>
        <v>0</v>
      </c>
      <c r="AK770" s="53">
        <f t="shared" si="4842"/>
        <v>0</v>
      </c>
      <c r="AL770" s="53">
        <f t="shared" si="4843"/>
        <v>0</v>
      </c>
      <c r="AN770" s="56">
        <f t="shared" si="4787"/>
        <v>0</v>
      </c>
      <c r="AP770" t="str">
        <f t="shared" si="4800"/>
        <v/>
      </c>
      <c r="AQ770" t="str">
        <f t="shared" si="4801"/>
        <v/>
      </c>
      <c r="AR770" t="str">
        <f t="shared" si="4802"/>
        <v/>
      </c>
      <c r="AS770" t="str">
        <f t="shared" si="4803"/>
        <v/>
      </c>
      <c r="AT770" t="str">
        <f t="shared" si="4804"/>
        <v/>
      </c>
      <c r="AU770" t="str">
        <f t="shared" si="4805"/>
        <v/>
      </c>
      <c r="AV770" t="str">
        <f t="shared" si="4806"/>
        <v/>
      </c>
      <c r="AW770" t="str">
        <f t="shared" si="4807"/>
        <v xml:space="preserve">                              </v>
      </c>
      <c r="AX770" s="24">
        <f t="shared" si="4808"/>
        <v>0</v>
      </c>
      <c r="AY770" s="65" t="str">
        <f t="shared" si="4809"/>
        <v>000000000000000</v>
      </c>
      <c r="AZ770" s="24">
        <f t="shared" si="4810"/>
        <v>0</v>
      </c>
      <c r="BA770" s="65" t="str">
        <f t="shared" si="4809"/>
        <v>000000000000000</v>
      </c>
      <c r="BB770" s="24">
        <f t="shared" si="4811"/>
        <v>0</v>
      </c>
      <c r="BC770" s="65" t="str">
        <f t="shared" ref="BC770" si="5156">IF(BB770&lt;0,SUBSTITUTE(TEXT(BB770,"000000000000,00"),",",""),SUBSTITUTE(TEXT(BB770,"0000000000000,00"),",",""))</f>
        <v>000000000000000</v>
      </c>
      <c r="BD770" s="24">
        <f t="shared" si="4813"/>
        <v>0</v>
      </c>
      <c r="BE770" s="65" t="str">
        <f t="shared" ref="BE770" si="5157">IF(BD770&lt;0,SUBSTITUTE(TEXT(BD770,"000000000000,00"),",",""),SUBSTITUTE(TEXT(BD770,"0000000000000,00"),",",""))</f>
        <v>000000000000000</v>
      </c>
      <c r="BF770" s="24">
        <f t="shared" si="4815"/>
        <v>0</v>
      </c>
      <c r="BG770" s="65" t="str">
        <f t="shared" ref="BG770" si="5158">IF(BF770&lt;0,SUBSTITUTE(TEXT(BF770,"000000000000,00"),",",""),SUBSTITUTE(TEXT(BF770,"0000000000000,00"),",",""))</f>
        <v>000000000000000</v>
      </c>
      <c r="BH770" s="24">
        <f t="shared" si="4817"/>
        <v>0</v>
      </c>
      <c r="BI770" s="65" t="str">
        <f t="shared" ref="BI770" si="5159">IF(BH770&lt;0,SUBSTITUTE(TEXT(BH770,"000000000000,00"),",",""),SUBSTITUTE(TEXT(BH770,"0000000000000,00"),",",""))</f>
        <v>000000000000000</v>
      </c>
      <c r="BJ770" s="24">
        <f t="shared" si="4819"/>
        <v>0</v>
      </c>
      <c r="BK770" s="65" t="str">
        <f t="shared" ref="BK770" si="5160">IF(BJ770&lt;0,SUBSTITUTE(TEXT(BJ770,"000000000000,00"),",",""),SUBSTITUTE(TEXT(BJ770,"0000000000000,00"),",",""))</f>
        <v>000000000000000</v>
      </c>
      <c r="BL770" s="24">
        <f t="shared" si="4821"/>
        <v>0</v>
      </c>
      <c r="BM770" s="65" t="str">
        <f t="shared" ref="BM770" si="5161">IF(BL770&lt;0,SUBSTITUTE(TEXT(BL770,"000000000000,00"),",",""),SUBSTITUTE(TEXT(BL770,"0000000000000,00"),",",""))</f>
        <v>000000000000000</v>
      </c>
      <c r="BN770" t="str">
        <f t="shared" si="4823"/>
        <v>PES</v>
      </c>
      <c r="BO770" t="str">
        <f t="shared" si="4824"/>
        <v>0001000000</v>
      </c>
      <c r="BP770">
        <f t="shared" si="4825"/>
        <v>0</v>
      </c>
      <c r="BQ770">
        <f t="shared" si="4826"/>
        <v>0</v>
      </c>
      <c r="BR770" s="24">
        <f t="shared" si="4827"/>
        <v>0</v>
      </c>
      <c r="BS770" s="65" t="str">
        <f t="shared" si="4828"/>
        <v>000000000000000</v>
      </c>
      <c r="BT770" t="str">
        <f t="shared" si="4829"/>
        <v>00000000</v>
      </c>
      <c r="BU770" s="24">
        <f t="shared" si="4830"/>
        <v>0</v>
      </c>
      <c r="BV770" s="65" t="str">
        <f t="shared" si="4831"/>
        <v/>
      </c>
      <c r="BW770" s="69" t="str">
        <f t="shared" si="4832"/>
        <v/>
      </c>
      <c r="BX770" s="24">
        <f t="shared" si="4833"/>
        <v>0</v>
      </c>
      <c r="BY770" s="65" t="str">
        <f t="shared" si="4834"/>
        <v/>
      </c>
      <c r="BZ770" s="24">
        <f t="shared" si="4835"/>
        <v>0</v>
      </c>
      <c r="CA770" s="65" t="str">
        <f t="shared" si="4836"/>
        <v/>
      </c>
      <c r="CB770" s="69" t="str">
        <f t="shared" si="4837"/>
        <v/>
      </c>
      <c r="CC770" s="24">
        <f t="shared" si="4838"/>
        <v>0</v>
      </c>
      <c r="CD770" s="65" t="str">
        <f t="shared" si="4839"/>
        <v/>
      </c>
      <c r="CE770" s="73" t="str">
        <f>IF(CF770="","",MAX(CE$10:$CE769)+1)</f>
        <v/>
      </c>
      <c r="CF770" t="str">
        <f t="shared" si="4794"/>
        <v/>
      </c>
      <c r="CG770" s="22" t="str">
        <f>IF(CH770="","",MAX($CG$10:CG769)+1)</f>
        <v/>
      </c>
      <c r="CH770" s="22" t="str">
        <f t="shared" si="4795"/>
        <v/>
      </c>
      <c r="CI770" s="22" t="str">
        <f>IF(CJ770="","",MAX($CI$10:CI769)+1)</f>
        <v/>
      </c>
      <c r="CJ770" s="22" t="str">
        <f t="shared" si="4796"/>
        <v/>
      </c>
    </row>
    <row r="771" spans="2:88">
      <c r="B771" s="39"/>
      <c r="C771" s="3"/>
      <c r="D771" s="3" t="str">
        <f t="shared" si="4781"/>
        <v/>
      </c>
      <c r="E771" s="40"/>
      <c r="F771" s="40"/>
      <c r="G771" s="40">
        <f t="shared" si="4797"/>
        <v>0</v>
      </c>
      <c r="H771" s="3">
        <v>80</v>
      </c>
      <c r="I771" s="3" t="str">
        <f t="shared" si="4782"/>
        <v/>
      </c>
      <c r="J771" s="33"/>
      <c r="K771" s="3"/>
      <c r="L771" s="41"/>
      <c r="M771" s="41"/>
      <c r="N771" s="41"/>
      <c r="O771" s="41"/>
      <c r="P771" s="41"/>
      <c r="Q771" s="41"/>
      <c r="R771" s="41"/>
      <c r="S771" s="41"/>
      <c r="T771" s="3" t="s">
        <v>645</v>
      </c>
      <c r="U771" s="3" t="str">
        <f t="shared" si="4783"/>
        <v/>
      </c>
      <c r="V771" s="41">
        <v>1</v>
      </c>
      <c r="W771" s="41">
        <f t="shared" si="4798"/>
        <v>0</v>
      </c>
      <c r="X771" s="3">
        <v>0</v>
      </c>
      <c r="Y771" s="3" t="str">
        <f t="shared" si="4784"/>
        <v/>
      </c>
      <c r="Z771" s="3"/>
      <c r="AA771" s="39" t="str">
        <f t="shared" si="4799"/>
        <v/>
      </c>
      <c r="AC771" s="46"/>
      <c r="AD771" s="7"/>
      <c r="AE771" s="3" t="str">
        <f t="shared" si="4785"/>
        <v/>
      </c>
      <c r="AF771" s="47">
        <f t="shared" si="4840"/>
        <v>0</v>
      </c>
      <c r="AG771" s="46"/>
      <c r="AH771" s="7"/>
      <c r="AI771" s="3" t="str">
        <f t="shared" si="4786"/>
        <v/>
      </c>
      <c r="AJ771" s="47">
        <f t="shared" si="4841"/>
        <v>0</v>
      </c>
      <c r="AK771" s="53">
        <f t="shared" si="4842"/>
        <v>0</v>
      </c>
      <c r="AL771" s="53">
        <f t="shared" si="4843"/>
        <v>0</v>
      </c>
      <c r="AN771" s="56">
        <f t="shared" si="4787"/>
        <v>0</v>
      </c>
      <c r="AP771" t="str">
        <f t="shared" si="4800"/>
        <v/>
      </c>
      <c r="AQ771" t="str">
        <f t="shared" si="4801"/>
        <v/>
      </c>
      <c r="AR771" t="str">
        <f t="shared" si="4802"/>
        <v/>
      </c>
      <c r="AS771" t="str">
        <f t="shared" si="4803"/>
        <v/>
      </c>
      <c r="AT771" t="str">
        <f t="shared" si="4804"/>
        <v/>
      </c>
      <c r="AU771" t="str">
        <f t="shared" si="4805"/>
        <v/>
      </c>
      <c r="AV771" t="str">
        <f t="shared" si="4806"/>
        <v/>
      </c>
      <c r="AW771" t="str">
        <f t="shared" si="4807"/>
        <v xml:space="preserve">                              </v>
      </c>
      <c r="AX771" s="24">
        <f t="shared" si="4808"/>
        <v>0</v>
      </c>
      <c r="AY771" s="65" t="str">
        <f t="shared" si="4809"/>
        <v>000000000000000</v>
      </c>
      <c r="AZ771" s="24">
        <f t="shared" si="4810"/>
        <v>0</v>
      </c>
      <c r="BA771" s="65" t="str">
        <f t="shared" si="4809"/>
        <v>000000000000000</v>
      </c>
      <c r="BB771" s="24">
        <f t="shared" si="4811"/>
        <v>0</v>
      </c>
      <c r="BC771" s="65" t="str">
        <f t="shared" ref="BC771" si="5162">IF(BB771&lt;0,SUBSTITUTE(TEXT(BB771,"000000000000,00"),",",""),SUBSTITUTE(TEXT(BB771,"0000000000000,00"),",",""))</f>
        <v>000000000000000</v>
      </c>
      <c r="BD771" s="24">
        <f t="shared" si="4813"/>
        <v>0</v>
      </c>
      <c r="BE771" s="65" t="str">
        <f t="shared" ref="BE771" si="5163">IF(BD771&lt;0,SUBSTITUTE(TEXT(BD771,"000000000000,00"),",",""),SUBSTITUTE(TEXT(BD771,"0000000000000,00"),",",""))</f>
        <v>000000000000000</v>
      </c>
      <c r="BF771" s="24">
        <f t="shared" si="4815"/>
        <v>0</v>
      </c>
      <c r="BG771" s="65" t="str">
        <f t="shared" ref="BG771" si="5164">IF(BF771&lt;0,SUBSTITUTE(TEXT(BF771,"000000000000,00"),",",""),SUBSTITUTE(TEXT(BF771,"0000000000000,00"),",",""))</f>
        <v>000000000000000</v>
      </c>
      <c r="BH771" s="24">
        <f t="shared" si="4817"/>
        <v>0</v>
      </c>
      <c r="BI771" s="65" t="str">
        <f t="shared" ref="BI771" si="5165">IF(BH771&lt;0,SUBSTITUTE(TEXT(BH771,"000000000000,00"),",",""),SUBSTITUTE(TEXT(BH771,"0000000000000,00"),",",""))</f>
        <v>000000000000000</v>
      </c>
      <c r="BJ771" s="24">
        <f t="shared" si="4819"/>
        <v>0</v>
      </c>
      <c r="BK771" s="65" t="str">
        <f t="shared" ref="BK771" si="5166">IF(BJ771&lt;0,SUBSTITUTE(TEXT(BJ771,"000000000000,00"),",",""),SUBSTITUTE(TEXT(BJ771,"0000000000000,00"),",",""))</f>
        <v>000000000000000</v>
      </c>
      <c r="BL771" s="24">
        <f t="shared" si="4821"/>
        <v>0</v>
      </c>
      <c r="BM771" s="65" t="str">
        <f t="shared" ref="BM771" si="5167">IF(BL771&lt;0,SUBSTITUTE(TEXT(BL771,"000000000000,00"),",",""),SUBSTITUTE(TEXT(BL771,"0000000000000,00"),",",""))</f>
        <v>000000000000000</v>
      </c>
      <c r="BN771" t="str">
        <f t="shared" si="4823"/>
        <v>PES</v>
      </c>
      <c r="BO771" t="str">
        <f t="shared" si="4824"/>
        <v>0001000000</v>
      </c>
      <c r="BP771">
        <f t="shared" si="4825"/>
        <v>0</v>
      </c>
      <c r="BQ771">
        <f t="shared" si="4826"/>
        <v>0</v>
      </c>
      <c r="BR771" s="24">
        <f t="shared" si="4827"/>
        <v>0</v>
      </c>
      <c r="BS771" s="65" t="str">
        <f t="shared" si="4828"/>
        <v>000000000000000</v>
      </c>
      <c r="BT771" t="str">
        <f t="shared" si="4829"/>
        <v>00000000</v>
      </c>
      <c r="BU771" s="24">
        <f t="shared" si="4830"/>
        <v>0</v>
      </c>
      <c r="BV771" s="65" t="str">
        <f t="shared" si="4831"/>
        <v/>
      </c>
      <c r="BW771" s="69" t="str">
        <f t="shared" si="4832"/>
        <v/>
      </c>
      <c r="BX771" s="24">
        <f t="shared" si="4833"/>
        <v>0</v>
      </c>
      <c r="BY771" s="65" t="str">
        <f t="shared" si="4834"/>
        <v/>
      </c>
      <c r="BZ771" s="24">
        <f t="shared" si="4835"/>
        <v>0</v>
      </c>
      <c r="CA771" s="65" t="str">
        <f t="shared" si="4836"/>
        <v/>
      </c>
      <c r="CB771" s="69" t="str">
        <f t="shared" si="4837"/>
        <v/>
      </c>
      <c r="CC771" s="24">
        <f t="shared" si="4838"/>
        <v>0</v>
      </c>
      <c r="CD771" s="65" t="str">
        <f t="shared" si="4839"/>
        <v/>
      </c>
      <c r="CE771" s="73" t="str">
        <f>IF(CF771="","",MAX(CE$10:$CE770)+1)</f>
        <v/>
      </c>
      <c r="CF771" t="str">
        <f t="shared" si="4794"/>
        <v/>
      </c>
      <c r="CG771" s="22" t="str">
        <f>IF(CH771="","",MAX($CG$10:CG770)+1)</f>
        <v/>
      </c>
      <c r="CH771" s="22" t="str">
        <f t="shared" si="4795"/>
        <v/>
      </c>
      <c r="CI771" s="22" t="str">
        <f>IF(CJ771="","",MAX($CI$10:CI770)+1)</f>
        <v/>
      </c>
      <c r="CJ771" s="22" t="str">
        <f t="shared" si="4796"/>
        <v/>
      </c>
    </row>
    <row r="772" spans="2:88">
      <c r="B772" s="39"/>
      <c r="C772" s="3"/>
      <c r="D772" s="3" t="str">
        <f t="shared" si="4781"/>
        <v/>
      </c>
      <c r="E772" s="40"/>
      <c r="F772" s="40"/>
      <c r="G772" s="40">
        <f t="shared" si="4797"/>
        <v>0</v>
      </c>
      <c r="H772" s="3">
        <v>80</v>
      </c>
      <c r="I772" s="3" t="str">
        <f t="shared" si="4782"/>
        <v/>
      </c>
      <c r="J772" s="33"/>
      <c r="K772" s="3"/>
      <c r="L772" s="41"/>
      <c r="M772" s="41"/>
      <c r="N772" s="41"/>
      <c r="O772" s="41"/>
      <c r="P772" s="41"/>
      <c r="Q772" s="41"/>
      <c r="R772" s="41"/>
      <c r="S772" s="41"/>
      <c r="T772" s="3" t="s">
        <v>645</v>
      </c>
      <c r="U772" s="3" t="str">
        <f t="shared" si="4783"/>
        <v/>
      </c>
      <c r="V772" s="41">
        <v>1</v>
      </c>
      <c r="W772" s="41">
        <f t="shared" si="4798"/>
        <v>0</v>
      </c>
      <c r="X772" s="3">
        <v>0</v>
      </c>
      <c r="Y772" s="3" t="str">
        <f t="shared" si="4784"/>
        <v/>
      </c>
      <c r="Z772" s="3"/>
      <c r="AA772" s="39" t="str">
        <f t="shared" si="4799"/>
        <v/>
      </c>
      <c r="AC772" s="46"/>
      <c r="AD772" s="7"/>
      <c r="AE772" s="3" t="str">
        <f t="shared" si="4785"/>
        <v/>
      </c>
      <c r="AF772" s="47">
        <f t="shared" si="4840"/>
        <v>0</v>
      </c>
      <c r="AG772" s="46"/>
      <c r="AH772" s="7"/>
      <c r="AI772" s="3" t="str">
        <f t="shared" si="4786"/>
        <v/>
      </c>
      <c r="AJ772" s="47">
        <f t="shared" si="4841"/>
        <v>0</v>
      </c>
      <c r="AK772" s="53">
        <f t="shared" si="4842"/>
        <v>0</v>
      </c>
      <c r="AL772" s="53">
        <f t="shared" si="4843"/>
        <v>0</v>
      </c>
      <c r="AN772" s="56">
        <f t="shared" si="4787"/>
        <v>0</v>
      </c>
      <c r="AP772" t="str">
        <f t="shared" si="4800"/>
        <v/>
      </c>
      <c r="AQ772" t="str">
        <f t="shared" si="4801"/>
        <v/>
      </c>
      <c r="AR772" t="str">
        <f t="shared" si="4802"/>
        <v/>
      </c>
      <c r="AS772" t="str">
        <f t="shared" si="4803"/>
        <v/>
      </c>
      <c r="AT772" t="str">
        <f t="shared" si="4804"/>
        <v/>
      </c>
      <c r="AU772" t="str">
        <f t="shared" si="4805"/>
        <v/>
      </c>
      <c r="AV772" t="str">
        <f t="shared" si="4806"/>
        <v/>
      </c>
      <c r="AW772" t="str">
        <f t="shared" si="4807"/>
        <v xml:space="preserve">                              </v>
      </c>
      <c r="AX772" s="24">
        <f t="shared" si="4808"/>
        <v>0</v>
      </c>
      <c r="AY772" s="65" t="str">
        <f t="shared" si="4809"/>
        <v>000000000000000</v>
      </c>
      <c r="AZ772" s="24">
        <f t="shared" si="4810"/>
        <v>0</v>
      </c>
      <c r="BA772" s="65" t="str">
        <f t="shared" si="4809"/>
        <v>000000000000000</v>
      </c>
      <c r="BB772" s="24">
        <f t="shared" si="4811"/>
        <v>0</v>
      </c>
      <c r="BC772" s="65" t="str">
        <f t="shared" ref="BC772" si="5168">IF(BB772&lt;0,SUBSTITUTE(TEXT(BB772,"000000000000,00"),",",""),SUBSTITUTE(TEXT(BB772,"0000000000000,00"),",",""))</f>
        <v>000000000000000</v>
      </c>
      <c r="BD772" s="24">
        <f t="shared" si="4813"/>
        <v>0</v>
      </c>
      <c r="BE772" s="65" t="str">
        <f t="shared" ref="BE772" si="5169">IF(BD772&lt;0,SUBSTITUTE(TEXT(BD772,"000000000000,00"),",",""),SUBSTITUTE(TEXT(BD772,"0000000000000,00"),",",""))</f>
        <v>000000000000000</v>
      </c>
      <c r="BF772" s="24">
        <f t="shared" si="4815"/>
        <v>0</v>
      </c>
      <c r="BG772" s="65" t="str">
        <f t="shared" ref="BG772" si="5170">IF(BF772&lt;0,SUBSTITUTE(TEXT(BF772,"000000000000,00"),",",""),SUBSTITUTE(TEXT(BF772,"0000000000000,00"),",",""))</f>
        <v>000000000000000</v>
      </c>
      <c r="BH772" s="24">
        <f t="shared" si="4817"/>
        <v>0</v>
      </c>
      <c r="BI772" s="65" t="str">
        <f t="shared" ref="BI772" si="5171">IF(BH772&lt;0,SUBSTITUTE(TEXT(BH772,"000000000000,00"),",",""),SUBSTITUTE(TEXT(BH772,"0000000000000,00"),",",""))</f>
        <v>000000000000000</v>
      </c>
      <c r="BJ772" s="24">
        <f t="shared" si="4819"/>
        <v>0</v>
      </c>
      <c r="BK772" s="65" t="str">
        <f t="shared" ref="BK772" si="5172">IF(BJ772&lt;0,SUBSTITUTE(TEXT(BJ772,"000000000000,00"),",",""),SUBSTITUTE(TEXT(BJ772,"0000000000000,00"),",",""))</f>
        <v>000000000000000</v>
      </c>
      <c r="BL772" s="24">
        <f t="shared" si="4821"/>
        <v>0</v>
      </c>
      <c r="BM772" s="65" t="str">
        <f t="shared" ref="BM772" si="5173">IF(BL772&lt;0,SUBSTITUTE(TEXT(BL772,"000000000000,00"),",",""),SUBSTITUTE(TEXT(BL772,"0000000000000,00"),",",""))</f>
        <v>000000000000000</v>
      </c>
      <c r="BN772" t="str">
        <f t="shared" si="4823"/>
        <v>PES</v>
      </c>
      <c r="BO772" t="str">
        <f t="shared" si="4824"/>
        <v>0001000000</v>
      </c>
      <c r="BP772">
        <f t="shared" si="4825"/>
        <v>0</v>
      </c>
      <c r="BQ772">
        <f t="shared" si="4826"/>
        <v>0</v>
      </c>
      <c r="BR772" s="24">
        <f t="shared" si="4827"/>
        <v>0</v>
      </c>
      <c r="BS772" s="65" t="str">
        <f t="shared" si="4828"/>
        <v>000000000000000</v>
      </c>
      <c r="BT772" t="str">
        <f t="shared" si="4829"/>
        <v>00000000</v>
      </c>
      <c r="BU772" s="24">
        <f t="shared" si="4830"/>
        <v>0</v>
      </c>
      <c r="BV772" s="65" t="str">
        <f t="shared" si="4831"/>
        <v/>
      </c>
      <c r="BW772" s="69" t="str">
        <f t="shared" si="4832"/>
        <v/>
      </c>
      <c r="BX772" s="24">
        <f t="shared" si="4833"/>
        <v>0</v>
      </c>
      <c r="BY772" s="65" t="str">
        <f t="shared" si="4834"/>
        <v/>
      </c>
      <c r="BZ772" s="24">
        <f t="shared" si="4835"/>
        <v>0</v>
      </c>
      <c r="CA772" s="65" t="str">
        <f t="shared" si="4836"/>
        <v/>
      </c>
      <c r="CB772" s="69" t="str">
        <f t="shared" si="4837"/>
        <v/>
      </c>
      <c r="CC772" s="24">
        <f t="shared" si="4838"/>
        <v>0</v>
      </c>
      <c r="CD772" s="65" t="str">
        <f t="shared" si="4839"/>
        <v/>
      </c>
      <c r="CE772" s="73" t="str">
        <f>IF(CF772="","",MAX(CE$10:$CE771)+1)</f>
        <v/>
      </c>
      <c r="CF772" t="str">
        <f t="shared" si="4794"/>
        <v/>
      </c>
      <c r="CG772" s="22" t="str">
        <f>IF(CH772="","",MAX($CG$10:CG771)+1)</f>
        <v/>
      </c>
      <c r="CH772" s="22" t="str">
        <f t="shared" si="4795"/>
        <v/>
      </c>
      <c r="CI772" s="22" t="str">
        <f>IF(CJ772="","",MAX($CI$10:CI771)+1)</f>
        <v/>
      </c>
      <c r="CJ772" s="22" t="str">
        <f t="shared" si="4796"/>
        <v/>
      </c>
    </row>
    <row r="773" spans="2:88">
      <c r="B773" s="39"/>
      <c r="C773" s="3"/>
      <c r="D773" s="3" t="str">
        <f t="shared" si="4781"/>
        <v/>
      </c>
      <c r="E773" s="40"/>
      <c r="F773" s="40"/>
      <c r="G773" s="40">
        <f t="shared" si="4797"/>
        <v>0</v>
      </c>
      <c r="H773" s="3">
        <v>80</v>
      </c>
      <c r="I773" s="3" t="str">
        <f t="shared" si="4782"/>
        <v/>
      </c>
      <c r="J773" s="33"/>
      <c r="K773" s="3"/>
      <c r="L773" s="41"/>
      <c r="M773" s="41"/>
      <c r="N773" s="41"/>
      <c r="O773" s="41"/>
      <c r="P773" s="41"/>
      <c r="Q773" s="41"/>
      <c r="R773" s="41"/>
      <c r="S773" s="41"/>
      <c r="T773" s="3" t="s">
        <v>645</v>
      </c>
      <c r="U773" s="3" t="str">
        <f t="shared" si="4783"/>
        <v/>
      </c>
      <c r="V773" s="41">
        <v>1</v>
      </c>
      <c r="W773" s="41">
        <f t="shared" si="4798"/>
        <v>0</v>
      </c>
      <c r="X773" s="3">
        <v>0</v>
      </c>
      <c r="Y773" s="3" t="str">
        <f t="shared" si="4784"/>
        <v/>
      </c>
      <c r="Z773" s="3"/>
      <c r="AA773" s="39" t="str">
        <f t="shared" si="4799"/>
        <v/>
      </c>
      <c r="AC773" s="46"/>
      <c r="AD773" s="7"/>
      <c r="AE773" s="3" t="str">
        <f t="shared" si="4785"/>
        <v/>
      </c>
      <c r="AF773" s="47">
        <f t="shared" si="4840"/>
        <v>0</v>
      </c>
      <c r="AG773" s="46"/>
      <c r="AH773" s="7"/>
      <c r="AI773" s="3" t="str">
        <f t="shared" si="4786"/>
        <v/>
      </c>
      <c r="AJ773" s="47">
        <f t="shared" si="4841"/>
        <v>0</v>
      </c>
      <c r="AK773" s="53">
        <f t="shared" si="4842"/>
        <v>0</v>
      </c>
      <c r="AL773" s="53">
        <f t="shared" si="4843"/>
        <v>0</v>
      </c>
      <c r="AN773" s="56">
        <f t="shared" si="4787"/>
        <v>0</v>
      </c>
      <c r="AP773" t="str">
        <f t="shared" si="4800"/>
        <v/>
      </c>
      <c r="AQ773" t="str">
        <f t="shared" si="4801"/>
        <v/>
      </c>
      <c r="AR773" t="str">
        <f t="shared" si="4802"/>
        <v/>
      </c>
      <c r="AS773" t="str">
        <f t="shared" si="4803"/>
        <v/>
      </c>
      <c r="AT773" t="str">
        <f t="shared" si="4804"/>
        <v/>
      </c>
      <c r="AU773" t="str">
        <f t="shared" si="4805"/>
        <v/>
      </c>
      <c r="AV773" t="str">
        <f t="shared" si="4806"/>
        <v/>
      </c>
      <c r="AW773" t="str">
        <f t="shared" si="4807"/>
        <v xml:space="preserve">                              </v>
      </c>
      <c r="AX773" s="24">
        <f t="shared" si="4808"/>
        <v>0</v>
      </c>
      <c r="AY773" s="65" t="str">
        <f t="shared" si="4809"/>
        <v>000000000000000</v>
      </c>
      <c r="AZ773" s="24">
        <f t="shared" si="4810"/>
        <v>0</v>
      </c>
      <c r="BA773" s="65" t="str">
        <f t="shared" si="4809"/>
        <v>000000000000000</v>
      </c>
      <c r="BB773" s="24">
        <f t="shared" si="4811"/>
        <v>0</v>
      </c>
      <c r="BC773" s="65" t="str">
        <f t="shared" ref="BC773" si="5174">IF(BB773&lt;0,SUBSTITUTE(TEXT(BB773,"000000000000,00"),",",""),SUBSTITUTE(TEXT(BB773,"0000000000000,00"),",",""))</f>
        <v>000000000000000</v>
      </c>
      <c r="BD773" s="24">
        <f t="shared" si="4813"/>
        <v>0</v>
      </c>
      <c r="BE773" s="65" t="str">
        <f t="shared" ref="BE773" si="5175">IF(BD773&lt;0,SUBSTITUTE(TEXT(BD773,"000000000000,00"),",",""),SUBSTITUTE(TEXT(BD773,"0000000000000,00"),",",""))</f>
        <v>000000000000000</v>
      </c>
      <c r="BF773" s="24">
        <f t="shared" si="4815"/>
        <v>0</v>
      </c>
      <c r="BG773" s="65" t="str">
        <f t="shared" ref="BG773" si="5176">IF(BF773&lt;0,SUBSTITUTE(TEXT(BF773,"000000000000,00"),",",""),SUBSTITUTE(TEXT(BF773,"0000000000000,00"),",",""))</f>
        <v>000000000000000</v>
      </c>
      <c r="BH773" s="24">
        <f t="shared" si="4817"/>
        <v>0</v>
      </c>
      <c r="BI773" s="65" t="str">
        <f t="shared" ref="BI773" si="5177">IF(BH773&lt;0,SUBSTITUTE(TEXT(BH773,"000000000000,00"),",",""),SUBSTITUTE(TEXT(BH773,"0000000000000,00"),",",""))</f>
        <v>000000000000000</v>
      </c>
      <c r="BJ773" s="24">
        <f t="shared" si="4819"/>
        <v>0</v>
      </c>
      <c r="BK773" s="65" t="str">
        <f t="shared" ref="BK773" si="5178">IF(BJ773&lt;0,SUBSTITUTE(TEXT(BJ773,"000000000000,00"),",",""),SUBSTITUTE(TEXT(BJ773,"0000000000000,00"),",",""))</f>
        <v>000000000000000</v>
      </c>
      <c r="BL773" s="24">
        <f t="shared" si="4821"/>
        <v>0</v>
      </c>
      <c r="BM773" s="65" t="str">
        <f t="shared" ref="BM773" si="5179">IF(BL773&lt;0,SUBSTITUTE(TEXT(BL773,"000000000000,00"),",",""),SUBSTITUTE(TEXT(BL773,"0000000000000,00"),",",""))</f>
        <v>000000000000000</v>
      </c>
      <c r="BN773" t="str">
        <f t="shared" si="4823"/>
        <v>PES</v>
      </c>
      <c r="BO773" t="str">
        <f t="shared" si="4824"/>
        <v>0001000000</v>
      </c>
      <c r="BP773">
        <f t="shared" si="4825"/>
        <v>0</v>
      </c>
      <c r="BQ773">
        <f t="shared" si="4826"/>
        <v>0</v>
      </c>
      <c r="BR773" s="24">
        <f t="shared" si="4827"/>
        <v>0</v>
      </c>
      <c r="BS773" s="65" t="str">
        <f t="shared" si="4828"/>
        <v>000000000000000</v>
      </c>
      <c r="BT773" t="str">
        <f t="shared" si="4829"/>
        <v>00000000</v>
      </c>
      <c r="BU773" s="24">
        <f t="shared" si="4830"/>
        <v>0</v>
      </c>
      <c r="BV773" s="65" t="str">
        <f t="shared" si="4831"/>
        <v/>
      </c>
      <c r="BW773" s="69" t="str">
        <f t="shared" si="4832"/>
        <v/>
      </c>
      <c r="BX773" s="24">
        <f t="shared" si="4833"/>
        <v>0</v>
      </c>
      <c r="BY773" s="65" t="str">
        <f t="shared" si="4834"/>
        <v/>
      </c>
      <c r="BZ773" s="24">
        <f t="shared" si="4835"/>
        <v>0</v>
      </c>
      <c r="CA773" s="65" t="str">
        <f t="shared" si="4836"/>
        <v/>
      </c>
      <c r="CB773" s="69" t="str">
        <f t="shared" si="4837"/>
        <v/>
      </c>
      <c r="CC773" s="24">
        <f t="shared" si="4838"/>
        <v>0</v>
      </c>
      <c r="CD773" s="65" t="str">
        <f t="shared" si="4839"/>
        <v/>
      </c>
      <c r="CE773" s="73" t="str">
        <f>IF(CF773="","",MAX(CE$10:$CE772)+1)</f>
        <v/>
      </c>
      <c r="CF773" t="str">
        <f t="shared" si="4794"/>
        <v/>
      </c>
      <c r="CG773" s="22" t="str">
        <f>IF(CH773="","",MAX($CG$10:CG772)+1)</f>
        <v/>
      </c>
      <c r="CH773" s="22" t="str">
        <f t="shared" si="4795"/>
        <v/>
      </c>
      <c r="CI773" s="22" t="str">
        <f>IF(CJ773="","",MAX($CI$10:CI772)+1)</f>
        <v/>
      </c>
      <c r="CJ773" s="22" t="str">
        <f t="shared" si="4796"/>
        <v/>
      </c>
    </row>
    <row r="774" spans="2:88">
      <c r="B774" s="39"/>
      <c r="C774" s="3"/>
      <c r="D774" s="3" t="str">
        <f t="shared" si="4781"/>
        <v/>
      </c>
      <c r="E774" s="40"/>
      <c r="F774" s="40"/>
      <c r="G774" s="40">
        <f t="shared" si="4797"/>
        <v>0</v>
      </c>
      <c r="H774" s="3">
        <v>80</v>
      </c>
      <c r="I774" s="3" t="str">
        <f t="shared" si="4782"/>
        <v/>
      </c>
      <c r="J774" s="33"/>
      <c r="K774" s="3"/>
      <c r="L774" s="41"/>
      <c r="M774" s="41"/>
      <c r="N774" s="41"/>
      <c r="O774" s="41"/>
      <c r="P774" s="41"/>
      <c r="Q774" s="41"/>
      <c r="R774" s="41"/>
      <c r="S774" s="41"/>
      <c r="T774" s="3" t="s">
        <v>645</v>
      </c>
      <c r="U774" s="3" t="str">
        <f t="shared" si="4783"/>
        <v/>
      </c>
      <c r="V774" s="41">
        <v>1</v>
      </c>
      <c r="W774" s="41">
        <f t="shared" si="4798"/>
        <v>0</v>
      </c>
      <c r="X774" s="3">
        <v>0</v>
      </c>
      <c r="Y774" s="3" t="str">
        <f t="shared" si="4784"/>
        <v/>
      </c>
      <c r="Z774" s="3"/>
      <c r="AA774" s="39" t="str">
        <f t="shared" si="4799"/>
        <v/>
      </c>
      <c r="AC774" s="46"/>
      <c r="AD774" s="7"/>
      <c r="AE774" s="3" t="str">
        <f t="shared" si="4785"/>
        <v/>
      </c>
      <c r="AF774" s="47">
        <f t="shared" si="4840"/>
        <v>0</v>
      </c>
      <c r="AG774" s="46"/>
      <c r="AH774" s="7"/>
      <c r="AI774" s="3" t="str">
        <f t="shared" si="4786"/>
        <v/>
      </c>
      <c r="AJ774" s="47">
        <f t="shared" si="4841"/>
        <v>0</v>
      </c>
      <c r="AK774" s="53">
        <f t="shared" si="4842"/>
        <v>0</v>
      </c>
      <c r="AL774" s="53">
        <f t="shared" si="4843"/>
        <v>0</v>
      </c>
      <c r="AN774" s="56">
        <f t="shared" si="4787"/>
        <v>0</v>
      </c>
      <c r="AP774" t="str">
        <f t="shared" si="4800"/>
        <v/>
      </c>
      <c r="AQ774" t="str">
        <f t="shared" si="4801"/>
        <v/>
      </c>
      <c r="AR774" t="str">
        <f t="shared" si="4802"/>
        <v/>
      </c>
      <c r="AS774" t="str">
        <f t="shared" si="4803"/>
        <v/>
      </c>
      <c r="AT774" t="str">
        <f t="shared" si="4804"/>
        <v/>
      </c>
      <c r="AU774" t="str">
        <f t="shared" si="4805"/>
        <v/>
      </c>
      <c r="AV774" t="str">
        <f t="shared" si="4806"/>
        <v/>
      </c>
      <c r="AW774" t="str">
        <f t="shared" si="4807"/>
        <v xml:space="preserve">                              </v>
      </c>
      <c r="AX774" s="24">
        <f t="shared" si="4808"/>
        <v>0</v>
      </c>
      <c r="AY774" s="65" t="str">
        <f t="shared" si="4809"/>
        <v>000000000000000</v>
      </c>
      <c r="AZ774" s="24">
        <f t="shared" si="4810"/>
        <v>0</v>
      </c>
      <c r="BA774" s="65" t="str">
        <f t="shared" si="4809"/>
        <v>000000000000000</v>
      </c>
      <c r="BB774" s="24">
        <f t="shared" si="4811"/>
        <v>0</v>
      </c>
      <c r="BC774" s="65" t="str">
        <f t="shared" ref="BC774" si="5180">IF(BB774&lt;0,SUBSTITUTE(TEXT(BB774,"000000000000,00"),",",""),SUBSTITUTE(TEXT(BB774,"0000000000000,00"),",",""))</f>
        <v>000000000000000</v>
      </c>
      <c r="BD774" s="24">
        <f t="shared" si="4813"/>
        <v>0</v>
      </c>
      <c r="BE774" s="65" t="str">
        <f t="shared" ref="BE774" si="5181">IF(BD774&lt;0,SUBSTITUTE(TEXT(BD774,"000000000000,00"),",",""),SUBSTITUTE(TEXT(BD774,"0000000000000,00"),",",""))</f>
        <v>000000000000000</v>
      </c>
      <c r="BF774" s="24">
        <f t="shared" si="4815"/>
        <v>0</v>
      </c>
      <c r="BG774" s="65" t="str">
        <f t="shared" ref="BG774" si="5182">IF(BF774&lt;0,SUBSTITUTE(TEXT(BF774,"000000000000,00"),",",""),SUBSTITUTE(TEXT(BF774,"0000000000000,00"),",",""))</f>
        <v>000000000000000</v>
      </c>
      <c r="BH774" s="24">
        <f t="shared" si="4817"/>
        <v>0</v>
      </c>
      <c r="BI774" s="65" t="str">
        <f t="shared" ref="BI774" si="5183">IF(BH774&lt;0,SUBSTITUTE(TEXT(BH774,"000000000000,00"),",",""),SUBSTITUTE(TEXT(BH774,"0000000000000,00"),",",""))</f>
        <v>000000000000000</v>
      </c>
      <c r="BJ774" s="24">
        <f t="shared" si="4819"/>
        <v>0</v>
      </c>
      <c r="BK774" s="65" t="str">
        <f t="shared" ref="BK774" si="5184">IF(BJ774&lt;0,SUBSTITUTE(TEXT(BJ774,"000000000000,00"),",",""),SUBSTITUTE(TEXT(BJ774,"0000000000000,00"),",",""))</f>
        <v>000000000000000</v>
      </c>
      <c r="BL774" s="24">
        <f t="shared" si="4821"/>
        <v>0</v>
      </c>
      <c r="BM774" s="65" t="str">
        <f t="shared" ref="BM774" si="5185">IF(BL774&lt;0,SUBSTITUTE(TEXT(BL774,"000000000000,00"),",",""),SUBSTITUTE(TEXT(BL774,"0000000000000,00"),",",""))</f>
        <v>000000000000000</v>
      </c>
      <c r="BN774" t="str">
        <f t="shared" si="4823"/>
        <v>PES</v>
      </c>
      <c r="BO774" t="str">
        <f t="shared" si="4824"/>
        <v>0001000000</v>
      </c>
      <c r="BP774">
        <f t="shared" si="4825"/>
        <v>0</v>
      </c>
      <c r="BQ774">
        <f t="shared" si="4826"/>
        <v>0</v>
      </c>
      <c r="BR774" s="24">
        <f t="shared" si="4827"/>
        <v>0</v>
      </c>
      <c r="BS774" s="65" t="str">
        <f t="shared" si="4828"/>
        <v>000000000000000</v>
      </c>
      <c r="BT774" t="str">
        <f t="shared" si="4829"/>
        <v>00000000</v>
      </c>
      <c r="BU774" s="24">
        <f t="shared" si="4830"/>
        <v>0</v>
      </c>
      <c r="BV774" s="65" t="str">
        <f t="shared" si="4831"/>
        <v/>
      </c>
      <c r="BW774" s="69" t="str">
        <f t="shared" si="4832"/>
        <v/>
      </c>
      <c r="BX774" s="24">
        <f t="shared" si="4833"/>
        <v>0</v>
      </c>
      <c r="BY774" s="65" t="str">
        <f t="shared" si="4834"/>
        <v/>
      </c>
      <c r="BZ774" s="24">
        <f t="shared" si="4835"/>
        <v>0</v>
      </c>
      <c r="CA774" s="65" t="str">
        <f t="shared" si="4836"/>
        <v/>
      </c>
      <c r="CB774" s="69" t="str">
        <f t="shared" si="4837"/>
        <v/>
      </c>
      <c r="CC774" s="24">
        <f t="shared" si="4838"/>
        <v>0</v>
      </c>
      <c r="CD774" s="65" t="str">
        <f t="shared" si="4839"/>
        <v/>
      </c>
      <c r="CE774" s="73" t="str">
        <f>IF(CF774="","",MAX(CE$10:$CE773)+1)</f>
        <v/>
      </c>
      <c r="CF774" t="str">
        <f t="shared" si="4794"/>
        <v/>
      </c>
      <c r="CG774" s="22" t="str">
        <f>IF(CH774="","",MAX($CG$10:CG773)+1)</f>
        <v/>
      </c>
      <c r="CH774" s="22" t="str">
        <f t="shared" si="4795"/>
        <v/>
      </c>
      <c r="CI774" s="22" t="str">
        <f>IF(CJ774="","",MAX($CI$10:CI773)+1)</f>
        <v/>
      </c>
      <c r="CJ774" s="22" t="str">
        <f t="shared" si="4796"/>
        <v/>
      </c>
    </row>
    <row r="775" spans="2:88">
      <c r="B775" s="39"/>
      <c r="C775" s="3"/>
      <c r="D775" s="3" t="str">
        <f t="shared" si="4781"/>
        <v/>
      </c>
      <c r="E775" s="40"/>
      <c r="F775" s="40"/>
      <c r="G775" s="40">
        <f t="shared" si="4797"/>
        <v>0</v>
      </c>
      <c r="H775" s="3">
        <v>80</v>
      </c>
      <c r="I775" s="3" t="str">
        <f t="shared" si="4782"/>
        <v/>
      </c>
      <c r="J775" s="33"/>
      <c r="K775" s="3"/>
      <c r="L775" s="41"/>
      <c r="M775" s="41"/>
      <c r="N775" s="41"/>
      <c r="O775" s="41"/>
      <c r="P775" s="41"/>
      <c r="Q775" s="41"/>
      <c r="R775" s="41"/>
      <c r="S775" s="41"/>
      <c r="T775" s="3" t="s">
        <v>645</v>
      </c>
      <c r="U775" s="3" t="str">
        <f t="shared" si="4783"/>
        <v/>
      </c>
      <c r="V775" s="41">
        <v>1</v>
      </c>
      <c r="W775" s="41">
        <f t="shared" si="4798"/>
        <v>0</v>
      </c>
      <c r="X775" s="3">
        <v>0</v>
      </c>
      <c r="Y775" s="3" t="str">
        <f t="shared" si="4784"/>
        <v/>
      </c>
      <c r="Z775" s="3"/>
      <c r="AA775" s="39" t="str">
        <f t="shared" si="4799"/>
        <v/>
      </c>
      <c r="AC775" s="46"/>
      <c r="AD775" s="7"/>
      <c r="AE775" s="3" t="str">
        <f t="shared" si="4785"/>
        <v/>
      </c>
      <c r="AF775" s="47">
        <f t="shared" si="4840"/>
        <v>0</v>
      </c>
      <c r="AG775" s="46"/>
      <c r="AH775" s="7"/>
      <c r="AI775" s="3" t="str">
        <f t="shared" si="4786"/>
        <v/>
      </c>
      <c r="AJ775" s="47">
        <f t="shared" si="4841"/>
        <v>0</v>
      </c>
      <c r="AK775" s="53">
        <f t="shared" si="4842"/>
        <v>0</v>
      </c>
      <c r="AL775" s="53">
        <f t="shared" si="4843"/>
        <v>0</v>
      </c>
      <c r="AN775" s="56">
        <f t="shared" si="4787"/>
        <v>0</v>
      </c>
      <c r="AP775" t="str">
        <f t="shared" si="4800"/>
        <v/>
      </c>
      <c r="AQ775" t="str">
        <f t="shared" si="4801"/>
        <v/>
      </c>
      <c r="AR775" t="str">
        <f t="shared" si="4802"/>
        <v/>
      </c>
      <c r="AS775" t="str">
        <f t="shared" si="4803"/>
        <v/>
      </c>
      <c r="AT775" t="str">
        <f t="shared" si="4804"/>
        <v/>
      </c>
      <c r="AU775" t="str">
        <f t="shared" si="4805"/>
        <v/>
      </c>
      <c r="AV775" t="str">
        <f t="shared" si="4806"/>
        <v/>
      </c>
      <c r="AW775" t="str">
        <f t="shared" si="4807"/>
        <v xml:space="preserve">                              </v>
      </c>
      <c r="AX775" s="24">
        <f t="shared" si="4808"/>
        <v>0</v>
      </c>
      <c r="AY775" s="65" t="str">
        <f t="shared" si="4809"/>
        <v>000000000000000</v>
      </c>
      <c r="AZ775" s="24">
        <f t="shared" si="4810"/>
        <v>0</v>
      </c>
      <c r="BA775" s="65" t="str">
        <f t="shared" si="4809"/>
        <v>000000000000000</v>
      </c>
      <c r="BB775" s="24">
        <f t="shared" si="4811"/>
        <v>0</v>
      </c>
      <c r="BC775" s="65" t="str">
        <f t="shared" ref="BC775" si="5186">IF(BB775&lt;0,SUBSTITUTE(TEXT(BB775,"000000000000,00"),",",""),SUBSTITUTE(TEXT(BB775,"0000000000000,00"),",",""))</f>
        <v>000000000000000</v>
      </c>
      <c r="BD775" s="24">
        <f t="shared" si="4813"/>
        <v>0</v>
      </c>
      <c r="BE775" s="65" t="str">
        <f t="shared" ref="BE775" si="5187">IF(BD775&lt;0,SUBSTITUTE(TEXT(BD775,"000000000000,00"),",",""),SUBSTITUTE(TEXT(BD775,"0000000000000,00"),",",""))</f>
        <v>000000000000000</v>
      </c>
      <c r="BF775" s="24">
        <f t="shared" si="4815"/>
        <v>0</v>
      </c>
      <c r="BG775" s="65" t="str">
        <f t="shared" ref="BG775" si="5188">IF(BF775&lt;0,SUBSTITUTE(TEXT(BF775,"000000000000,00"),",",""),SUBSTITUTE(TEXT(BF775,"0000000000000,00"),",",""))</f>
        <v>000000000000000</v>
      </c>
      <c r="BH775" s="24">
        <f t="shared" si="4817"/>
        <v>0</v>
      </c>
      <c r="BI775" s="65" t="str">
        <f t="shared" ref="BI775" si="5189">IF(BH775&lt;0,SUBSTITUTE(TEXT(BH775,"000000000000,00"),",",""),SUBSTITUTE(TEXT(BH775,"0000000000000,00"),",",""))</f>
        <v>000000000000000</v>
      </c>
      <c r="BJ775" s="24">
        <f t="shared" si="4819"/>
        <v>0</v>
      </c>
      <c r="BK775" s="65" t="str">
        <f t="shared" ref="BK775" si="5190">IF(BJ775&lt;0,SUBSTITUTE(TEXT(BJ775,"000000000000,00"),",",""),SUBSTITUTE(TEXT(BJ775,"0000000000000,00"),",",""))</f>
        <v>000000000000000</v>
      </c>
      <c r="BL775" s="24">
        <f t="shared" si="4821"/>
        <v>0</v>
      </c>
      <c r="BM775" s="65" t="str">
        <f t="shared" ref="BM775" si="5191">IF(BL775&lt;0,SUBSTITUTE(TEXT(BL775,"000000000000,00"),",",""),SUBSTITUTE(TEXT(BL775,"0000000000000,00"),",",""))</f>
        <v>000000000000000</v>
      </c>
      <c r="BN775" t="str">
        <f t="shared" si="4823"/>
        <v>PES</v>
      </c>
      <c r="BO775" t="str">
        <f t="shared" si="4824"/>
        <v>0001000000</v>
      </c>
      <c r="BP775">
        <f t="shared" si="4825"/>
        <v>0</v>
      </c>
      <c r="BQ775">
        <f t="shared" si="4826"/>
        <v>0</v>
      </c>
      <c r="BR775" s="24">
        <f t="shared" si="4827"/>
        <v>0</v>
      </c>
      <c r="BS775" s="65" t="str">
        <f t="shared" si="4828"/>
        <v>000000000000000</v>
      </c>
      <c r="BT775" t="str">
        <f t="shared" si="4829"/>
        <v>00000000</v>
      </c>
      <c r="BU775" s="24">
        <f t="shared" si="4830"/>
        <v>0</v>
      </c>
      <c r="BV775" s="65" t="str">
        <f t="shared" si="4831"/>
        <v/>
      </c>
      <c r="BW775" s="69" t="str">
        <f t="shared" si="4832"/>
        <v/>
      </c>
      <c r="BX775" s="24">
        <f t="shared" si="4833"/>
        <v>0</v>
      </c>
      <c r="BY775" s="65" t="str">
        <f t="shared" si="4834"/>
        <v/>
      </c>
      <c r="BZ775" s="24">
        <f t="shared" si="4835"/>
        <v>0</v>
      </c>
      <c r="CA775" s="65" t="str">
        <f t="shared" si="4836"/>
        <v/>
      </c>
      <c r="CB775" s="69" t="str">
        <f t="shared" si="4837"/>
        <v/>
      </c>
      <c r="CC775" s="24">
        <f t="shared" si="4838"/>
        <v>0</v>
      </c>
      <c r="CD775" s="65" t="str">
        <f t="shared" si="4839"/>
        <v/>
      </c>
      <c r="CE775" s="73" t="str">
        <f>IF(CF775="","",MAX(CE$10:$CE774)+1)</f>
        <v/>
      </c>
      <c r="CF775" t="str">
        <f t="shared" si="4794"/>
        <v/>
      </c>
      <c r="CG775" s="22" t="str">
        <f>IF(CH775="","",MAX($CG$10:CG774)+1)</f>
        <v/>
      </c>
      <c r="CH775" s="22" t="str">
        <f t="shared" si="4795"/>
        <v/>
      </c>
      <c r="CI775" s="22" t="str">
        <f>IF(CJ775="","",MAX($CI$10:CI774)+1)</f>
        <v/>
      </c>
      <c r="CJ775" s="22" t="str">
        <f t="shared" si="4796"/>
        <v/>
      </c>
    </row>
    <row r="776" spans="2:88">
      <c r="B776" s="39"/>
      <c r="C776" s="3"/>
      <c r="D776" s="3" t="str">
        <f t="shared" si="4781"/>
        <v/>
      </c>
      <c r="E776" s="40"/>
      <c r="F776" s="40"/>
      <c r="G776" s="40">
        <f t="shared" si="4797"/>
        <v>0</v>
      </c>
      <c r="H776" s="3">
        <v>80</v>
      </c>
      <c r="I776" s="3" t="str">
        <f t="shared" si="4782"/>
        <v/>
      </c>
      <c r="J776" s="33"/>
      <c r="K776" s="3"/>
      <c r="L776" s="41"/>
      <c r="M776" s="41"/>
      <c r="N776" s="41"/>
      <c r="O776" s="41"/>
      <c r="P776" s="41"/>
      <c r="Q776" s="41"/>
      <c r="R776" s="41"/>
      <c r="S776" s="41"/>
      <c r="T776" s="3" t="s">
        <v>645</v>
      </c>
      <c r="U776" s="3" t="str">
        <f t="shared" si="4783"/>
        <v/>
      </c>
      <c r="V776" s="41">
        <v>1</v>
      </c>
      <c r="W776" s="41">
        <f t="shared" si="4798"/>
        <v>0</v>
      </c>
      <c r="X776" s="3">
        <v>0</v>
      </c>
      <c r="Y776" s="3" t="str">
        <f t="shared" si="4784"/>
        <v/>
      </c>
      <c r="Z776" s="3"/>
      <c r="AA776" s="39" t="str">
        <f t="shared" si="4799"/>
        <v/>
      </c>
      <c r="AC776" s="46"/>
      <c r="AD776" s="7"/>
      <c r="AE776" s="3" t="str">
        <f t="shared" si="4785"/>
        <v/>
      </c>
      <c r="AF776" s="47">
        <f t="shared" si="4840"/>
        <v>0</v>
      </c>
      <c r="AG776" s="46"/>
      <c r="AH776" s="7"/>
      <c r="AI776" s="3" t="str">
        <f t="shared" si="4786"/>
        <v/>
      </c>
      <c r="AJ776" s="47">
        <f t="shared" si="4841"/>
        <v>0</v>
      </c>
      <c r="AK776" s="53">
        <f t="shared" si="4842"/>
        <v>0</v>
      </c>
      <c r="AL776" s="53">
        <f t="shared" si="4843"/>
        <v>0</v>
      </c>
      <c r="AN776" s="56">
        <f t="shared" si="4787"/>
        <v>0</v>
      </c>
      <c r="AP776" t="str">
        <f t="shared" si="4800"/>
        <v/>
      </c>
      <c r="AQ776" t="str">
        <f t="shared" si="4801"/>
        <v/>
      </c>
      <c r="AR776" t="str">
        <f t="shared" si="4802"/>
        <v/>
      </c>
      <c r="AS776" t="str">
        <f t="shared" si="4803"/>
        <v/>
      </c>
      <c r="AT776" t="str">
        <f t="shared" si="4804"/>
        <v/>
      </c>
      <c r="AU776" t="str">
        <f t="shared" si="4805"/>
        <v/>
      </c>
      <c r="AV776" t="str">
        <f t="shared" si="4806"/>
        <v/>
      </c>
      <c r="AW776" t="str">
        <f t="shared" si="4807"/>
        <v xml:space="preserve">                              </v>
      </c>
      <c r="AX776" s="24">
        <f t="shared" si="4808"/>
        <v>0</v>
      </c>
      <c r="AY776" s="65" t="str">
        <f t="shared" si="4809"/>
        <v>000000000000000</v>
      </c>
      <c r="AZ776" s="24">
        <f t="shared" si="4810"/>
        <v>0</v>
      </c>
      <c r="BA776" s="65" t="str">
        <f t="shared" si="4809"/>
        <v>000000000000000</v>
      </c>
      <c r="BB776" s="24">
        <f t="shared" si="4811"/>
        <v>0</v>
      </c>
      <c r="BC776" s="65" t="str">
        <f t="shared" ref="BC776" si="5192">IF(BB776&lt;0,SUBSTITUTE(TEXT(BB776,"000000000000,00"),",",""),SUBSTITUTE(TEXT(BB776,"0000000000000,00"),",",""))</f>
        <v>000000000000000</v>
      </c>
      <c r="BD776" s="24">
        <f t="shared" si="4813"/>
        <v>0</v>
      </c>
      <c r="BE776" s="65" t="str">
        <f t="shared" ref="BE776" si="5193">IF(BD776&lt;0,SUBSTITUTE(TEXT(BD776,"000000000000,00"),",",""),SUBSTITUTE(TEXT(BD776,"0000000000000,00"),",",""))</f>
        <v>000000000000000</v>
      </c>
      <c r="BF776" s="24">
        <f t="shared" si="4815"/>
        <v>0</v>
      </c>
      <c r="BG776" s="65" t="str">
        <f t="shared" ref="BG776" si="5194">IF(BF776&lt;0,SUBSTITUTE(TEXT(BF776,"000000000000,00"),",",""),SUBSTITUTE(TEXT(BF776,"0000000000000,00"),",",""))</f>
        <v>000000000000000</v>
      </c>
      <c r="BH776" s="24">
        <f t="shared" si="4817"/>
        <v>0</v>
      </c>
      <c r="BI776" s="65" t="str">
        <f t="shared" ref="BI776" si="5195">IF(BH776&lt;0,SUBSTITUTE(TEXT(BH776,"000000000000,00"),",",""),SUBSTITUTE(TEXT(BH776,"0000000000000,00"),",",""))</f>
        <v>000000000000000</v>
      </c>
      <c r="BJ776" s="24">
        <f t="shared" si="4819"/>
        <v>0</v>
      </c>
      <c r="BK776" s="65" t="str">
        <f t="shared" ref="BK776" si="5196">IF(BJ776&lt;0,SUBSTITUTE(TEXT(BJ776,"000000000000,00"),",",""),SUBSTITUTE(TEXT(BJ776,"0000000000000,00"),",",""))</f>
        <v>000000000000000</v>
      </c>
      <c r="BL776" s="24">
        <f t="shared" si="4821"/>
        <v>0</v>
      </c>
      <c r="BM776" s="65" t="str">
        <f t="shared" ref="BM776" si="5197">IF(BL776&lt;0,SUBSTITUTE(TEXT(BL776,"000000000000,00"),",",""),SUBSTITUTE(TEXT(BL776,"0000000000000,00"),",",""))</f>
        <v>000000000000000</v>
      </c>
      <c r="BN776" t="str">
        <f t="shared" si="4823"/>
        <v>PES</v>
      </c>
      <c r="BO776" t="str">
        <f t="shared" si="4824"/>
        <v>0001000000</v>
      </c>
      <c r="BP776">
        <f t="shared" si="4825"/>
        <v>0</v>
      </c>
      <c r="BQ776">
        <f t="shared" si="4826"/>
        <v>0</v>
      </c>
      <c r="BR776" s="24">
        <f t="shared" si="4827"/>
        <v>0</v>
      </c>
      <c r="BS776" s="65" t="str">
        <f t="shared" si="4828"/>
        <v>000000000000000</v>
      </c>
      <c r="BT776" t="str">
        <f t="shared" si="4829"/>
        <v>00000000</v>
      </c>
      <c r="BU776" s="24">
        <f t="shared" si="4830"/>
        <v>0</v>
      </c>
      <c r="BV776" s="65" t="str">
        <f t="shared" si="4831"/>
        <v/>
      </c>
      <c r="BW776" s="69" t="str">
        <f t="shared" si="4832"/>
        <v/>
      </c>
      <c r="BX776" s="24">
        <f t="shared" si="4833"/>
        <v>0</v>
      </c>
      <c r="BY776" s="65" t="str">
        <f t="shared" si="4834"/>
        <v/>
      </c>
      <c r="BZ776" s="24">
        <f t="shared" si="4835"/>
        <v>0</v>
      </c>
      <c r="CA776" s="65" t="str">
        <f t="shared" si="4836"/>
        <v/>
      </c>
      <c r="CB776" s="69" t="str">
        <f t="shared" si="4837"/>
        <v/>
      </c>
      <c r="CC776" s="24">
        <f t="shared" si="4838"/>
        <v>0</v>
      </c>
      <c r="CD776" s="65" t="str">
        <f t="shared" si="4839"/>
        <v/>
      </c>
      <c r="CE776" s="73" t="str">
        <f>IF(CF776="","",MAX(CE$10:$CE775)+1)</f>
        <v/>
      </c>
      <c r="CF776" t="str">
        <f t="shared" si="4794"/>
        <v/>
      </c>
      <c r="CG776" s="22" t="str">
        <f>IF(CH776="","",MAX($CG$10:CG775)+1)</f>
        <v/>
      </c>
      <c r="CH776" s="22" t="str">
        <f t="shared" si="4795"/>
        <v/>
      </c>
      <c r="CI776" s="22" t="str">
        <f>IF(CJ776="","",MAX($CI$10:CI775)+1)</f>
        <v/>
      </c>
      <c r="CJ776" s="22" t="str">
        <f t="shared" si="4796"/>
        <v/>
      </c>
    </row>
    <row r="777" spans="2:88">
      <c r="B777" s="39"/>
      <c r="C777" s="3"/>
      <c r="D777" s="3" t="str">
        <f t="shared" si="4781"/>
        <v/>
      </c>
      <c r="E777" s="40"/>
      <c r="F777" s="40"/>
      <c r="G777" s="40">
        <f t="shared" si="4797"/>
        <v>0</v>
      </c>
      <c r="H777" s="3">
        <v>80</v>
      </c>
      <c r="I777" s="3" t="str">
        <f t="shared" si="4782"/>
        <v/>
      </c>
      <c r="J777" s="33"/>
      <c r="K777" s="3"/>
      <c r="L777" s="41"/>
      <c r="M777" s="41"/>
      <c r="N777" s="41"/>
      <c r="O777" s="41"/>
      <c r="P777" s="41"/>
      <c r="Q777" s="41"/>
      <c r="R777" s="41"/>
      <c r="S777" s="41"/>
      <c r="T777" s="3" t="s">
        <v>645</v>
      </c>
      <c r="U777" s="3" t="str">
        <f t="shared" si="4783"/>
        <v/>
      </c>
      <c r="V777" s="41">
        <v>1</v>
      </c>
      <c r="W777" s="41">
        <f t="shared" si="4798"/>
        <v>0</v>
      </c>
      <c r="X777" s="3">
        <v>0</v>
      </c>
      <c r="Y777" s="3" t="str">
        <f t="shared" si="4784"/>
        <v/>
      </c>
      <c r="Z777" s="3"/>
      <c r="AA777" s="39" t="str">
        <f t="shared" si="4799"/>
        <v/>
      </c>
      <c r="AC777" s="46"/>
      <c r="AD777" s="7"/>
      <c r="AE777" s="3" t="str">
        <f t="shared" si="4785"/>
        <v/>
      </c>
      <c r="AF777" s="47">
        <f t="shared" si="4840"/>
        <v>0</v>
      </c>
      <c r="AG777" s="46"/>
      <c r="AH777" s="7"/>
      <c r="AI777" s="3" t="str">
        <f t="shared" si="4786"/>
        <v/>
      </c>
      <c r="AJ777" s="47">
        <f t="shared" si="4841"/>
        <v>0</v>
      </c>
      <c r="AK777" s="53">
        <f t="shared" si="4842"/>
        <v>0</v>
      </c>
      <c r="AL777" s="53">
        <f t="shared" si="4843"/>
        <v>0</v>
      </c>
      <c r="AN777" s="56">
        <f t="shared" si="4787"/>
        <v>0</v>
      </c>
      <c r="AP777" t="str">
        <f t="shared" si="4800"/>
        <v/>
      </c>
      <c r="AQ777" t="str">
        <f t="shared" si="4801"/>
        <v/>
      </c>
      <c r="AR777" t="str">
        <f t="shared" si="4802"/>
        <v/>
      </c>
      <c r="AS777" t="str">
        <f t="shared" si="4803"/>
        <v/>
      </c>
      <c r="AT777" t="str">
        <f t="shared" si="4804"/>
        <v/>
      </c>
      <c r="AU777" t="str">
        <f t="shared" si="4805"/>
        <v/>
      </c>
      <c r="AV777" t="str">
        <f t="shared" si="4806"/>
        <v/>
      </c>
      <c r="AW777" t="str">
        <f t="shared" si="4807"/>
        <v xml:space="preserve">                              </v>
      </c>
      <c r="AX777" s="24">
        <f t="shared" si="4808"/>
        <v>0</v>
      </c>
      <c r="AY777" s="65" t="str">
        <f t="shared" si="4809"/>
        <v>000000000000000</v>
      </c>
      <c r="AZ777" s="24">
        <f t="shared" si="4810"/>
        <v>0</v>
      </c>
      <c r="BA777" s="65" t="str">
        <f t="shared" si="4809"/>
        <v>000000000000000</v>
      </c>
      <c r="BB777" s="24">
        <f t="shared" si="4811"/>
        <v>0</v>
      </c>
      <c r="BC777" s="65" t="str">
        <f t="shared" ref="BC777" si="5198">IF(BB777&lt;0,SUBSTITUTE(TEXT(BB777,"000000000000,00"),",",""),SUBSTITUTE(TEXT(BB777,"0000000000000,00"),",",""))</f>
        <v>000000000000000</v>
      </c>
      <c r="BD777" s="24">
        <f t="shared" si="4813"/>
        <v>0</v>
      </c>
      <c r="BE777" s="65" t="str">
        <f t="shared" ref="BE777" si="5199">IF(BD777&lt;0,SUBSTITUTE(TEXT(BD777,"000000000000,00"),",",""),SUBSTITUTE(TEXT(BD777,"0000000000000,00"),",",""))</f>
        <v>000000000000000</v>
      </c>
      <c r="BF777" s="24">
        <f t="shared" si="4815"/>
        <v>0</v>
      </c>
      <c r="BG777" s="65" t="str">
        <f t="shared" ref="BG777" si="5200">IF(BF777&lt;0,SUBSTITUTE(TEXT(BF777,"000000000000,00"),",",""),SUBSTITUTE(TEXT(BF777,"0000000000000,00"),",",""))</f>
        <v>000000000000000</v>
      </c>
      <c r="BH777" s="24">
        <f t="shared" si="4817"/>
        <v>0</v>
      </c>
      <c r="BI777" s="65" t="str">
        <f t="shared" ref="BI777" si="5201">IF(BH777&lt;0,SUBSTITUTE(TEXT(BH777,"000000000000,00"),",",""),SUBSTITUTE(TEXT(BH777,"0000000000000,00"),",",""))</f>
        <v>000000000000000</v>
      </c>
      <c r="BJ777" s="24">
        <f t="shared" si="4819"/>
        <v>0</v>
      </c>
      <c r="BK777" s="65" t="str">
        <f t="shared" ref="BK777" si="5202">IF(BJ777&lt;0,SUBSTITUTE(TEXT(BJ777,"000000000000,00"),",",""),SUBSTITUTE(TEXT(BJ777,"0000000000000,00"),",",""))</f>
        <v>000000000000000</v>
      </c>
      <c r="BL777" s="24">
        <f t="shared" si="4821"/>
        <v>0</v>
      </c>
      <c r="BM777" s="65" t="str">
        <f t="shared" ref="BM777" si="5203">IF(BL777&lt;0,SUBSTITUTE(TEXT(BL777,"000000000000,00"),",",""),SUBSTITUTE(TEXT(BL777,"0000000000000,00"),",",""))</f>
        <v>000000000000000</v>
      </c>
      <c r="BN777" t="str">
        <f t="shared" si="4823"/>
        <v>PES</v>
      </c>
      <c r="BO777" t="str">
        <f t="shared" si="4824"/>
        <v>0001000000</v>
      </c>
      <c r="BP777">
        <f t="shared" si="4825"/>
        <v>0</v>
      </c>
      <c r="BQ777">
        <f t="shared" si="4826"/>
        <v>0</v>
      </c>
      <c r="BR777" s="24">
        <f t="shared" si="4827"/>
        <v>0</v>
      </c>
      <c r="BS777" s="65" t="str">
        <f t="shared" si="4828"/>
        <v>000000000000000</v>
      </c>
      <c r="BT777" t="str">
        <f t="shared" si="4829"/>
        <v>00000000</v>
      </c>
      <c r="BU777" s="24">
        <f t="shared" si="4830"/>
        <v>0</v>
      </c>
      <c r="BV777" s="65" t="str">
        <f t="shared" si="4831"/>
        <v/>
      </c>
      <c r="BW777" s="69" t="str">
        <f t="shared" si="4832"/>
        <v/>
      </c>
      <c r="BX777" s="24">
        <f t="shared" si="4833"/>
        <v>0</v>
      </c>
      <c r="BY777" s="65" t="str">
        <f t="shared" si="4834"/>
        <v/>
      </c>
      <c r="BZ777" s="24">
        <f t="shared" si="4835"/>
        <v>0</v>
      </c>
      <c r="CA777" s="65" t="str">
        <f t="shared" si="4836"/>
        <v/>
      </c>
      <c r="CB777" s="69" t="str">
        <f t="shared" si="4837"/>
        <v/>
      </c>
      <c r="CC777" s="24">
        <f t="shared" si="4838"/>
        <v>0</v>
      </c>
      <c r="CD777" s="65" t="str">
        <f t="shared" si="4839"/>
        <v/>
      </c>
      <c r="CE777" s="73" t="str">
        <f>IF(CF777="","",MAX(CE$10:$CE776)+1)</f>
        <v/>
      </c>
      <c r="CF777" t="str">
        <f t="shared" si="4794"/>
        <v/>
      </c>
      <c r="CG777" s="22" t="str">
        <f>IF(CH777="","",MAX($CG$10:CG776)+1)</f>
        <v/>
      </c>
      <c r="CH777" s="22" t="str">
        <f t="shared" si="4795"/>
        <v/>
      </c>
      <c r="CI777" s="22" t="str">
        <f>IF(CJ777="","",MAX($CI$10:CI776)+1)</f>
        <v/>
      </c>
      <c r="CJ777" s="22" t="str">
        <f t="shared" si="4796"/>
        <v/>
      </c>
    </row>
    <row r="778" spans="2:88">
      <c r="B778" s="39"/>
      <c r="C778" s="3"/>
      <c r="D778" s="3" t="str">
        <f t="shared" si="4781"/>
        <v/>
      </c>
      <c r="E778" s="40"/>
      <c r="F778" s="40"/>
      <c r="G778" s="40">
        <f t="shared" si="4797"/>
        <v>0</v>
      </c>
      <c r="H778" s="3">
        <v>80</v>
      </c>
      <c r="I778" s="3" t="str">
        <f t="shared" si="4782"/>
        <v/>
      </c>
      <c r="J778" s="33"/>
      <c r="K778" s="3"/>
      <c r="L778" s="41"/>
      <c r="M778" s="41"/>
      <c r="N778" s="41"/>
      <c r="O778" s="41"/>
      <c r="P778" s="41"/>
      <c r="Q778" s="41"/>
      <c r="R778" s="41"/>
      <c r="S778" s="41"/>
      <c r="T778" s="3" t="s">
        <v>645</v>
      </c>
      <c r="U778" s="3" t="str">
        <f t="shared" si="4783"/>
        <v/>
      </c>
      <c r="V778" s="41">
        <v>1</v>
      </c>
      <c r="W778" s="41">
        <f t="shared" si="4798"/>
        <v>0</v>
      </c>
      <c r="X778" s="3">
        <v>0</v>
      </c>
      <c r="Y778" s="3" t="str">
        <f t="shared" si="4784"/>
        <v/>
      </c>
      <c r="Z778" s="3"/>
      <c r="AA778" s="39" t="str">
        <f t="shared" si="4799"/>
        <v/>
      </c>
      <c r="AC778" s="46"/>
      <c r="AD778" s="7"/>
      <c r="AE778" s="3" t="str">
        <f t="shared" si="4785"/>
        <v/>
      </c>
      <c r="AF778" s="47">
        <f t="shared" si="4840"/>
        <v>0</v>
      </c>
      <c r="AG778" s="46"/>
      <c r="AH778" s="7"/>
      <c r="AI778" s="3" t="str">
        <f t="shared" si="4786"/>
        <v/>
      </c>
      <c r="AJ778" s="47">
        <f t="shared" si="4841"/>
        <v>0</v>
      </c>
      <c r="AK778" s="53">
        <f t="shared" si="4842"/>
        <v>0</v>
      </c>
      <c r="AL778" s="53">
        <f t="shared" si="4843"/>
        <v>0</v>
      </c>
      <c r="AN778" s="56">
        <f t="shared" si="4787"/>
        <v>0</v>
      </c>
      <c r="AP778" t="str">
        <f t="shared" si="4800"/>
        <v/>
      </c>
      <c r="AQ778" t="str">
        <f t="shared" si="4801"/>
        <v/>
      </c>
      <c r="AR778" t="str">
        <f t="shared" si="4802"/>
        <v/>
      </c>
      <c r="AS778" t="str">
        <f t="shared" si="4803"/>
        <v/>
      </c>
      <c r="AT778" t="str">
        <f t="shared" si="4804"/>
        <v/>
      </c>
      <c r="AU778" t="str">
        <f t="shared" si="4805"/>
        <v/>
      </c>
      <c r="AV778" t="str">
        <f t="shared" si="4806"/>
        <v/>
      </c>
      <c r="AW778" t="str">
        <f t="shared" si="4807"/>
        <v xml:space="preserve">                              </v>
      </c>
      <c r="AX778" s="24">
        <f t="shared" si="4808"/>
        <v>0</v>
      </c>
      <c r="AY778" s="65" t="str">
        <f t="shared" si="4809"/>
        <v>000000000000000</v>
      </c>
      <c r="AZ778" s="24">
        <f t="shared" si="4810"/>
        <v>0</v>
      </c>
      <c r="BA778" s="65" t="str">
        <f t="shared" si="4809"/>
        <v>000000000000000</v>
      </c>
      <c r="BB778" s="24">
        <f t="shared" si="4811"/>
        <v>0</v>
      </c>
      <c r="BC778" s="65" t="str">
        <f t="shared" ref="BC778" si="5204">IF(BB778&lt;0,SUBSTITUTE(TEXT(BB778,"000000000000,00"),",",""),SUBSTITUTE(TEXT(BB778,"0000000000000,00"),",",""))</f>
        <v>000000000000000</v>
      </c>
      <c r="BD778" s="24">
        <f t="shared" si="4813"/>
        <v>0</v>
      </c>
      <c r="BE778" s="65" t="str">
        <f t="shared" ref="BE778" si="5205">IF(BD778&lt;0,SUBSTITUTE(TEXT(BD778,"000000000000,00"),",",""),SUBSTITUTE(TEXT(BD778,"0000000000000,00"),",",""))</f>
        <v>000000000000000</v>
      </c>
      <c r="BF778" s="24">
        <f t="shared" si="4815"/>
        <v>0</v>
      </c>
      <c r="BG778" s="65" t="str">
        <f t="shared" ref="BG778" si="5206">IF(BF778&lt;0,SUBSTITUTE(TEXT(BF778,"000000000000,00"),",",""),SUBSTITUTE(TEXT(BF778,"0000000000000,00"),",",""))</f>
        <v>000000000000000</v>
      </c>
      <c r="BH778" s="24">
        <f t="shared" si="4817"/>
        <v>0</v>
      </c>
      <c r="BI778" s="65" t="str">
        <f t="shared" ref="BI778" si="5207">IF(BH778&lt;0,SUBSTITUTE(TEXT(BH778,"000000000000,00"),",",""),SUBSTITUTE(TEXT(BH778,"0000000000000,00"),",",""))</f>
        <v>000000000000000</v>
      </c>
      <c r="BJ778" s="24">
        <f t="shared" si="4819"/>
        <v>0</v>
      </c>
      <c r="BK778" s="65" t="str">
        <f t="shared" ref="BK778" si="5208">IF(BJ778&lt;0,SUBSTITUTE(TEXT(BJ778,"000000000000,00"),",",""),SUBSTITUTE(TEXT(BJ778,"0000000000000,00"),",",""))</f>
        <v>000000000000000</v>
      </c>
      <c r="BL778" s="24">
        <f t="shared" si="4821"/>
        <v>0</v>
      </c>
      <c r="BM778" s="65" t="str">
        <f t="shared" ref="BM778" si="5209">IF(BL778&lt;0,SUBSTITUTE(TEXT(BL778,"000000000000,00"),",",""),SUBSTITUTE(TEXT(BL778,"0000000000000,00"),",",""))</f>
        <v>000000000000000</v>
      </c>
      <c r="BN778" t="str">
        <f t="shared" si="4823"/>
        <v>PES</v>
      </c>
      <c r="BO778" t="str">
        <f t="shared" si="4824"/>
        <v>0001000000</v>
      </c>
      <c r="BP778">
        <f t="shared" si="4825"/>
        <v>0</v>
      </c>
      <c r="BQ778">
        <f t="shared" si="4826"/>
        <v>0</v>
      </c>
      <c r="BR778" s="24">
        <f t="shared" si="4827"/>
        <v>0</v>
      </c>
      <c r="BS778" s="65" t="str">
        <f t="shared" si="4828"/>
        <v>000000000000000</v>
      </c>
      <c r="BT778" t="str">
        <f t="shared" si="4829"/>
        <v>00000000</v>
      </c>
      <c r="BU778" s="24">
        <f t="shared" si="4830"/>
        <v>0</v>
      </c>
      <c r="BV778" s="65" t="str">
        <f t="shared" si="4831"/>
        <v/>
      </c>
      <c r="BW778" s="69" t="str">
        <f t="shared" si="4832"/>
        <v/>
      </c>
      <c r="BX778" s="24">
        <f t="shared" si="4833"/>
        <v>0</v>
      </c>
      <c r="BY778" s="65" t="str">
        <f t="shared" si="4834"/>
        <v/>
      </c>
      <c r="BZ778" s="24">
        <f t="shared" si="4835"/>
        <v>0</v>
      </c>
      <c r="CA778" s="65" t="str">
        <f t="shared" si="4836"/>
        <v/>
      </c>
      <c r="CB778" s="69" t="str">
        <f t="shared" si="4837"/>
        <v/>
      </c>
      <c r="CC778" s="24">
        <f t="shared" si="4838"/>
        <v>0</v>
      </c>
      <c r="CD778" s="65" t="str">
        <f t="shared" si="4839"/>
        <v/>
      </c>
      <c r="CE778" s="73" t="str">
        <f>IF(CF778="","",MAX(CE$10:$CE777)+1)</f>
        <v/>
      </c>
      <c r="CF778" t="str">
        <f t="shared" si="4794"/>
        <v/>
      </c>
      <c r="CG778" s="22" t="str">
        <f>IF(CH778="","",MAX($CG$10:CG777)+1)</f>
        <v/>
      </c>
      <c r="CH778" s="22" t="str">
        <f t="shared" si="4795"/>
        <v/>
      </c>
      <c r="CI778" s="22" t="str">
        <f>IF(CJ778="","",MAX($CI$10:CI777)+1)</f>
        <v/>
      </c>
      <c r="CJ778" s="22" t="str">
        <f t="shared" si="4796"/>
        <v/>
      </c>
    </row>
    <row r="779" spans="2:88">
      <c r="B779" s="39"/>
      <c r="C779" s="3"/>
      <c r="D779" s="3" t="str">
        <f t="shared" si="4781"/>
        <v/>
      </c>
      <c r="E779" s="40"/>
      <c r="F779" s="40"/>
      <c r="G779" s="40">
        <f t="shared" si="4797"/>
        <v>0</v>
      </c>
      <c r="H779" s="3">
        <v>80</v>
      </c>
      <c r="I779" s="3" t="str">
        <f t="shared" si="4782"/>
        <v/>
      </c>
      <c r="J779" s="33"/>
      <c r="K779" s="3"/>
      <c r="L779" s="41"/>
      <c r="M779" s="41"/>
      <c r="N779" s="41"/>
      <c r="O779" s="41"/>
      <c r="P779" s="41"/>
      <c r="Q779" s="41"/>
      <c r="R779" s="41"/>
      <c r="S779" s="41"/>
      <c r="T779" s="3" t="s">
        <v>645</v>
      </c>
      <c r="U779" s="3" t="str">
        <f t="shared" si="4783"/>
        <v/>
      </c>
      <c r="V779" s="41">
        <v>1</v>
      </c>
      <c r="W779" s="41">
        <f t="shared" si="4798"/>
        <v>0</v>
      </c>
      <c r="X779" s="3">
        <v>0</v>
      </c>
      <c r="Y779" s="3" t="str">
        <f t="shared" si="4784"/>
        <v/>
      </c>
      <c r="Z779" s="3"/>
      <c r="AA779" s="39" t="str">
        <f t="shared" si="4799"/>
        <v/>
      </c>
      <c r="AC779" s="46"/>
      <c r="AD779" s="7"/>
      <c r="AE779" s="3" t="str">
        <f t="shared" si="4785"/>
        <v/>
      </c>
      <c r="AF779" s="47">
        <f t="shared" si="4840"/>
        <v>0</v>
      </c>
      <c r="AG779" s="46"/>
      <c r="AH779" s="7"/>
      <c r="AI779" s="3" t="str">
        <f t="shared" si="4786"/>
        <v/>
      </c>
      <c r="AJ779" s="47">
        <f t="shared" si="4841"/>
        <v>0</v>
      </c>
      <c r="AK779" s="53">
        <f t="shared" si="4842"/>
        <v>0</v>
      </c>
      <c r="AL779" s="53">
        <f t="shared" si="4843"/>
        <v>0</v>
      </c>
      <c r="AN779" s="56">
        <f t="shared" si="4787"/>
        <v>0</v>
      </c>
      <c r="AP779" t="str">
        <f t="shared" si="4800"/>
        <v/>
      </c>
      <c r="AQ779" t="str">
        <f t="shared" si="4801"/>
        <v/>
      </c>
      <c r="AR779" t="str">
        <f t="shared" si="4802"/>
        <v/>
      </c>
      <c r="AS779" t="str">
        <f t="shared" si="4803"/>
        <v/>
      </c>
      <c r="AT779" t="str">
        <f t="shared" si="4804"/>
        <v/>
      </c>
      <c r="AU779" t="str">
        <f t="shared" si="4805"/>
        <v/>
      </c>
      <c r="AV779" t="str">
        <f t="shared" si="4806"/>
        <v/>
      </c>
      <c r="AW779" t="str">
        <f t="shared" si="4807"/>
        <v xml:space="preserve">                              </v>
      </c>
      <c r="AX779" s="24">
        <f t="shared" si="4808"/>
        <v>0</v>
      </c>
      <c r="AY779" s="65" t="str">
        <f t="shared" si="4809"/>
        <v>000000000000000</v>
      </c>
      <c r="AZ779" s="24">
        <f t="shared" si="4810"/>
        <v>0</v>
      </c>
      <c r="BA779" s="65" t="str">
        <f t="shared" si="4809"/>
        <v>000000000000000</v>
      </c>
      <c r="BB779" s="24">
        <f t="shared" si="4811"/>
        <v>0</v>
      </c>
      <c r="BC779" s="65" t="str">
        <f t="shared" ref="BC779" si="5210">IF(BB779&lt;0,SUBSTITUTE(TEXT(BB779,"000000000000,00"),",",""),SUBSTITUTE(TEXT(BB779,"0000000000000,00"),",",""))</f>
        <v>000000000000000</v>
      </c>
      <c r="BD779" s="24">
        <f t="shared" si="4813"/>
        <v>0</v>
      </c>
      <c r="BE779" s="65" t="str">
        <f t="shared" ref="BE779" si="5211">IF(BD779&lt;0,SUBSTITUTE(TEXT(BD779,"000000000000,00"),",",""),SUBSTITUTE(TEXT(BD779,"0000000000000,00"),",",""))</f>
        <v>000000000000000</v>
      </c>
      <c r="BF779" s="24">
        <f t="shared" si="4815"/>
        <v>0</v>
      </c>
      <c r="BG779" s="65" t="str">
        <f t="shared" ref="BG779" si="5212">IF(BF779&lt;0,SUBSTITUTE(TEXT(BF779,"000000000000,00"),",",""),SUBSTITUTE(TEXT(BF779,"0000000000000,00"),",",""))</f>
        <v>000000000000000</v>
      </c>
      <c r="BH779" s="24">
        <f t="shared" si="4817"/>
        <v>0</v>
      </c>
      <c r="BI779" s="65" t="str">
        <f t="shared" ref="BI779" si="5213">IF(BH779&lt;0,SUBSTITUTE(TEXT(BH779,"000000000000,00"),",",""),SUBSTITUTE(TEXT(BH779,"0000000000000,00"),",",""))</f>
        <v>000000000000000</v>
      </c>
      <c r="BJ779" s="24">
        <f t="shared" si="4819"/>
        <v>0</v>
      </c>
      <c r="BK779" s="65" t="str">
        <f t="shared" ref="BK779" si="5214">IF(BJ779&lt;0,SUBSTITUTE(TEXT(BJ779,"000000000000,00"),",",""),SUBSTITUTE(TEXT(BJ779,"0000000000000,00"),",",""))</f>
        <v>000000000000000</v>
      </c>
      <c r="BL779" s="24">
        <f t="shared" si="4821"/>
        <v>0</v>
      </c>
      <c r="BM779" s="65" t="str">
        <f t="shared" ref="BM779" si="5215">IF(BL779&lt;0,SUBSTITUTE(TEXT(BL779,"000000000000,00"),",",""),SUBSTITUTE(TEXT(BL779,"0000000000000,00"),",",""))</f>
        <v>000000000000000</v>
      </c>
      <c r="BN779" t="str">
        <f t="shared" si="4823"/>
        <v>PES</v>
      </c>
      <c r="BO779" t="str">
        <f t="shared" si="4824"/>
        <v>0001000000</v>
      </c>
      <c r="BP779">
        <f t="shared" si="4825"/>
        <v>0</v>
      </c>
      <c r="BQ779">
        <f t="shared" si="4826"/>
        <v>0</v>
      </c>
      <c r="BR779" s="24">
        <f t="shared" si="4827"/>
        <v>0</v>
      </c>
      <c r="BS779" s="65" t="str">
        <f t="shared" si="4828"/>
        <v>000000000000000</v>
      </c>
      <c r="BT779" t="str">
        <f t="shared" si="4829"/>
        <v>00000000</v>
      </c>
      <c r="BU779" s="24">
        <f t="shared" si="4830"/>
        <v>0</v>
      </c>
      <c r="BV779" s="65" t="str">
        <f t="shared" si="4831"/>
        <v/>
      </c>
      <c r="BW779" s="69" t="str">
        <f t="shared" si="4832"/>
        <v/>
      </c>
      <c r="BX779" s="24">
        <f t="shared" si="4833"/>
        <v>0</v>
      </c>
      <c r="BY779" s="65" t="str">
        <f t="shared" si="4834"/>
        <v/>
      </c>
      <c r="BZ779" s="24">
        <f t="shared" si="4835"/>
        <v>0</v>
      </c>
      <c r="CA779" s="65" t="str">
        <f t="shared" si="4836"/>
        <v/>
      </c>
      <c r="CB779" s="69" t="str">
        <f t="shared" si="4837"/>
        <v/>
      </c>
      <c r="CC779" s="24">
        <f t="shared" si="4838"/>
        <v>0</v>
      </c>
      <c r="CD779" s="65" t="str">
        <f t="shared" si="4839"/>
        <v/>
      </c>
      <c r="CE779" s="73" t="str">
        <f>IF(CF779="","",MAX(CE$10:$CE778)+1)</f>
        <v/>
      </c>
      <c r="CF779" t="str">
        <f t="shared" si="4794"/>
        <v/>
      </c>
      <c r="CG779" s="22" t="str">
        <f>IF(CH779="","",MAX($CG$10:CG778)+1)</f>
        <v/>
      </c>
      <c r="CH779" s="22" t="str">
        <f t="shared" si="4795"/>
        <v/>
      </c>
      <c r="CI779" s="22" t="str">
        <f>IF(CJ779="","",MAX($CI$10:CI778)+1)</f>
        <v/>
      </c>
      <c r="CJ779" s="22" t="str">
        <f t="shared" si="4796"/>
        <v/>
      </c>
    </row>
    <row r="780" spans="2:88">
      <c r="B780" s="39"/>
      <c r="C780" s="3"/>
      <c r="D780" s="3" t="str">
        <f t="shared" ref="D780:D843" si="5216">IF(B780="","",IF(ISERROR(VLOOKUP(C780,T_CompVentas,2,FALSE)),"",VLOOKUP(C780,T_CompVentas,2,FALSE)))</f>
        <v/>
      </c>
      <c r="E780" s="40"/>
      <c r="F780" s="40"/>
      <c r="G780" s="40">
        <f t="shared" si="4797"/>
        <v>0</v>
      </c>
      <c r="H780" s="3">
        <v>80</v>
      </c>
      <c r="I780" s="3" t="str">
        <f t="shared" ref="I780:I843" si="5217">IF(B780="","",IF(H780="","",IF(ISERROR(VLOOKUP(H780,T_Documentos,2,FALSE)),"",VLOOKUP(H780,T_Documentos,2,FALSE))))</f>
        <v/>
      </c>
      <c r="J780" s="33"/>
      <c r="K780" s="3"/>
      <c r="L780" s="41"/>
      <c r="M780" s="41"/>
      <c r="N780" s="41"/>
      <c r="O780" s="41"/>
      <c r="P780" s="41"/>
      <c r="Q780" s="41"/>
      <c r="R780" s="41"/>
      <c r="S780" s="41"/>
      <c r="T780" s="3" t="s">
        <v>645</v>
      </c>
      <c r="U780" s="3" t="str">
        <f t="shared" ref="U780:U843" si="5218">IF(B780="","",IF(ISERROR(VLOOKUP(T780,T_Monedas,2,FALSE)),"",VLOOKUP(T780,T_Monedas,2,FALSE)))</f>
        <v/>
      </c>
      <c r="V780" s="41">
        <v>1</v>
      </c>
      <c r="W780" s="41">
        <f t="shared" si="4798"/>
        <v>0</v>
      </c>
      <c r="X780" s="3">
        <v>0</v>
      </c>
      <c r="Y780" s="3" t="str">
        <f t="shared" ref="Y780:Y843" si="5219">IF(B780="","",IF(ISERROR(VLOOKUP(X780,T_CodOperVentas,2,FALSE)),"",VLOOKUP(X780,T_CodOperVentas,2,FALSE)))</f>
        <v/>
      </c>
      <c r="Z780" s="3"/>
      <c r="AA780" s="39" t="str">
        <f t="shared" si="4799"/>
        <v/>
      </c>
      <c r="AC780" s="46"/>
      <c r="AD780" s="7"/>
      <c r="AE780" s="3" t="str">
        <f t="shared" ref="AE780:AE843" si="5220">IF(B780="","",IF(AD780="","",IF(ISERROR(VLOOKUP(AD780,T_Alicuotas,2,FALSE)),"",VLOOKUP(AD780,T_Alicuotas,2,FALSE))))</f>
        <v/>
      </c>
      <c r="AF780" s="47">
        <f t="shared" si="4840"/>
        <v>0</v>
      </c>
      <c r="AG780" s="46"/>
      <c r="AH780" s="7"/>
      <c r="AI780" s="3" t="str">
        <f t="shared" ref="AI780:AI843" si="5221">IF(B780="","",IF(AH780="","",IF(ISERROR(VLOOKUP(AH780,T_Alicuotas,2,FALSE)),"",VLOOKUP(AH780,T_Alicuotas,2,FALSE))))</f>
        <v/>
      </c>
      <c r="AJ780" s="47">
        <f t="shared" si="4841"/>
        <v>0</v>
      </c>
      <c r="AK780" s="53">
        <f t="shared" si="4842"/>
        <v>0</v>
      </c>
      <c r="AL780" s="53">
        <f t="shared" si="4843"/>
        <v>0</v>
      </c>
      <c r="AN780" s="56">
        <f t="shared" ref="AN780:AN843" si="5222">+L780-M780-N780-O780-P780-Q780-R780-S780-AC780-AF780-AG780-AJ780</f>
        <v>0</v>
      </c>
      <c r="AP780" t="str">
        <f t="shared" si="4800"/>
        <v/>
      </c>
      <c r="AQ780" t="str">
        <f t="shared" si="4801"/>
        <v/>
      </c>
      <c r="AR780" t="str">
        <f t="shared" si="4802"/>
        <v/>
      </c>
      <c r="AS780" t="str">
        <f t="shared" si="4803"/>
        <v/>
      </c>
      <c r="AT780" t="str">
        <f t="shared" si="4804"/>
        <v/>
      </c>
      <c r="AU780" t="str">
        <f t="shared" si="4805"/>
        <v/>
      </c>
      <c r="AV780" t="str">
        <f t="shared" si="4806"/>
        <v/>
      </c>
      <c r="AW780" t="str">
        <f t="shared" si="4807"/>
        <v xml:space="preserve">                              </v>
      </c>
      <c r="AX780" s="24">
        <f t="shared" si="4808"/>
        <v>0</v>
      </c>
      <c r="AY780" s="65" t="str">
        <f t="shared" si="4809"/>
        <v>000000000000000</v>
      </c>
      <c r="AZ780" s="24">
        <f t="shared" si="4810"/>
        <v>0</v>
      </c>
      <c r="BA780" s="65" t="str">
        <f t="shared" si="4809"/>
        <v>000000000000000</v>
      </c>
      <c r="BB780" s="24">
        <f t="shared" si="4811"/>
        <v>0</v>
      </c>
      <c r="BC780" s="65" t="str">
        <f t="shared" ref="BC780" si="5223">IF(BB780&lt;0,SUBSTITUTE(TEXT(BB780,"000000000000,00"),",",""),SUBSTITUTE(TEXT(BB780,"0000000000000,00"),",",""))</f>
        <v>000000000000000</v>
      </c>
      <c r="BD780" s="24">
        <f t="shared" si="4813"/>
        <v>0</v>
      </c>
      <c r="BE780" s="65" t="str">
        <f t="shared" ref="BE780" si="5224">IF(BD780&lt;0,SUBSTITUTE(TEXT(BD780,"000000000000,00"),",",""),SUBSTITUTE(TEXT(BD780,"0000000000000,00"),",",""))</f>
        <v>000000000000000</v>
      </c>
      <c r="BF780" s="24">
        <f t="shared" si="4815"/>
        <v>0</v>
      </c>
      <c r="BG780" s="65" t="str">
        <f t="shared" ref="BG780" si="5225">IF(BF780&lt;0,SUBSTITUTE(TEXT(BF780,"000000000000,00"),",",""),SUBSTITUTE(TEXT(BF780,"0000000000000,00"),",",""))</f>
        <v>000000000000000</v>
      </c>
      <c r="BH780" s="24">
        <f t="shared" si="4817"/>
        <v>0</v>
      </c>
      <c r="BI780" s="65" t="str">
        <f t="shared" ref="BI780" si="5226">IF(BH780&lt;0,SUBSTITUTE(TEXT(BH780,"000000000000,00"),",",""),SUBSTITUTE(TEXT(BH780,"0000000000000,00"),",",""))</f>
        <v>000000000000000</v>
      </c>
      <c r="BJ780" s="24">
        <f t="shared" si="4819"/>
        <v>0</v>
      </c>
      <c r="BK780" s="65" t="str">
        <f t="shared" ref="BK780" si="5227">IF(BJ780&lt;0,SUBSTITUTE(TEXT(BJ780,"000000000000,00"),",",""),SUBSTITUTE(TEXT(BJ780,"0000000000000,00"),",",""))</f>
        <v>000000000000000</v>
      </c>
      <c r="BL780" s="24">
        <f t="shared" si="4821"/>
        <v>0</v>
      </c>
      <c r="BM780" s="65" t="str">
        <f t="shared" ref="BM780" si="5228">IF(BL780&lt;0,SUBSTITUTE(TEXT(BL780,"000000000000,00"),",",""),SUBSTITUTE(TEXT(BL780,"0000000000000,00"),",",""))</f>
        <v>000000000000000</v>
      </c>
      <c r="BN780" t="str">
        <f t="shared" si="4823"/>
        <v>PES</v>
      </c>
      <c r="BO780" t="str">
        <f t="shared" si="4824"/>
        <v>0001000000</v>
      </c>
      <c r="BP780">
        <f t="shared" si="4825"/>
        <v>0</v>
      </c>
      <c r="BQ780">
        <f t="shared" si="4826"/>
        <v>0</v>
      </c>
      <c r="BR780" s="24">
        <f t="shared" si="4827"/>
        <v>0</v>
      </c>
      <c r="BS780" s="65" t="str">
        <f t="shared" si="4828"/>
        <v>000000000000000</v>
      </c>
      <c r="BT780" t="str">
        <f t="shared" si="4829"/>
        <v>00000000</v>
      </c>
      <c r="BU780" s="24">
        <f t="shared" si="4830"/>
        <v>0</v>
      </c>
      <c r="BV780" s="65" t="str">
        <f t="shared" si="4831"/>
        <v/>
      </c>
      <c r="BW780" s="69" t="str">
        <f t="shared" si="4832"/>
        <v/>
      </c>
      <c r="BX780" s="24">
        <f t="shared" si="4833"/>
        <v>0</v>
      </c>
      <c r="BY780" s="65" t="str">
        <f t="shared" si="4834"/>
        <v/>
      </c>
      <c r="BZ780" s="24">
        <f t="shared" si="4835"/>
        <v>0</v>
      </c>
      <c r="CA780" s="65" t="str">
        <f t="shared" si="4836"/>
        <v/>
      </c>
      <c r="CB780" s="69" t="str">
        <f t="shared" si="4837"/>
        <v/>
      </c>
      <c r="CC780" s="24">
        <f t="shared" si="4838"/>
        <v>0</v>
      </c>
      <c r="CD780" s="65" t="str">
        <f t="shared" si="4839"/>
        <v/>
      </c>
      <c r="CE780" s="73" t="str">
        <f>IF(CF780="","",MAX(CE$10:$CE779)+1)</f>
        <v/>
      </c>
      <c r="CF780" t="str">
        <f t="shared" ref="CF780:CF843" si="5229">IF(B780="","",AP780&amp;AQ780&amp;AR780&amp;AS780&amp;AT780&amp;AU780&amp;AV780&amp;AW780&amp;AY780&amp;BA780&amp;BC780&amp;BE780&amp;BG780&amp;BI780&amp;BK780&amp;BM780&amp;BN780&amp;BO780&amp;BP780&amp;BQ780&amp;BS780&amp;BT780)</f>
        <v/>
      </c>
      <c r="CG780" s="22" t="str">
        <f>IF(CH780="","",MAX($CG$10:CG779)+1)</f>
        <v/>
      </c>
      <c r="CH780" s="22" t="str">
        <f t="shared" ref="CH780:CH843" si="5230">IF(BV780="","",AQ780&amp;AR780&amp;AS780&amp;BV780&amp;BW780&amp;BY780)</f>
        <v/>
      </c>
      <c r="CI780" s="22" t="str">
        <f>IF(CJ780="","",MAX($CI$10:CI779)+1)</f>
        <v/>
      </c>
      <c r="CJ780" s="22" t="str">
        <f t="shared" ref="CJ780:CJ843" si="5231">IF(CA780="","",AQ780&amp;AR780&amp;AS780&amp;CA780&amp;CB780&amp;CD780)</f>
        <v/>
      </c>
    </row>
    <row r="781" spans="2:88">
      <c r="B781" s="39"/>
      <c r="C781" s="3"/>
      <c r="D781" s="3" t="str">
        <f t="shared" si="5216"/>
        <v/>
      </c>
      <c r="E781" s="40"/>
      <c r="F781" s="40"/>
      <c r="G781" s="40">
        <f t="shared" ref="G781:G844" si="5232">+F781</f>
        <v>0</v>
      </c>
      <c r="H781" s="3">
        <v>80</v>
      </c>
      <c r="I781" s="3" t="str">
        <f t="shared" si="5217"/>
        <v/>
      </c>
      <c r="J781" s="33"/>
      <c r="K781" s="3"/>
      <c r="L781" s="41"/>
      <c r="M781" s="41"/>
      <c r="N781" s="41"/>
      <c r="O781" s="41"/>
      <c r="P781" s="41"/>
      <c r="Q781" s="41"/>
      <c r="R781" s="41"/>
      <c r="S781" s="41"/>
      <c r="T781" s="3" t="s">
        <v>645</v>
      </c>
      <c r="U781" s="3" t="str">
        <f t="shared" si="5218"/>
        <v/>
      </c>
      <c r="V781" s="41">
        <v>1</v>
      </c>
      <c r="W781" s="41">
        <f t="shared" ref="W781:W844" si="5233">IF(AD781="",0,1)+IF(OR(AH781=""),0,1)</f>
        <v>0</v>
      </c>
      <c r="X781" s="3">
        <v>0</v>
      </c>
      <c r="Y781" s="3" t="str">
        <f t="shared" si="5219"/>
        <v/>
      </c>
      <c r="Z781" s="3"/>
      <c r="AA781" s="39" t="str">
        <f t="shared" ref="AA781:AA844" si="5234">IF(OR(B781="",C781=82),"",B781)</f>
        <v/>
      </c>
      <c r="AC781" s="46"/>
      <c r="AD781" s="7"/>
      <c r="AE781" s="3" t="str">
        <f t="shared" si="5220"/>
        <v/>
      </c>
      <c r="AF781" s="47">
        <f t="shared" si="4840"/>
        <v>0</v>
      </c>
      <c r="AG781" s="46"/>
      <c r="AH781" s="7"/>
      <c r="AI781" s="3" t="str">
        <f t="shared" si="5221"/>
        <v/>
      </c>
      <c r="AJ781" s="47">
        <f t="shared" si="4841"/>
        <v>0</v>
      </c>
      <c r="AK781" s="53">
        <f t="shared" si="4842"/>
        <v>0</v>
      </c>
      <c r="AL781" s="53">
        <f t="shared" si="4843"/>
        <v>0</v>
      </c>
      <c r="AN781" s="56">
        <f t="shared" si="5222"/>
        <v>0</v>
      </c>
      <c r="AP781" t="str">
        <f t="shared" ref="AP781:AP844" si="5235">IF(B781="","",TEXT(B781,$AP$8))</f>
        <v/>
      </c>
      <c r="AQ781" t="str">
        <f t="shared" ref="AQ781:AQ844" si="5236">IF(B781="","",IF(C781="","",TEXT(C781,"000")))</f>
        <v/>
      </c>
      <c r="AR781" t="str">
        <f t="shared" ref="AR781:AR844" si="5237">IF(B781="","",IF(E781="","00000",TEXT(RIGHT(E781,5),"00000")))</f>
        <v/>
      </c>
      <c r="AS781" t="str">
        <f t="shared" ref="AS781:AS844" si="5238">IF(B781="","",IF(F781="","00000000000000000000",TEXT(RIGHT(F781,20),"00000000000000000000")))</f>
        <v/>
      </c>
      <c r="AT781" t="str">
        <f t="shared" ref="AT781:AT844" si="5239">IF(B781="","",IF(G781="","00000000000000000000",TEXT(RIGHT(G781,20),"00000000000000000000")))</f>
        <v/>
      </c>
      <c r="AU781" t="str">
        <f t="shared" ref="AU781:AU844" si="5240">IF(B781="","",IF(C781="","",TEXT(RIGHT(H781,4),"00")))</f>
        <v/>
      </c>
      <c r="AV781" t="str">
        <f t="shared" ref="AV781:AV844" si="5241">IF(B781="","",TEXT(SUBSTITUTE(J781,"-",""),"00000000000000000000"))</f>
        <v/>
      </c>
      <c r="AW781" t="str">
        <f t="shared" ref="AW781:AW844" si="5242">IF(LEN(K781)&gt;30,LEFT(K781,30),K781&amp;REPT(" ",30-LEN(K781)))</f>
        <v xml:space="preserve">                              </v>
      </c>
      <c r="AX781" s="24">
        <f t="shared" ref="AX781:AX844" si="5243">IF(TRIM(L781)="",0,TRUNC(L781,2))</f>
        <v>0</v>
      </c>
      <c r="AY781" s="65" t="str">
        <f t="shared" ref="AY781:BA844" si="5244">IF(AX781&lt;0,SUBSTITUTE(TEXT(AX781,"000000000000,00"),",",""),SUBSTITUTE(TEXT(AX781,"0000000000000,00"),",",""))</f>
        <v>000000000000000</v>
      </c>
      <c r="AZ781" s="24">
        <f t="shared" ref="AZ781:AZ844" si="5245">IF(TRIM(M781)="",0,TRUNC(M781,2))</f>
        <v>0</v>
      </c>
      <c r="BA781" s="65" t="str">
        <f t="shared" si="5244"/>
        <v>000000000000000</v>
      </c>
      <c r="BB781" s="24">
        <f t="shared" ref="BB781:BB844" si="5246">IF(TRIM(N781)="",0,TRUNC(N781,2))</f>
        <v>0</v>
      </c>
      <c r="BC781" s="65" t="str">
        <f t="shared" ref="BC781" si="5247">IF(BB781&lt;0,SUBSTITUTE(TEXT(BB781,"000000000000,00"),",",""),SUBSTITUTE(TEXT(BB781,"0000000000000,00"),",",""))</f>
        <v>000000000000000</v>
      </c>
      <c r="BD781" s="24">
        <f t="shared" ref="BD781:BD844" si="5248">IF(TRIM(O781)="",0,TRUNC(O781,2))</f>
        <v>0</v>
      </c>
      <c r="BE781" s="65" t="str">
        <f t="shared" ref="BE781" si="5249">IF(BD781&lt;0,SUBSTITUTE(TEXT(BD781,"000000000000,00"),",",""),SUBSTITUTE(TEXT(BD781,"0000000000000,00"),",",""))</f>
        <v>000000000000000</v>
      </c>
      <c r="BF781" s="24">
        <f t="shared" ref="BF781:BF844" si="5250">IF(TRIM(P781)="",0,TRUNC(P781,2))</f>
        <v>0</v>
      </c>
      <c r="BG781" s="65" t="str">
        <f t="shared" ref="BG781" si="5251">IF(BF781&lt;0,SUBSTITUTE(TEXT(BF781,"000000000000,00"),",",""),SUBSTITUTE(TEXT(BF781,"0000000000000,00"),",",""))</f>
        <v>000000000000000</v>
      </c>
      <c r="BH781" s="24">
        <f t="shared" ref="BH781:BH844" si="5252">IF(TRIM(Q781)="",0,TRUNC(Q781,2))</f>
        <v>0</v>
      </c>
      <c r="BI781" s="65" t="str">
        <f t="shared" ref="BI781" si="5253">IF(BH781&lt;0,SUBSTITUTE(TEXT(BH781,"000000000000,00"),",",""),SUBSTITUTE(TEXT(BH781,"0000000000000,00"),",",""))</f>
        <v>000000000000000</v>
      </c>
      <c r="BJ781" s="24">
        <f t="shared" ref="BJ781:BJ844" si="5254">IF(TRIM(R781)="",0,TRUNC(R781,2))</f>
        <v>0</v>
      </c>
      <c r="BK781" s="65" t="str">
        <f t="shared" ref="BK781" si="5255">IF(BJ781&lt;0,SUBSTITUTE(TEXT(BJ781,"000000000000,00"),",",""),SUBSTITUTE(TEXT(BJ781,"0000000000000,00"),",",""))</f>
        <v>000000000000000</v>
      </c>
      <c r="BL781" s="24">
        <f t="shared" ref="BL781:BL844" si="5256">IF(TRIM(S781)="",0,TRUNC(S781,2))</f>
        <v>0</v>
      </c>
      <c r="BM781" s="65" t="str">
        <f t="shared" ref="BM781" si="5257">IF(BL781&lt;0,SUBSTITUTE(TEXT(BL781,"000000000000,00"),",",""),SUBSTITUTE(TEXT(BL781,"0000000000000,00"),",",""))</f>
        <v>000000000000000</v>
      </c>
      <c r="BN781" t="str">
        <f t="shared" ref="BN781:BN844" si="5258">TEXT(T781,"000")</f>
        <v>PES</v>
      </c>
      <c r="BO781" t="str">
        <f t="shared" ref="BO781:BO844" si="5259">IF(V781&lt;0,SUBSTITUTE(TEXT(V781,"000,000000"),",",""),SUBSTITUTE(TEXT(V781,"0000,000000"),",",""))</f>
        <v>0001000000</v>
      </c>
      <c r="BP781">
        <f t="shared" ref="BP781:BP844" si="5260">W781</f>
        <v>0</v>
      </c>
      <c r="BQ781">
        <f t="shared" ref="BQ781:BQ844" si="5261">X781</f>
        <v>0</v>
      </c>
      <c r="BR781" s="24">
        <f t="shared" ref="BR781:BR844" si="5262">IF(TRIM(Z781)="",0,TRUNC(Z781,2))</f>
        <v>0</v>
      </c>
      <c r="BS781" s="65" t="str">
        <f t="shared" ref="BS781:BS844" si="5263">IF(BR781&lt;0,SUBSTITUTE(TEXT(BR781,"000000000000,00"),",",""),SUBSTITUTE(TEXT(BR781,"0000000000000,00"),",",""))</f>
        <v>000000000000000</v>
      </c>
      <c r="BT781" t="str">
        <f t="shared" ref="BT781:BT844" si="5264">IF(AA781="","00000000",TEXT(AA781,$AP$8))</f>
        <v>00000000</v>
      </c>
      <c r="BU781" s="24">
        <f t="shared" ref="BU781:BU844" si="5265">IF(TRIM(AC781)="",0,TRUNC(AC781,2))</f>
        <v>0</v>
      </c>
      <c r="BV781" s="65" t="str">
        <f t="shared" ref="BV781:BV844" si="5266">IF(BW781="","",IF(BU781&lt;0,SUBSTITUTE(TEXT(BU781,"000000000000,00"),",",""),SUBSTITUTE(TEXT(BU781,"0000000000000,00"),",","")))</f>
        <v/>
      </c>
      <c r="BW781" s="69" t="str">
        <f t="shared" ref="BW781:BW844" si="5267">IF(AE781="","",TEXT(AE781,"0000"))</f>
        <v/>
      </c>
      <c r="BX781" s="24">
        <f t="shared" ref="BX781:BX844" si="5268">IF(TRIM(AF781)="",0,TRUNC(AF781,2))</f>
        <v>0</v>
      </c>
      <c r="BY781" s="65" t="str">
        <f t="shared" ref="BY781:BY844" si="5269">IF(BW781="","",IF(BX781&lt;0,SUBSTITUTE(TEXT(BX781,"000000000000,00"),",",""),SUBSTITUTE(TEXT(BX781,"0000000000000,00"),",","")))</f>
        <v/>
      </c>
      <c r="BZ781" s="24">
        <f t="shared" ref="BZ781:BZ844" si="5270">IF(TRIM(AG781)="",0,TRUNC(AG781,2))</f>
        <v>0</v>
      </c>
      <c r="CA781" s="65" t="str">
        <f t="shared" ref="CA781:CA844" si="5271">IF(CB781="","",IF(BZ781&lt;0,SUBSTITUTE(TEXT(BZ781,"000000000000,00"),",",""),SUBSTITUTE(TEXT(BZ781,"0000000000000,00"),",","")))</f>
        <v/>
      </c>
      <c r="CB781" s="69" t="str">
        <f t="shared" ref="CB781:CB844" si="5272">IF(AI781="","",TEXT(AI781,"0000"))</f>
        <v/>
      </c>
      <c r="CC781" s="24">
        <f t="shared" ref="CC781:CC844" si="5273">IF(TRIM(AJ781)="",0,TRUNC(AJ781,2))</f>
        <v>0</v>
      </c>
      <c r="CD781" s="65" t="str">
        <f t="shared" ref="CD781:CD844" si="5274">IF(CB781="","",IF(CC781&lt;0,SUBSTITUTE(TEXT(CC781,"000000000000,00"),",",""),SUBSTITUTE(TEXT(CC781,"0000000000000,00"),",","")))</f>
        <v/>
      </c>
      <c r="CE781" s="73" t="str">
        <f>IF(CF781="","",MAX(CE$10:$CE780)+1)</f>
        <v/>
      </c>
      <c r="CF781" t="str">
        <f t="shared" si="5229"/>
        <v/>
      </c>
      <c r="CG781" s="22" t="str">
        <f>IF(CH781="","",MAX($CG$10:CG780)+1)</f>
        <v/>
      </c>
      <c r="CH781" s="22" t="str">
        <f t="shared" si="5230"/>
        <v/>
      </c>
      <c r="CI781" s="22" t="str">
        <f>IF(CJ781="","",MAX($CI$10:CI780)+1)</f>
        <v/>
      </c>
      <c r="CJ781" s="22" t="str">
        <f t="shared" si="5231"/>
        <v/>
      </c>
    </row>
    <row r="782" spans="2:88">
      <c r="B782" s="39"/>
      <c r="C782" s="3"/>
      <c r="D782" s="3" t="str">
        <f t="shared" si="5216"/>
        <v/>
      </c>
      <c r="E782" s="40"/>
      <c r="F782" s="40"/>
      <c r="G782" s="40">
        <f t="shared" si="5232"/>
        <v>0</v>
      </c>
      <c r="H782" s="3">
        <v>80</v>
      </c>
      <c r="I782" s="3" t="str">
        <f t="shared" si="5217"/>
        <v/>
      </c>
      <c r="J782" s="33"/>
      <c r="K782" s="3"/>
      <c r="L782" s="41"/>
      <c r="M782" s="41"/>
      <c r="N782" s="41"/>
      <c r="O782" s="41"/>
      <c r="P782" s="41"/>
      <c r="Q782" s="41"/>
      <c r="R782" s="41"/>
      <c r="S782" s="41"/>
      <c r="T782" s="3" t="s">
        <v>645</v>
      </c>
      <c r="U782" s="3" t="str">
        <f t="shared" si="5218"/>
        <v/>
      </c>
      <c r="V782" s="41">
        <v>1</v>
      </c>
      <c r="W782" s="41">
        <f t="shared" si="5233"/>
        <v>0</v>
      </c>
      <c r="X782" s="3">
        <v>0</v>
      </c>
      <c r="Y782" s="3" t="str">
        <f t="shared" si="5219"/>
        <v/>
      </c>
      <c r="Z782" s="3"/>
      <c r="AA782" s="39" t="str">
        <f t="shared" si="5234"/>
        <v/>
      </c>
      <c r="AC782" s="46"/>
      <c r="AD782" s="7"/>
      <c r="AE782" s="3" t="str">
        <f t="shared" si="5220"/>
        <v/>
      </c>
      <c r="AF782" s="47">
        <f t="shared" ref="AF782:AF845" si="5275">ROUND(AC782*AD782/100,2)</f>
        <v>0</v>
      </c>
      <c r="AG782" s="46"/>
      <c r="AH782" s="7"/>
      <c r="AI782" s="3" t="str">
        <f t="shared" si="5221"/>
        <v/>
      </c>
      <c r="AJ782" s="47">
        <f t="shared" ref="AJ782:AJ845" si="5276">ROUND(AG782*AH782/100,2)</f>
        <v>0</v>
      </c>
      <c r="AK782" s="53">
        <f t="shared" ref="AK782:AK845" si="5277">+AC782+AG782</f>
        <v>0</v>
      </c>
      <c r="AL782" s="53">
        <f t="shared" ref="AL782:AL845" si="5278">+AF782+AJ782</f>
        <v>0</v>
      </c>
      <c r="AN782" s="56">
        <f t="shared" si="5222"/>
        <v>0</v>
      </c>
      <c r="AP782" t="str">
        <f t="shared" si="5235"/>
        <v/>
      </c>
      <c r="AQ782" t="str">
        <f t="shared" si="5236"/>
        <v/>
      </c>
      <c r="AR782" t="str">
        <f t="shared" si="5237"/>
        <v/>
      </c>
      <c r="AS782" t="str">
        <f t="shared" si="5238"/>
        <v/>
      </c>
      <c r="AT782" t="str">
        <f t="shared" si="5239"/>
        <v/>
      </c>
      <c r="AU782" t="str">
        <f t="shared" si="5240"/>
        <v/>
      </c>
      <c r="AV782" t="str">
        <f t="shared" si="5241"/>
        <v/>
      </c>
      <c r="AW782" t="str">
        <f t="shared" si="5242"/>
        <v xml:space="preserve">                              </v>
      </c>
      <c r="AX782" s="24">
        <f t="shared" si="5243"/>
        <v>0</v>
      </c>
      <c r="AY782" s="65" t="str">
        <f t="shared" si="5244"/>
        <v>000000000000000</v>
      </c>
      <c r="AZ782" s="24">
        <f t="shared" si="5245"/>
        <v>0</v>
      </c>
      <c r="BA782" s="65" t="str">
        <f t="shared" si="5244"/>
        <v>000000000000000</v>
      </c>
      <c r="BB782" s="24">
        <f t="shared" si="5246"/>
        <v>0</v>
      </c>
      <c r="BC782" s="65" t="str">
        <f t="shared" ref="BC782" si="5279">IF(BB782&lt;0,SUBSTITUTE(TEXT(BB782,"000000000000,00"),",",""),SUBSTITUTE(TEXT(BB782,"0000000000000,00"),",",""))</f>
        <v>000000000000000</v>
      </c>
      <c r="BD782" s="24">
        <f t="shared" si="5248"/>
        <v>0</v>
      </c>
      <c r="BE782" s="65" t="str">
        <f t="shared" ref="BE782" si="5280">IF(BD782&lt;0,SUBSTITUTE(TEXT(BD782,"000000000000,00"),",",""),SUBSTITUTE(TEXT(BD782,"0000000000000,00"),",",""))</f>
        <v>000000000000000</v>
      </c>
      <c r="BF782" s="24">
        <f t="shared" si="5250"/>
        <v>0</v>
      </c>
      <c r="BG782" s="65" t="str">
        <f t="shared" ref="BG782" si="5281">IF(BF782&lt;0,SUBSTITUTE(TEXT(BF782,"000000000000,00"),",",""),SUBSTITUTE(TEXT(BF782,"0000000000000,00"),",",""))</f>
        <v>000000000000000</v>
      </c>
      <c r="BH782" s="24">
        <f t="shared" si="5252"/>
        <v>0</v>
      </c>
      <c r="BI782" s="65" t="str">
        <f t="shared" ref="BI782" si="5282">IF(BH782&lt;0,SUBSTITUTE(TEXT(BH782,"000000000000,00"),",",""),SUBSTITUTE(TEXT(BH782,"0000000000000,00"),",",""))</f>
        <v>000000000000000</v>
      </c>
      <c r="BJ782" s="24">
        <f t="shared" si="5254"/>
        <v>0</v>
      </c>
      <c r="BK782" s="65" t="str">
        <f t="shared" ref="BK782" si="5283">IF(BJ782&lt;0,SUBSTITUTE(TEXT(BJ782,"000000000000,00"),",",""),SUBSTITUTE(TEXT(BJ782,"0000000000000,00"),",",""))</f>
        <v>000000000000000</v>
      </c>
      <c r="BL782" s="24">
        <f t="shared" si="5256"/>
        <v>0</v>
      </c>
      <c r="BM782" s="65" t="str">
        <f t="shared" ref="BM782" si="5284">IF(BL782&lt;0,SUBSTITUTE(TEXT(BL782,"000000000000,00"),",",""),SUBSTITUTE(TEXT(BL782,"0000000000000,00"),",",""))</f>
        <v>000000000000000</v>
      </c>
      <c r="BN782" t="str">
        <f t="shared" si="5258"/>
        <v>PES</v>
      </c>
      <c r="BO782" t="str">
        <f t="shared" si="5259"/>
        <v>0001000000</v>
      </c>
      <c r="BP782">
        <f t="shared" si="5260"/>
        <v>0</v>
      </c>
      <c r="BQ782">
        <f t="shared" si="5261"/>
        <v>0</v>
      </c>
      <c r="BR782" s="24">
        <f t="shared" si="5262"/>
        <v>0</v>
      </c>
      <c r="BS782" s="65" t="str">
        <f t="shared" si="5263"/>
        <v>000000000000000</v>
      </c>
      <c r="BT782" t="str">
        <f t="shared" si="5264"/>
        <v>00000000</v>
      </c>
      <c r="BU782" s="24">
        <f t="shared" si="5265"/>
        <v>0</v>
      </c>
      <c r="BV782" s="65" t="str">
        <f t="shared" si="5266"/>
        <v/>
      </c>
      <c r="BW782" s="69" t="str">
        <f t="shared" si="5267"/>
        <v/>
      </c>
      <c r="BX782" s="24">
        <f t="shared" si="5268"/>
        <v>0</v>
      </c>
      <c r="BY782" s="65" t="str">
        <f t="shared" si="5269"/>
        <v/>
      </c>
      <c r="BZ782" s="24">
        <f t="shared" si="5270"/>
        <v>0</v>
      </c>
      <c r="CA782" s="65" t="str">
        <f t="shared" si="5271"/>
        <v/>
      </c>
      <c r="CB782" s="69" t="str">
        <f t="shared" si="5272"/>
        <v/>
      </c>
      <c r="CC782" s="24">
        <f t="shared" si="5273"/>
        <v>0</v>
      </c>
      <c r="CD782" s="65" t="str">
        <f t="shared" si="5274"/>
        <v/>
      </c>
      <c r="CE782" s="73" t="str">
        <f>IF(CF782="","",MAX(CE$10:$CE781)+1)</f>
        <v/>
      </c>
      <c r="CF782" t="str">
        <f t="shared" si="5229"/>
        <v/>
      </c>
      <c r="CG782" s="22" t="str">
        <f>IF(CH782="","",MAX($CG$10:CG781)+1)</f>
        <v/>
      </c>
      <c r="CH782" s="22" t="str">
        <f t="shared" si="5230"/>
        <v/>
      </c>
      <c r="CI782" s="22" t="str">
        <f>IF(CJ782="","",MAX($CI$10:CI781)+1)</f>
        <v/>
      </c>
      <c r="CJ782" s="22" t="str">
        <f t="shared" si="5231"/>
        <v/>
      </c>
    </row>
    <row r="783" spans="2:88">
      <c r="B783" s="39"/>
      <c r="C783" s="3"/>
      <c r="D783" s="3" t="str">
        <f t="shared" si="5216"/>
        <v/>
      </c>
      <c r="E783" s="40"/>
      <c r="F783" s="40"/>
      <c r="G783" s="40">
        <f t="shared" si="5232"/>
        <v>0</v>
      </c>
      <c r="H783" s="3">
        <v>80</v>
      </c>
      <c r="I783" s="3" t="str">
        <f t="shared" si="5217"/>
        <v/>
      </c>
      <c r="J783" s="33"/>
      <c r="K783" s="3"/>
      <c r="L783" s="41"/>
      <c r="M783" s="41"/>
      <c r="N783" s="41"/>
      <c r="O783" s="41"/>
      <c r="P783" s="41"/>
      <c r="Q783" s="41"/>
      <c r="R783" s="41"/>
      <c r="S783" s="41"/>
      <c r="T783" s="3" t="s">
        <v>645</v>
      </c>
      <c r="U783" s="3" t="str">
        <f t="shared" si="5218"/>
        <v/>
      </c>
      <c r="V783" s="41">
        <v>1</v>
      </c>
      <c r="W783" s="41">
        <f t="shared" si="5233"/>
        <v>0</v>
      </c>
      <c r="X783" s="3">
        <v>0</v>
      </c>
      <c r="Y783" s="3" t="str">
        <f t="shared" si="5219"/>
        <v/>
      </c>
      <c r="Z783" s="3"/>
      <c r="AA783" s="39" t="str">
        <f t="shared" si="5234"/>
        <v/>
      </c>
      <c r="AC783" s="46"/>
      <c r="AD783" s="7"/>
      <c r="AE783" s="3" t="str">
        <f t="shared" si="5220"/>
        <v/>
      </c>
      <c r="AF783" s="47">
        <f t="shared" si="5275"/>
        <v>0</v>
      </c>
      <c r="AG783" s="46"/>
      <c r="AH783" s="7"/>
      <c r="AI783" s="3" t="str">
        <f t="shared" si="5221"/>
        <v/>
      </c>
      <c r="AJ783" s="47">
        <f t="shared" si="5276"/>
        <v>0</v>
      </c>
      <c r="AK783" s="53">
        <f t="shared" si="5277"/>
        <v>0</v>
      </c>
      <c r="AL783" s="53">
        <f t="shared" si="5278"/>
        <v>0</v>
      </c>
      <c r="AN783" s="56">
        <f t="shared" si="5222"/>
        <v>0</v>
      </c>
      <c r="AP783" t="str">
        <f t="shared" si="5235"/>
        <v/>
      </c>
      <c r="AQ783" t="str">
        <f t="shared" si="5236"/>
        <v/>
      </c>
      <c r="AR783" t="str">
        <f t="shared" si="5237"/>
        <v/>
      </c>
      <c r="AS783" t="str">
        <f t="shared" si="5238"/>
        <v/>
      </c>
      <c r="AT783" t="str">
        <f t="shared" si="5239"/>
        <v/>
      </c>
      <c r="AU783" t="str">
        <f t="shared" si="5240"/>
        <v/>
      </c>
      <c r="AV783" t="str">
        <f t="shared" si="5241"/>
        <v/>
      </c>
      <c r="AW783" t="str">
        <f t="shared" si="5242"/>
        <v xml:space="preserve">                              </v>
      </c>
      <c r="AX783" s="24">
        <f t="shared" si="5243"/>
        <v>0</v>
      </c>
      <c r="AY783" s="65" t="str">
        <f t="shared" si="5244"/>
        <v>000000000000000</v>
      </c>
      <c r="AZ783" s="24">
        <f t="shared" si="5245"/>
        <v>0</v>
      </c>
      <c r="BA783" s="65" t="str">
        <f t="shared" si="5244"/>
        <v>000000000000000</v>
      </c>
      <c r="BB783" s="24">
        <f t="shared" si="5246"/>
        <v>0</v>
      </c>
      <c r="BC783" s="65" t="str">
        <f t="shared" ref="BC783" si="5285">IF(BB783&lt;0,SUBSTITUTE(TEXT(BB783,"000000000000,00"),",",""),SUBSTITUTE(TEXT(BB783,"0000000000000,00"),",",""))</f>
        <v>000000000000000</v>
      </c>
      <c r="BD783" s="24">
        <f t="shared" si="5248"/>
        <v>0</v>
      </c>
      <c r="BE783" s="65" t="str">
        <f t="shared" ref="BE783" si="5286">IF(BD783&lt;0,SUBSTITUTE(TEXT(BD783,"000000000000,00"),",",""),SUBSTITUTE(TEXT(BD783,"0000000000000,00"),",",""))</f>
        <v>000000000000000</v>
      </c>
      <c r="BF783" s="24">
        <f t="shared" si="5250"/>
        <v>0</v>
      </c>
      <c r="BG783" s="65" t="str">
        <f t="shared" ref="BG783" si="5287">IF(BF783&lt;0,SUBSTITUTE(TEXT(BF783,"000000000000,00"),",",""),SUBSTITUTE(TEXT(BF783,"0000000000000,00"),",",""))</f>
        <v>000000000000000</v>
      </c>
      <c r="BH783" s="24">
        <f t="shared" si="5252"/>
        <v>0</v>
      </c>
      <c r="BI783" s="65" t="str">
        <f t="shared" ref="BI783" si="5288">IF(BH783&lt;0,SUBSTITUTE(TEXT(BH783,"000000000000,00"),",",""),SUBSTITUTE(TEXT(BH783,"0000000000000,00"),",",""))</f>
        <v>000000000000000</v>
      </c>
      <c r="BJ783" s="24">
        <f t="shared" si="5254"/>
        <v>0</v>
      </c>
      <c r="BK783" s="65" t="str">
        <f t="shared" ref="BK783" si="5289">IF(BJ783&lt;0,SUBSTITUTE(TEXT(BJ783,"000000000000,00"),",",""),SUBSTITUTE(TEXT(BJ783,"0000000000000,00"),",",""))</f>
        <v>000000000000000</v>
      </c>
      <c r="BL783" s="24">
        <f t="shared" si="5256"/>
        <v>0</v>
      </c>
      <c r="BM783" s="65" t="str">
        <f t="shared" ref="BM783" si="5290">IF(BL783&lt;0,SUBSTITUTE(TEXT(BL783,"000000000000,00"),",",""),SUBSTITUTE(TEXT(BL783,"0000000000000,00"),",",""))</f>
        <v>000000000000000</v>
      </c>
      <c r="BN783" t="str">
        <f t="shared" si="5258"/>
        <v>PES</v>
      </c>
      <c r="BO783" t="str">
        <f t="shared" si="5259"/>
        <v>0001000000</v>
      </c>
      <c r="BP783">
        <f t="shared" si="5260"/>
        <v>0</v>
      </c>
      <c r="BQ783">
        <f t="shared" si="5261"/>
        <v>0</v>
      </c>
      <c r="BR783" s="24">
        <f t="shared" si="5262"/>
        <v>0</v>
      </c>
      <c r="BS783" s="65" t="str">
        <f t="shared" si="5263"/>
        <v>000000000000000</v>
      </c>
      <c r="BT783" t="str">
        <f t="shared" si="5264"/>
        <v>00000000</v>
      </c>
      <c r="BU783" s="24">
        <f t="shared" si="5265"/>
        <v>0</v>
      </c>
      <c r="BV783" s="65" t="str">
        <f t="shared" si="5266"/>
        <v/>
      </c>
      <c r="BW783" s="69" t="str">
        <f t="shared" si="5267"/>
        <v/>
      </c>
      <c r="BX783" s="24">
        <f t="shared" si="5268"/>
        <v>0</v>
      </c>
      <c r="BY783" s="65" t="str">
        <f t="shared" si="5269"/>
        <v/>
      </c>
      <c r="BZ783" s="24">
        <f t="shared" si="5270"/>
        <v>0</v>
      </c>
      <c r="CA783" s="65" t="str">
        <f t="shared" si="5271"/>
        <v/>
      </c>
      <c r="CB783" s="69" t="str">
        <f t="shared" si="5272"/>
        <v/>
      </c>
      <c r="CC783" s="24">
        <f t="shared" si="5273"/>
        <v>0</v>
      </c>
      <c r="CD783" s="65" t="str">
        <f t="shared" si="5274"/>
        <v/>
      </c>
      <c r="CE783" s="73" t="str">
        <f>IF(CF783="","",MAX(CE$10:$CE782)+1)</f>
        <v/>
      </c>
      <c r="CF783" t="str">
        <f t="shared" si="5229"/>
        <v/>
      </c>
      <c r="CG783" s="22" t="str">
        <f>IF(CH783="","",MAX($CG$10:CG782)+1)</f>
        <v/>
      </c>
      <c r="CH783" s="22" t="str">
        <f t="shared" si="5230"/>
        <v/>
      </c>
      <c r="CI783" s="22" t="str">
        <f>IF(CJ783="","",MAX($CI$10:CI782)+1)</f>
        <v/>
      </c>
      <c r="CJ783" s="22" t="str">
        <f t="shared" si="5231"/>
        <v/>
      </c>
    </row>
    <row r="784" spans="2:88">
      <c r="B784" s="39"/>
      <c r="C784" s="3"/>
      <c r="D784" s="3" t="str">
        <f t="shared" si="5216"/>
        <v/>
      </c>
      <c r="E784" s="40"/>
      <c r="F784" s="40"/>
      <c r="G784" s="40">
        <f t="shared" si="5232"/>
        <v>0</v>
      </c>
      <c r="H784" s="3">
        <v>80</v>
      </c>
      <c r="I784" s="3" t="str">
        <f t="shared" si="5217"/>
        <v/>
      </c>
      <c r="J784" s="33"/>
      <c r="K784" s="3"/>
      <c r="L784" s="41"/>
      <c r="M784" s="41"/>
      <c r="N784" s="41"/>
      <c r="O784" s="41"/>
      <c r="P784" s="41"/>
      <c r="Q784" s="41"/>
      <c r="R784" s="41"/>
      <c r="S784" s="41"/>
      <c r="T784" s="3" t="s">
        <v>645</v>
      </c>
      <c r="U784" s="3" t="str">
        <f t="shared" si="5218"/>
        <v/>
      </c>
      <c r="V784" s="41">
        <v>1</v>
      </c>
      <c r="W784" s="41">
        <f t="shared" si="5233"/>
        <v>0</v>
      </c>
      <c r="X784" s="3">
        <v>0</v>
      </c>
      <c r="Y784" s="3" t="str">
        <f t="shared" si="5219"/>
        <v/>
      </c>
      <c r="Z784" s="3"/>
      <c r="AA784" s="39" t="str">
        <f t="shared" si="5234"/>
        <v/>
      </c>
      <c r="AC784" s="46"/>
      <c r="AD784" s="7"/>
      <c r="AE784" s="3" t="str">
        <f t="shared" si="5220"/>
        <v/>
      </c>
      <c r="AF784" s="47">
        <f t="shared" si="5275"/>
        <v>0</v>
      </c>
      <c r="AG784" s="46"/>
      <c r="AH784" s="7"/>
      <c r="AI784" s="3" t="str">
        <f t="shared" si="5221"/>
        <v/>
      </c>
      <c r="AJ784" s="47">
        <f t="shared" si="5276"/>
        <v>0</v>
      </c>
      <c r="AK784" s="53">
        <f t="shared" si="5277"/>
        <v>0</v>
      </c>
      <c r="AL784" s="53">
        <f t="shared" si="5278"/>
        <v>0</v>
      </c>
      <c r="AN784" s="56">
        <f t="shared" si="5222"/>
        <v>0</v>
      </c>
      <c r="AP784" t="str">
        <f t="shared" si="5235"/>
        <v/>
      </c>
      <c r="AQ784" t="str">
        <f t="shared" si="5236"/>
        <v/>
      </c>
      <c r="AR784" t="str">
        <f t="shared" si="5237"/>
        <v/>
      </c>
      <c r="AS784" t="str">
        <f t="shared" si="5238"/>
        <v/>
      </c>
      <c r="AT784" t="str">
        <f t="shared" si="5239"/>
        <v/>
      </c>
      <c r="AU784" t="str">
        <f t="shared" si="5240"/>
        <v/>
      </c>
      <c r="AV784" t="str">
        <f t="shared" si="5241"/>
        <v/>
      </c>
      <c r="AW784" t="str">
        <f t="shared" si="5242"/>
        <v xml:space="preserve">                              </v>
      </c>
      <c r="AX784" s="24">
        <f t="shared" si="5243"/>
        <v>0</v>
      </c>
      <c r="AY784" s="65" t="str">
        <f t="shared" si="5244"/>
        <v>000000000000000</v>
      </c>
      <c r="AZ784" s="24">
        <f t="shared" si="5245"/>
        <v>0</v>
      </c>
      <c r="BA784" s="65" t="str">
        <f t="shared" si="5244"/>
        <v>000000000000000</v>
      </c>
      <c r="BB784" s="24">
        <f t="shared" si="5246"/>
        <v>0</v>
      </c>
      <c r="BC784" s="65" t="str">
        <f t="shared" ref="BC784" si="5291">IF(BB784&lt;0,SUBSTITUTE(TEXT(BB784,"000000000000,00"),",",""),SUBSTITUTE(TEXT(BB784,"0000000000000,00"),",",""))</f>
        <v>000000000000000</v>
      </c>
      <c r="BD784" s="24">
        <f t="shared" si="5248"/>
        <v>0</v>
      </c>
      <c r="BE784" s="65" t="str">
        <f t="shared" ref="BE784" si="5292">IF(BD784&lt;0,SUBSTITUTE(TEXT(BD784,"000000000000,00"),",",""),SUBSTITUTE(TEXT(BD784,"0000000000000,00"),",",""))</f>
        <v>000000000000000</v>
      </c>
      <c r="BF784" s="24">
        <f t="shared" si="5250"/>
        <v>0</v>
      </c>
      <c r="BG784" s="65" t="str">
        <f t="shared" ref="BG784" si="5293">IF(BF784&lt;0,SUBSTITUTE(TEXT(BF784,"000000000000,00"),",",""),SUBSTITUTE(TEXT(BF784,"0000000000000,00"),",",""))</f>
        <v>000000000000000</v>
      </c>
      <c r="BH784" s="24">
        <f t="shared" si="5252"/>
        <v>0</v>
      </c>
      <c r="BI784" s="65" t="str">
        <f t="shared" ref="BI784" si="5294">IF(BH784&lt;0,SUBSTITUTE(TEXT(BH784,"000000000000,00"),",",""),SUBSTITUTE(TEXT(BH784,"0000000000000,00"),",",""))</f>
        <v>000000000000000</v>
      </c>
      <c r="BJ784" s="24">
        <f t="shared" si="5254"/>
        <v>0</v>
      </c>
      <c r="BK784" s="65" t="str">
        <f t="shared" ref="BK784" si="5295">IF(BJ784&lt;0,SUBSTITUTE(TEXT(BJ784,"000000000000,00"),",",""),SUBSTITUTE(TEXT(BJ784,"0000000000000,00"),",",""))</f>
        <v>000000000000000</v>
      </c>
      <c r="BL784" s="24">
        <f t="shared" si="5256"/>
        <v>0</v>
      </c>
      <c r="BM784" s="65" t="str">
        <f t="shared" ref="BM784" si="5296">IF(BL784&lt;0,SUBSTITUTE(TEXT(BL784,"000000000000,00"),",",""),SUBSTITUTE(TEXT(BL784,"0000000000000,00"),",",""))</f>
        <v>000000000000000</v>
      </c>
      <c r="BN784" t="str">
        <f t="shared" si="5258"/>
        <v>PES</v>
      </c>
      <c r="BO784" t="str">
        <f t="shared" si="5259"/>
        <v>0001000000</v>
      </c>
      <c r="BP784">
        <f t="shared" si="5260"/>
        <v>0</v>
      </c>
      <c r="BQ784">
        <f t="shared" si="5261"/>
        <v>0</v>
      </c>
      <c r="BR784" s="24">
        <f t="shared" si="5262"/>
        <v>0</v>
      </c>
      <c r="BS784" s="65" t="str">
        <f t="shared" si="5263"/>
        <v>000000000000000</v>
      </c>
      <c r="BT784" t="str">
        <f t="shared" si="5264"/>
        <v>00000000</v>
      </c>
      <c r="BU784" s="24">
        <f t="shared" si="5265"/>
        <v>0</v>
      </c>
      <c r="BV784" s="65" t="str">
        <f t="shared" si="5266"/>
        <v/>
      </c>
      <c r="BW784" s="69" t="str">
        <f t="shared" si="5267"/>
        <v/>
      </c>
      <c r="BX784" s="24">
        <f t="shared" si="5268"/>
        <v>0</v>
      </c>
      <c r="BY784" s="65" t="str">
        <f t="shared" si="5269"/>
        <v/>
      </c>
      <c r="BZ784" s="24">
        <f t="shared" si="5270"/>
        <v>0</v>
      </c>
      <c r="CA784" s="65" t="str">
        <f t="shared" si="5271"/>
        <v/>
      </c>
      <c r="CB784" s="69" t="str">
        <f t="shared" si="5272"/>
        <v/>
      </c>
      <c r="CC784" s="24">
        <f t="shared" si="5273"/>
        <v>0</v>
      </c>
      <c r="CD784" s="65" t="str">
        <f t="shared" si="5274"/>
        <v/>
      </c>
      <c r="CE784" s="73" t="str">
        <f>IF(CF784="","",MAX(CE$10:$CE783)+1)</f>
        <v/>
      </c>
      <c r="CF784" t="str">
        <f t="shared" si="5229"/>
        <v/>
      </c>
      <c r="CG784" s="22" t="str">
        <f>IF(CH784="","",MAX($CG$10:CG783)+1)</f>
        <v/>
      </c>
      <c r="CH784" s="22" t="str">
        <f t="shared" si="5230"/>
        <v/>
      </c>
      <c r="CI784" s="22" t="str">
        <f>IF(CJ784="","",MAX($CI$10:CI783)+1)</f>
        <v/>
      </c>
      <c r="CJ784" s="22" t="str">
        <f t="shared" si="5231"/>
        <v/>
      </c>
    </row>
    <row r="785" spans="2:88">
      <c r="B785" s="39"/>
      <c r="C785" s="3"/>
      <c r="D785" s="3" t="str">
        <f t="shared" si="5216"/>
        <v/>
      </c>
      <c r="E785" s="40"/>
      <c r="F785" s="40"/>
      <c r="G785" s="40">
        <f t="shared" si="5232"/>
        <v>0</v>
      </c>
      <c r="H785" s="3">
        <v>80</v>
      </c>
      <c r="I785" s="3" t="str">
        <f t="shared" si="5217"/>
        <v/>
      </c>
      <c r="J785" s="33"/>
      <c r="K785" s="3"/>
      <c r="L785" s="41"/>
      <c r="M785" s="41"/>
      <c r="N785" s="41"/>
      <c r="O785" s="41"/>
      <c r="P785" s="41"/>
      <c r="Q785" s="41"/>
      <c r="R785" s="41"/>
      <c r="S785" s="41"/>
      <c r="T785" s="3" t="s">
        <v>645</v>
      </c>
      <c r="U785" s="3" t="str">
        <f t="shared" si="5218"/>
        <v/>
      </c>
      <c r="V785" s="41">
        <v>1</v>
      </c>
      <c r="W785" s="41">
        <f t="shared" si="5233"/>
        <v>0</v>
      </c>
      <c r="X785" s="3">
        <v>0</v>
      </c>
      <c r="Y785" s="3" t="str">
        <f t="shared" si="5219"/>
        <v/>
      </c>
      <c r="Z785" s="3"/>
      <c r="AA785" s="39" t="str">
        <f t="shared" si="5234"/>
        <v/>
      </c>
      <c r="AC785" s="46"/>
      <c r="AD785" s="7"/>
      <c r="AE785" s="3" t="str">
        <f t="shared" si="5220"/>
        <v/>
      </c>
      <c r="AF785" s="47">
        <f t="shared" si="5275"/>
        <v>0</v>
      </c>
      <c r="AG785" s="46"/>
      <c r="AH785" s="7"/>
      <c r="AI785" s="3" t="str">
        <f t="shared" si="5221"/>
        <v/>
      </c>
      <c r="AJ785" s="47">
        <f t="shared" si="5276"/>
        <v>0</v>
      </c>
      <c r="AK785" s="53">
        <f t="shared" si="5277"/>
        <v>0</v>
      </c>
      <c r="AL785" s="53">
        <f t="shared" si="5278"/>
        <v>0</v>
      </c>
      <c r="AN785" s="56">
        <f t="shared" si="5222"/>
        <v>0</v>
      </c>
      <c r="AP785" t="str">
        <f t="shared" si="5235"/>
        <v/>
      </c>
      <c r="AQ785" t="str">
        <f t="shared" si="5236"/>
        <v/>
      </c>
      <c r="AR785" t="str">
        <f t="shared" si="5237"/>
        <v/>
      </c>
      <c r="AS785" t="str">
        <f t="shared" si="5238"/>
        <v/>
      </c>
      <c r="AT785" t="str">
        <f t="shared" si="5239"/>
        <v/>
      </c>
      <c r="AU785" t="str">
        <f t="shared" si="5240"/>
        <v/>
      </c>
      <c r="AV785" t="str">
        <f t="shared" si="5241"/>
        <v/>
      </c>
      <c r="AW785" t="str">
        <f t="shared" si="5242"/>
        <v xml:space="preserve">                              </v>
      </c>
      <c r="AX785" s="24">
        <f t="shared" si="5243"/>
        <v>0</v>
      </c>
      <c r="AY785" s="65" t="str">
        <f t="shared" si="5244"/>
        <v>000000000000000</v>
      </c>
      <c r="AZ785" s="24">
        <f t="shared" si="5245"/>
        <v>0</v>
      </c>
      <c r="BA785" s="65" t="str">
        <f t="shared" si="5244"/>
        <v>000000000000000</v>
      </c>
      <c r="BB785" s="24">
        <f t="shared" si="5246"/>
        <v>0</v>
      </c>
      <c r="BC785" s="65" t="str">
        <f t="shared" ref="BC785" si="5297">IF(BB785&lt;0,SUBSTITUTE(TEXT(BB785,"000000000000,00"),",",""),SUBSTITUTE(TEXT(BB785,"0000000000000,00"),",",""))</f>
        <v>000000000000000</v>
      </c>
      <c r="BD785" s="24">
        <f t="shared" si="5248"/>
        <v>0</v>
      </c>
      <c r="BE785" s="65" t="str">
        <f t="shared" ref="BE785" si="5298">IF(BD785&lt;0,SUBSTITUTE(TEXT(BD785,"000000000000,00"),",",""),SUBSTITUTE(TEXT(BD785,"0000000000000,00"),",",""))</f>
        <v>000000000000000</v>
      </c>
      <c r="BF785" s="24">
        <f t="shared" si="5250"/>
        <v>0</v>
      </c>
      <c r="BG785" s="65" t="str">
        <f t="shared" ref="BG785" si="5299">IF(BF785&lt;0,SUBSTITUTE(TEXT(BF785,"000000000000,00"),",",""),SUBSTITUTE(TEXT(BF785,"0000000000000,00"),",",""))</f>
        <v>000000000000000</v>
      </c>
      <c r="BH785" s="24">
        <f t="shared" si="5252"/>
        <v>0</v>
      </c>
      <c r="BI785" s="65" t="str">
        <f t="shared" ref="BI785" si="5300">IF(BH785&lt;0,SUBSTITUTE(TEXT(BH785,"000000000000,00"),",",""),SUBSTITUTE(TEXT(BH785,"0000000000000,00"),",",""))</f>
        <v>000000000000000</v>
      </c>
      <c r="BJ785" s="24">
        <f t="shared" si="5254"/>
        <v>0</v>
      </c>
      <c r="BK785" s="65" t="str">
        <f t="shared" ref="BK785" si="5301">IF(BJ785&lt;0,SUBSTITUTE(TEXT(BJ785,"000000000000,00"),",",""),SUBSTITUTE(TEXT(BJ785,"0000000000000,00"),",",""))</f>
        <v>000000000000000</v>
      </c>
      <c r="BL785" s="24">
        <f t="shared" si="5256"/>
        <v>0</v>
      </c>
      <c r="BM785" s="65" t="str">
        <f t="shared" ref="BM785" si="5302">IF(BL785&lt;0,SUBSTITUTE(TEXT(BL785,"000000000000,00"),",",""),SUBSTITUTE(TEXT(BL785,"0000000000000,00"),",",""))</f>
        <v>000000000000000</v>
      </c>
      <c r="BN785" t="str">
        <f t="shared" si="5258"/>
        <v>PES</v>
      </c>
      <c r="BO785" t="str">
        <f t="shared" si="5259"/>
        <v>0001000000</v>
      </c>
      <c r="BP785">
        <f t="shared" si="5260"/>
        <v>0</v>
      </c>
      <c r="BQ785">
        <f t="shared" si="5261"/>
        <v>0</v>
      </c>
      <c r="BR785" s="24">
        <f t="shared" si="5262"/>
        <v>0</v>
      </c>
      <c r="BS785" s="65" t="str">
        <f t="shared" si="5263"/>
        <v>000000000000000</v>
      </c>
      <c r="BT785" t="str">
        <f t="shared" si="5264"/>
        <v>00000000</v>
      </c>
      <c r="BU785" s="24">
        <f t="shared" si="5265"/>
        <v>0</v>
      </c>
      <c r="BV785" s="65" t="str">
        <f t="shared" si="5266"/>
        <v/>
      </c>
      <c r="BW785" s="69" t="str">
        <f t="shared" si="5267"/>
        <v/>
      </c>
      <c r="BX785" s="24">
        <f t="shared" si="5268"/>
        <v>0</v>
      </c>
      <c r="BY785" s="65" t="str">
        <f t="shared" si="5269"/>
        <v/>
      </c>
      <c r="BZ785" s="24">
        <f t="shared" si="5270"/>
        <v>0</v>
      </c>
      <c r="CA785" s="65" t="str">
        <f t="shared" si="5271"/>
        <v/>
      </c>
      <c r="CB785" s="69" t="str">
        <f t="shared" si="5272"/>
        <v/>
      </c>
      <c r="CC785" s="24">
        <f t="shared" si="5273"/>
        <v>0</v>
      </c>
      <c r="CD785" s="65" t="str">
        <f t="shared" si="5274"/>
        <v/>
      </c>
      <c r="CE785" s="73" t="str">
        <f>IF(CF785="","",MAX(CE$10:$CE784)+1)</f>
        <v/>
      </c>
      <c r="CF785" t="str">
        <f t="shared" si="5229"/>
        <v/>
      </c>
      <c r="CG785" s="22" t="str">
        <f>IF(CH785="","",MAX($CG$10:CG784)+1)</f>
        <v/>
      </c>
      <c r="CH785" s="22" t="str">
        <f t="shared" si="5230"/>
        <v/>
      </c>
      <c r="CI785" s="22" t="str">
        <f>IF(CJ785="","",MAX($CI$10:CI784)+1)</f>
        <v/>
      </c>
      <c r="CJ785" s="22" t="str">
        <f t="shared" si="5231"/>
        <v/>
      </c>
    </row>
    <row r="786" spans="2:88">
      <c r="B786" s="39"/>
      <c r="C786" s="3"/>
      <c r="D786" s="3" t="str">
        <f t="shared" si="5216"/>
        <v/>
      </c>
      <c r="E786" s="40"/>
      <c r="F786" s="40"/>
      <c r="G786" s="40">
        <f t="shared" si="5232"/>
        <v>0</v>
      </c>
      <c r="H786" s="3">
        <v>80</v>
      </c>
      <c r="I786" s="3" t="str">
        <f t="shared" si="5217"/>
        <v/>
      </c>
      <c r="J786" s="33"/>
      <c r="K786" s="3"/>
      <c r="L786" s="41"/>
      <c r="M786" s="41"/>
      <c r="N786" s="41"/>
      <c r="O786" s="41"/>
      <c r="P786" s="41"/>
      <c r="Q786" s="41"/>
      <c r="R786" s="41"/>
      <c r="S786" s="41"/>
      <c r="T786" s="3" t="s">
        <v>645</v>
      </c>
      <c r="U786" s="3" t="str">
        <f t="shared" si="5218"/>
        <v/>
      </c>
      <c r="V786" s="41">
        <v>1</v>
      </c>
      <c r="W786" s="41">
        <f t="shared" si="5233"/>
        <v>0</v>
      </c>
      <c r="X786" s="3">
        <v>0</v>
      </c>
      <c r="Y786" s="3" t="str">
        <f t="shared" si="5219"/>
        <v/>
      </c>
      <c r="Z786" s="3"/>
      <c r="AA786" s="39" t="str">
        <f t="shared" si="5234"/>
        <v/>
      </c>
      <c r="AC786" s="46"/>
      <c r="AD786" s="7"/>
      <c r="AE786" s="3" t="str">
        <f t="shared" si="5220"/>
        <v/>
      </c>
      <c r="AF786" s="47">
        <f t="shared" si="5275"/>
        <v>0</v>
      </c>
      <c r="AG786" s="46"/>
      <c r="AH786" s="7"/>
      <c r="AI786" s="3" t="str">
        <f t="shared" si="5221"/>
        <v/>
      </c>
      <c r="AJ786" s="47">
        <f t="shared" si="5276"/>
        <v>0</v>
      </c>
      <c r="AK786" s="53">
        <f t="shared" si="5277"/>
        <v>0</v>
      </c>
      <c r="AL786" s="53">
        <f t="shared" si="5278"/>
        <v>0</v>
      </c>
      <c r="AN786" s="56">
        <f t="shared" si="5222"/>
        <v>0</v>
      </c>
      <c r="AP786" t="str">
        <f t="shared" si="5235"/>
        <v/>
      </c>
      <c r="AQ786" t="str">
        <f t="shared" si="5236"/>
        <v/>
      </c>
      <c r="AR786" t="str">
        <f t="shared" si="5237"/>
        <v/>
      </c>
      <c r="AS786" t="str">
        <f t="shared" si="5238"/>
        <v/>
      </c>
      <c r="AT786" t="str">
        <f t="shared" si="5239"/>
        <v/>
      </c>
      <c r="AU786" t="str">
        <f t="shared" si="5240"/>
        <v/>
      </c>
      <c r="AV786" t="str">
        <f t="shared" si="5241"/>
        <v/>
      </c>
      <c r="AW786" t="str">
        <f t="shared" si="5242"/>
        <v xml:space="preserve">                              </v>
      </c>
      <c r="AX786" s="24">
        <f t="shared" si="5243"/>
        <v>0</v>
      </c>
      <c r="AY786" s="65" t="str">
        <f t="shared" si="5244"/>
        <v>000000000000000</v>
      </c>
      <c r="AZ786" s="24">
        <f t="shared" si="5245"/>
        <v>0</v>
      </c>
      <c r="BA786" s="65" t="str">
        <f t="shared" si="5244"/>
        <v>000000000000000</v>
      </c>
      <c r="BB786" s="24">
        <f t="shared" si="5246"/>
        <v>0</v>
      </c>
      <c r="BC786" s="65" t="str">
        <f t="shared" ref="BC786" si="5303">IF(BB786&lt;0,SUBSTITUTE(TEXT(BB786,"000000000000,00"),",",""),SUBSTITUTE(TEXT(BB786,"0000000000000,00"),",",""))</f>
        <v>000000000000000</v>
      </c>
      <c r="BD786" s="24">
        <f t="shared" si="5248"/>
        <v>0</v>
      </c>
      <c r="BE786" s="65" t="str">
        <f t="shared" ref="BE786" si="5304">IF(BD786&lt;0,SUBSTITUTE(TEXT(BD786,"000000000000,00"),",",""),SUBSTITUTE(TEXT(BD786,"0000000000000,00"),",",""))</f>
        <v>000000000000000</v>
      </c>
      <c r="BF786" s="24">
        <f t="shared" si="5250"/>
        <v>0</v>
      </c>
      <c r="BG786" s="65" t="str">
        <f t="shared" ref="BG786" si="5305">IF(BF786&lt;0,SUBSTITUTE(TEXT(BF786,"000000000000,00"),",",""),SUBSTITUTE(TEXT(BF786,"0000000000000,00"),",",""))</f>
        <v>000000000000000</v>
      </c>
      <c r="BH786" s="24">
        <f t="shared" si="5252"/>
        <v>0</v>
      </c>
      <c r="BI786" s="65" t="str">
        <f t="shared" ref="BI786" si="5306">IF(BH786&lt;0,SUBSTITUTE(TEXT(BH786,"000000000000,00"),",",""),SUBSTITUTE(TEXT(BH786,"0000000000000,00"),",",""))</f>
        <v>000000000000000</v>
      </c>
      <c r="BJ786" s="24">
        <f t="shared" si="5254"/>
        <v>0</v>
      </c>
      <c r="BK786" s="65" t="str">
        <f t="shared" ref="BK786" si="5307">IF(BJ786&lt;0,SUBSTITUTE(TEXT(BJ786,"000000000000,00"),",",""),SUBSTITUTE(TEXT(BJ786,"0000000000000,00"),",",""))</f>
        <v>000000000000000</v>
      </c>
      <c r="BL786" s="24">
        <f t="shared" si="5256"/>
        <v>0</v>
      </c>
      <c r="BM786" s="65" t="str">
        <f t="shared" ref="BM786" si="5308">IF(BL786&lt;0,SUBSTITUTE(TEXT(BL786,"000000000000,00"),",",""),SUBSTITUTE(TEXT(BL786,"0000000000000,00"),",",""))</f>
        <v>000000000000000</v>
      </c>
      <c r="BN786" t="str">
        <f t="shared" si="5258"/>
        <v>PES</v>
      </c>
      <c r="BO786" t="str">
        <f t="shared" si="5259"/>
        <v>0001000000</v>
      </c>
      <c r="BP786">
        <f t="shared" si="5260"/>
        <v>0</v>
      </c>
      <c r="BQ786">
        <f t="shared" si="5261"/>
        <v>0</v>
      </c>
      <c r="BR786" s="24">
        <f t="shared" si="5262"/>
        <v>0</v>
      </c>
      <c r="BS786" s="65" t="str">
        <f t="shared" si="5263"/>
        <v>000000000000000</v>
      </c>
      <c r="BT786" t="str">
        <f t="shared" si="5264"/>
        <v>00000000</v>
      </c>
      <c r="BU786" s="24">
        <f t="shared" si="5265"/>
        <v>0</v>
      </c>
      <c r="BV786" s="65" t="str">
        <f t="shared" si="5266"/>
        <v/>
      </c>
      <c r="BW786" s="69" t="str">
        <f t="shared" si="5267"/>
        <v/>
      </c>
      <c r="BX786" s="24">
        <f t="shared" si="5268"/>
        <v>0</v>
      </c>
      <c r="BY786" s="65" t="str">
        <f t="shared" si="5269"/>
        <v/>
      </c>
      <c r="BZ786" s="24">
        <f t="shared" si="5270"/>
        <v>0</v>
      </c>
      <c r="CA786" s="65" t="str">
        <f t="shared" si="5271"/>
        <v/>
      </c>
      <c r="CB786" s="69" t="str">
        <f t="shared" si="5272"/>
        <v/>
      </c>
      <c r="CC786" s="24">
        <f t="shared" si="5273"/>
        <v>0</v>
      </c>
      <c r="CD786" s="65" t="str">
        <f t="shared" si="5274"/>
        <v/>
      </c>
      <c r="CE786" s="73" t="str">
        <f>IF(CF786="","",MAX(CE$10:$CE785)+1)</f>
        <v/>
      </c>
      <c r="CF786" t="str">
        <f t="shared" si="5229"/>
        <v/>
      </c>
      <c r="CG786" s="22" t="str">
        <f>IF(CH786="","",MAX($CG$10:CG785)+1)</f>
        <v/>
      </c>
      <c r="CH786" s="22" t="str">
        <f t="shared" si="5230"/>
        <v/>
      </c>
      <c r="CI786" s="22" t="str">
        <f>IF(CJ786="","",MAX($CI$10:CI785)+1)</f>
        <v/>
      </c>
      <c r="CJ786" s="22" t="str">
        <f t="shared" si="5231"/>
        <v/>
      </c>
    </row>
    <row r="787" spans="2:88">
      <c r="B787" s="39"/>
      <c r="C787" s="3"/>
      <c r="D787" s="3" t="str">
        <f t="shared" si="5216"/>
        <v/>
      </c>
      <c r="E787" s="40"/>
      <c r="F787" s="40"/>
      <c r="G787" s="40">
        <f t="shared" si="5232"/>
        <v>0</v>
      </c>
      <c r="H787" s="3">
        <v>80</v>
      </c>
      <c r="I787" s="3" t="str">
        <f t="shared" si="5217"/>
        <v/>
      </c>
      <c r="J787" s="33"/>
      <c r="K787" s="3"/>
      <c r="L787" s="41"/>
      <c r="M787" s="41"/>
      <c r="N787" s="41"/>
      <c r="O787" s="41"/>
      <c r="P787" s="41"/>
      <c r="Q787" s="41"/>
      <c r="R787" s="41"/>
      <c r="S787" s="41"/>
      <c r="T787" s="3" t="s">
        <v>645</v>
      </c>
      <c r="U787" s="3" t="str">
        <f t="shared" si="5218"/>
        <v/>
      </c>
      <c r="V787" s="41">
        <v>1</v>
      </c>
      <c r="W787" s="41">
        <f t="shared" si="5233"/>
        <v>0</v>
      </c>
      <c r="X787" s="3">
        <v>0</v>
      </c>
      <c r="Y787" s="3" t="str">
        <f t="shared" si="5219"/>
        <v/>
      </c>
      <c r="Z787" s="3"/>
      <c r="AA787" s="39" t="str">
        <f t="shared" si="5234"/>
        <v/>
      </c>
      <c r="AC787" s="46"/>
      <c r="AD787" s="7"/>
      <c r="AE787" s="3" t="str">
        <f t="shared" si="5220"/>
        <v/>
      </c>
      <c r="AF787" s="47">
        <f t="shared" si="5275"/>
        <v>0</v>
      </c>
      <c r="AG787" s="46"/>
      <c r="AH787" s="7"/>
      <c r="AI787" s="3" t="str">
        <f t="shared" si="5221"/>
        <v/>
      </c>
      <c r="AJ787" s="47">
        <f t="shared" si="5276"/>
        <v>0</v>
      </c>
      <c r="AK787" s="53">
        <f t="shared" si="5277"/>
        <v>0</v>
      </c>
      <c r="AL787" s="53">
        <f t="shared" si="5278"/>
        <v>0</v>
      </c>
      <c r="AN787" s="56">
        <f t="shared" si="5222"/>
        <v>0</v>
      </c>
      <c r="AP787" t="str">
        <f t="shared" si="5235"/>
        <v/>
      </c>
      <c r="AQ787" t="str">
        <f t="shared" si="5236"/>
        <v/>
      </c>
      <c r="AR787" t="str">
        <f t="shared" si="5237"/>
        <v/>
      </c>
      <c r="AS787" t="str">
        <f t="shared" si="5238"/>
        <v/>
      </c>
      <c r="AT787" t="str">
        <f t="shared" si="5239"/>
        <v/>
      </c>
      <c r="AU787" t="str">
        <f t="shared" si="5240"/>
        <v/>
      </c>
      <c r="AV787" t="str">
        <f t="shared" si="5241"/>
        <v/>
      </c>
      <c r="AW787" t="str">
        <f t="shared" si="5242"/>
        <v xml:space="preserve">                              </v>
      </c>
      <c r="AX787" s="24">
        <f t="shared" si="5243"/>
        <v>0</v>
      </c>
      <c r="AY787" s="65" t="str">
        <f t="shared" si="5244"/>
        <v>000000000000000</v>
      </c>
      <c r="AZ787" s="24">
        <f t="shared" si="5245"/>
        <v>0</v>
      </c>
      <c r="BA787" s="65" t="str">
        <f t="shared" si="5244"/>
        <v>000000000000000</v>
      </c>
      <c r="BB787" s="24">
        <f t="shared" si="5246"/>
        <v>0</v>
      </c>
      <c r="BC787" s="65" t="str">
        <f t="shared" ref="BC787" si="5309">IF(BB787&lt;0,SUBSTITUTE(TEXT(BB787,"000000000000,00"),",",""),SUBSTITUTE(TEXT(BB787,"0000000000000,00"),",",""))</f>
        <v>000000000000000</v>
      </c>
      <c r="BD787" s="24">
        <f t="shared" si="5248"/>
        <v>0</v>
      </c>
      <c r="BE787" s="65" t="str">
        <f t="shared" ref="BE787" si="5310">IF(BD787&lt;0,SUBSTITUTE(TEXT(BD787,"000000000000,00"),",",""),SUBSTITUTE(TEXT(BD787,"0000000000000,00"),",",""))</f>
        <v>000000000000000</v>
      </c>
      <c r="BF787" s="24">
        <f t="shared" si="5250"/>
        <v>0</v>
      </c>
      <c r="BG787" s="65" t="str">
        <f t="shared" ref="BG787" si="5311">IF(BF787&lt;0,SUBSTITUTE(TEXT(BF787,"000000000000,00"),",",""),SUBSTITUTE(TEXT(BF787,"0000000000000,00"),",",""))</f>
        <v>000000000000000</v>
      </c>
      <c r="BH787" s="24">
        <f t="shared" si="5252"/>
        <v>0</v>
      </c>
      <c r="BI787" s="65" t="str">
        <f t="shared" ref="BI787" si="5312">IF(BH787&lt;0,SUBSTITUTE(TEXT(BH787,"000000000000,00"),",",""),SUBSTITUTE(TEXT(BH787,"0000000000000,00"),",",""))</f>
        <v>000000000000000</v>
      </c>
      <c r="BJ787" s="24">
        <f t="shared" si="5254"/>
        <v>0</v>
      </c>
      <c r="BK787" s="65" t="str">
        <f t="shared" ref="BK787" si="5313">IF(BJ787&lt;0,SUBSTITUTE(TEXT(BJ787,"000000000000,00"),",",""),SUBSTITUTE(TEXT(BJ787,"0000000000000,00"),",",""))</f>
        <v>000000000000000</v>
      </c>
      <c r="BL787" s="24">
        <f t="shared" si="5256"/>
        <v>0</v>
      </c>
      <c r="BM787" s="65" t="str">
        <f t="shared" ref="BM787" si="5314">IF(BL787&lt;0,SUBSTITUTE(TEXT(BL787,"000000000000,00"),",",""),SUBSTITUTE(TEXT(BL787,"0000000000000,00"),",",""))</f>
        <v>000000000000000</v>
      </c>
      <c r="BN787" t="str">
        <f t="shared" si="5258"/>
        <v>PES</v>
      </c>
      <c r="BO787" t="str">
        <f t="shared" si="5259"/>
        <v>0001000000</v>
      </c>
      <c r="BP787">
        <f t="shared" si="5260"/>
        <v>0</v>
      </c>
      <c r="BQ787">
        <f t="shared" si="5261"/>
        <v>0</v>
      </c>
      <c r="BR787" s="24">
        <f t="shared" si="5262"/>
        <v>0</v>
      </c>
      <c r="BS787" s="65" t="str">
        <f t="shared" si="5263"/>
        <v>000000000000000</v>
      </c>
      <c r="BT787" t="str">
        <f t="shared" si="5264"/>
        <v>00000000</v>
      </c>
      <c r="BU787" s="24">
        <f t="shared" si="5265"/>
        <v>0</v>
      </c>
      <c r="BV787" s="65" t="str">
        <f t="shared" si="5266"/>
        <v/>
      </c>
      <c r="BW787" s="69" t="str">
        <f t="shared" si="5267"/>
        <v/>
      </c>
      <c r="BX787" s="24">
        <f t="shared" si="5268"/>
        <v>0</v>
      </c>
      <c r="BY787" s="65" t="str">
        <f t="shared" si="5269"/>
        <v/>
      </c>
      <c r="BZ787" s="24">
        <f t="shared" si="5270"/>
        <v>0</v>
      </c>
      <c r="CA787" s="65" t="str">
        <f t="shared" si="5271"/>
        <v/>
      </c>
      <c r="CB787" s="69" t="str">
        <f t="shared" si="5272"/>
        <v/>
      </c>
      <c r="CC787" s="24">
        <f t="shared" si="5273"/>
        <v>0</v>
      </c>
      <c r="CD787" s="65" t="str">
        <f t="shared" si="5274"/>
        <v/>
      </c>
      <c r="CE787" s="73" t="str">
        <f>IF(CF787="","",MAX(CE$10:$CE786)+1)</f>
        <v/>
      </c>
      <c r="CF787" t="str">
        <f t="shared" si="5229"/>
        <v/>
      </c>
      <c r="CG787" s="22" t="str">
        <f>IF(CH787="","",MAX($CG$10:CG786)+1)</f>
        <v/>
      </c>
      <c r="CH787" s="22" t="str">
        <f t="shared" si="5230"/>
        <v/>
      </c>
      <c r="CI787" s="22" t="str">
        <f>IF(CJ787="","",MAX($CI$10:CI786)+1)</f>
        <v/>
      </c>
      <c r="CJ787" s="22" t="str">
        <f t="shared" si="5231"/>
        <v/>
      </c>
    </row>
    <row r="788" spans="2:88">
      <c r="B788" s="39"/>
      <c r="C788" s="3"/>
      <c r="D788" s="3" t="str">
        <f t="shared" si="5216"/>
        <v/>
      </c>
      <c r="E788" s="40"/>
      <c r="F788" s="40"/>
      <c r="G788" s="40">
        <f t="shared" si="5232"/>
        <v>0</v>
      </c>
      <c r="H788" s="3">
        <v>80</v>
      </c>
      <c r="I788" s="3" t="str">
        <f t="shared" si="5217"/>
        <v/>
      </c>
      <c r="J788" s="33"/>
      <c r="K788" s="3"/>
      <c r="L788" s="41"/>
      <c r="M788" s="41"/>
      <c r="N788" s="41"/>
      <c r="O788" s="41"/>
      <c r="P788" s="41"/>
      <c r="Q788" s="41"/>
      <c r="R788" s="41"/>
      <c r="S788" s="41"/>
      <c r="T788" s="3" t="s">
        <v>645</v>
      </c>
      <c r="U788" s="3" t="str">
        <f t="shared" si="5218"/>
        <v/>
      </c>
      <c r="V788" s="41">
        <v>1</v>
      </c>
      <c r="W788" s="41">
        <f t="shared" si="5233"/>
        <v>0</v>
      </c>
      <c r="X788" s="3">
        <v>0</v>
      </c>
      <c r="Y788" s="3" t="str">
        <f t="shared" si="5219"/>
        <v/>
      </c>
      <c r="Z788" s="3"/>
      <c r="AA788" s="39" t="str">
        <f t="shared" si="5234"/>
        <v/>
      </c>
      <c r="AC788" s="46"/>
      <c r="AD788" s="7"/>
      <c r="AE788" s="3" t="str">
        <f t="shared" si="5220"/>
        <v/>
      </c>
      <c r="AF788" s="47">
        <f t="shared" si="5275"/>
        <v>0</v>
      </c>
      <c r="AG788" s="46"/>
      <c r="AH788" s="7"/>
      <c r="AI788" s="3" t="str">
        <f t="shared" si="5221"/>
        <v/>
      </c>
      <c r="AJ788" s="47">
        <f t="shared" si="5276"/>
        <v>0</v>
      </c>
      <c r="AK788" s="53">
        <f t="shared" si="5277"/>
        <v>0</v>
      </c>
      <c r="AL788" s="53">
        <f t="shared" si="5278"/>
        <v>0</v>
      </c>
      <c r="AN788" s="56">
        <f t="shared" si="5222"/>
        <v>0</v>
      </c>
      <c r="AP788" t="str">
        <f t="shared" si="5235"/>
        <v/>
      </c>
      <c r="AQ788" t="str">
        <f t="shared" si="5236"/>
        <v/>
      </c>
      <c r="AR788" t="str">
        <f t="shared" si="5237"/>
        <v/>
      </c>
      <c r="AS788" t="str">
        <f t="shared" si="5238"/>
        <v/>
      </c>
      <c r="AT788" t="str">
        <f t="shared" si="5239"/>
        <v/>
      </c>
      <c r="AU788" t="str">
        <f t="shared" si="5240"/>
        <v/>
      </c>
      <c r="AV788" t="str">
        <f t="shared" si="5241"/>
        <v/>
      </c>
      <c r="AW788" t="str">
        <f t="shared" si="5242"/>
        <v xml:space="preserve">                              </v>
      </c>
      <c r="AX788" s="24">
        <f t="shared" si="5243"/>
        <v>0</v>
      </c>
      <c r="AY788" s="65" t="str">
        <f t="shared" si="5244"/>
        <v>000000000000000</v>
      </c>
      <c r="AZ788" s="24">
        <f t="shared" si="5245"/>
        <v>0</v>
      </c>
      <c r="BA788" s="65" t="str">
        <f t="shared" si="5244"/>
        <v>000000000000000</v>
      </c>
      <c r="BB788" s="24">
        <f t="shared" si="5246"/>
        <v>0</v>
      </c>
      <c r="BC788" s="65" t="str">
        <f t="shared" ref="BC788" si="5315">IF(BB788&lt;0,SUBSTITUTE(TEXT(BB788,"000000000000,00"),",",""),SUBSTITUTE(TEXT(BB788,"0000000000000,00"),",",""))</f>
        <v>000000000000000</v>
      </c>
      <c r="BD788" s="24">
        <f t="shared" si="5248"/>
        <v>0</v>
      </c>
      <c r="BE788" s="65" t="str">
        <f t="shared" ref="BE788" si="5316">IF(BD788&lt;0,SUBSTITUTE(TEXT(BD788,"000000000000,00"),",",""),SUBSTITUTE(TEXT(BD788,"0000000000000,00"),",",""))</f>
        <v>000000000000000</v>
      </c>
      <c r="BF788" s="24">
        <f t="shared" si="5250"/>
        <v>0</v>
      </c>
      <c r="BG788" s="65" t="str">
        <f t="shared" ref="BG788" si="5317">IF(BF788&lt;0,SUBSTITUTE(TEXT(BF788,"000000000000,00"),",",""),SUBSTITUTE(TEXT(BF788,"0000000000000,00"),",",""))</f>
        <v>000000000000000</v>
      </c>
      <c r="BH788" s="24">
        <f t="shared" si="5252"/>
        <v>0</v>
      </c>
      <c r="BI788" s="65" t="str">
        <f t="shared" ref="BI788" si="5318">IF(BH788&lt;0,SUBSTITUTE(TEXT(BH788,"000000000000,00"),",",""),SUBSTITUTE(TEXT(BH788,"0000000000000,00"),",",""))</f>
        <v>000000000000000</v>
      </c>
      <c r="BJ788" s="24">
        <f t="shared" si="5254"/>
        <v>0</v>
      </c>
      <c r="BK788" s="65" t="str">
        <f t="shared" ref="BK788" si="5319">IF(BJ788&lt;0,SUBSTITUTE(TEXT(BJ788,"000000000000,00"),",",""),SUBSTITUTE(TEXT(BJ788,"0000000000000,00"),",",""))</f>
        <v>000000000000000</v>
      </c>
      <c r="BL788" s="24">
        <f t="shared" si="5256"/>
        <v>0</v>
      </c>
      <c r="BM788" s="65" t="str">
        <f t="shared" ref="BM788" si="5320">IF(BL788&lt;0,SUBSTITUTE(TEXT(BL788,"000000000000,00"),",",""),SUBSTITUTE(TEXT(BL788,"0000000000000,00"),",",""))</f>
        <v>000000000000000</v>
      </c>
      <c r="BN788" t="str">
        <f t="shared" si="5258"/>
        <v>PES</v>
      </c>
      <c r="BO788" t="str">
        <f t="shared" si="5259"/>
        <v>0001000000</v>
      </c>
      <c r="BP788">
        <f t="shared" si="5260"/>
        <v>0</v>
      </c>
      <c r="BQ788">
        <f t="shared" si="5261"/>
        <v>0</v>
      </c>
      <c r="BR788" s="24">
        <f t="shared" si="5262"/>
        <v>0</v>
      </c>
      <c r="BS788" s="65" t="str">
        <f t="shared" si="5263"/>
        <v>000000000000000</v>
      </c>
      <c r="BT788" t="str">
        <f t="shared" si="5264"/>
        <v>00000000</v>
      </c>
      <c r="BU788" s="24">
        <f t="shared" si="5265"/>
        <v>0</v>
      </c>
      <c r="BV788" s="65" t="str">
        <f t="shared" si="5266"/>
        <v/>
      </c>
      <c r="BW788" s="69" t="str">
        <f t="shared" si="5267"/>
        <v/>
      </c>
      <c r="BX788" s="24">
        <f t="shared" si="5268"/>
        <v>0</v>
      </c>
      <c r="BY788" s="65" t="str">
        <f t="shared" si="5269"/>
        <v/>
      </c>
      <c r="BZ788" s="24">
        <f t="shared" si="5270"/>
        <v>0</v>
      </c>
      <c r="CA788" s="65" t="str">
        <f t="shared" si="5271"/>
        <v/>
      </c>
      <c r="CB788" s="69" t="str">
        <f t="shared" si="5272"/>
        <v/>
      </c>
      <c r="CC788" s="24">
        <f t="shared" si="5273"/>
        <v>0</v>
      </c>
      <c r="CD788" s="65" t="str">
        <f t="shared" si="5274"/>
        <v/>
      </c>
      <c r="CE788" s="73" t="str">
        <f>IF(CF788="","",MAX(CE$10:$CE787)+1)</f>
        <v/>
      </c>
      <c r="CF788" t="str">
        <f t="shared" si="5229"/>
        <v/>
      </c>
      <c r="CG788" s="22" t="str">
        <f>IF(CH788="","",MAX($CG$10:CG787)+1)</f>
        <v/>
      </c>
      <c r="CH788" s="22" t="str">
        <f t="shared" si="5230"/>
        <v/>
      </c>
      <c r="CI788" s="22" t="str">
        <f>IF(CJ788="","",MAX($CI$10:CI787)+1)</f>
        <v/>
      </c>
      <c r="CJ788" s="22" t="str">
        <f t="shared" si="5231"/>
        <v/>
      </c>
    </row>
    <row r="789" spans="2:88">
      <c r="B789" s="39"/>
      <c r="C789" s="3"/>
      <c r="D789" s="3" t="str">
        <f t="shared" si="5216"/>
        <v/>
      </c>
      <c r="E789" s="40"/>
      <c r="F789" s="40"/>
      <c r="G789" s="40">
        <f t="shared" si="5232"/>
        <v>0</v>
      </c>
      <c r="H789" s="3">
        <v>80</v>
      </c>
      <c r="I789" s="3" t="str">
        <f t="shared" si="5217"/>
        <v/>
      </c>
      <c r="J789" s="33"/>
      <c r="K789" s="3"/>
      <c r="L789" s="41"/>
      <c r="M789" s="41"/>
      <c r="N789" s="41"/>
      <c r="O789" s="41"/>
      <c r="P789" s="41"/>
      <c r="Q789" s="41"/>
      <c r="R789" s="41"/>
      <c r="S789" s="41"/>
      <c r="T789" s="3" t="s">
        <v>645</v>
      </c>
      <c r="U789" s="3" t="str">
        <f t="shared" si="5218"/>
        <v/>
      </c>
      <c r="V789" s="41">
        <v>1</v>
      </c>
      <c r="W789" s="41">
        <f t="shared" si="5233"/>
        <v>0</v>
      </c>
      <c r="X789" s="3">
        <v>0</v>
      </c>
      <c r="Y789" s="3" t="str">
        <f t="shared" si="5219"/>
        <v/>
      </c>
      <c r="Z789" s="3"/>
      <c r="AA789" s="39" t="str">
        <f t="shared" si="5234"/>
        <v/>
      </c>
      <c r="AC789" s="46"/>
      <c r="AD789" s="7"/>
      <c r="AE789" s="3" t="str">
        <f t="shared" si="5220"/>
        <v/>
      </c>
      <c r="AF789" s="47">
        <f t="shared" si="5275"/>
        <v>0</v>
      </c>
      <c r="AG789" s="46"/>
      <c r="AH789" s="7"/>
      <c r="AI789" s="3" t="str">
        <f t="shared" si="5221"/>
        <v/>
      </c>
      <c r="AJ789" s="47">
        <f t="shared" si="5276"/>
        <v>0</v>
      </c>
      <c r="AK789" s="53">
        <f t="shared" si="5277"/>
        <v>0</v>
      </c>
      <c r="AL789" s="53">
        <f t="shared" si="5278"/>
        <v>0</v>
      </c>
      <c r="AN789" s="56">
        <f t="shared" si="5222"/>
        <v>0</v>
      </c>
      <c r="AP789" t="str">
        <f t="shared" si="5235"/>
        <v/>
      </c>
      <c r="AQ789" t="str">
        <f t="shared" si="5236"/>
        <v/>
      </c>
      <c r="AR789" t="str">
        <f t="shared" si="5237"/>
        <v/>
      </c>
      <c r="AS789" t="str">
        <f t="shared" si="5238"/>
        <v/>
      </c>
      <c r="AT789" t="str">
        <f t="shared" si="5239"/>
        <v/>
      </c>
      <c r="AU789" t="str">
        <f t="shared" si="5240"/>
        <v/>
      </c>
      <c r="AV789" t="str">
        <f t="shared" si="5241"/>
        <v/>
      </c>
      <c r="AW789" t="str">
        <f t="shared" si="5242"/>
        <v xml:space="preserve">                              </v>
      </c>
      <c r="AX789" s="24">
        <f t="shared" si="5243"/>
        <v>0</v>
      </c>
      <c r="AY789" s="65" t="str">
        <f t="shared" si="5244"/>
        <v>000000000000000</v>
      </c>
      <c r="AZ789" s="24">
        <f t="shared" si="5245"/>
        <v>0</v>
      </c>
      <c r="BA789" s="65" t="str">
        <f t="shared" si="5244"/>
        <v>000000000000000</v>
      </c>
      <c r="BB789" s="24">
        <f t="shared" si="5246"/>
        <v>0</v>
      </c>
      <c r="BC789" s="65" t="str">
        <f t="shared" ref="BC789" si="5321">IF(BB789&lt;0,SUBSTITUTE(TEXT(BB789,"000000000000,00"),",",""),SUBSTITUTE(TEXT(BB789,"0000000000000,00"),",",""))</f>
        <v>000000000000000</v>
      </c>
      <c r="BD789" s="24">
        <f t="shared" si="5248"/>
        <v>0</v>
      </c>
      <c r="BE789" s="65" t="str">
        <f t="shared" ref="BE789" si="5322">IF(BD789&lt;0,SUBSTITUTE(TEXT(BD789,"000000000000,00"),",",""),SUBSTITUTE(TEXT(BD789,"0000000000000,00"),",",""))</f>
        <v>000000000000000</v>
      </c>
      <c r="BF789" s="24">
        <f t="shared" si="5250"/>
        <v>0</v>
      </c>
      <c r="BG789" s="65" t="str">
        <f t="shared" ref="BG789" si="5323">IF(BF789&lt;0,SUBSTITUTE(TEXT(BF789,"000000000000,00"),",",""),SUBSTITUTE(TEXT(BF789,"0000000000000,00"),",",""))</f>
        <v>000000000000000</v>
      </c>
      <c r="BH789" s="24">
        <f t="shared" si="5252"/>
        <v>0</v>
      </c>
      <c r="BI789" s="65" t="str">
        <f t="shared" ref="BI789" si="5324">IF(BH789&lt;0,SUBSTITUTE(TEXT(BH789,"000000000000,00"),",",""),SUBSTITUTE(TEXT(BH789,"0000000000000,00"),",",""))</f>
        <v>000000000000000</v>
      </c>
      <c r="BJ789" s="24">
        <f t="shared" si="5254"/>
        <v>0</v>
      </c>
      <c r="BK789" s="65" t="str">
        <f t="shared" ref="BK789" si="5325">IF(BJ789&lt;0,SUBSTITUTE(TEXT(BJ789,"000000000000,00"),",",""),SUBSTITUTE(TEXT(BJ789,"0000000000000,00"),",",""))</f>
        <v>000000000000000</v>
      </c>
      <c r="BL789" s="24">
        <f t="shared" si="5256"/>
        <v>0</v>
      </c>
      <c r="BM789" s="65" t="str">
        <f t="shared" ref="BM789" si="5326">IF(BL789&lt;0,SUBSTITUTE(TEXT(BL789,"000000000000,00"),",",""),SUBSTITUTE(TEXT(BL789,"0000000000000,00"),",",""))</f>
        <v>000000000000000</v>
      </c>
      <c r="BN789" t="str">
        <f t="shared" si="5258"/>
        <v>PES</v>
      </c>
      <c r="BO789" t="str">
        <f t="shared" si="5259"/>
        <v>0001000000</v>
      </c>
      <c r="BP789">
        <f t="shared" si="5260"/>
        <v>0</v>
      </c>
      <c r="BQ789">
        <f t="shared" si="5261"/>
        <v>0</v>
      </c>
      <c r="BR789" s="24">
        <f t="shared" si="5262"/>
        <v>0</v>
      </c>
      <c r="BS789" s="65" t="str">
        <f t="shared" si="5263"/>
        <v>000000000000000</v>
      </c>
      <c r="BT789" t="str">
        <f t="shared" si="5264"/>
        <v>00000000</v>
      </c>
      <c r="BU789" s="24">
        <f t="shared" si="5265"/>
        <v>0</v>
      </c>
      <c r="BV789" s="65" t="str">
        <f t="shared" si="5266"/>
        <v/>
      </c>
      <c r="BW789" s="69" t="str">
        <f t="shared" si="5267"/>
        <v/>
      </c>
      <c r="BX789" s="24">
        <f t="shared" si="5268"/>
        <v>0</v>
      </c>
      <c r="BY789" s="65" t="str">
        <f t="shared" si="5269"/>
        <v/>
      </c>
      <c r="BZ789" s="24">
        <f t="shared" si="5270"/>
        <v>0</v>
      </c>
      <c r="CA789" s="65" t="str">
        <f t="shared" si="5271"/>
        <v/>
      </c>
      <c r="CB789" s="69" t="str">
        <f t="shared" si="5272"/>
        <v/>
      </c>
      <c r="CC789" s="24">
        <f t="shared" si="5273"/>
        <v>0</v>
      </c>
      <c r="CD789" s="65" t="str">
        <f t="shared" si="5274"/>
        <v/>
      </c>
      <c r="CE789" s="73" t="str">
        <f>IF(CF789="","",MAX(CE$10:$CE788)+1)</f>
        <v/>
      </c>
      <c r="CF789" t="str">
        <f t="shared" si="5229"/>
        <v/>
      </c>
      <c r="CG789" s="22" t="str">
        <f>IF(CH789="","",MAX($CG$10:CG788)+1)</f>
        <v/>
      </c>
      <c r="CH789" s="22" t="str">
        <f t="shared" si="5230"/>
        <v/>
      </c>
      <c r="CI789" s="22" t="str">
        <f>IF(CJ789="","",MAX($CI$10:CI788)+1)</f>
        <v/>
      </c>
      <c r="CJ789" s="22" t="str">
        <f t="shared" si="5231"/>
        <v/>
      </c>
    </row>
    <row r="790" spans="2:88">
      <c r="B790" s="39"/>
      <c r="C790" s="3"/>
      <c r="D790" s="3" t="str">
        <f t="shared" si="5216"/>
        <v/>
      </c>
      <c r="E790" s="40"/>
      <c r="F790" s="40"/>
      <c r="G790" s="40">
        <f t="shared" si="5232"/>
        <v>0</v>
      </c>
      <c r="H790" s="3">
        <v>80</v>
      </c>
      <c r="I790" s="3" t="str">
        <f t="shared" si="5217"/>
        <v/>
      </c>
      <c r="J790" s="33"/>
      <c r="K790" s="3"/>
      <c r="L790" s="41"/>
      <c r="M790" s="41"/>
      <c r="N790" s="41"/>
      <c r="O790" s="41"/>
      <c r="P790" s="41"/>
      <c r="Q790" s="41"/>
      <c r="R790" s="41"/>
      <c r="S790" s="41"/>
      <c r="T790" s="3" t="s">
        <v>645</v>
      </c>
      <c r="U790" s="3" t="str">
        <f t="shared" si="5218"/>
        <v/>
      </c>
      <c r="V790" s="41">
        <v>1</v>
      </c>
      <c r="W790" s="41">
        <f t="shared" si="5233"/>
        <v>0</v>
      </c>
      <c r="X790" s="3">
        <v>0</v>
      </c>
      <c r="Y790" s="3" t="str">
        <f t="shared" si="5219"/>
        <v/>
      </c>
      <c r="Z790" s="3"/>
      <c r="AA790" s="39" t="str">
        <f t="shared" si="5234"/>
        <v/>
      </c>
      <c r="AC790" s="46"/>
      <c r="AD790" s="7"/>
      <c r="AE790" s="3" t="str">
        <f t="shared" si="5220"/>
        <v/>
      </c>
      <c r="AF790" s="47">
        <f t="shared" si="5275"/>
        <v>0</v>
      </c>
      <c r="AG790" s="46"/>
      <c r="AH790" s="7"/>
      <c r="AI790" s="3" t="str">
        <f t="shared" si="5221"/>
        <v/>
      </c>
      <c r="AJ790" s="47">
        <f t="shared" si="5276"/>
        <v>0</v>
      </c>
      <c r="AK790" s="53">
        <f t="shared" si="5277"/>
        <v>0</v>
      </c>
      <c r="AL790" s="53">
        <f t="shared" si="5278"/>
        <v>0</v>
      </c>
      <c r="AN790" s="56">
        <f t="shared" si="5222"/>
        <v>0</v>
      </c>
      <c r="AP790" t="str">
        <f t="shared" si="5235"/>
        <v/>
      </c>
      <c r="AQ790" t="str">
        <f t="shared" si="5236"/>
        <v/>
      </c>
      <c r="AR790" t="str">
        <f t="shared" si="5237"/>
        <v/>
      </c>
      <c r="AS790" t="str">
        <f t="shared" si="5238"/>
        <v/>
      </c>
      <c r="AT790" t="str">
        <f t="shared" si="5239"/>
        <v/>
      </c>
      <c r="AU790" t="str">
        <f t="shared" si="5240"/>
        <v/>
      </c>
      <c r="AV790" t="str">
        <f t="shared" si="5241"/>
        <v/>
      </c>
      <c r="AW790" t="str">
        <f t="shared" si="5242"/>
        <v xml:space="preserve">                              </v>
      </c>
      <c r="AX790" s="24">
        <f t="shared" si="5243"/>
        <v>0</v>
      </c>
      <c r="AY790" s="65" t="str">
        <f t="shared" si="5244"/>
        <v>000000000000000</v>
      </c>
      <c r="AZ790" s="24">
        <f t="shared" si="5245"/>
        <v>0</v>
      </c>
      <c r="BA790" s="65" t="str">
        <f t="shared" si="5244"/>
        <v>000000000000000</v>
      </c>
      <c r="BB790" s="24">
        <f t="shared" si="5246"/>
        <v>0</v>
      </c>
      <c r="BC790" s="65" t="str">
        <f t="shared" ref="BC790" si="5327">IF(BB790&lt;0,SUBSTITUTE(TEXT(BB790,"000000000000,00"),",",""),SUBSTITUTE(TEXT(BB790,"0000000000000,00"),",",""))</f>
        <v>000000000000000</v>
      </c>
      <c r="BD790" s="24">
        <f t="shared" si="5248"/>
        <v>0</v>
      </c>
      <c r="BE790" s="65" t="str">
        <f t="shared" ref="BE790" si="5328">IF(BD790&lt;0,SUBSTITUTE(TEXT(BD790,"000000000000,00"),",",""),SUBSTITUTE(TEXT(BD790,"0000000000000,00"),",",""))</f>
        <v>000000000000000</v>
      </c>
      <c r="BF790" s="24">
        <f t="shared" si="5250"/>
        <v>0</v>
      </c>
      <c r="BG790" s="65" t="str">
        <f t="shared" ref="BG790" si="5329">IF(BF790&lt;0,SUBSTITUTE(TEXT(BF790,"000000000000,00"),",",""),SUBSTITUTE(TEXT(BF790,"0000000000000,00"),",",""))</f>
        <v>000000000000000</v>
      </c>
      <c r="BH790" s="24">
        <f t="shared" si="5252"/>
        <v>0</v>
      </c>
      <c r="BI790" s="65" t="str">
        <f t="shared" ref="BI790" si="5330">IF(BH790&lt;0,SUBSTITUTE(TEXT(BH790,"000000000000,00"),",",""),SUBSTITUTE(TEXT(BH790,"0000000000000,00"),",",""))</f>
        <v>000000000000000</v>
      </c>
      <c r="BJ790" s="24">
        <f t="shared" si="5254"/>
        <v>0</v>
      </c>
      <c r="BK790" s="65" t="str">
        <f t="shared" ref="BK790" si="5331">IF(BJ790&lt;0,SUBSTITUTE(TEXT(BJ790,"000000000000,00"),",",""),SUBSTITUTE(TEXT(BJ790,"0000000000000,00"),",",""))</f>
        <v>000000000000000</v>
      </c>
      <c r="BL790" s="24">
        <f t="shared" si="5256"/>
        <v>0</v>
      </c>
      <c r="BM790" s="65" t="str">
        <f t="shared" ref="BM790" si="5332">IF(BL790&lt;0,SUBSTITUTE(TEXT(BL790,"000000000000,00"),",",""),SUBSTITUTE(TEXT(BL790,"0000000000000,00"),",",""))</f>
        <v>000000000000000</v>
      </c>
      <c r="BN790" t="str">
        <f t="shared" si="5258"/>
        <v>PES</v>
      </c>
      <c r="BO790" t="str">
        <f t="shared" si="5259"/>
        <v>0001000000</v>
      </c>
      <c r="BP790">
        <f t="shared" si="5260"/>
        <v>0</v>
      </c>
      <c r="BQ790">
        <f t="shared" si="5261"/>
        <v>0</v>
      </c>
      <c r="BR790" s="24">
        <f t="shared" si="5262"/>
        <v>0</v>
      </c>
      <c r="BS790" s="65" t="str">
        <f t="shared" si="5263"/>
        <v>000000000000000</v>
      </c>
      <c r="BT790" t="str">
        <f t="shared" si="5264"/>
        <v>00000000</v>
      </c>
      <c r="BU790" s="24">
        <f t="shared" si="5265"/>
        <v>0</v>
      </c>
      <c r="BV790" s="65" t="str">
        <f t="shared" si="5266"/>
        <v/>
      </c>
      <c r="BW790" s="69" t="str">
        <f t="shared" si="5267"/>
        <v/>
      </c>
      <c r="BX790" s="24">
        <f t="shared" si="5268"/>
        <v>0</v>
      </c>
      <c r="BY790" s="65" t="str">
        <f t="shared" si="5269"/>
        <v/>
      </c>
      <c r="BZ790" s="24">
        <f t="shared" si="5270"/>
        <v>0</v>
      </c>
      <c r="CA790" s="65" t="str">
        <f t="shared" si="5271"/>
        <v/>
      </c>
      <c r="CB790" s="69" t="str">
        <f t="shared" si="5272"/>
        <v/>
      </c>
      <c r="CC790" s="24">
        <f t="shared" si="5273"/>
        <v>0</v>
      </c>
      <c r="CD790" s="65" t="str">
        <f t="shared" si="5274"/>
        <v/>
      </c>
      <c r="CE790" s="73" t="str">
        <f>IF(CF790="","",MAX(CE$10:$CE789)+1)</f>
        <v/>
      </c>
      <c r="CF790" t="str">
        <f t="shared" si="5229"/>
        <v/>
      </c>
      <c r="CG790" s="22" t="str">
        <f>IF(CH790="","",MAX($CG$10:CG789)+1)</f>
        <v/>
      </c>
      <c r="CH790" s="22" t="str">
        <f t="shared" si="5230"/>
        <v/>
      </c>
      <c r="CI790" s="22" t="str">
        <f>IF(CJ790="","",MAX($CI$10:CI789)+1)</f>
        <v/>
      </c>
      <c r="CJ790" s="22" t="str">
        <f t="shared" si="5231"/>
        <v/>
      </c>
    </row>
    <row r="791" spans="2:88">
      <c r="B791" s="39"/>
      <c r="C791" s="3"/>
      <c r="D791" s="3" t="str">
        <f t="shared" si="5216"/>
        <v/>
      </c>
      <c r="E791" s="40"/>
      <c r="F791" s="40"/>
      <c r="G791" s="40">
        <f t="shared" si="5232"/>
        <v>0</v>
      </c>
      <c r="H791" s="3">
        <v>80</v>
      </c>
      <c r="I791" s="3" t="str">
        <f t="shared" si="5217"/>
        <v/>
      </c>
      <c r="J791" s="33"/>
      <c r="K791" s="3"/>
      <c r="L791" s="41"/>
      <c r="M791" s="41"/>
      <c r="N791" s="41"/>
      <c r="O791" s="41"/>
      <c r="P791" s="41"/>
      <c r="Q791" s="41"/>
      <c r="R791" s="41"/>
      <c r="S791" s="41"/>
      <c r="T791" s="3" t="s">
        <v>645</v>
      </c>
      <c r="U791" s="3" t="str">
        <f t="shared" si="5218"/>
        <v/>
      </c>
      <c r="V791" s="41">
        <v>1</v>
      </c>
      <c r="W791" s="41">
        <f t="shared" si="5233"/>
        <v>0</v>
      </c>
      <c r="X791" s="3">
        <v>0</v>
      </c>
      <c r="Y791" s="3" t="str">
        <f t="shared" si="5219"/>
        <v/>
      </c>
      <c r="Z791" s="3"/>
      <c r="AA791" s="39" t="str">
        <f t="shared" si="5234"/>
        <v/>
      </c>
      <c r="AC791" s="46"/>
      <c r="AD791" s="7"/>
      <c r="AE791" s="3" t="str">
        <f t="shared" si="5220"/>
        <v/>
      </c>
      <c r="AF791" s="47">
        <f t="shared" si="5275"/>
        <v>0</v>
      </c>
      <c r="AG791" s="46"/>
      <c r="AH791" s="7"/>
      <c r="AI791" s="3" t="str">
        <f t="shared" si="5221"/>
        <v/>
      </c>
      <c r="AJ791" s="47">
        <f t="shared" si="5276"/>
        <v>0</v>
      </c>
      <c r="AK791" s="53">
        <f t="shared" si="5277"/>
        <v>0</v>
      </c>
      <c r="AL791" s="53">
        <f t="shared" si="5278"/>
        <v>0</v>
      </c>
      <c r="AN791" s="56">
        <f t="shared" si="5222"/>
        <v>0</v>
      </c>
      <c r="AP791" t="str">
        <f t="shared" si="5235"/>
        <v/>
      </c>
      <c r="AQ791" t="str">
        <f t="shared" si="5236"/>
        <v/>
      </c>
      <c r="AR791" t="str">
        <f t="shared" si="5237"/>
        <v/>
      </c>
      <c r="AS791" t="str">
        <f t="shared" si="5238"/>
        <v/>
      </c>
      <c r="AT791" t="str">
        <f t="shared" si="5239"/>
        <v/>
      </c>
      <c r="AU791" t="str">
        <f t="shared" si="5240"/>
        <v/>
      </c>
      <c r="AV791" t="str">
        <f t="shared" si="5241"/>
        <v/>
      </c>
      <c r="AW791" t="str">
        <f t="shared" si="5242"/>
        <v xml:space="preserve">                              </v>
      </c>
      <c r="AX791" s="24">
        <f t="shared" si="5243"/>
        <v>0</v>
      </c>
      <c r="AY791" s="65" t="str">
        <f t="shared" si="5244"/>
        <v>000000000000000</v>
      </c>
      <c r="AZ791" s="24">
        <f t="shared" si="5245"/>
        <v>0</v>
      </c>
      <c r="BA791" s="65" t="str">
        <f t="shared" si="5244"/>
        <v>000000000000000</v>
      </c>
      <c r="BB791" s="24">
        <f t="shared" si="5246"/>
        <v>0</v>
      </c>
      <c r="BC791" s="65" t="str">
        <f t="shared" ref="BC791" si="5333">IF(BB791&lt;0,SUBSTITUTE(TEXT(BB791,"000000000000,00"),",",""),SUBSTITUTE(TEXT(BB791,"0000000000000,00"),",",""))</f>
        <v>000000000000000</v>
      </c>
      <c r="BD791" s="24">
        <f t="shared" si="5248"/>
        <v>0</v>
      </c>
      <c r="BE791" s="65" t="str">
        <f t="shared" ref="BE791" si="5334">IF(BD791&lt;0,SUBSTITUTE(TEXT(BD791,"000000000000,00"),",",""),SUBSTITUTE(TEXT(BD791,"0000000000000,00"),",",""))</f>
        <v>000000000000000</v>
      </c>
      <c r="BF791" s="24">
        <f t="shared" si="5250"/>
        <v>0</v>
      </c>
      <c r="BG791" s="65" t="str">
        <f t="shared" ref="BG791" si="5335">IF(BF791&lt;0,SUBSTITUTE(TEXT(BF791,"000000000000,00"),",",""),SUBSTITUTE(TEXT(BF791,"0000000000000,00"),",",""))</f>
        <v>000000000000000</v>
      </c>
      <c r="BH791" s="24">
        <f t="shared" si="5252"/>
        <v>0</v>
      </c>
      <c r="BI791" s="65" t="str">
        <f t="shared" ref="BI791" si="5336">IF(BH791&lt;0,SUBSTITUTE(TEXT(BH791,"000000000000,00"),",",""),SUBSTITUTE(TEXT(BH791,"0000000000000,00"),",",""))</f>
        <v>000000000000000</v>
      </c>
      <c r="BJ791" s="24">
        <f t="shared" si="5254"/>
        <v>0</v>
      </c>
      <c r="BK791" s="65" t="str">
        <f t="shared" ref="BK791" si="5337">IF(BJ791&lt;0,SUBSTITUTE(TEXT(BJ791,"000000000000,00"),",",""),SUBSTITUTE(TEXT(BJ791,"0000000000000,00"),",",""))</f>
        <v>000000000000000</v>
      </c>
      <c r="BL791" s="24">
        <f t="shared" si="5256"/>
        <v>0</v>
      </c>
      <c r="BM791" s="65" t="str">
        <f t="shared" ref="BM791" si="5338">IF(BL791&lt;0,SUBSTITUTE(TEXT(BL791,"000000000000,00"),",",""),SUBSTITUTE(TEXT(BL791,"0000000000000,00"),",",""))</f>
        <v>000000000000000</v>
      </c>
      <c r="BN791" t="str">
        <f t="shared" si="5258"/>
        <v>PES</v>
      </c>
      <c r="BO791" t="str">
        <f t="shared" si="5259"/>
        <v>0001000000</v>
      </c>
      <c r="BP791">
        <f t="shared" si="5260"/>
        <v>0</v>
      </c>
      <c r="BQ791">
        <f t="shared" si="5261"/>
        <v>0</v>
      </c>
      <c r="BR791" s="24">
        <f t="shared" si="5262"/>
        <v>0</v>
      </c>
      <c r="BS791" s="65" t="str">
        <f t="shared" si="5263"/>
        <v>000000000000000</v>
      </c>
      <c r="BT791" t="str">
        <f t="shared" si="5264"/>
        <v>00000000</v>
      </c>
      <c r="BU791" s="24">
        <f t="shared" si="5265"/>
        <v>0</v>
      </c>
      <c r="BV791" s="65" t="str">
        <f t="shared" si="5266"/>
        <v/>
      </c>
      <c r="BW791" s="69" t="str">
        <f t="shared" si="5267"/>
        <v/>
      </c>
      <c r="BX791" s="24">
        <f t="shared" si="5268"/>
        <v>0</v>
      </c>
      <c r="BY791" s="65" t="str">
        <f t="shared" si="5269"/>
        <v/>
      </c>
      <c r="BZ791" s="24">
        <f t="shared" si="5270"/>
        <v>0</v>
      </c>
      <c r="CA791" s="65" t="str">
        <f t="shared" si="5271"/>
        <v/>
      </c>
      <c r="CB791" s="69" t="str">
        <f t="shared" si="5272"/>
        <v/>
      </c>
      <c r="CC791" s="24">
        <f t="shared" si="5273"/>
        <v>0</v>
      </c>
      <c r="CD791" s="65" t="str">
        <f t="shared" si="5274"/>
        <v/>
      </c>
      <c r="CE791" s="73" t="str">
        <f>IF(CF791="","",MAX(CE$10:$CE790)+1)</f>
        <v/>
      </c>
      <c r="CF791" t="str">
        <f t="shared" si="5229"/>
        <v/>
      </c>
      <c r="CG791" s="22" t="str">
        <f>IF(CH791="","",MAX($CG$10:CG790)+1)</f>
        <v/>
      </c>
      <c r="CH791" s="22" t="str">
        <f t="shared" si="5230"/>
        <v/>
      </c>
      <c r="CI791" s="22" t="str">
        <f>IF(CJ791="","",MAX($CI$10:CI790)+1)</f>
        <v/>
      </c>
      <c r="CJ791" s="22" t="str">
        <f t="shared" si="5231"/>
        <v/>
      </c>
    </row>
    <row r="792" spans="2:88">
      <c r="B792" s="39"/>
      <c r="C792" s="3"/>
      <c r="D792" s="3" t="str">
        <f t="shared" si="5216"/>
        <v/>
      </c>
      <c r="E792" s="40"/>
      <c r="F792" s="40"/>
      <c r="G792" s="40">
        <f t="shared" si="5232"/>
        <v>0</v>
      </c>
      <c r="H792" s="3">
        <v>80</v>
      </c>
      <c r="I792" s="3" t="str">
        <f t="shared" si="5217"/>
        <v/>
      </c>
      <c r="J792" s="33"/>
      <c r="K792" s="3"/>
      <c r="L792" s="41"/>
      <c r="M792" s="41"/>
      <c r="N792" s="41"/>
      <c r="O792" s="41"/>
      <c r="P792" s="41"/>
      <c r="Q792" s="41"/>
      <c r="R792" s="41"/>
      <c r="S792" s="41"/>
      <c r="T792" s="3" t="s">
        <v>645</v>
      </c>
      <c r="U792" s="3" t="str">
        <f t="shared" si="5218"/>
        <v/>
      </c>
      <c r="V792" s="41">
        <v>1</v>
      </c>
      <c r="W792" s="41">
        <f t="shared" si="5233"/>
        <v>0</v>
      </c>
      <c r="X792" s="3">
        <v>0</v>
      </c>
      <c r="Y792" s="3" t="str">
        <f t="shared" si="5219"/>
        <v/>
      </c>
      <c r="Z792" s="3"/>
      <c r="AA792" s="39" t="str">
        <f t="shared" si="5234"/>
        <v/>
      </c>
      <c r="AC792" s="46"/>
      <c r="AD792" s="7"/>
      <c r="AE792" s="3" t="str">
        <f t="shared" si="5220"/>
        <v/>
      </c>
      <c r="AF792" s="47">
        <f t="shared" si="5275"/>
        <v>0</v>
      </c>
      <c r="AG792" s="46"/>
      <c r="AH792" s="7"/>
      <c r="AI792" s="3" t="str">
        <f t="shared" si="5221"/>
        <v/>
      </c>
      <c r="AJ792" s="47">
        <f t="shared" si="5276"/>
        <v>0</v>
      </c>
      <c r="AK792" s="53">
        <f t="shared" si="5277"/>
        <v>0</v>
      </c>
      <c r="AL792" s="53">
        <f t="shared" si="5278"/>
        <v>0</v>
      </c>
      <c r="AN792" s="56">
        <f t="shared" si="5222"/>
        <v>0</v>
      </c>
      <c r="AP792" t="str">
        <f t="shared" si="5235"/>
        <v/>
      </c>
      <c r="AQ792" t="str">
        <f t="shared" si="5236"/>
        <v/>
      </c>
      <c r="AR792" t="str">
        <f t="shared" si="5237"/>
        <v/>
      </c>
      <c r="AS792" t="str">
        <f t="shared" si="5238"/>
        <v/>
      </c>
      <c r="AT792" t="str">
        <f t="shared" si="5239"/>
        <v/>
      </c>
      <c r="AU792" t="str">
        <f t="shared" si="5240"/>
        <v/>
      </c>
      <c r="AV792" t="str">
        <f t="shared" si="5241"/>
        <v/>
      </c>
      <c r="AW792" t="str">
        <f t="shared" si="5242"/>
        <v xml:space="preserve">                              </v>
      </c>
      <c r="AX792" s="24">
        <f t="shared" si="5243"/>
        <v>0</v>
      </c>
      <c r="AY792" s="65" t="str">
        <f t="shared" si="5244"/>
        <v>000000000000000</v>
      </c>
      <c r="AZ792" s="24">
        <f t="shared" si="5245"/>
        <v>0</v>
      </c>
      <c r="BA792" s="65" t="str">
        <f t="shared" si="5244"/>
        <v>000000000000000</v>
      </c>
      <c r="BB792" s="24">
        <f t="shared" si="5246"/>
        <v>0</v>
      </c>
      <c r="BC792" s="65" t="str">
        <f t="shared" ref="BC792" si="5339">IF(BB792&lt;0,SUBSTITUTE(TEXT(BB792,"000000000000,00"),",",""),SUBSTITUTE(TEXT(BB792,"0000000000000,00"),",",""))</f>
        <v>000000000000000</v>
      </c>
      <c r="BD792" s="24">
        <f t="shared" si="5248"/>
        <v>0</v>
      </c>
      <c r="BE792" s="65" t="str">
        <f t="shared" ref="BE792" si="5340">IF(BD792&lt;0,SUBSTITUTE(TEXT(BD792,"000000000000,00"),",",""),SUBSTITUTE(TEXT(BD792,"0000000000000,00"),",",""))</f>
        <v>000000000000000</v>
      </c>
      <c r="BF792" s="24">
        <f t="shared" si="5250"/>
        <v>0</v>
      </c>
      <c r="BG792" s="65" t="str">
        <f t="shared" ref="BG792" si="5341">IF(BF792&lt;0,SUBSTITUTE(TEXT(BF792,"000000000000,00"),",",""),SUBSTITUTE(TEXT(BF792,"0000000000000,00"),",",""))</f>
        <v>000000000000000</v>
      </c>
      <c r="BH792" s="24">
        <f t="shared" si="5252"/>
        <v>0</v>
      </c>
      <c r="BI792" s="65" t="str">
        <f t="shared" ref="BI792" si="5342">IF(BH792&lt;0,SUBSTITUTE(TEXT(BH792,"000000000000,00"),",",""),SUBSTITUTE(TEXT(BH792,"0000000000000,00"),",",""))</f>
        <v>000000000000000</v>
      </c>
      <c r="BJ792" s="24">
        <f t="shared" si="5254"/>
        <v>0</v>
      </c>
      <c r="BK792" s="65" t="str">
        <f t="shared" ref="BK792" si="5343">IF(BJ792&lt;0,SUBSTITUTE(TEXT(BJ792,"000000000000,00"),",",""),SUBSTITUTE(TEXT(BJ792,"0000000000000,00"),",",""))</f>
        <v>000000000000000</v>
      </c>
      <c r="BL792" s="24">
        <f t="shared" si="5256"/>
        <v>0</v>
      </c>
      <c r="BM792" s="65" t="str">
        <f t="shared" ref="BM792" si="5344">IF(BL792&lt;0,SUBSTITUTE(TEXT(BL792,"000000000000,00"),",",""),SUBSTITUTE(TEXT(BL792,"0000000000000,00"),",",""))</f>
        <v>000000000000000</v>
      </c>
      <c r="BN792" t="str">
        <f t="shared" si="5258"/>
        <v>PES</v>
      </c>
      <c r="BO792" t="str">
        <f t="shared" si="5259"/>
        <v>0001000000</v>
      </c>
      <c r="BP792">
        <f t="shared" si="5260"/>
        <v>0</v>
      </c>
      <c r="BQ792">
        <f t="shared" si="5261"/>
        <v>0</v>
      </c>
      <c r="BR792" s="24">
        <f t="shared" si="5262"/>
        <v>0</v>
      </c>
      <c r="BS792" s="65" t="str">
        <f t="shared" si="5263"/>
        <v>000000000000000</v>
      </c>
      <c r="BT792" t="str">
        <f t="shared" si="5264"/>
        <v>00000000</v>
      </c>
      <c r="BU792" s="24">
        <f t="shared" si="5265"/>
        <v>0</v>
      </c>
      <c r="BV792" s="65" t="str">
        <f t="shared" si="5266"/>
        <v/>
      </c>
      <c r="BW792" s="69" t="str">
        <f t="shared" si="5267"/>
        <v/>
      </c>
      <c r="BX792" s="24">
        <f t="shared" si="5268"/>
        <v>0</v>
      </c>
      <c r="BY792" s="65" t="str">
        <f t="shared" si="5269"/>
        <v/>
      </c>
      <c r="BZ792" s="24">
        <f t="shared" si="5270"/>
        <v>0</v>
      </c>
      <c r="CA792" s="65" t="str">
        <f t="shared" si="5271"/>
        <v/>
      </c>
      <c r="CB792" s="69" t="str">
        <f t="shared" si="5272"/>
        <v/>
      </c>
      <c r="CC792" s="24">
        <f t="shared" si="5273"/>
        <v>0</v>
      </c>
      <c r="CD792" s="65" t="str">
        <f t="shared" si="5274"/>
        <v/>
      </c>
      <c r="CE792" s="73" t="str">
        <f>IF(CF792="","",MAX(CE$10:$CE791)+1)</f>
        <v/>
      </c>
      <c r="CF792" t="str">
        <f t="shared" si="5229"/>
        <v/>
      </c>
      <c r="CG792" s="22" t="str">
        <f>IF(CH792="","",MAX($CG$10:CG791)+1)</f>
        <v/>
      </c>
      <c r="CH792" s="22" t="str">
        <f t="shared" si="5230"/>
        <v/>
      </c>
      <c r="CI792" s="22" t="str">
        <f>IF(CJ792="","",MAX($CI$10:CI791)+1)</f>
        <v/>
      </c>
      <c r="CJ792" s="22" t="str">
        <f t="shared" si="5231"/>
        <v/>
      </c>
    </row>
    <row r="793" spans="2:88">
      <c r="B793" s="39"/>
      <c r="C793" s="3"/>
      <c r="D793" s="3" t="str">
        <f t="shared" si="5216"/>
        <v/>
      </c>
      <c r="E793" s="40"/>
      <c r="F793" s="40"/>
      <c r="G793" s="40">
        <f t="shared" si="5232"/>
        <v>0</v>
      </c>
      <c r="H793" s="3">
        <v>80</v>
      </c>
      <c r="I793" s="3" t="str">
        <f t="shared" si="5217"/>
        <v/>
      </c>
      <c r="J793" s="33"/>
      <c r="K793" s="3"/>
      <c r="L793" s="41"/>
      <c r="M793" s="41"/>
      <c r="N793" s="41"/>
      <c r="O793" s="41"/>
      <c r="P793" s="41"/>
      <c r="Q793" s="41"/>
      <c r="R793" s="41"/>
      <c r="S793" s="41"/>
      <c r="T793" s="3" t="s">
        <v>645</v>
      </c>
      <c r="U793" s="3" t="str">
        <f t="shared" si="5218"/>
        <v/>
      </c>
      <c r="V793" s="41">
        <v>1</v>
      </c>
      <c r="W793" s="41">
        <f t="shared" si="5233"/>
        <v>0</v>
      </c>
      <c r="X793" s="3">
        <v>0</v>
      </c>
      <c r="Y793" s="3" t="str">
        <f t="shared" si="5219"/>
        <v/>
      </c>
      <c r="Z793" s="3"/>
      <c r="AA793" s="39" t="str">
        <f t="shared" si="5234"/>
        <v/>
      </c>
      <c r="AC793" s="46"/>
      <c r="AD793" s="7"/>
      <c r="AE793" s="3" t="str">
        <f t="shared" si="5220"/>
        <v/>
      </c>
      <c r="AF793" s="47">
        <f t="shared" si="5275"/>
        <v>0</v>
      </c>
      <c r="AG793" s="46"/>
      <c r="AH793" s="7"/>
      <c r="AI793" s="3" t="str">
        <f t="shared" si="5221"/>
        <v/>
      </c>
      <c r="AJ793" s="47">
        <f t="shared" si="5276"/>
        <v>0</v>
      </c>
      <c r="AK793" s="53">
        <f t="shared" si="5277"/>
        <v>0</v>
      </c>
      <c r="AL793" s="53">
        <f t="shared" si="5278"/>
        <v>0</v>
      </c>
      <c r="AN793" s="56">
        <f t="shared" si="5222"/>
        <v>0</v>
      </c>
      <c r="AP793" t="str">
        <f t="shared" si="5235"/>
        <v/>
      </c>
      <c r="AQ793" t="str">
        <f t="shared" si="5236"/>
        <v/>
      </c>
      <c r="AR793" t="str">
        <f t="shared" si="5237"/>
        <v/>
      </c>
      <c r="AS793" t="str">
        <f t="shared" si="5238"/>
        <v/>
      </c>
      <c r="AT793" t="str">
        <f t="shared" si="5239"/>
        <v/>
      </c>
      <c r="AU793" t="str">
        <f t="shared" si="5240"/>
        <v/>
      </c>
      <c r="AV793" t="str">
        <f t="shared" si="5241"/>
        <v/>
      </c>
      <c r="AW793" t="str">
        <f t="shared" si="5242"/>
        <v xml:space="preserve">                              </v>
      </c>
      <c r="AX793" s="24">
        <f t="shared" si="5243"/>
        <v>0</v>
      </c>
      <c r="AY793" s="65" t="str">
        <f t="shared" si="5244"/>
        <v>000000000000000</v>
      </c>
      <c r="AZ793" s="24">
        <f t="shared" si="5245"/>
        <v>0</v>
      </c>
      <c r="BA793" s="65" t="str">
        <f t="shared" si="5244"/>
        <v>000000000000000</v>
      </c>
      <c r="BB793" s="24">
        <f t="shared" si="5246"/>
        <v>0</v>
      </c>
      <c r="BC793" s="65" t="str">
        <f t="shared" ref="BC793" si="5345">IF(BB793&lt;0,SUBSTITUTE(TEXT(BB793,"000000000000,00"),",",""),SUBSTITUTE(TEXT(BB793,"0000000000000,00"),",",""))</f>
        <v>000000000000000</v>
      </c>
      <c r="BD793" s="24">
        <f t="shared" si="5248"/>
        <v>0</v>
      </c>
      <c r="BE793" s="65" t="str">
        <f t="shared" ref="BE793" si="5346">IF(BD793&lt;0,SUBSTITUTE(TEXT(BD793,"000000000000,00"),",",""),SUBSTITUTE(TEXT(BD793,"0000000000000,00"),",",""))</f>
        <v>000000000000000</v>
      </c>
      <c r="BF793" s="24">
        <f t="shared" si="5250"/>
        <v>0</v>
      </c>
      <c r="BG793" s="65" t="str">
        <f t="shared" ref="BG793" si="5347">IF(BF793&lt;0,SUBSTITUTE(TEXT(BF793,"000000000000,00"),",",""),SUBSTITUTE(TEXT(BF793,"0000000000000,00"),",",""))</f>
        <v>000000000000000</v>
      </c>
      <c r="BH793" s="24">
        <f t="shared" si="5252"/>
        <v>0</v>
      </c>
      <c r="BI793" s="65" t="str">
        <f t="shared" ref="BI793" si="5348">IF(BH793&lt;0,SUBSTITUTE(TEXT(BH793,"000000000000,00"),",",""),SUBSTITUTE(TEXT(BH793,"0000000000000,00"),",",""))</f>
        <v>000000000000000</v>
      </c>
      <c r="BJ793" s="24">
        <f t="shared" si="5254"/>
        <v>0</v>
      </c>
      <c r="BK793" s="65" t="str">
        <f t="shared" ref="BK793" si="5349">IF(BJ793&lt;0,SUBSTITUTE(TEXT(BJ793,"000000000000,00"),",",""),SUBSTITUTE(TEXT(BJ793,"0000000000000,00"),",",""))</f>
        <v>000000000000000</v>
      </c>
      <c r="BL793" s="24">
        <f t="shared" si="5256"/>
        <v>0</v>
      </c>
      <c r="BM793" s="65" t="str">
        <f t="shared" ref="BM793" si="5350">IF(BL793&lt;0,SUBSTITUTE(TEXT(BL793,"000000000000,00"),",",""),SUBSTITUTE(TEXT(BL793,"0000000000000,00"),",",""))</f>
        <v>000000000000000</v>
      </c>
      <c r="BN793" t="str">
        <f t="shared" si="5258"/>
        <v>PES</v>
      </c>
      <c r="BO793" t="str">
        <f t="shared" si="5259"/>
        <v>0001000000</v>
      </c>
      <c r="BP793">
        <f t="shared" si="5260"/>
        <v>0</v>
      </c>
      <c r="BQ793">
        <f t="shared" si="5261"/>
        <v>0</v>
      </c>
      <c r="BR793" s="24">
        <f t="shared" si="5262"/>
        <v>0</v>
      </c>
      <c r="BS793" s="65" t="str">
        <f t="shared" si="5263"/>
        <v>000000000000000</v>
      </c>
      <c r="BT793" t="str">
        <f t="shared" si="5264"/>
        <v>00000000</v>
      </c>
      <c r="BU793" s="24">
        <f t="shared" si="5265"/>
        <v>0</v>
      </c>
      <c r="BV793" s="65" t="str">
        <f t="shared" si="5266"/>
        <v/>
      </c>
      <c r="BW793" s="69" t="str">
        <f t="shared" si="5267"/>
        <v/>
      </c>
      <c r="BX793" s="24">
        <f t="shared" si="5268"/>
        <v>0</v>
      </c>
      <c r="BY793" s="65" t="str">
        <f t="shared" si="5269"/>
        <v/>
      </c>
      <c r="BZ793" s="24">
        <f t="shared" si="5270"/>
        <v>0</v>
      </c>
      <c r="CA793" s="65" t="str">
        <f t="shared" si="5271"/>
        <v/>
      </c>
      <c r="CB793" s="69" t="str">
        <f t="shared" si="5272"/>
        <v/>
      </c>
      <c r="CC793" s="24">
        <f t="shared" si="5273"/>
        <v>0</v>
      </c>
      <c r="CD793" s="65" t="str">
        <f t="shared" si="5274"/>
        <v/>
      </c>
      <c r="CE793" s="73" t="str">
        <f>IF(CF793="","",MAX(CE$10:$CE792)+1)</f>
        <v/>
      </c>
      <c r="CF793" t="str">
        <f t="shared" si="5229"/>
        <v/>
      </c>
      <c r="CG793" s="22" t="str">
        <f>IF(CH793="","",MAX($CG$10:CG792)+1)</f>
        <v/>
      </c>
      <c r="CH793" s="22" t="str">
        <f t="shared" si="5230"/>
        <v/>
      </c>
      <c r="CI793" s="22" t="str">
        <f>IF(CJ793="","",MAX($CI$10:CI792)+1)</f>
        <v/>
      </c>
      <c r="CJ793" s="22" t="str">
        <f t="shared" si="5231"/>
        <v/>
      </c>
    </row>
    <row r="794" spans="2:88">
      <c r="B794" s="39"/>
      <c r="C794" s="3"/>
      <c r="D794" s="3" t="str">
        <f t="shared" si="5216"/>
        <v/>
      </c>
      <c r="E794" s="40"/>
      <c r="F794" s="40"/>
      <c r="G794" s="40">
        <f t="shared" si="5232"/>
        <v>0</v>
      </c>
      <c r="H794" s="3">
        <v>80</v>
      </c>
      <c r="I794" s="3" t="str">
        <f t="shared" si="5217"/>
        <v/>
      </c>
      <c r="J794" s="33"/>
      <c r="K794" s="3"/>
      <c r="L794" s="41"/>
      <c r="M794" s="41"/>
      <c r="N794" s="41"/>
      <c r="O794" s="41"/>
      <c r="P794" s="41"/>
      <c r="Q794" s="41"/>
      <c r="R794" s="41"/>
      <c r="S794" s="41"/>
      <c r="T794" s="3" t="s">
        <v>645</v>
      </c>
      <c r="U794" s="3" t="str">
        <f t="shared" si="5218"/>
        <v/>
      </c>
      <c r="V794" s="41">
        <v>1</v>
      </c>
      <c r="W794" s="41">
        <f t="shared" si="5233"/>
        <v>0</v>
      </c>
      <c r="X794" s="3">
        <v>0</v>
      </c>
      <c r="Y794" s="3" t="str">
        <f t="shared" si="5219"/>
        <v/>
      </c>
      <c r="Z794" s="3"/>
      <c r="AA794" s="39" t="str">
        <f t="shared" si="5234"/>
        <v/>
      </c>
      <c r="AC794" s="46"/>
      <c r="AD794" s="7"/>
      <c r="AE794" s="3" t="str">
        <f t="shared" si="5220"/>
        <v/>
      </c>
      <c r="AF794" s="47">
        <f t="shared" si="5275"/>
        <v>0</v>
      </c>
      <c r="AG794" s="46"/>
      <c r="AH794" s="7"/>
      <c r="AI794" s="3" t="str">
        <f t="shared" si="5221"/>
        <v/>
      </c>
      <c r="AJ794" s="47">
        <f t="shared" si="5276"/>
        <v>0</v>
      </c>
      <c r="AK794" s="53">
        <f t="shared" si="5277"/>
        <v>0</v>
      </c>
      <c r="AL794" s="53">
        <f t="shared" si="5278"/>
        <v>0</v>
      </c>
      <c r="AN794" s="56">
        <f t="shared" si="5222"/>
        <v>0</v>
      </c>
      <c r="AP794" t="str">
        <f t="shared" si="5235"/>
        <v/>
      </c>
      <c r="AQ794" t="str">
        <f t="shared" si="5236"/>
        <v/>
      </c>
      <c r="AR794" t="str">
        <f t="shared" si="5237"/>
        <v/>
      </c>
      <c r="AS794" t="str">
        <f t="shared" si="5238"/>
        <v/>
      </c>
      <c r="AT794" t="str">
        <f t="shared" si="5239"/>
        <v/>
      </c>
      <c r="AU794" t="str">
        <f t="shared" si="5240"/>
        <v/>
      </c>
      <c r="AV794" t="str">
        <f t="shared" si="5241"/>
        <v/>
      </c>
      <c r="AW794" t="str">
        <f t="shared" si="5242"/>
        <v xml:space="preserve">                              </v>
      </c>
      <c r="AX794" s="24">
        <f t="shared" si="5243"/>
        <v>0</v>
      </c>
      <c r="AY794" s="65" t="str">
        <f t="shared" si="5244"/>
        <v>000000000000000</v>
      </c>
      <c r="AZ794" s="24">
        <f t="shared" si="5245"/>
        <v>0</v>
      </c>
      <c r="BA794" s="65" t="str">
        <f t="shared" si="5244"/>
        <v>000000000000000</v>
      </c>
      <c r="BB794" s="24">
        <f t="shared" si="5246"/>
        <v>0</v>
      </c>
      <c r="BC794" s="65" t="str">
        <f t="shared" ref="BC794" si="5351">IF(BB794&lt;0,SUBSTITUTE(TEXT(BB794,"000000000000,00"),",",""),SUBSTITUTE(TEXT(BB794,"0000000000000,00"),",",""))</f>
        <v>000000000000000</v>
      </c>
      <c r="BD794" s="24">
        <f t="shared" si="5248"/>
        <v>0</v>
      </c>
      <c r="BE794" s="65" t="str">
        <f t="shared" ref="BE794" si="5352">IF(BD794&lt;0,SUBSTITUTE(TEXT(BD794,"000000000000,00"),",",""),SUBSTITUTE(TEXT(BD794,"0000000000000,00"),",",""))</f>
        <v>000000000000000</v>
      </c>
      <c r="BF794" s="24">
        <f t="shared" si="5250"/>
        <v>0</v>
      </c>
      <c r="BG794" s="65" t="str">
        <f t="shared" ref="BG794" si="5353">IF(BF794&lt;0,SUBSTITUTE(TEXT(BF794,"000000000000,00"),",",""),SUBSTITUTE(TEXT(BF794,"0000000000000,00"),",",""))</f>
        <v>000000000000000</v>
      </c>
      <c r="BH794" s="24">
        <f t="shared" si="5252"/>
        <v>0</v>
      </c>
      <c r="BI794" s="65" t="str">
        <f t="shared" ref="BI794" si="5354">IF(BH794&lt;0,SUBSTITUTE(TEXT(BH794,"000000000000,00"),",",""),SUBSTITUTE(TEXT(BH794,"0000000000000,00"),",",""))</f>
        <v>000000000000000</v>
      </c>
      <c r="BJ794" s="24">
        <f t="shared" si="5254"/>
        <v>0</v>
      </c>
      <c r="BK794" s="65" t="str">
        <f t="shared" ref="BK794" si="5355">IF(BJ794&lt;0,SUBSTITUTE(TEXT(BJ794,"000000000000,00"),",",""),SUBSTITUTE(TEXT(BJ794,"0000000000000,00"),",",""))</f>
        <v>000000000000000</v>
      </c>
      <c r="BL794" s="24">
        <f t="shared" si="5256"/>
        <v>0</v>
      </c>
      <c r="BM794" s="65" t="str">
        <f t="shared" ref="BM794" si="5356">IF(BL794&lt;0,SUBSTITUTE(TEXT(BL794,"000000000000,00"),",",""),SUBSTITUTE(TEXT(BL794,"0000000000000,00"),",",""))</f>
        <v>000000000000000</v>
      </c>
      <c r="BN794" t="str">
        <f t="shared" si="5258"/>
        <v>PES</v>
      </c>
      <c r="BO794" t="str">
        <f t="shared" si="5259"/>
        <v>0001000000</v>
      </c>
      <c r="BP794">
        <f t="shared" si="5260"/>
        <v>0</v>
      </c>
      <c r="BQ794">
        <f t="shared" si="5261"/>
        <v>0</v>
      </c>
      <c r="BR794" s="24">
        <f t="shared" si="5262"/>
        <v>0</v>
      </c>
      <c r="BS794" s="65" t="str">
        <f t="shared" si="5263"/>
        <v>000000000000000</v>
      </c>
      <c r="BT794" t="str">
        <f t="shared" si="5264"/>
        <v>00000000</v>
      </c>
      <c r="BU794" s="24">
        <f t="shared" si="5265"/>
        <v>0</v>
      </c>
      <c r="BV794" s="65" t="str">
        <f t="shared" si="5266"/>
        <v/>
      </c>
      <c r="BW794" s="69" t="str">
        <f t="shared" si="5267"/>
        <v/>
      </c>
      <c r="BX794" s="24">
        <f t="shared" si="5268"/>
        <v>0</v>
      </c>
      <c r="BY794" s="65" t="str">
        <f t="shared" si="5269"/>
        <v/>
      </c>
      <c r="BZ794" s="24">
        <f t="shared" si="5270"/>
        <v>0</v>
      </c>
      <c r="CA794" s="65" t="str">
        <f t="shared" si="5271"/>
        <v/>
      </c>
      <c r="CB794" s="69" t="str">
        <f t="shared" si="5272"/>
        <v/>
      </c>
      <c r="CC794" s="24">
        <f t="shared" si="5273"/>
        <v>0</v>
      </c>
      <c r="CD794" s="65" t="str">
        <f t="shared" si="5274"/>
        <v/>
      </c>
      <c r="CE794" s="73" t="str">
        <f>IF(CF794="","",MAX(CE$10:$CE793)+1)</f>
        <v/>
      </c>
      <c r="CF794" t="str">
        <f t="shared" si="5229"/>
        <v/>
      </c>
      <c r="CG794" s="22" t="str">
        <f>IF(CH794="","",MAX($CG$10:CG793)+1)</f>
        <v/>
      </c>
      <c r="CH794" s="22" t="str">
        <f t="shared" si="5230"/>
        <v/>
      </c>
      <c r="CI794" s="22" t="str">
        <f>IF(CJ794="","",MAX($CI$10:CI793)+1)</f>
        <v/>
      </c>
      <c r="CJ794" s="22" t="str">
        <f t="shared" si="5231"/>
        <v/>
      </c>
    </row>
    <row r="795" spans="2:88">
      <c r="B795" s="39"/>
      <c r="C795" s="3"/>
      <c r="D795" s="3" t="str">
        <f t="shared" si="5216"/>
        <v/>
      </c>
      <c r="E795" s="40"/>
      <c r="F795" s="40"/>
      <c r="G795" s="40">
        <f t="shared" si="5232"/>
        <v>0</v>
      </c>
      <c r="H795" s="3">
        <v>80</v>
      </c>
      <c r="I795" s="3" t="str">
        <f t="shared" si="5217"/>
        <v/>
      </c>
      <c r="J795" s="33"/>
      <c r="K795" s="3"/>
      <c r="L795" s="41"/>
      <c r="M795" s="41"/>
      <c r="N795" s="41"/>
      <c r="O795" s="41"/>
      <c r="P795" s="41"/>
      <c r="Q795" s="41"/>
      <c r="R795" s="41"/>
      <c r="S795" s="41"/>
      <c r="T795" s="3" t="s">
        <v>645</v>
      </c>
      <c r="U795" s="3" t="str">
        <f t="shared" si="5218"/>
        <v/>
      </c>
      <c r="V795" s="41">
        <v>1</v>
      </c>
      <c r="W795" s="41">
        <f t="shared" si="5233"/>
        <v>0</v>
      </c>
      <c r="X795" s="3">
        <v>0</v>
      </c>
      <c r="Y795" s="3" t="str">
        <f t="shared" si="5219"/>
        <v/>
      </c>
      <c r="Z795" s="3"/>
      <c r="AA795" s="39" t="str">
        <f t="shared" si="5234"/>
        <v/>
      </c>
      <c r="AC795" s="46"/>
      <c r="AD795" s="7"/>
      <c r="AE795" s="3" t="str">
        <f t="shared" si="5220"/>
        <v/>
      </c>
      <c r="AF795" s="47">
        <f t="shared" si="5275"/>
        <v>0</v>
      </c>
      <c r="AG795" s="46"/>
      <c r="AH795" s="7"/>
      <c r="AI795" s="3" t="str">
        <f t="shared" si="5221"/>
        <v/>
      </c>
      <c r="AJ795" s="47">
        <f t="shared" si="5276"/>
        <v>0</v>
      </c>
      <c r="AK795" s="53">
        <f t="shared" si="5277"/>
        <v>0</v>
      </c>
      <c r="AL795" s="53">
        <f t="shared" si="5278"/>
        <v>0</v>
      </c>
      <c r="AN795" s="56">
        <f t="shared" si="5222"/>
        <v>0</v>
      </c>
      <c r="AP795" t="str">
        <f t="shared" si="5235"/>
        <v/>
      </c>
      <c r="AQ795" t="str">
        <f t="shared" si="5236"/>
        <v/>
      </c>
      <c r="AR795" t="str">
        <f t="shared" si="5237"/>
        <v/>
      </c>
      <c r="AS795" t="str">
        <f t="shared" si="5238"/>
        <v/>
      </c>
      <c r="AT795" t="str">
        <f t="shared" si="5239"/>
        <v/>
      </c>
      <c r="AU795" t="str">
        <f t="shared" si="5240"/>
        <v/>
      </c>
      <c r="AV795" t="str">
        <f t="shared" si="5241"/>
        <v/>
      </c>
      <c r="AW795" t="str">
        <f t="shared" si="5242"/>
        <v xml:space="preserve">                              </v>
      </c>
      <c r="AX795" s="24">
        <f t="shared" si="5243"/>
        <v>0</v>
      </c>
      <c r="AY795" s="65" t="str">
        <f t="shared" si="5244"/>
        <v>000000000000000</v>
      </c>
      <c r="AZ795" s="24">
        <f t="shared" si="5245"/>
        <v>0</v>
      </c>
      <c r="BA795" s="65" t="str">
        <f t="shared" si="5244"/>
        <v>000000000000000</v>
      </c>
      <c r="BB795" s="24">
        <f t="shared" si="5246"/>
        <v>0</v>
      </c>
      <c r="BC795" s="65" t="str">
        <f t="shared" ref="BC795" si="5357">IF(BB795&lt;0,SUBSTITUTE(TEXT(BB795,"000000000000,00"),",",""),SUBSTITUTE(TEXT(BB795,"0000000000000,00"),",",""))</f>
        <v>000000000000000</v>
      </c>
      <c r="BD795" s="24">
        <f t="shared" si="5248"/>
        <v>0</v>
      </c>
      <c r="BE795" s="65" t="str">
        <f t="shared" ref="BE795" si="5358">IF(BD795&lt;0,SUBSTITUTE(TEXT(BD795,"000000000000,00"),",",""),SUBSTITUTE(TEXT(BD795,"0000000000000,00"),",",""))</f>
        <v>000000000000000</v>
      </c>
      <c r="BF795" s="24">
        <f t="shared" si="5250"/>
        <v>0</v>
      </c>
      <c r="BG795" s="65" t="str">
        <f t="shared" ref="BG795" si="5359">IF(BF795&lt;0,SUBSTITUTE(TEXT(BF795,"000000000000,00"),",",""),SUBSTITUTE(TEXT(BF795,"0000000000000,00"),",",""))</f>
        <v>000000000000000</v>
      </c>
      <c r="BH795" s="24">
        <f t="shared" si="5252"/>
        <v>0</v>
      </c>
      <c r="BI795" s="65" t="str">
        <f t="shared" ref="BI795" si="5360">IF(BH795&lt;0,SUBSTITUTE(TEXT(BH795,"000000000000,00"),",",""),SUBSTITUTE(TEXT(BH795,"0000000000000,00"),",",""))</f>
        <v>000000000000000</v>
      </c>
      <c r="BJ795" s="24">
        <f t="shared" si="5254"/>
        <v>0</v>
      </c>
      <c r="BK795" s="65" t="str">
        <f t="shared" ref="BK795" si="5361">IF(BJ795&lt;0,SUBSTITUTE(TEXT(BJ795,"000000000000,00"),",",""),SUBSTITUTE(TEXT(BJ795,"0000000000000,00"),",",""))</f>
        <v>000000000000000</v>
      </c>
      <c r="BL795" s="24">
        <f t="shared" si="5256"/>
        <v>0</v>
      </c>
      <c r="BM795" s="65" t="str">
        <f t="shared" ref="BM795" si="5362">IF(BL795&lt;0,SUBSTITUTE(TEXT(BL795,"000000000000,00"),",",""),SUBSTITUTE(TEXT(BL795,"0000000000000,00"),",",""))</f>
        <v>000000000000000</v>
      </c>
      <c r="BN795" t="str">
        <f t="shared" si="5258"/>
        <v>PES</v>
      </c>
      <c r="BO795" t="str">
        <f t="shared" si="5259"/>
        <v>0001000000</v>
      </c>
      <c r="BP795">
        <f t="shared" si="5260"/>
        <v>0</v>
      </c>
      <c r="BQ795">
        <f t="shared" si="5261"/>
        <v>0</v>
      </c>
      <c r="BR795" s="24">
        <f t="shared" si="5262"/>
        <v>0</v>
      </c>
      <c r="BS795" s="65" t="str">
        <f t="shared" si="5263"/>
        <v>000000000000000</v>
      </c>
      <c r="BT795" t="str">
        <f t="shared" si="5264"/>
        <v>00000000</v>
      </c>
      <c r="BU795" s="24">
        <f t="shared" si="5265"/>
        <v>0</v>
      </c>
      <c r="BV795" s="65" t="str">
        <f t="shared" si="5266"/>
        <v/>
      </c>
      <c r="BW795" s="69" t="str">
        <f t="shared" si="5267"/>
        <v/>
      </c>
      <c r="BX795" s="24">
        <f t="shared" si="5268"/>
        <v>0</v>
      </c>
      <c r="BY795" s="65" t="str">
        <f t="shared" si="5269"/>
        <v/>
      </c>
      <c r="BZ795" s="24">
        <f t="shared" si="5270"/>
        <v>0</v>
      </c>
      <c r="CA795" s="65" t="str">
        <f t="shared" si="5271"/>
        <v/>
      </c>
      <c r="CB795" s="69" t="str">
        <f t="shared" si="5272"/>
        <v/>
      </c>
      <c r="CC795" s="24">
        <f t="shared" si="5273"/>
        <v>0</v>
      </c>
      <c r="CD795" s="65" t="str">
        <f t="shared" si="5274"/>
        <v/>
      </c>
      <c r="CE795" s="73" t="str">
        <f>IF(CF795="","",MAX(CE$10:$CE794)+1)</f>
        <v/>
      </c>
      <c r="CF795" t="str">
        <f t="shared" si="5229"/>
        <v/>
      </c>
      <c r="CG795" s="22" t="str">
        <f>IF(CH795="","",MAX($CG$10:CG794)+1)</f>
        <v/>
      </c>
      <c r="CH795" s="22" t="str">
        <f t="shared" si="5230"/>
        <v/>
      </c>
      <c r="CI795" s="22" t="str">
        <f>IF(CJ795="","",MAX($CI$10:CI794)+1)</f>
        <v/>
      </c>
      <c r="CJ795" s="22" t="str">
        <f t="shared" si="5231"/>
        <v/>
      </c>
    </row>
    <row r="796" spans="2:88">
      <c r="B796" s="39"/>
      <c r="C796" s="3"/>
      <c r="D796" s="3" t="str">
        <f t="shared" si="5216"/>
        <v/>
      </c>
      <c r="E796" s="40"/>
      <c r="F796" s="40"/>
      <c r="G796" s="40">
        <f t="shared" si="5232"/>
        <v>0</v>
      </c>
      <c r="H796" s="3">
        <v>80</v>
      </c>
      <c r="I796" s="3" t="str">
        <f t="shared" si="5217"/>
        <v/>
      </c>
      <c r="J796" s="33"/>
      <c r="K796" s="3"/>
      <c r="L796" s="41"/>
      <c r="M796" s="41"/>
      <c r="N796" s="41"/>
      <c r="O796" s="41"/>
      <c r="P796" s="41"/>
      <c r="Q796" s="41"/>
      <c r="R796" s="41"/>
      <c r="S796" s="41"/>
      <c r="T796" s="3" t="s">
        <v>645</v>
      </c>
      <c r="U796" s="3" t="str">
        <f t="shared" si="5218"/>
        <v/>
      </c>
      <c r="V796" s="41">
        <v>1</v>
      </c>
      <c r="W796" s="41">
        <f t="shared" si="5233"/>
        <v>0</v>
      </c>
      <c r="X796" s="3">
        <v>0</v>
      </c>
      <c r="Y796" s="3" t="str">
        <f t="shared" si="5219"/>
        <v/>
      </c>
      <c r="Z796" s="3"/>
      <c r="AA796" s="39" t="str">
        <f t="shared" si="5234"/>
        <v/>
      </c>
      <c r="AC796" s="46"/>
      <c r="AD796" s="7"/>
      <c r="AE796" s="3" t="str">
        <f t="shared" si="5220"/>
        <v/>
      </c>
      <c r="AF796" s="47">
        <f t="shared" si="5275"/>
        <v>0</v>
      </c>
      <c r="AG796" s="46"/>
      <c r="AH796" s="7"/>
      <c r="AI796" s="3" t="str">
        <f t="shared" si="5221"/>
        <v/>
      </c>
      <c r="AJ796" s="47">
        <f t="shared" si="5276"/>
        <v>0</v>
      </c>
      <c r="AK796" s="53">
        <f t="shared" si="5277"/>
        <v>0</v>
      </c>
      <c r="AL796" s="53">
        <f t="shared" si="5278"/>
        <v>0</v>
      </c>
      <c r="AN796" s="56">
        <f t="shared" si="5222"/>
        <v>0</v>
      </c>
      <c r="AP796" t="str">
        <f t="shared" si="5235"/>
        <v/>
      </c>
      <c r="AQ796" t="str">
        <f t="shared" si="5236"/>
        <v/>
      </c>
      <c r="AR796" t="str">
        <f t="shared" si="5237"/>
        <v/>
      </c>
      <c r="AS796" t="str">
        <f t="shared" si="5238"/>
        <v/>
      </c>
      <c r="AT796" t="str">
        <f t="shared" si="5239"/>
        <v/>
      </c>
      <c r="AU796" t="str">
        <f t="shared" si="5240"/>
        <v/>
      </c>
      <c r="AV796" t="str">
        <f t="shared" si="5241"/>
        <v/>
      </c>
      <c r="AW796" t="str">
        <f t="shared" si="5242"/>
        <v xml:space="preserve">                              </v>
      </c>
      <c r="AX796" s="24">
        <f t="shared" si="5243"/>
        <v>0</v>
      </c>
      <c r="AY796" s="65" t="str">
        <f t="shared" si="5244"/>
        <v>000000000000000</v>
      </c>
      <c r="AZ796" s="24">
        <f t="shared" si="5245"/>
        <v>0</v>
      </c>
      <c r="BA796" s="65" t="str">
        <f t="shared" si="5244"/>
        <v>000000000000000</v>
      </c>
      <c r="BB796" s="24">
        <f t="shared" si="5246"/>
        <v>0</v>
      </c>
      <c r="BC796" s="65" t="str">
        <f t="shared" ref="BC796" si="5363">IF(BB796&lt;0,SUBSTITUTE(TEXT(BB796,"000000000000,00"),",",""),SUBSTITUTE(TEXT(BB796,"0000000000000,00"),",",""))</f>
        <v>000000000000000</v>
      </c>
      <c r="BD796" s="24">
        <f t="shared" si="5248"/>
        <v>0</v>
      </c>
      <c r="BE796" s="65" t="str">
        <f t="shared" ref="BE796" si="5364">IF(BD796&lt;0,SUBSTITUTE(TEXT(BD796,"000000000000,00"),",",""),SUBSTITUTE(TEXT(BD796,"0000000000000,00"),",",""))</f>
        <v>000000000000000</v>
      </c>
      <c r="BF796" s="24">
        <f t="shared" si="5250"/>
        <v>0</v>
      </c>
      <c r="BG796" s="65" t="str">
        <f t="shared" ref="BG796" si="5365">IF(BF796&lt;0,SUBSTITUTE(TEXT(BF796,"000000000000,00"),",",""),SUBSTITUTE(TEXT(BF796,"0000000000000,00"),",",""))</f>
        <v>000000000000000</v>
      </c>
      <c r="BH796" s="24">
        <f t="shared" si="5252"/>
        <v>0</v>
      </c>
      <c r="BI796" s="65" t="str">
        <f t="shared" ref="BI796" si="5366">IF(BH796&lt;0,SUBSTITUTE(TEXT(BH796,"000000000000,00"),",",""),SUBSTITUTE(TEXT(BH796,"0000000000000,00"),",",""))</f>
        <v>000000000000000</v>
      </c>
      <c r="BJ796" s="24">
        <f t="shared" si="5254"/>
        <v>0</v>
      </c>
      <c r="BK796" s="65" t="str">
        <f t="shared" ref="BK796" si="5367">IF(BJ796&lt;0,SUBSTITUTE(TEXT(BJ796,"000000000000,00"),",",""),SUBSTITUTE(TEXT(BJ796,"0000000000000,00"),",",""))</f>
        <v>000000000000000</v>
      </c>
      <c r="BL796" s="24">
        <f t="shared" si="5256"/>
        <v>0</v>
      </c>
      <c r="BM796" s="65" t="str">
        <f t="shared" ref="BM796" si="5368">IF(BL796&lt;0,SUBSTITUTE(TEXT(BL796,"000000000000,00"),",",""),SUBSTITUTE(TEXT(BL796,"0000000000000,00"),",",""))</f>
        <v>000000000000000</v>
      </c>
      <c r="BN796" t="str">
        <f t="shared" si="5258"/>
        <v>PES</v>
      </c>
      <c r="BO796" t="str">
        <f t="shared" si="5259"/>
        <v>0001000000</v>
      </c>
      <c r="BP796">
        <f t="shared" si="5260"/>
        <v>0</v>
      </c>
      <c r="BQ796">
        <f t="shared" si="5261"/>
        <v>0</v>
      </c>
      <c r="BR796" s="24">
        <f t="shared" si="5262"/>
        <v>0</v>
      </c>
      <c r="BS796" s="65" t="str">
        <f t="shared" si="5263"/>
        <v>000000000000000</v>
      </c>
      <c r="BT796" t="str">
        <f t="shared" si="5264"/>
        <v>00000000</v>
      </c>
      <c r="BU796" s="24">
        <f t="shared" si="5265"/>
        <v>0</v>
      </c>
      <c r="BV796" s="65" t="str">
        <f t="shared" si="5266"/>
        <v/>
      </c>
      <c r="BW796" s="69" t="str">
        <f t="shared" si="5267"/>
        <v/>
      </c>
      <c r="BX796" s="24">
        <f t="shared" si="5268"/>
        <v>0</v>
      </c>
      <c r="BY796" s="65" t="str">
        <f t="shared" si="5269"/>
        <v/>
      </c>
      <c r="BZ796" s="24">
        <f t="shared" si="5270"/>
        <v>0</v>
      </c>
      <c r="CA796" s="65" t="str">
        <f t="shared" si="5271"/>
        <v/>
      </c>
      <c r="CB796" s="69" t="str">
        <f t="shared" si="5272"/>
        <v/>
      </c>
      <c r="CC796" s="24">
        <f t="shared" si="5273"/>
        <v>0</v>
      </c>
      <c r="CD796" s="65" t="str">
        <f t="shared" si="5274"/>
        <v/>
      </c>
      <c r="CE796" s="73" t="str">
        <f>IF(CF796="","",MAX(CE$10:$CE795)+1)</f>
        <v/>
      </c>
      <c r="CF796" t="str">
        <f t="shared" si="5229"/>
        <v/>
      </c>
      <c r="CG796" s="22" t="str">
        <f>IF(CH796="","",MAX($CG$10:CG795)+1)</f>
        <v/>
      </c>
      <c r="CH796" s="22" t="str">
        <f t="shared" si="5230"/>
        <v/>
      </c>
      <c r="CI796" s="22" t="str">
        <f>IF(CJ796="","",MAX($CI$10:CI795)+1)</f>
        <v/>
      </c>
      <c r="CJ796" s="22" t="str">
        <f t="shared" si="5231"/>
        <v/>
      </c>
    </row>
    <row r="797" spans="2:88">
      <c r="B797" s="39"/>
      <c r="C797" s="3"/>
      <c r="D797" s="3" t="str">
        <f t="shared" si="5216"/>
        <v/>
      </c>
      <c r="E797" s="40"/>
      <c r="F797" s="40"/>
      <c r="G797" s="40">
        <f t="shared" si="5232"/>
        <v>0</v>
      </c>
      <c r="H797" s="3">
        <v>80</v>
      </c>
      <c r="I797" s="3" t="str">
        <f t="shared" si="5217"/>
        <v/>
      </c>
      <c r="J797" s="33"/>
      <c r="K797" s="3"/>
      <c r="L797" s="41"/>
      <c r="M797" s="41"/>
      <c r="N797" s="41"/>
      <c r="O797" s="41"/>
      <c r="P797" s="41"/>
      <c r="Q797" s="41"/>
      <c r="R797" s="41"/>
      <c r="S797" s="41"/>
      <c r="T797" s="3" t="s">
        <v>645</v>
      </c>
      <c r="U797" s="3" t="str">
        <f t="shared" si="5218"/>
        <v/>
      </c>
      <c r="V797" s="41">
        <v>1</v>
      </c>
      <c r="W797" s="41">
        <f t="shared" si="5233"/>
        <v>0</v>
      </c>
      <c r="X797" s="3">
        <v>0</v>
      </c>
      <c r="Y797" s="3" t="str">
        <f t="shared" si="5219"/>
        <v/>
      </c>
      <c r="Z797" s="3"/>
      <c r="AA797" s="39" t="str">
        <f t="shared" si="5234"/>
        <v/>
      </c>
      <c r="AC797" s="46"/>
      <c r="AD797" s="7"/>
      <c r="AE797" s="3" t="str">
        <f t="shared" si="5220"/>
        <v/>
      </c>
      <c r="AF797" s="47">
        <f t="shared" si="5275"/>
        <v>0</v>
      </c>
      <c r="AG797" s="46"/>
      <c r="AH797" s="7"/>
      <c r="AI797" s="3" t="str">
        <f t="shared" si="5221"/>
        <v/>
      </c>
      <c r="AJ797" s="47">
        <f t="shared" si="5276"/>
        <v>0</v>
      </c>
      <c r="AK797" s="53">
        <f t="shared" si="5277"/>
        <v>0</v>
      </c>
      <c r="AL797" s="53">
        <f t="shared" si="5278"/>
        <v>0</v>
      </c>
      <c r="AN797" s="56">
        <f t="shared" si="5222"/>
        <v>0</v>
      </c>
      <c r="AP797" t="str">
        <f t="shared" si="5235"/>
        <v/>
      </c>
      <c r="AQ797" t="str">
        <f t="shared" si="5236"/>
        <v/>
      </c>
      <c r="AR797" t="str">
        <f t="shared" si="5237"/>
        <v/>
      </c>
      <c r="AS797" t="str">
        <f t="shared" si="5238"/>
        <v/>
      </c>
      <c r="AT797" t="str">
        <f t="shared" si="5239"/>
        <v/>
      </c>
      <c r="AU797" t="str">
        <f t="shared" si="5240"/>
        <v/>
      </c>
      <c r="AV797" t="str">
        <f t="shared" si="5241"/>
        <v/>
      </c>
      <c r="AW797" t="str">
        <f t="shared" si="5242"/>
        <v xml:space="preserve">                              </v>
      </c>
      <c r="AX797" s="24">
        <f t="shared" si="5243"/>
        <v>0</v>
      </c>
      <c r="AY797" s="65" t="str">
        <f t="shared" si="5244"/>
        <v>000000000000000</v>
      </c>
      <c r="AZ797" s="24">
        <f t="shared" si="5245"/>
        <v>0</v>
      </c>
      <c r="BA797" s="65" t="str">
        <f t="shared" si="5244"/>
        <v>000000000000000</v>
      </c>
      <c r="BB797" s="24">
        <f t="shared" si="5246"/>
        <v>0</v>
      </c>
      <c r="BC797" s="65" t="str">
        <f t="shared" ref="BC797" si="5369">IF(BB797&lt;0,SUBSTITUTE(TEXT(BB797,"000000000000,00"),",",""),SUBSTITUTE(TEXT(BB797,"0000000000000,00"),",",""))</f>
        <v>000000000000000</v>
      </c>
      <c r="BD797" s="24">
        <f t="shared" si="5248"/>
        <v>0</v>
      </c>
      <c r="BE797" s="65" t="str">
        <f t="shared" ref="BE797" si="5370">IF(BD797&lt;0,SUBSTITUTE(TEXT(BD797,"000000000000,00"),",",""),SUBSTITUTE(TEXT(BD797,"0000000000000,00"),",",""))</f>
        <v>000000000000000</v>
      </c>
      <c r="BF797" s="24">
        <f t="shared" si="5250"/>
        <v>0</v>
      </c>
      <c r="BG797" s="65" t="str">
        <f t="shared" ref="BG797" si="5371">IF(BF797&lt;0,SUBSTITUTE(TEXT(BF797,"000000000000,00"),",",""),SUBSTITUTE(TEXT(BF797,"0000000000000,00"),",",""))</f>
        <v>000000000000000</v>
      </c>
      <c r="BH797" s="24">
        <f t="shared" si="5252"/>
        <v>0</v>
      </c>
      <c r="BI797" s="65" t="str">
        <f t="shared" ref="BI797" si="5372">IF(BH797&lt;0,SUBSTITUTE(TEXT(BH797,"000000000000,00"),",",""),SUBSTITUTE(TEXT(BH797,"0000000000000,00"),",",""))</f>
        <v>000000000000000</v>
      </c>
      <c r="BJ797" s="24">
        <f t="shared" si="5254"/>
        <v>0</v>
      </c>
      <c r="BK797" s="65" t="str">
        <f t="shared" ref="BK797" si="5373">IF(BJ797&lt;0,SUBSTITUTE(TEXT(BJ797,"000000000000,00"),",",""),SUBSTITUTE(TEXT(BJ797,"0000000000000,00"),",",""))</f>
        <v>000000000000000</v>
      </c>
      <c r="BL797" s="24">
        <f t="shared" si="5256"/>
        <v>0</v>
      </c>
      <c r="BM797" s="65" t="str">
        <f t="shared" ref="BM797" si="5374">IF(BL797&lt;0,SUBSTITUTE(TEXT(BL797,"000000000000,00"),",",""),SUBSTITUTE(TEXT(BL797,"0000000000000,00"),",",""))</f>
        <v>000000000000000</v>
      </c>
      <c r="BN797" t="str">
        <f t="shared" si="5258"/>
        <v>PES</v>
      </c>
      <c r="BO797" t="str">
        <f t="shared" si="5259"/>
        <v>0001000000</v>
      </c>
      <c r="BP797">
        <f t="shared" si="5260"/>
        <v>0</v>
      </c>
      <c r="BQ797">
        <f t="shared" si="5261"/>
        <v>0</v>
      </c>
      <c r="BR797" s="24">
        <f t="shared" si="5262"/>
        <v>0</v>
      </c>
      <c r="BS797" s="65" t="str">
        <f t="shared" si="5263"/>
        <v>000000000000000</v>
      </c>
      <c r="BT797" t="str">
        <f t="shared" si="5264"/>
        <v>00000000</v>
      </c>
      <c r="BU797" s="24">
        <f t="shared" si="5265"/>
        <v>0</v>
      </c>
      <c r="BV797" s="65" t="str">
        <f t="shared" si="5266"/>
        <v/>
      </c>
      <c r="BW797" s="69" t="str">
        <f t="shared" si="5267"/>
        <v/>
      </c>
      <c r="BX797" s="24">
        <f t="shared" si="5268"/>
        <v>0</v>
      </c>
      <c r="BY797" s="65" t="str">
        <f t="shared" si="5269"/>
        <v/>
      </c>
      <c r="BZ797" s="24">
        <f t="shared" si="5270"/>
        <v>0</v>
      </c>
      <c r="CA797" s="65" t="str">
        <f t="shared" si="5271"/>
        <v/>
      </c>
      <c r="CB797" s="69" t="str">
        <f t="shared" si="5272"/>
        <v/>
      </c>
      <c r="CC797" s="24">
        <f t="shared" si="5273"/>
        <v>0</v>
      </c>
      <c r="CD797" s="65" t="str">
        <f t="shared" si="5274"/>
        <v/>
      </c>
      <c r="CE797" s="73" t="str">
        <f>IF(CF797="","",MAX(CE$10:$CE796)+1)</f>
        <v/>
      </c>
      <c r="CF797" t="str">
        <f t="shared" si="5229"/>
        <v/>
      </c>
      <c r="CG797" s="22" t="str">
        <f>IF(CH797="","",MAX($CG$10:CG796)+1)</f>
        <v/>
      </c>
      <c r="CH797" s="22" t="str">
        <f t="shared" si="5230"/>
        <v/>
      </c>
      <c r="CI797" s="22" t="str">
        <f>IF(CJ797="","",MAX($CI$10:CI796)+1)</f>
        <v/>
      </c>
      <c r="CJ797" s="22" t="str">
        <f t="shared" si="5231"/>
        <v/>
      </c>
    </row>
    <row r="798" spans="2:88">
      <c r="B798" s="39"/>
      <c r="C798" s="3"/>
      <c r="D798" s="3" t="str">
        <f t="shared" si="5216"/>
        <v/>
      </c>
      <c r="E798" s="40"/>
      <c r="F798" s="40"/>
      <c r="G798" s="40">
        <f t="shared" si="5232"/>
        <v>0</v>
      </c>
      <c r="H798" s="3">
        <v>80</v>
      </c>
      <c r="I798" s="3" t="str">
        <f t="shared" si="5217"/>
        <v/>
      </c>
      <c r="J798" s="33"/>
      <c r="K798" s="3"/>
      <c r="L798" s="41"/>
      <c r="M798" s="41"/>
      <c r="N798" s="41"/>
      <c r="O798" s="41"/>
      <c r="P798" s="41"/>
      <c r="Q798" s="41"/>
      <c r="R798" s="41"/>
      <c r="S798" s="41"/>
      <c r="T798" s="3" t="s">
        <v>645</v>
      </c>
      <c r="U798" s="3" t="str">
        <f t="shared" si="5218"/>
        <v/>
      </c>
      <c r="V798" s="41">
        <v>1</v>
      </c>
      <c r="W798" s="41">
        <f t="shared" si="5233"/>
        <v>0</v>
      </c>
      <c r="X798" s="3">
        <v>0</v>
      </c>
      <c r="Y798" s="3" t="str">
        <f t="shared" si="5219"/>
        <v/>
      </c>
      <c r="Z798" s="3"/>
      <c r="AA798" s="39" t="str">
        <f t="shared" si="5234"/>
        <v/>
      </c>
      <c r="AC798" s="46"/>
      <c r="AD798" s="7"/>
      <c r="AE798" s="3" t="str">
        <f t="shared" si="5220"/>
        <v/>
      </c>
      <c r="AF798" s="47">
        <f t="shared" si="5275"/>
        <v>0</v>
      </c>
      <c r="AG798" s="46"/>
      <c r="AH798" s="7"/>
      <c r="AI798" s="3" t="str">
        <f t="shared" si="5221"/>
        <v/>
      </c>
      <c r="AJ798" s="47">
        <f t="shared" si="5276"/>
        <v>0</v>
      </c>
      <c r="AK798" s="53">
        <f t="shared" si="5277"/>
        <v>0</v>
      </c>
      <c r="AL798" s="53">
        <f t="shared" si="5278"/>
        <v>0</v>
      </c>
      <c r="AN798" s="56">
        <f t="shared" si="5222"/>
        <v>0</v>
      </c>
      <c r="AP798" t="str">
        <f t="shared" si="5235"/>
        <v/>
      </c>
      <c r="AQ798" t="str">
        <f t="shared" si="5236"/>
        <v/>
      </c>
      <c r="AR798" t="str">
        <f t="shared" si="5237"/>
        <v/>
      </c>
      <c r="AS798" t="str">
        <f t="shared" si="5238"/>
        <v/>
      </c>
      <c r="AT798" t="str">
        <f t="shared" si="5239"/>
        <v/>
      </c>
      <c r="AU798" t="str">
        <f t="shared" si="5240"/>
        <v/>
      </c>
      <c r="AV798" t="str">
        <f t="shared" si="5241"/>
        <v/>
      </c>
      <c r="AW798" t="str">
        <f t="shared" si="5242"/>
        <v xml:space="preserve">                              </v>
      </c>
      <c r="AX798" s="24">
        <f t="shared" si="5243"/>
        <v>0</v>
      </c>
      <c r="AY798" s="65" t="str">
        <f t="shared" si="5244"/>
        <v>000000000000000</v>
      </c>
      <c r="AZ798" s="24">
        <f t="shared" si="5245"/>
        <v>0</v>
      </c>
      <c r="BA798" s="65" t="str">
        <f t="shared" si="5244"/>
        <v>000000000000000</v>
      </c>
      <c r="BB798" s="24">
        <f t="shared" si="5246"/>
        <v>0</v>
      </c>
      <c r="BC798" s="65" t="str">
        <f t="shared" ref="BC798" si="5375">IF(BB798&lt;0,SUBSTITUTE(TEXT(BB798,"000000000000,00"),",",""),SUBSTITUTE(TEXT(BB798,"0000000000000,00"),",",""))</f>
        <v>000000000000000</v>
      </c>
      <c r="BD798" s="24">
        <f t="shared" si="5248"/>
        <v>0</v>
      </c>
      <c r="BE798" s="65" t="str">
        <f t="shared" ref="BE798" si="5376">IF(BD798&lt;0,SUBSTITUTE(TEXT(BD798,"000000000000,00"),",",""),SUBSTITUTE(TEXT(BD798,"0000000000000,00"),",",""))</f>
        <v>000000000000000</v>
      </c>
      <c r="BF798" s="24">
        <f t="shared" si="5250"/>
        <v>0</v>
      </c>
      <c r="BG798" s="65" t="str">
        <f t="shared" ref="BG798" si="5377">IF(BF798&lt;0,SUBSTITUTE(TEXT(BF798,"000000000000,00"),",",""),SUBSTITUTE(TEXT(BF798,"0000000000000,00"),",",""))</f>
        <v>000000000000000</v>
      </c>
      <c r="BH798" s="24">
        <f t="shared" si="5252"/>
        <v>0</v>
      </c>
      <c r="BI798" s="65" t="str">
        <f t="shared" ref="BI798" si="5378">IF(BH798&lt;0,SUBSTITUTE(TEXT(BH798,"000000000000,00"),",",""),SUBSTITUTE(TEXT(BH798,"0000000000000,00"),",",""))</f>
        <v>000000000000000</v>
      </c>
      <c r="BJ798" s="24">
        <f t="shared" si="5254"/>
        <v>0</v>
      </c>
      <c r="BK798" s="65" t="str">
        <f t="shared" ref="BK798" si="5379">IF(BJ798&lt;0,SUBSTITUTE(TEXT(BJ798,"000000000000,00"),",",""),SUBSTITUTE(TEXT(BJ798,"0000000000000,00"),",",""))</f>
        <v>000000000000000</v>
      </c>
      <c r="BL798" s="24">
        <f t="shared" si="5256"/>
        <v>0</v>
      </c>
      <c r="BM798" s="65" t="str">
        <f t="shared" ref="BM798" si="5380">IF(BL798&lt;0,SUBSTITUTE(TEXT(BL798,"000000000000,00"),",",""),SUBSTITUTE(TEXT(BL798,"0000000000000,00"),",",""))</f>
        <v>000000000000000</v>
      </c>
      <c r="BN798" t="str">
        <f t="shared" si="5258"/>
        <v>PES</v>
      </c>
      <c r="BO798" t="str">
        <f t="shared" si="5259"/>
        <v>0001000000</v>
      </c>
      <c r="BP798">
        <f t="shared" si="5260"/>
        <v>0</v>
      </c>
      <c r="BQ798">
        <f t="shared" si="5261"/>
        <v>0</v>
      </c>
      <c r="BR798" s="24">
        <f t="shared" si="5262"/>
        <v>0</v>
      </c>
      <c r="BS798" s="65" t="str">
        <f t="shared" si="5263"/>
        <v>000000000000000</v>
      </c>
      <c r="BT798" t="str">
        <f t="shared" si="5264"/>
        <v>00000000</v>
      </c>
      <c r="BU798" s="24">
        <f t="shared" si="5265"/>
        <v>0</v>
      </c>
      <c r="BV798" s="65" t="str">
        <f t="shared" si="5266"/>
        <v/>
      </c>
      <c r="BW798" s="69" t="str">
        <f t="shared" si="5267"/>
        <v/>
      </c>
      <c r="BX798" s="24">
        <f t="shared" si="5268"/>
        <v>0</v>
      </c>
      <c r="BY798" s="65" t="str">
        <f t="shared" si="5269"/>
        <v/>
      </c>
      <c r="BZ798" s="24">
        <f t="shared" si="5270"/>
        <v>0</v>
      </c>
      <c r="CA798" s="65" t="str">
        <f t="shared" si="5271"/>
        <v/>
      </c>
      <c r="CB798" s="69" t="str">
        <f t="shared" si="5272"/>
        <v/>
      </c>
      <c r="CC798" s="24">
        <f t="shared" si="5273"/>
        <v>0</v>
      </c>
      <c r="CD798" s="65" t="str">
        <f t="shared" si="5274"/>
        <v/>
      </c>
      <c r="CE798" s="73" t="str">
        <f>IF(CF798="","",MAX(CE$10:$CE797)+1)</f>
        <v/>
      </c>
      <c r="CF798" t="str">
        <f t="shared" si="5229"/>
        <v/>
      </c>
      <c r="CG798" s="22" t="str">
        <f>IF(CH798="","",MAX($CG$10:CG797)+1)</f>
        <v/>
      </c>
      <c r="CH798" s="22" t="str">
        <f t="shared" si="5230"/>
        <v/>
      </c>
      <c r="CI798" s="22" t="str">
        <f>IF(CJ798="","",MAX($CI$10:CI797)+1)</f>
        <v/>
      </c>
      <c r="CJ798" s="22" t="str">
        <f t="shared" si="5231"/>
        <v/>
      </c>
    </row>
    <row r="799" spans="2:88">
      <c r="B799" s="39"/>
      <c r="C799" s="3"/>
      <c r="D799" s="3" t="str">
        <f t="shared" si="5216"/>
        <v/>
      </c>
      <c r="E799" s="40"/>
      <c r="F799" s="40"/>
      <c r="G799" s="40">
        <f t="shared" si="5232"/>
        <v>0</v>
      </c>
      <c r="H799" s="3">
        <v>80</v>
      </c>
      <c r="I799" s="3" t="str">
        <f t="shared" si="5217"/>
        <v/>
      </c>
      <c r="J799" s="33"/>
      <c r="K799" s="3"/>
      <c r="L799" s="41"/>
      <c r="M799" s="41"/>
      <c r="N799" s="41"/>
      <c r="O799" s="41"/>
      <c r="P799" s="41"/>
      <c r="Q799" s="41"/>
      <c r="R799" s="41"/>
      <c r="S799" s="41"/>
      <c r="T799" s="3" t="s">
        <v>645</v>
      </c>
      <c r="U799" s="3" t="str">
        <f t="shared" si="5218"/>
        <v/>
      </c>
      <c r="V799" s="41">
        <v>1</v>
      </c>
      <c r="W799" s="41">
        <f t="shared" si="5233"/>
        <v>0</v>
      </c>
      <c r="X799" s="3">
        <v>0</v>
      </c>
      <c r="Y799" s="3" t="str">
        <f t="shared" si="5219"/>
        <v/>
      </c>
      <c r="Z799" s="3"/>
      <c r="AA799" s="39" t="str">
        <f t="shared" si="5234"/>
        <v/>
      </c>
      <c r="AC799" s="46"/>
      <c r="AD799" s="7"/>
      <c r="AE799" s="3" t="str">
        <f t="shared" si="5220"/>
        <v/>
      </c>
      <c r="AF799" s="47">
        <f t="shared" si="5275"/>
        <v>0</v>
      </c>
      <c r="AG799" s="46"/>
      <c r="AH799" s="7"/>
      <c r="AI799" s="3" t="str">
        <f t="shared" si="5221"/>
        <v/>
      </c>
      <c r="AJ799" s="47">
        <f t="shared" si="5276"/>
        <v>0</v>
      </c>
      <c r="AK799" s="53">
        <f t="shared" si="5277"/>
        <v>0</v>
      </c>
      <c r="AL799" s="53">
        <f t="shared" si="5278"/>
        <v>0</v>
      </c>
      <c r="AN799" s="56">
        <f t="shared" si="5222"/>
        <v>0</v>
      </c>
      <c r="AP799" t="str">
        <f t="shared" si="5235"/>
        <v/>
      </c>
      <c r="AQ799" t="str">
        <f t="shared" si="5236"/>
        <v/>
      </c>
      <c r="AR799" t="str">
        <f t="shared" si="5237"/>
        <v/>
      </c>
      <c r="AS799" t="str">
        <f t="shared" si="5238"/>
        <v/>
      </c>
      <c r="AT799" t="str">
        <f t="shared" si="5239"/>
        <v/>
      </c>
      <c r="AU799" t="str">
        <f t="shared" si="5240"/>
        <v/>
      </c>
      <c r="AV799" t="str">
        <f t="shared" si="5241"/>
        <v/>
      </c>
      <c r="AW799" t="str">
        <f t="shared" si="5242"/>
        <v xml:space="preserve">                              </v>
      </c>
      <c r="AX799" s="24">
        <f t="shared" si="5243"/>
        <v>0</v>
      </c>
      <c r="AY799" s="65" t="str">
        <f t="shared" si="5244"/>
        <v>000000000000000</v>
      </c>
      <c r="AZ799" s="24">
        <f t="shared" si="5245"/>
        <v>0</v>
      </c>
      <c r="BA799" s="65" t="str">
        <f t="shared" si="5244"/>
        <v>000000000000000</v>
      </c>
      <c r="BB799" s="24">
        <f t="shared" si="5246"/>
        <v>0</v>
      </c>
      <c r="BC799" s="65" t="str">
        <f t="shared" ref="BC799" si="5381">IF(BB799&lt;0,SUBSTITUTE(TEXT(BB799,"000000000000,00"),",",""),SUBSTITUTE(TEXT(BB799,"0000000000000,00"),",",""))</f>
        <v>000000000000000</v>
      </c>
      <c r="BD799" s="24">
        <f t="shared" si="5248"/>
        <v>0</v>
      </c>
      <c r="BE799" s="65" t="str">
        <f t="shared" ref="BE799" si="5382">IF(BD799&lt;0,SUBSTITUTE(TEXT(BD799,"000000000000,00"),",",""),SUBSTITUTE(TEXT(BD799,"0000000000000,00"),",",""))</f>
        <v>000000000000000</v>
      </c>
      <c r="BF799" s="24">
        <f t="shared" si="5250"/>
        <v>0</v>
      </c>
      <c r="BG799" s="65" t="str">
        <f t="shared" ref="BG799" si="5383">IF(BF799&lt;0,SUBSTITUTE(TEXT(BF799,"000000000000,00"),",",""),SUBSTITUTE(TEXT(BF799,"0000000000000,00"),",",""))</f>
        <v>000000000000000</v>
      </c>
      <c r="BH799" s="24">
        <f t="shared" si="5252"/>
        <v>0</v>
      </c>
      <c r="BI799" s="65" t="str">
        <f t="shared" ref="BI799" si="5384">IF(BH799&lt;0,SUBSTITUTE(TEXT(BH799,"000000000000,00"),",",""),SUBSTITUTE(TEXT(BH799,"0000000000000,00"),",",""))</f>
        <v>000000000000000</v>
      </c>
      <c r="BJ799" s="24">
        <f t="shared" si="5254"/>
        <v>0</v>
      </c>
      <c r="BK799" s="65" t="str">
        <f t="shared" ref="BK799" si="5385">IF(BJ799&lt;0,SUBSTITUTE(TEXT(BJ799,"000000000000,00"),",",""),SUBSTITUTE(TEXT(BJ799,"0000000000000,00"),",",""))</f>
        <v>000000000000000</v>
      </c>
      <c r="BL799" s="24">
        <f t="shared" si="5256"/>
        <v>0</v>
      </c>
      <c r="BM799" s="65" t="str">
        <f t="shared" ref="BM799" si="5386">IF(BL799&lt;0,SUBSTITUTE(TEXT(BL799,"000000000000,00"),",",""),SUBSTITUTE(TEXT(BL799,"0000000000000,00"),",",""))</f>
        <v>000000000000000</v>
      </c>
      <c r="BN799" t="str">
        <f t="shared" si="5258"/>
        <v>PES</v>
      </c>
      <c r="BO799" t="str">
        <f t="shared" si="5259"/>
        <v>0001000000</v>
      </c>
      <c r="BP799">
        <f t="shared" si="5260"/>
        <v>0</v>
      </c>
      <c r="BQ799">
        <f t="shared" si="5261"/>
        <v>0</v>
      </c>
      <c r="BR799" s="24">
        <f t="shared" si="5262"/>
        <v>0</v>
      </c>
      <c r="BS799" s="65" t="str">
        <f t="shared" si="5263"/>
        <v>000000000000000</v>
      </c>
      <c r="BT799" t="str">
        <f t="shared" si="5264"/>
        <v>00000000</v>
      </c>
      <c r="BU799" s="24">
        <f t="shared" si="5265"/>
        <v>0</v>
      </c>
      <c r="BV799" s="65" t="str">
        <f t="shared" si="5266"/>
        <v/>
      </c>
      <c r="BW799" s="69" t="str">
        <f t="shared" si="5267"/>
        <v/>
      </c>
      <c r="BX799" s="24">
        <f t="shared" si="5268"/>
        <v>0</v>
      </c>
      <c r="BY799" s="65" t="str">
        <f t="shared" si="5269"/>
        <v/>
      </c>
      <c r="BZ799" s="24">
        <f t="shared" si="5270"/>
        <v>0</v>
      </c>
      <c r="CA799" s="65" t="str">
        <f t="shared" si="5271"/>
        <v/>
      </c>
      <c r="CB799" s="69" t="str">
        <f t="shared" si="5272"/>
        <v/>
      </c>
      <c r="CC799" s="24">
        <f t="shared" si="5273"/>
        <v>0</v>
      </c>
      <c r="CD799" s="65" t="str">
        <f t="shared" si="5274"/>
        <v/>
      </c>
      <c r="CE799" s="73" t="str">
        <f>IF(CF799="","",MAX(CE$10:$CE798)+1)</f>
        <v/>
      </c>
      <c r="CF799" t="str">
        <f t="shared" si="5229"/>
        <v/>
      </c>
      <c r="CG799" s="22" t="str">
        <f>IF(CH799="","",MAX($CG$10:CG798)+1)</f>
        <v/>
      </c>
      <c r="CH799" s="22" t="str">
        <f t="shared" si="5230"/>
        <v/>
      </c>
      <c r="CI799" s="22" t="str">
        <f>IF(CJ799="","",MAX($CI$10:CI798)+1)</f>
        <v/>
      </c>
      <c r="CJ799" s="22" t="str">
        <f t="shared" si="5231"/>
        <v/>
      </c>
    </row>
    <row r="800" spans="2:88">
      <c r="B800" s="39"/>
      <c r="C800" s="3"/>
      <c r="D800" s="3" t="str">
        <f t="shared" si="5216"/>
        <v/>
      </c>
      <c r="E800" s="40"/>
      <c r="F800" s="40"/>
      <c r="G800" s="40">
        <f t="shared" si="5232"/>
        <v>0</v>
      </c>
      <c r="H800" s="3">
        <v>80</v>
      </c>
      <c r="I800" s="3" t="str">
        <f t="shared" si="5217"/>
        <v/>
      </c>
      <c r="J800" s="33"/>
      <c r="K800" s="3"/>
      <c r="L800" s="41"/>
      <c r="M800" s="41"/>
      <c r="N800" s="41"/>
      <c r="O800" s="41"/>
      <c r="P800" s="41"/>
      <c r="Q800" s="41"/>
      <c r="R800" s="41"/>
      <c r="S800" s="41"/>
      <c r="T800" s="3" t="s">
        <v>645</v>
      </c>
      <c r="U800" s="3" t="str">
        <f t="shared" si="5218"/>
        <v/>
      </c>
      <c r="V800" s="41">
        <v>1</v>
      </c>
      <c r="W800" s="41">
        <f t="shared" si="5233"/>
        <v>0</v>
      </c>
      <c r="X800" s="3">
        <v>0</v>
      </c>
      <c r="Y800" s="3" t="str">
        <f t="shared" si="5219"/>
        <v/>
      </c>
      <c r="Z800" s="3"/>
      <c r="AA800" s="39" t="str">
        <f t="shared" si="5234"/>
        <v/>
      </c>
      <c r="AC800" s="46"/>
      <c r="AD800" s="7"/>
      <c r="AE800" s="3" t="str">
        <f t="shared" si="5220"/>
        <v/>
      </c>
      <c r="AF800" s="47">
        <f t="shared" si="5275"/>
        <v>0</v>
      </c>
      <c r="AG800" s="46"/>
      <c r="AH800" s="7"/>
      <c r="AI800" s="3" t="str">
        <f t="shared" si="5221"/>
        <v/>
      </c>
      <c r="AJ800" s="47">
        <f t="shared" si="5276"/>
        <v>0</v>
      </c>
      <c r="AK800" s="53">
        <f t="shared" si="5277"/>
        <v>0</v>
      </c>
      <c r="AL800" s="53">
        <f t="shared" si="5278"/>
        <v>0</v>
      </c>
      <c r="AN800" s="56">
        <f t="shared" si="5222"/>
        <v>0</v>
      </c>
      <c r="AP800" t="str">
        <f t="shared" si="5235"/>
        <v/>
      </c>
      <c r="AQ800" t="str">
        <f t="shared" si="5236"/>
        <v/>
      </c>
      <c r="AR800" t="str">
        <f t="shared" si="5237"/>
        <v/>
      </c>
      <c r="AS800" t="str">
        <f t="shared" si="5238"/>
        <v/>
      </c>
      <c r="AT800" t="str">
        <f t="shared" si="5239"/>
        <v/>
      </c>
      <c r="AU800" t="str">
        <f t="shared" si="5240"/>
        <v/>
      </c>
      <c r="AV800" t="str">
        <f t="shared" si="5241"/>
        <v/>
      </c>
      <c r="AW800" t="str">
        <f t="shared" si="5242"/>
        <v xml:space="preserve">                              </v>
      </c>
      <c r="AX800" s="24">
        <f t="shared" si="5243"/>
        <v>0</v>
      </c>
      <c r="AY800" s="65" t="str">
        <f t="shared" si="5244"/>
        <v>000000000000000</v>
      </c>
      <c r="AZ800" s="24">
        <f t="shared" si="5245"/>
        <v>0</v>
      </c>
      <c r="BA800" s="65" t="str">
        <f t="shared" si="5244"/>
        <v>000000000000000</v>
      </c>
      <c r="BB800" s="24">
        <f t="shared" si="5246"/>
        <v>0</v>
      </c>
      <c r="BC800" s="65" t="str">
        <f t="shared" ref="BC800" si="5387">IF(BB800&lt;0,SUBSTITUTE(TEXT(BB800,"000000000000,00"),",",""),SUBSTITUTE(TEXT(BB800,"0000000000000,00"),",",""))</f>
        <v>000000000000000</v>
      </c>
      <c r="BD800" s="24">
        <f t="shared" si="5248"/>
        <v>0</v>
      </c>
      <c r="BE800" s="65" t="str">
        <f t="shared" ref="BE800" si="5388">IF(BD800&lt;0,SUBSTITUTE(TEXT(BD800,"000000000000,00"),",",""),SUBSTITUTE(TEXT(BD800,"0000000000000,00"),",",""))</f>
        <v>000000000000000</v>
      </c>
      <c r="BF800" s="24">
        <f t="shared" si="5250"/>
        <v>0</v>
      </c>
      <c r="BG800" s="65" t="str">
        <f t="shared" ref="BG800" si="5389">IF(BF800&lt;0,SUBSTITUTE(TEXT(BF800,"000000000000,00"),",",""),SUBSTITUTE(TEXT(BF800,"0000000000000,00"),",",""))</f>
        <v>000000000000000</v>
      </c>
      <c r="BH800" s="24">
        <f t="shared" si="5252"/>
        <v>0</v>
      </c>
      <c r="BI800" s="65" t="str">
        <f t="shared" ref="BI800" si="5390">IF(BH800&lt;0,SUBSTITUTE(TEXT(BH800,"000000000000,00"),",",""),SUBSTITUTE(TEXT(BH800,"0000000000000,00"),",",""))</f>
        <v>000000000000000</v>
      </c>
      <c r="BJ800" s="24">
        <f t="shared" si="5254"/>
        <v>0</v>
      </c>
      <c r="BK800" s="65" t="str">
        <f t="shared" ref="BK800" si="5391">IF(BJ800&lt;0,SUBSTITUTE(TEXT(BJ800,"000000000000,00"),",",""),SUBSTITUTE(TEXT(BJ800,"0000000000000,00"),",",""))</f>
        <v>000000000000000</v>
      </c>
      <c r="BL800" s="24">
        <f t="shared" si="5256"/>
        <v>0</v>
      </c>
      <c r="BM800" s="65" t="str">
        <f t="shared" ref="BM800" si="5392">IF(BL800&lt;0,SUBSTITUTE(TEXT(BL800,"000000000000,00"),",",""),SUBSTITUTE(TEXT(BL800,"0000000000000,00"),",",""))</f>
        <v>000000000000000</v>
      </c>
      <c r="BN800" t="str">
        <f t="shared" si="5258"/>
        <v>PES</v>
      </c>
      <c r="BO800" t="str">
        <f t="shared" si="5259"/>
        <v>0001000000</v>
      </c>
      <c r="BP800">
        <f t="shared" si="5260"/>
        <v>0</v>
      </c>
      <c r="BQ800">
        <f t="shared" si="5261"/>
        <v>0</v>
      </c>
      <c r="BR800" s="24">
        <f t="shared" si="5262"/>
        <v>0</v>
      </c>
      <c r="BS800" s="65" t="str">
        <f t="shared" si="5263"/>
        <v>000000000000000</v>
      </c>
      <c r="BT800" t="str">
        <f t="shared" si="5264"/>
        <v>00000000</v>
      </c>
      <c r="BU800" s="24">
        <f t="shared" si="5265"/>
        <v>0</v>
      </c>
      <c r="BV800" s="65" t="str">
        <f t="shared" si="5266"/>
        <v/>
      </c>
      <c r="BW800" s="69" t="str">
        <f t="shared" si="5267"/>
        <v/>
      </c>
      <c r="BX800" s="24">
        <f t="shared" si="5268"/>
        <v>0</v>
      </c>
      <c r="BY800" s="65" t="str">
        <f t="shared" si="5269"/>
        <v/>
      </c>
      <c r="BZ800" s="24">
        <f t="shared" si="5270"/>
        <v>0</v>
      </c>
      <c r="CA800" s="65" t="str">
        <f t="shared" si="5271"/>
        <v/>
      </c>
      <c r="CB800" s="69" t="str">
        <f t="shared" si="5272"/>
        <v/>
      </c>
      <c r="CC800" s="24">
        <f t="shared" si="5273"/>
        <v>0</v>
      </c>
      <c r="CD800" s="65" t="str">
        <f t="shared" si="5274"/>
        <v/>
      </c>
      <c r="CE800" s="73" t="str">
        <f>IF(CF800="","",MAX(CE$10:$CE799)+1)</f>
        <v/>
      </c>
      <c r="CF800" t="str">
        <f t="shared" si="5229"/>
        <v/>
      </c>
      <c r="CG800" s="22" t="str">
        <f>IF(CH800="","",MAX($CG$10:CG799)+1)</f>
        <v/>
      </c>
      <c r="CH800" s="22" t="str">
        <f t="shared" si="5230"/>
        <v/>
      </c>
      <c r="CI800" s="22" t="str">
        <f>IF(CJ800="","",MAX($CI$10:CI799)+1)</f>
        <v/>
      </c>
      <c r="CJ800" s="22" t="str">
        <f t="shared" si="5231"/>
        <v/>
      </c>
    </row>
    <row r="801" spans="2:88">
      <c r="B801" s="39"/>
      <c r="C801" s="3"/>
      <c r="D801" s="3" t="str">
        <f t="shared" si="5216"/>
        <v/>
      </c>
      <c r="E801" s="40"/>
      <c r="F801" s="40"/>
      <c r="G801" s="40">
        <f t="shared" si="5232"/>
        <v>0</v>
      </c>
      <c r="H801" s="3">
        <v>80</v>
      </c>
      <c r="I801" s="3" t="str">
        <f t="shared" si="5217"/>
        <v/>
      </c>
      <c r="J801" s="33"/>
      <c r="K801" s="3"/>
      <c r="L801" s="41"/>
      <c r="M801" s="41"/>
      <c r="N801" s="41"/>
      <c r="O801" s="41"/>
      <c r="P801" s="41"/>
      <c r="Q801" s="41"/>
      <c r="R801" s="41"/>
      <c r="S801" s="41"/>
      <c r="T801" s="3" t="s">
        <v>645</v>
      </c>
      <c r="U801" s="3" t="str">
        <f t="shared" si="5218"/>
        <v/>
      </c>
      <c r="V801" s="41">
        <v>1</v>
      </c>
      <c r="W801" s="41">
        <f t="shared" si="5233"/>
        <v>0</v>
      </c>
      <c r="X801" s="3">
        <v>0</v>
      </c>
      <c r="Y801" s="3" t="str">
        <f t="shared" si="5219"/>
        <v/>
      </c>
      <c r="Z801" s="3"/>
      <c r="AA801" s="39" t="str">
        <f t="shared" si="5234"/>
        <v/>
      </c>
      <c r="AC801" s="46"/>
      <c r="AD801" s="7"/>
      <c r="AE801" s="3" t="str">
        <f t="shared" si="5220"/>
        <v/>
      </c>
      <c r="AF801" s="47">
        <f t="shared" si="5275"/>
        <v>0</v>
      </c>
      <c r="AG801" s="46"/>
      <c r="AH801" s="7"/>
      <c r="AI801" s="3" t="str">
        <f t="shared" si="5221"/>
        <v/>
      </c>
      <c r="AJ801" s="47">
        <f t="shared" si="5276"/>
        <v>0</v>
      </c>
      <c r="AK801" s="53">
        <f t="shared" si="5277"/>
        <v>0</v>
      </c>
      <c r="AL801" s="53">
        <f t="shared" si="5278"/>
        <v>0</v>
      </c>
      <c r="AN801" s="56">
        <f t="shared" si="5222"/>
        <v>0</v>
      </c>
      <c r="AP801" t="str">
        <f t="shared" si="5235"/>
        <v/>
      </c>
      <c r="AQ801" t="str">
        <f t="shared" si="5236"/>
        <v/>
      </c>
      <c r="AR801" t="str">
        <f t="shared" si="5237"/>
        <v/>
      </c>
      <c r="AS801" t="str">
        <f t="shared" si="5238"/>
        <v/>
      </c>
      <c r="AT801" t="str">
        <f t="shared" si="5239"/>
        <v/>
      </c>
      <c r="AU801" t="str">
        <f t="shared" si="5240"/>
        <v/>
      </c>
      <c r="AV801" t="str">
        <f t="shared" si="5241"/>
        <v/>
      </c>
      <c r="AW801" t="str">
        <f t="shared" si="5242"/>
        <v xml:space="preserve">                              </v>
      </c>
      <c r="AX801" s="24">
        <f t="shared" si="5243"/>
        <v>0</v>
      </c>
      <c r="AY801" s="65" t="str">
        <f t="shared" si="5244"/>
        <v>000000000000000</v>
      </c>
      <c r="AZ801" s="24">
        <f t="shared" si="5245"/>
        <v>0</v>
      </c>
      <c r="BA801" s="65" t="str">
        <f t="shared" si="5244"/>
        <v>000000000000000</v>
      </c>
      <c r="BB801" s="24">
        <f t="shared" si="5246"/>
        <v>0</v>
      </c>
      <c r="BC801" s="65" t="str">
        <f t="shared" ref="BC801" si="5393">IF(BB801&lt;0,SUBSTITUTE(TEXT(BB801,"000000000000,00"),",",""),SUBSTITUTE(TEXT(BB801,"0000000000000,00"),",",""))</f>
        <v>000000000000000</v>
      </c>
      <c r="BD801" s="24">
        <f t="shared" si="5248"/>
        <v>0</v>
      </c>
      <c r="BE801" s="65" t="str">
        <f t="shared" ref="BE801" si="5394">IF(BD801&lt;0,SUBSTITUTE(TEXT(BD801,"000000000000,00"),",",""),SUBSTITUTE(TEXT(BD801,"0000000000000,00"),",",""))</f>
        <v>000000000000000</v>
      </c>
      <c r="BF801" s="24">
        <f t="shared" si="5250"/>
        <v>0</v>
      </c>
      <c r="BG801" s="65" t="str">
        <f t="shared" ref="BG801" si="5395">IF(BF801&lt;0,SUBSTITUTE(TEXT(BF801,"000000000000,00"),",",""),SUBSTITUTE(TEXT(BF801,"0000000000000,00"),",",""))</f>
        <v>000000000000000</v>
      </c>
      <c r="BH801" s="24">
        <f t="shared" si="5252"/>
        <v>0</v>
      </c>
      <c r="BI801" s="65" t="str">
        <f t="shared" ref="BI801" si="5396">IF(BH801&lt;0,SUBSTITUTE(TEXT(BH801,"000000000000,00"),",",""),SUBSTITUTE(TEXT(BH801,"0000000000000,00"),",",""))</f>
        <v>000000000000000</v>
      </c>
      <c r="BJ801" s="24">
        <f t="shared" si="5254"/>
        <v>0</v>
      </c>
      <c r="BK801" s="65" t="str">
        <f t="shared" ref="BK801" si="5397">IF(BJ801&lt;0,SUBSTITUTE(TEXT(BJ801,"000000000000,00"),",",""),SUBSTITUTE(TEXT(BJ801,"0000000000000,00"),",",""))</f>
        <v>000000000000000</v>
      </c>
      <c r="BL801" s="24">
        <f t="shared" si="5256"/>
        <v>0</v>
      </c>
      <c r="BM801" s="65" t="str">
        <f t="shared" ref="BM801" si="5398">IF(BL801&lt;0,SUBSTITUTE(TEXT(BL801,"000000000000,00"),",",""),SUBSTITUTE(TEXT(BL801,"0000000000000,00"),",",""))</f>
        <v>000000000000000</v>
      </c>
      <c r="BN801" t="str">
        <f t="shared" si="5258"/>
        <v>PES</v>
      </c>
      <c r="BO801" t="str">
        <f t="shared" si="5259"/>
        <v>0001000000</v>
      </c>
      <c r="BP801">
        <f t="shared" si="5260"/>
        <v>0</v>
      </c>
      <c r="BQ801">
        <f t="shared" si="5261"/>
        <v>0</v>
      </c>
      <c r="BR801" s="24">
        <f t="shared" si="5262"/>
        <v>0</v>
      </c>
      <c r="BS801" s="65" t="str">
        <f t="shared" si="5263"/>
        <v>000000000000000</v>
      </c>
      <c r="BT801" t="str">
        <f t="shared" si="5264"/>
        <v>00000000</v>
      </c>
      <c r="BU801" s="24">
        <f t="shared" si="5265"/>
        <v>0</v>
      </c>
      <c r="BV801" s="65" t="str">
        <f t="shared" si="5266"/>
        <v/>
      </c>
      <c r="BW801" s="69" t="str">
        <f t="shared" si="5267"/>
        <v/>
      </c>
      <c r="BX801" s="24">
        <f t="shared" si="5268"/>
        <v>0</v>
      </c>
      <c r="BY801" s="65" t="str">
        <f t="shared" si="5269"/>
        <v/>
      </c>
      <c r="BZ801" s="24">
        <f t="shared" si="5270"/>
        <v>0</v>
      </c>
      <c r="CA801" s="65" t="str">
        <f t="shared" si="5271"/>
        <v/>
      </c>
      <c r="CB801" s="69" t="str">
        <f t="shared" si="5272"/>
        <v/>
      </c>
      <c r="CC801" s="24">
        <f t="shared" si="5273"/>
        <v>0</v>
      </c>
      <c r="CD801" s="65" t="str">
        <f t="shared" si="5274"/>
        <v/>
      </c>
      <c r="CE801" s="73" t="str">
        <f>IF(CF801="","",MAX(CE$10:$CE800)+1)</f>
        <v/>
      </c>
      <c r="CF801" t="str">
        <f t="shared" si="5229"/>
        <v/>
      </c>
      <c r="CG801" s="22" t="str">
        <f>IF(CH801="","",MAX($CG$10:CG800)+1)</f>
        <v/>
      </c>
      <c r="CH801" s="22" t="str">
        <f t="shared" si="5230"/>
        <v/>
      </c>
      <c r="CI801" s="22" t="str">
        <f>IF(CJ801="","",MAX($CI$10:CI800)+1)</f>
        <v/>
      </c>
      <c r="CJ801" s="22" t="str">
        <f t="shared" si="5231"/>
        <v/>
      </c>
    </row>
    <row r="802" spans="2:88">
      <c r="B802" s="39"/>
      <c r="C802" s="3"/>
      <c r="D802" s="3" t="str">
        <f t="shared" si="5216"/>
        <v/>
      </c>
      <c r="E802" s="40"/>
      <c r="F802" s="40"/>
      <c r="G802" s="40">
        <f t="shared" si="5232"/>
        <v>0</v>
      </c>
      <c r="H802" s="3">
        <v>80</v>
      </c>
      <c r="I802" s="3" t="str">
        <f t="shared" si="5217"/>
        <v/>
      </c>
      <c r="J802" s="33"/>
      <c r="K802" s="3"/>
      <c r="L802" s="41"/>
      <c r="M802" s="41"/>
      <c r="N802" s="41"/>
      <c r="O802" s="41"/>
      <c r="P802" s="41"/>
      <c r="Q802" s="41"/>
      <c r="R802" s="41"/>
      <c r="S802" s="41"/>
      <c r="T802" s="3" t="s">
        <v>645</v>
      </c>
      <c r="U802" s="3" t="str">
        <f t="shared" si="5218"/>
        <v/>
      </c>
      <c r="V802" s="41">
        <v>1</v>
      </c>
      <c r="W802" s="41">
        <f t="shared" si="5233"/>
        <v>0</v>
      </c>
      <c r="X802" s="3">
        <v>0</v>
      </c>
      <c r="Y802" s="3" t="str">
        <f t="shared" si="5219"/>
        <v/>
      </c>
      <c r="Z802" s="3"/>
      <c r="AA802" s="39" t="str">
        <f t="shared" si="5234"/>
        <v/>
      </c>
      <c r="AC802" s="46"/>
      <c r="AD802" s="7"/>
      <c r="AE802" s="3" t="str">
        <f t="shared" si="5220"/>
        <v/>
      </c>
      <c r="AF802" s="47">
        <f t="shared" si="5275"/>
        <v>0</v>
      </c>
      <c r="AG802" s="46"/>
      <c r="AH802" s="7"/>
      <c r="AI802" s="3" t="str">
        <f t="shared" si="5221"/>
        <v/>
      </c>
      <c r="AJ802" s="47">
        <f t="shared" si="5276"/>
        <v>0</v>
      </c>
      <c r="AK802" s="53">
        <f t="shared" si="5277"/>
        <v>0</v>
      </c>
      <c r="AL802" s="53">
        <f t="shared" si="5278"/>
        <v>0</v>
      </c>
      <c r="AN802" s="56">
        <f t="shared" si="5222"/>
        <v>0</v>
      </c>
      <c r="AP802" t="str">
        <f t="shared" si="5235"/>
        <v/>
      </c>
      <c r="AQ802" t="str">
        <f t="shared" si="5236"/>
        <v/>
      </c>
      <c r="AR802" t="str">
        <f t="shared" si="5237"/>
        <v/>
      </c>
      <c r="AS802" t="str">
        <f t="shared" si="5238"/>
        <v/>
      </c>
      <c r="AT802" t="str">
        <f t="shared" si="5239"/>
        <v/>
      </c>
      <c r="AU802" t="str">
        <f t="shared" si="5240"/>
        <v/>
      </c>
      <c r="AV802" t="str">
        <f t="shared" si="5241"/>
        <v/>
      </c>
      <c r="AW802" t="str">
        <f t="shared" si="5242"/>
        <v xml:space="preserve">                              </v>
      </c>
      <c r="AX802" s="24">
        <f t="shared" si="5243"/>
        <v>0</v>
      </c>
      <c r="AY802" s="65" t="str">
        <f t="shared" si="5244"/>
        <v>000000000000000</v>
      </c>
      <c r="AZ802" s="24">
        <f t="shared" si="5245"/>
        <v>0</v>
      </c>
      <c r="BA802" s="65" t="str">
        <f t="shared" si="5244"/>
        <v>000000000000000</v>
      </c>
      <c r="BB802" s="24">
        <f t="shared" si="5246"/>
        <v>0</v>
      </c>
      <c r="BC802" s="65" t="str">
        <f t="shared" ref="BC802" si="5399">IF(BB802&lt;0,SUBSTITUTE(TEXT(BB802,"000000000000,00"),",",""),SUBSTITUTE(TEXT(BB802,"0000000000000,00"),",",""))</f>
        <v>000000000000000</v>
      </c>
      <c r="BD802" s="24">
        <f t="shared" si="5248"/>
        <v>0</v>
      </c>
      <c r="BE802" s="65" t="str">
        <f t="shared" ref="BE802" si="5400">IF(BD802&lt;0,SUBSTITUTE(TEXT(BD802,"000000000000,00"),",",""),SUBSTITUTE(TEXT(BD802,"0000000000000,00"),",",""))</f>
        <v>000000000000000</v>
      </c>
      <c r="BF802" s="24">
        <f t="shared" si="5250"/>
        <v>0</v>
      </c>
      <c r="BG802" s="65" t="str">
        <f t="shared" ref="BG802" si="5401">IF(BF802&lt;0,SUBSTITUTE(TEXT(BF802,"000000000000,00"),",",""),SUBSTITUTE(TEXT(BF802,"0000000000000,00"),",",""))</f>
        <v>000000000000000</v>
      </c>
      <c r="BH802" s="24">
        <f t="shared" si="5252"/>
        <v>0</v>
      </c>
      <c r="BI802" s="65" t="str">
        <f t="shared" ref="BI802" si="5402">IF(BH802&lt;0,SUBSTITUTE(TEXT(BH802,"000000000000,00"),",",""),SUBSTITUTE(TEXT(BH802,"0000000000000,00"),",",""))</f>
        <v>000000000000000</v>
      </c>
      <c r="BJ802" s="24">
        <f t="shared" si="5254"/>
        <v>0</v>
      </c>
      <c r="BK802" s="65" t="str">
        <f t="shared" ref="BK802" si="5403">IF(BJ802&lt;0,SUBSTITUTE(TEXT(BJ802,"000000000000,00"),",",""),SUBSTITUTE(TEXT(BJ802,"0000000000000,00"),",",""))</f>
        <v>000000000000000</v>
      </c>
      <c r="BL802" s="24">
        <f t="shared" si="5256"/>
        <v>0</v>
      </c>
      <c r="BM802" s="65" t="str">
        <f t="shared" ref="BM802" si="5404">IF(BL802&lt;0,SUBSTITUTE(TEXT(BL802,"000000000000,00"),",",""),SUBSTITUTE(TEXT(BL802,"0000000000000,00"),",",""))</f>
        <v>000000000000000</v>
      </c>
      <c r="BN802" t="str">
        <f t="shared" si="5258"/>
        <v>PES</v>
      </c>
      <c r="BO802" t="str">
        <f t="shared" si="5259"/>
        <v>0001000000</v>
      </c>
      <c r="BP802">
        <f t="shared" si="5260"/>
        <v>0</v>
      </c>
      <c r="BQ802">
        <f t="shared" si="5261"/>
        <v>0</v>
      </c>
      <c r="BR802" s="24">
        <f t="shared" si="5262"/>
        <v>0</v>
      </c>
      <c r="BS802" s="65" t="str">
        <f t="shared" si="5263"/>
        <v>000000000000000</v>
      </c>
      <c r="BT802" t="str">
        <f t="shared" si="5264"/>
        <v>00000000</v>
      </c>
      <c r="BU802" s="24">
        <f t="shared" si="5265"/>
        <v>0</v>
      </c>
      <c r="BV802" s="65" t="str">
        <f t="shared" si="5266"/>
        <v/>
      </c>
      <c r="BW802" s="69" t="str">
        <f t="shared" si="5267"/>
        <v/>
      </c>
      <c r="BX802" s="24">
        <f t="shared" si="5268"/>
        <v>0</v>
      </c>
      <c r="BY802" s="65" t="str">
        <f t="shared" si="5269"/>
        <v/>
      </c>
      <c r="BZ802" s="24">
        <f t="shared" si="5270"/>
        <v>0</v>
      </c>
      <c r="CA802" s="65" t="str">
        <f t="shared" si="5271"/>
        <v/>
      </c>
      <c r="CB802" s="69" t="str">
        <f t="shared" si="5272"/>
        <v/>
      </c>
      <c r="CC802" s="24">
        <f t="shared" si="5273"/>
        <v>0</v>
      </c>
      <c r="CD802" s="65" t="str">
        <f t="shared" si="5274"/>
        <v/>
      </c>
      <c r="CE802" s="73" t="str">
        <f>IF(CF802="","",MAX(CE$10:$CE801)+1)</f>
        <v/>
      </c>
      <c r="CF802" t="str">
        <f t="shared" si="5229"/>
        <v/>
      </c>
      <c r="CG802" s="22" t="str">
        <f>IF(CH802="","",MAX($CG$10:CG801)+1)</f>
        <v/>
      </c>
      <c r="CH802" s="22" t="str">
        <f t="shared" si="5230"/>
        <v/>
      </c>
      <c r="CI802" s="22" t="str">
        <f>IF(CJ802="","",MAX($CI$10:CI801)+1)</f>
        <v/>
      </c>
      <c r="CJ802" s="22" t="str">
        <f t="shared" si="5231"/>
        <v/>
      </c>
    </row>
    <row r="803" spans="2:88">
      <c r="B803" s="39"/>
      <c r="C803" s="3"/>
      <c r="D803" s="3" t="str">
        <f t="shared" si="5216"/>
        <v/>
      </c>
      <c r="E803" s="40"/>
      <c r="F803" s="40"/>
      <c r="G803" s="40">
        <f t="shared" si="5232"/>
        <v>0</v>
      </c>
      <c r="H803" s="3">
        <v>80</v>
      </c>
      <c r="I803" s="3" t="str">
        <f t="shared" si="5217"/>
        <v/>
      </c>
      <c r="J803" s="33"/>
      <c r="K803" s="3"/>
      <c r="L803" s="41"/>
      <c r="M803" s="41"/>
      <c r="N803" s="41"/>
      <c r="O803" s="41"/>
      <c r="P803" s="41"/>
      <c r="Q803" s="41"/>
      <c r="R803" s="41"/>
      <c r="S803" s="41"/>
      <c r="T803" s="3" t="s">
        <v>645</v>
      </c>
      <c r="U803" s="3" t="str">
        <f t="shared" si="5218"/>
        <v/>
      </c>
      <c r="V803" s="41">
        <v>1</v>
      </c>
      <c r="W803" s="41">
        <f t="shared" si="5233"/>
        <v>0</v>
      </c>
      <c r="X803" s="3">
        <v>0</v>
      </c>
      <c r="Y803" s="3" t="str">
        <f t="shared" si="5219"/>
        <v/>
      </c>
      <c r="Z803" s="3"/>
      <c r="AA803" s="39" t="str">
        <f t="shared" si="5234"/>
        <v/>
      </c>
      <c r="AC803" s="46"/>
      <c r="AD803" s="7"/>
      <c r="AE803" s="3" t="str">
        <f t="shared" si="5220"/>
        <v/>
      </c>
      <c r="AF803" s="47">
        <f t="shared" si="5275"/>
        <v>0</v>
      </c>
      <c r="AG803" s="46"/>
      <c r="AH803" s="7"/>
      <c r="AI803" s="3" t="str">
        <f t="shared" si="5221"/>
        <v/>
      </c>
      <c r="AJ803" s="47">
        <f t="shared" si="5276"/>
        <v>0</v>
      </c>
      <c r="AK803" s="53">
        <f t="shared" si="5277"/>
        <v>0</v>
      </c>
      <c r="AL803" s="53">
        <f t="shared" si="5278"/>
        <v>0</v>
      </c>
      <c r="AN803" s="56">
        <f t="shared" si="5222"/>
        <v>0</v>
      </c>
      <c r="AP803" t="str">
        <f t="shared" si="5235"/>
        <v/>
      </c>
      <c r="AQ803" t="str">
        <f t="shared" si="5236"/>
        <v/>
      </c>
      <c r="AR803" t="str">
        <f t="shared" si="5237"/>
        <v/>
      </c>
      <c r="AS803" t="str">
        <f t="shared" si="5238"/>
        <v/>
      </c>
      <c r="AT803" t="str">
        <f t="shared" si="5239"/>
        <v/>
      </c>
      <c r="AU803" t="str">
        <f t="shared" si="5240"/>
        <v/>
      </c>
      <c r="AV803" t="str">
        <f t="shared" si="5241"/>
        <v/>
      </c>
      <c r="AW803" t="str">
        <f t="shared" si="5242"/>
        <v xml:space="preserve">                              </v>
      </c>
      <c r="AX803" s="24">
        <f t="shared" si="5243"/>
        <v>0</v>
      </c>
      <c r="AY803" s="65" t="str">
        <f t="shared" si="5244"/>
        <v>000000000000000</v>
      </c>
      <c r="AZ803" s="24">
        <f t="shared" si="5245"/>
        <v>0</v>
      </c>
      <c r="BA803" s="65" t="str">
        <f t="shared" si="5244"/>
        <v>000000000000000</v>
      </c>
      <c r="BB803" s="24">
        <f t="shared" si="5246"/>
        <v>0</v>
      </c>
      <c r="BC803" s="65" t="str">
        <f t="shared" ref="BC803" si="5405">IF(BB803&lt;0,SUBSTITUTE(TEXT(BB803,"000000000000,00"),",",""),SUBSTITUTE(TEXT(BB803,"0000000000000,00"),",",""))</f>
        <v>000000000000000</v>
      </c>
      <c r="BD803" s="24">
        <f t="shared" si="5248"/>
        <v>0</v>
      </c>
      <c r="BE803" s="65" t="str">
        <f t="shared" ref="BE803" si="5406">IF(BD803&lt;0,SUBSTITUTE(TEXT(BD803,"000000000000,00"),",",""),SUBSTITUTE(TEXT(BD803,"0000000000000,00"),",",""))</f>
        <v>000000000000000</v>
      </c>
      <c r="BF803" s="24">
        <f t="shared" si="5250"/>
        <v>0</v>
      </c>
      <c r="BG803" s="65" t="str">
        <f t="shared" ref="BG803" si="5407">IF(BF803&lt;0,SUBSTITUTE(TEXT(BF803,"000000000000,00"),",",""),SUBSTITUTE(TEXT(BF803,"0000000000000,00"),",",""))</f>
        <v>000000000000000</v>
      </c>
      <c r="BH803" s="24">
        <f t="shared" si="5252"/>
        <v>0</v>
      </c>
      <c r="BI803" s="65" t="str">
        <f t="shared" ref="BI803" si="5408">IF(BH803&lt;0,SUBSTITUTE(TEXT(BH803,"000000000000,00"),",",""),SUBSTITUTE(TEXT(BH803,"0000000000000,00"),",",""))</f>
        <v>000000000000000</v>
      </c>
      <c r="BJ803" s="24">
        <f t="shared" si="5254"/>
        <v>0</v>
      </c>
      <c r="BK803" s="65" t="str">
        <f t="shared" ref="BK803" si="5409">IF(BJ803&lt;0,SUBSTITUTE(TEXT(BJ803,"000000000000,00"),",",""),SUBSTITUTE(TEXT(BJ803,"0000000000000,00"),",",""))</f>
        <v>000000000000000</v>
      </c>
      <c r="BL803" s="24">
        <f t="shared" si="5256"/>
        <v>0</v>
      </c>
      <c r="BM803" s="65" t="str">
        <f t="shared" ref="BM803" si="5410">IF(BL803&lt;0,SUBSTITUTE(TEXT(BL803,"000000000000,00"),",",""),SUBSTITUTE(TEXT(BL803,"0000000000000,00"),",",""))</f>
        <v>000000000000000</v>
      </c>
      <c r="BN803" t="str">
        <f t="shared" si="5258"/>
        <v>PES</v>
      </c>
      <c r="BO803" t="str">
        <f t="shared" si="5259"/>
        <v>0001000000</v>
      </c>
      <c r="BP803">
        <f t="shared" si="5260"/>
        <v>0</v>
      </c>
      <c r="BQ803">
        <f t="shared" si="5261"/>
        <v>0</v>
      </c>
      <c r="BR803" s="24">
        <f t="shared" si="5262"/>
        <v>0</v>
      </c>
      <c r="BS803" s="65" t="str">
        <f t="shared" si="5263"/>
        <v>000000000000000</v>
      </c>
      <c r="BT803" t="str">
        <f t="shared" si="5264"/>
        <v>00000000</v>
      </c>
      <c r="BU803" s="24">
        <f t="shared" si="5265"/>
        <v>0</v>
      </c>
      <c r="BV803" s="65" t="str">
        <f t="shared" si="5266"/>
        <v/>
      </c>
      <c r="BW803" s="69" t="str">
        <f t="shared" si="5267"/>
        <v/>
      </c>
      <c r="BX803" s="24">
        <f t="shared" si="5268"/>
        <v>0</v>
      </c>
      <c r="BY803" s="65" t="str">
        <f t="shared" si="5269"/>
        <v/>
      </c>
      <c r="BZ803" s="24">
        <f t="shared" si="5270"/>
        <v>0</v>
      </c>
      <c r="CA803" s="65" t="str">
        <f t="shared" si="5271"/>
        <v/>
      </c>
      <c r="CB803" s="69" t="str">
        <f t="shared" si="5272"/>
        <v/>
      </c>
      <c r="CC803" s="24">
        <f t="shared" si="5273"/>
        <v>0</v>
      </c>
      <c r="CD803" s="65" t="str">
        <f t="shared" si="5274"/>
        <v/>
      </c>
      <c r="CE803" s="73" t="str">
        <f>IF(CF803="","",MAX(CE$10:$CE802)+1)</f>
        <v/>
      </c>
      <c r="CF803" t="str">
        <f t="shared" si="5229"/>
        <v/>
      </c>
      <c r="CG803" s="22" t="str">
        <f>IF(CH803="","",MAX($CG$10:CG802)+1)</f>
        <v/>
      </c>
      <c r="CH803" s="22" t="str">
        <f t="shared" si="5230"/>
        <v/>
      </c>
      <c r="CI803" s="22" t="str">
        <f>IF(CJ803="","",MAX($CI$10:CI802)+1)</f>
        <v/>
      </c>
      <c r="CJ803" s="22" t="str">
        <f t="shared" si="5231"/>
        <v/>
      </c>
    </row>
    <row r="804" spans="2:88">
      <c r="B804" s="39"/>
      <c r="C804" s="3"/>
      <c r="D804" s="3" t="str">
        <f t="shared" si="5216"/>
        <v/>
      </c>
      <c r="E804" s="40"/>
      <c r="F804" s="40"/>
      <c r="G804" s="40">
        <f t="shared" si="5232"/>
        <v>0</v>
      </c>
      <c r="H804" s="3">
        <v>80</v>
      </c>
      <c r="I804" s="3" t="str">
        <f t="shared" si="5217"/>
        <v/>
      </c>
      <c r="J804" s="33"/>
      <c r="K804" s="3"/>
      <c r="L804" s="41"/>
      <c r="M804" s="41"/>
      <c r="N804" s="41"/>
      <c r="O804" s="41"/>
      <c r="P804" s="41"/>
      <c r="Q804" s="41"/>
      <c r="R804" s="41"/>
      <c r="S804" s="41"/>
      <c r="T804" s="3" t="s">
        <v>645</v>
      </c>
      <c r="U804" s="3" t="str">
        <f t="shared" si="5218"/>
        <v/>
      </c>
      <c r="V804" s="41">
        <v>1</v>
      </c>
      <c r="W804" s="41">
        <f t="shared" si="5233"/>
        <v>0</v>
      </c>
      <c r="X804" s="3">
        <v>0</v>
      </c>
      <c r="Y804" s="3" t="str">
        <f t="shared" si="5219"/>
        <v/>
      </c>
      <c r="Z804" s="3"/>
      <c r="AA804" s="39" t="str">
        <f t="shared" si="5234"/>
        <v/>
      </c>
      <c r="AC804" s="46"/>
      <c r="AD804" s="7"/>
      <c r="AE804" s="3" t="str">
        <f t="shared" si="5220"/>
        <v/>
      </c>
      <c r="AF804" s="47">
        <f t="shared" si="5275"/>
        <v>0</v>
      </c>
      <c r="AG804" s="46"/>
      <c r="AH804" s="7"/>
      <c r="AI804" s="3" t="str">
        <f t="shared" si="5221"/>
        <v/>
      </c>
      <c r="AJ804" s="47">
        <f t="shared" si="5276"/>
        <v>0</v>
      </c>
      <c r="AK804" s="53">
        <f t="shared" si="5277"/>
        <v>0</v>
      </c>
      <c r="AL804" s="53">
        <f t="shared" si="5278"/>
        <v>0</v>
      </c>
      <c r="AN804" s="56">
        <f t="shared" si="5222"/>
        <v>0</v>
      </c>
      <c r="AP804" t="str">
        <f t="shared" si="5235"/>
        <v/>
      </c>
      <c r="AQ804" t="str">
        <f t="shared" si="5236"/>
        <v/>
      </c>
      <c r="AR804" t="str">
        <f t="shared" si="5237"/>
        <v/>
      </c>
      <c r="AS804" t="str">
        <f t="shared" si="5238"/>
        <v/>
      </c>
      <c r="AT804" t="str">
        <f t="shared" si="5239"/>
        <v/>
      </c>
      <c r="AU804" t="str">
        <f t="shared" si="5240"/>
        <v/>
      </c>
      <c r="AV804" t="str">
        <f t="shared" si="5241"/>
        <v/>
      </c>
      <c r="AW804" t="str">
        <f t="shared" si="5242"/>
        <v xml:space="preserve">                              </v>
      </c>
      <c r="AX804" s="24">
        <f t="shared" si="5243"/>
        <v>0</v>
      </c>
      <c r="AY804" s="65" t="str">
        <f t="shared" si="5244"/>
        <v>000000000000000</v>
      </c>
      <c r="AZ804" s="24">
        <f t="shared" si="5245"/>
        <v>0</v>
      </c>
      <c r="BA804" s="65" t="str">
        <f t="shared" si="5244"/>
        <v>000000000000000</v>
      </c>
      <c r="BB804" s="24">
        <f t="shared" si="5246"/>
        <v>0</v>
      </c>
      <c r="BC804" s="65" t="str">
        <f t="shared" ref="BC804" si="5411">IF(BB804&lt;0,SUBSTITUTE(TEXT(BB804,"000000000000,00"),",",""),SUBSTITUTE(TEXT(BB804,"0000000000000,00"),",",""))</f>
        <v>000000000000000</v>
      </c>
      <c r="BD804" s="24">
        <f t="shared" si="5248"/>
        <v>0</v>
      </c>
      <c r="BE804" s="65" t="str">
        <f t="shared" ref="BE804" si="5412">IF(BD804&lt;0,SUBSTITUTE(TEXT(BD804,"000000000000,00"),",",""),SUBSTITUTE(TEXT(BD804,"0000000000000,00"),",",""))</f>
        <v>000000000000000</v>
      </c>
      <c r="BF804" s="24">
        <f t="shared" si="5250"/>
        <v>0</v>
      </c>
      <c r="BG804" s="65" t="str">
        <f t="shared" ref="BG804" si="5413">IF(BF804&lt;0,SUBSTITUTE(TEXT(BF804,"000000000000,00"),",",""),SUBSTITUTE(TEXT(BF804,"0000000000000,00"),",",""))</f>
        <v>000000000000000</v>
      </c>
      <c r="BH804" s="24">
        <f t="shared" si="5252"/>
        <v>0</v>
      </c>
      <c r="BI804" s="65" t="str">
        <f t="shared" ref="BI804" si="5414">IF(BH804&lt;0,SUBSTITUTE(TEXT(BH804,"000000000000,00"),",",""),SUBSTITUTE(TEXT(BH804,"0000000000000,00"),",",""))</f>
        <v>000000000000000</v>
      </c>
      <c r="BJ804" s="24">
        <f t="shared" si="5254"/>
        <v>0</v>
      </c>
      <c r="BK804" s="65" t="str">
        <f t="shared" ref="BK804" si="5415">IF(BJ804&lt;0,SUBSTITUTE(TEXT(BJ804,"000000000000,00"),",",""),SUBSTITUTE(TEXT(BJ804,"0000000000000,00"),",",""))</f>
        <v>000000000000000</v>
      </c>
      <c r="BL804" s="24">
        <f t="shared" si="5256"/>
        <v>0</v>
      </c>
      <c r="BM804" s="65" t="str">
        <f t="shared" ref="BM804" si="5416">IF(BL804&lt;0,SUBSTITUTE(TEXT(BL804,"000000000000,00"),",",""),SUBSTITUTE(TEXT(BL804,"0000000000000,00"),",",""))</f>
        <v>000000000000000</v>
      </c>
      <c r="BN804" t="str">
        <f t="shared" si="5258"/>
        <v>PES</v>
      </c>
      <c r="BO804" t="str">
        <f t="shared" si="5259"/>
        <v>0001000000</v>
      </c>
      <c r="BP804">
        <f t="shared" si="5260"/>
        <v>0</v>
      </c>
      <c r="BQ804">
        <f t="shared" si="5261"/>
        <v>0</v>
      </c>
      <c r="BR804" s="24">
        <f t="shared" si="5262"/>
        <v>0</v>
      </c>
      <c r="BS804" s="65" t="str">
        <f t="shared" si="5263"/>
        <v>000000000000000</v>
      </c>
      <c r="BT804" t="str">
        <f t="shared" si="5264"/>
        <v>00000000</v>
      </c>
      <c r="BU804" s="24">
        <f t="shared" si="5265"/>
        <v>0</v>
      </c>
      <c r="BV804" s="65" t="str">
        <f t="shared" si="5266"/>
        <v/>
      </c>
      <c r="BW804" s="69" t="str">
        <f t="shared" si="5267"/>
        <v/>
      </c>
      <c r="BX804" s="24">
        <f t="shared" si="5268"/>
        <v>0</v>
      </c>
      <c r="BY804" s="65" t="str">
        <f t="shared" si="5269"/>
        <v/>
      </c>
      <c r="BZ804" s="24">
        <f t="shared" si="5270"/>
        <v>0</v>
      </c>
      <c r="CA804" s="65" t="str">
        <f t="shared" si="5271"/>
        <v/>
      </c>
      <c r="CB804" s="69" t="str">
        <f t="shared" si="5272"/>
        <v/>
      </c>
      <c r="CC804" s="24">
        <f t="shared" si="5273"/>
        <v>0</v>
      </c>
      <c r="CD804" s="65" t="str">
        <f t="shared" si="5274"/>
        <v/>
      </c>
      <c r="CE804" s="73" t="str">
        <f>IF(CF804="","",MAX(CE$10:$CE803)+1)</f>
        <v/>
      </c>
      <c r="CF804" t="str">
        <f t="shared" si="5229"/>
        <v/>
      </c>
      <c r="CG804" s="22" t="str">
        <f>IF(CH804="","",MAX($CG$10:CG803)+1)</f>
        <v/>
      </c>
      <c r="CH804" s="22" t="str">
        <f t="shared" si="5230"/>
        <v/>
      </c>
      <c r="CI804" s="22" t="str">
        <f>IF(CJ804="","",MAX($CI$10:CI803)+1)</f>
        <v/>
      </c>
      <c r="CJ804" s="22" t="str">
        <f t="shared" si="5231"/>
        <v/>
      </c>
    </row>
    <row r="805" spans="2:88">
      <c r="B805" s="39"/>
      <c r="C805" s="3"/>
      <c r="D805" s="3" t="str">
        <f t="shared" si="5216"/>
        <v/>
      </c>
      <c r="E805" s="40"/>
      <c r="F805" s="40"/>
      <c r="G805" s="40">
        <f t="shared" si="5232"/>
        <v>0</v>
      </c>
      <c r="H805" s="3">
        <v>80</v>
      </c>
      <c r="I805" s="3" t="str">
        <f t="shared" si="5217"/>
        <v/>
      </c>
      <c r="J805" s="33"/>
      <c r="K805" s="3"/>
      <c r="L805" s="41"/>
      <c r="M805" s="41"/>
      <c r="N805" s="41"/>
      <c r="O805" s="41"/>
      <c r="P805" s="41"/>
      <c r="Q805" s="41"/>
      <c r="R805" s="41"/>
      <c r="S805" s="41"/>
      <c r="T805" s="3" t="s">
        <v>645</v>
      </c>
      <c r="U805" s="3" t="str">
        <f t="shared" si="5218"/>
        <v/>
      </c>
      <c r="V805" s="41">
        <v>1</v>
      </c>
      <c r="W805" s="41">
        <f t="shared" si="5233"/>
        <v>0</v>
      </c>
      <c r="X805" s="3">
        <v>0</v>
      </c>
      <c r="Y805" s="3" t="str">
        <f t="shared" si="5219"/>
        <v/>
      </c>
      <c r="Z805" s="3"/>
      <c r="AA805" s="39" t="str">
        <f t="shared" si="5234"/>
        <v/>
      </c>
      <c r="AC805" s="46"/>
      <c r="AD805" s="7"/>
      <c r="AE805" s="3" t="str">
        <f t="shared" si="5220"/>
        <v/>
      </c>
      <c r="AF805" s="47">
        <f t="shared" si="5275"/>
        <v>0</v>
      </c>
      <c r="AG805" s="46"/>
      <c r="AH805" s="7"/>
      <c r="AI805" s="3" t="str">
        <f t="shared" si="5221"/>
        <v/>
      </c>
      <c r="AJ805" s="47">
        <f t="shared" si="5276"/>
        <v>0</v>
      </c>
      <c r="AK805" s="53">
        <f t="shared" si="5277"/>
        <v>0</v>
      </c>
      <c r="AL805" s="53">
        <f t="shared" si="5278"/>
        <v>0</v>
      </c>
      <c r="AN805" s="56">
        <f t="shared" si="5222"/>
        <v>0</v>
      </c>
      <c r="AP805" t="str">
        <f t="shared" si="5235"/>
        <v/>
      </c>
      <c r="AQ805" t="str">
        <f t="shared" si="5236"/>
        <v/>
      </c>
      <c r="AR805" t="str">
        <f t="shared" si="5237"/>
        <v/>
      </c>
      <c r="AS805" t="str">
        <f t="shared" si="5238"/>
        <v/>
      </c>
      <c r="AT805" t="str">
        <f t="shared" si="5239"/>
        <v/>
      </c>
      <c r="AU805" t="str">
        <f t="shared" si="5240"/>
        <v/>
      </c>
      <c r="AV805" t="str">
        <f t="shared" si="5241"/>
        <v/>
      </c>
      <c r="AW805" t="str">
        <f t="shared" si="5242"/>
        <v xml:space="preserve">                              </v>
      </c>
      <c r="AX805" s="24">
        <f t="shared" si="5243"/>
        <v>0</v>
      </c>
      <c r="AY805" s="65" t="str">
        <f t="shared" si="5244"/>
        <v>000000000000000</v>
      </c>
      <c r="AZ805" s="24">
        <f t="shared" si="5245"/>
        <v>0</v>
      </c>
      <c r="BA805" s="65" t="str">
        <f t="shared" si="5244"/>
        <v>000000000000000</v>
      </c>
      <c r="BB805" s="24">
        <f t="shared" si="5246"/>
        <v>0</v>
      </c>
      <c r="BC805" s="65" t="str">
        <f t="shared" ref="BC805" si="5417">IF(BB805&lt;0,SUBSTITUTE(TEXT(BB805,"000000000000,00"),",",""),SUBSTITUTE(TEXT(BB805,"0000000000000,00"),",",""))</f>
        <v>000000000000000</v>
      </c>
      <c r="BD805" s="24">
        <f t="shared" si="5248"/>
        <v>0</v>
      </c>
      <c r="BE805" s="65" t="str">
        <f t="shared" ref="BE805" si="5418">IF(BD805&lt;0,SUBSTITUTE(TEXT(BD805,"000000000000,00"),",",""),SUBSTITUTE(TEXT(BD805,"0000000000000,00"),",",""))</f>
        <v>000000000000000</v>
      </c>
      <c r="BF805" s="24">
        <f t="shared" si="5250"/>
        <v>0</v>
      </c>
      <c r="BG805" s="65" t="str">
        <f t="shared" ref="BG805" si="5419">IF(BF805&lt;0,SUBSTITUTE(TEXT(BF805,"000000000000,00"),",",""),SUBSTITUTE(TEXT(BF805,"0000000000000,00"),",",""))</f>
        <v>000000000000000</v>
      </c>
      <c r="BH805" s="24">
        <f t="shared" si="5252"/>
        <v>0</v>
      </c>
      <c r="BI805" s="65" t="str">
        <f t="shared" ref="BI805" si="5420">IF(BH805&lt;0,SUBSTITUTE(TEXT(BH805,"000000000000,00"),",",""),SUBSTITUTE(TEXT(BH805,"0000000000000,00"),",",""))</f>
        <v>000000000000000</v>
      </c>
      <c r="BJ805" s="24">
        <f t="shared" si="5254"/>
        <v>0</v>
      </c>
      <c r="BK805" s="65" t="str">
        <f t="shared" ref="BK805" si="5421">IF(BJ805&lt;0,SUBSTITUTE(TEXT(BJ805,"000000000000,00"),",",""),SUBSTITUTE(TEXT(BJ805,"0000000000000,00"),",",""))</f>
        <v>000000000000000</v>
      </c>
      <c r="BL805" s="24">
        <f t="shared" si="5256"/>
        <v>0</v>
      </c>
      <c r="BM805" s="65" t="str">
        <f t="shared" ref="BM805" si="5422">IF(BL805&lt;0,SUBSTITUTE(TEXT(BL805,"000000000000,00"),",",""),SUBSTITUTE(TEXT(BL805,"0000000000000,00"),",",""))</f>
        <v>000000000000000</v>
      </c>
      <c r="BN805" t="str">
        <f t="shared" si="5258"/>
        <v>PES</v>
      </c>
      <c r="BO805" t="str">
        <f t="shared" si="5259"/>
        <v>0001000000</v>
      </c>
      <c r="BP805">
        <f t="shared" si="5260"/>
        <v>0</v>
      </c>
      <c r="BQ805">
        <f t="shared" si="5261"/>
        <v>0</v>
      </c>
      <c r="BR805" s="24">
        <f t="shared" si="5262"/>
        <v>0</v>
      </c>
      <c r="BS805" s="65" t="str">
        <f t="shared" si="5263"/>
        <v>000000000000000</v>
      </c>
      <c r="BT805" t="str">
        <f t="shared" si="5264"/>
        <v>00000000</v>
      </c>
      <c r="BU805" s="24">
        <f t="shared" si="5265"/>
        <v>0</v>
      </c>
      <c r="BV805" s="65" t="str">
        <f t="shared" si="5266"/>
        <v/>
      </c>
      <c r="BW805" s="69" t="str">
        <f t="shared" si="5267"/>
        <v/>
      </c>
      <c r="BX805" s="24">
        <f t="shared" si="5268"/>
        <v>0</v>
      </c>
      <c r="BY805" s="65" t="str">
        <f t="shared" si="5269"/>
        <v/>
      </c>
      <c r="BZ805" s="24">
        <f t="shared" si="5270"/>
        <v>0</v>
      </c>
      <c r="CA805" s="65" t="str">
        <f t="shared" si="5271"/>
        <v/>
      </c>
      <c r="CB805" s="69" t="str">
        <f t="shared" si="5272"/>
        <v/>
      </c>
      <c r="CC805" s="24">
        <f t="shared" si="5273"/>
        <v>0</v>
      </c>
      <c r="CD805" s="65" t="str">
        <f t="shared" si="5274"/>
        <v/>
      </c>
      <c r="CE805" s="73" t="str">
        <f>IF(CF805="","",MAX(CE$10:$CE804)+1)</f>
        <v/>
      </c>
      <c r="CF805" t="str">
        <f t="shared" si="5229"/>
        <v/>
      </c>
      <c r="CG805" s="22" t="str">
        <f>IF(CH805="","",MAX($CG$10:CG804)+1)</f>
        <v/>
      </c>
      <c r="CH805" s="22" t="str">
        <f t="shared" si="5230"/>
        <v/>
      </c>
      <c r="CI805" s="22" t="str">
        <f>IF(CJ805="","",MAX($CI$10:CI804)+1)</f>
        <v/>
      </c>
      <c r="CJ805" s="22" t="str">
        <f t="shared" si="5231"/>
        <v/>
      </c>
    </row>
    <row r="806" spans="2:88">
      <c r="B806" s="39"/>
      <c r="C806" s="3"/>
      <c r="D806" s="3" t="str">
        <f t="shared" si="5216"/>
        <v/>
      </c>
      <c r="E806" s="40"/>
      <c r="F806" s="40"/>
      <c r="G806" s="40">
        <f t="shared" si="5232"/>
        <v>0</v>
      </c>
      <c r="H806" s="3">
        <v>80</v>
      </c>
      <c r="I806" s="3" t="str">
        <f t="shared" si="5217"/>
        <v/>
      </c>
      <c r="J806" s="33"/>
      <c r="K806" s="3"/>
      <c r="L806" s="41"/>
      <c r="M806" s="41"/>
      <c r="N806" s="41"/>
      <c r="O806" s="41"/>
      <c r="P806" s="41"/>
      <c r="Q806" s="41"/>
      <c r="R806" s="41"/>
      <c r="S806" s="41"/>
      <c r="T806" s="3" t="s">
        <v>645</v>
      </c>
      <c r="U806" s="3" t="str">
        <f t="shared" si="5218"/>
        <v/>
      </c>
      <c r="V806" s="41">
        <v>1</v>
      </c>
      <c r="W806" s="41">
        <f t="shared" si="5233"/>
        <v>0</v>
      </c>
      <c r="X806" s="3">
        <v>0</v>
      </c>
      <c r="Y806" s="3" t="str">
        <f t="shared" si="5219"/>
        <v/>
      </c>
      <c r="Z806" s="3"/>
      <c r="AA806" s="39" t="str">
        <f t="shared" si="5234"/>
        <v/>
      </c>
      <c r="AC806" s="46"/>
      <c r="AD806" s="7"/>
      <c r="AE806" s="3" t="str">
        <f t="shared" si="5220"/>
        <v/>
      </c>
      <c r="AF806" s="47">
        <f t="shared" si="5275"/>
        <v>0</v>
      </c>
      <c r="AG806" s="46"/>
      <c r="AH806" s="7"/>
      <c r="AI806" s="3" t="str">
        <f t="shared" si="5221"/>
        <v/>
      </c>
      <c r="AJ806" s="47">
        <f t="shared" si="5276"/>
        <v>0</v>
      </c>
      <c r="AK806" s="53">
        <f t="shared" si="5277"/>
        <v>0</v>
      </c>
      <c r="AL806" s="53">
        <f t="shared" si="5278"/>
        <v>0</v>
      </c>
      <c r="AN806" s="56">
        <f t="shared" si="5222"/>
        <v>0</v>
      </c>
      <c r="AP806" t="str">
        <f t="shared" si="5235"/>
        <v/>
      </c>
      <c r="AQ806" t="str">
        <f t="shared" si="5236"/>
        <v/>
      </c>
      <c r="AR806" t="str">
        <f t="shared" si="5237"/>
        <v/>
      </c>
      <c r="AS806" t="str">
        <f t="shared" si="5238"/>
        <v/>
      </c>
      <c r="AT806" t="str">
        <f t="shared" si="5239"/>
        <v/>
      </c>
      <c r="AU806" t="str">
        <f t="shared" si="5240"/>
        <v/>
      </c>
      <c r="AV806" t="str">
        <f t="shared" si="5241"/>
        <v/>
      </c>
      <c r="AW806" t="str">
        <f t="shared" si="5242"/>
        <v xml:space="preserve">                              </v>
      </c>
      <c r="AX806" s="24">
        <f t="shared" si="5243"/>
        <v>0</v>
      </c>
      <c r="AY806" s="65" t="str">
        <f t="shared" si="5244"/>
        <v>000000000000000</v>
      </c>
      <c r="AZ806" s="24">
        <f t="shared" si="5245"/>
        <v>0</v>
      </c>
      <c r="BA806" s="65" t="str">
        <f t="shared" si="5244"/>
        <v>000000000000000</v>
      </c>
      <c r="BB806" s="24">
        <f t="shared" si="5246"/>
        <v>0</v>
      </c>
      <c r="BC806" s="65" t="str">
        <f t="shared" ref="BC806" si="5423">IF(BB806&lt;0,SUBSTITUTE(TEXT(BB806,"000000000000,00"),",",""),SUBSTITUTE(TEXT(BB806,"0000000000000,00"),",",""))</f>
        <v>000000000000000</v>
      </c>
      <c r="BD806" s="24">
        <f t="shared" si="5248"/>
        <v>0</v>
      </c>
      <c r="BE806" s="65" t="str">
        <f t="shared" ref="BE806" si="5424">IF(BD806&lt;0,SUBSTITUTE(TEXT(BD806,"000000000000,00"),",",""),SUBSTITUTE(TEXT(BD806,"0000000000000,00"),",",""))</f>
        <v>000000000000000</v>
      </c>
      <c r="BF806" s="24">
        <f t="shared" si="5250"/>
        <v>0</v>
      </c>
      <c r="BG806" s="65" t="str">
        <f t="shared" ref="BG806" si="5425">IF(BF806&lt;0,SUBSTITUTE(TEXT(BF806,"000000000000,00"),",",""),SUBSTITUTE(TEXT(BF806,"0000000000000,00"),",",""))</f>
        <v>000000000000000</v>
      </c>
      <c r="BH806" s="24">
        <f t="shared" si="5252"/>
        <v>0</v>
      </c>
      <c r="BI806" s="65" t="str">
        <f t="shared" ref="BI806" si="5426">IF(BH806&lt;0,SUBSTITUTE(TEXT(BH806,"000000000000,00"),",",""),SUBSTITUTE(TEXT(BH806,"0000000000000,00"),",",""))</f>
        <v>000000000000000</v>
      </c>
      <c r="BJ806" s="24">
        <f t="shared" si="5254"/>
        <v>0</v>
      </c>
      <c r="BK806" s="65" t="str">
        <f t="shared" ref="BK806" si="5427">IF(BJ806&lt;0,SUBSTITUTE(TEXT(BJ806,"000000000000,00"),",",""),SUBSTITUTE(TEXT(BJ806,"0000000000000,00"),",",""))</f>
        <v>000000000000000</v>
      </c>
      <c r="BL806" s="24">
        <f t="shared" si="5256"/>
        <v>0</v>
      </c>
      <c r="BM806" s="65" t="str">
        <f t="shared" ref="BM806" si="5428">IF(BL806&lt;0,SUBSTITUTE(TEXT(BL806,"000000000000,00"),",",""),SUBSTITUTE(TEXT(BL806,"0000000000000,00"),",",""))</f>
        <v>000000000000000</v>
      </c>
      <c r="BN806" t="str">
        <f t="shared" si="5258"/>
        <v>PES</v>
      </c>
      <c r="BO806" t="str">
        <f t="shared" si="5259"/>
        <v>0001000000</v>
      </c>
      <c r="BP806">
        <f t="shared" si="5260"/>
        <v>0</v>
      </c>
      <c r="BQ806">
        <f t="shared" si="5261"/>
        <v>0</v>
      </c>
      <c r="BR806" s="24">
        <f t="shared" si="5262"/>
        <v>0</v>
      </c>
      <c r="BS806" s="65" t="str">
        <f t="shared" si="5263"/>
        <v>000000000000000</v>
      </c>
      <c r="BT806" t="str">
        <f t="shared" si="5264"/>
        <v>00000000</v>
      </c>
      <c r="BU806" s="24">
        <f t="shared" si="5265"/>
        <v>0</v>
      </c>
      <c r="BV806" s="65" t="str">
        <f t="shared" si="5266"/>
        <v/>
      </c>
      <c r="BW806" s="69" t="str">
        <f t="shared" si="5267"/>
        <v/>
      </c>
      <c r="BX806" s="24">
        <f t="shared" si="5268"/>
        <v>0</v>
      </c>
      <c r="BY806" s="65" t="str">
        <f t="shared" si="5269"/>
        <v/>
      </c>
      <c r="BZ806" s="24">
        <f t="shared" si="5270"/>
        <v>0</v>
      </c>
      <c r="CA806" s="65" t="str">
        <f t="shared" si="5271"/>
        <v/>
      </c>
      <c r="CB806" s="69" t="str">
        <f t="shared" si="5272"/>
        <v/>
      </c>
      <c r="CC806" s="24">
        <f t="shared" si="5273"/>
        <v>0</v>
      </c>
      <c r="CD806" s="65" t="str">
        <f t="shared" si="5274"/>
        <v/>
      </c>
      <c r="CE806" s="73" t="str">
        <f>IF(CF806="","",MAX(CE$10:$CE805)+1)</f>
        <v/>
      </c>
      <c r="CF806" t="str">
        <f t="shared" si="5229"/>
        <v/>
      </c>
      <c r="CG806" s="22" t="str">
        <f>IF(CH806="","",MAX($CG$10:CG805)+1)</f>
        <v/>
      </c>
      <c r="CH806" s="22" t="str">
        <f t="shared" si="5230"/>
        <v/>
      </c>
      <c r="CI806" s="22" t="str">
        <f>IF(CJ806="","",MAX($CI$10:CI805)+1)</f>
        <v/>
      </c>
      <c r="CJ806" s="22" t="str">
        <f t="shared" si="5231"/>
        <v/>
      </c>
    </row>
    <row r="807" spans="2:88">
      <c r="B807" s="39"/>
      <c r="C807" s="3"/>
      <c r="D807" s="3" t="str">
        <f t="shared" si="5216"/>
        <v/>
      </c>
      <c r="E807" s="40"/>
      <c r="F807" s="40"/>
      <c r="G807" s="40">
        <f t="shared" si="5232"/>
        <v>0</v>
      </c>
      <c r="H807" s="3">
        <v>80</v>
      </c>
      <c r="I807" s="3" t="str">
        <f t="shared" si="5217"/>
        <v/>
      </c>
      <c r="J807" s="33"/>
      <c r="K807" s="3"/>
      <c r="L807" s="41"/>
      <c r="M807" s="41"/>
      <c r="N807" s="41"/>
      <c r="O807" s="41"/>
      <c r="P807" s="41"/>
      <c r="Q807" s="41"/>
      <c r="R807" s="41"/>
      <c r="S807" s="41"/>
      <c r="T807" s="3" t="s">
        <v>645</v>
      </c>
      <c r="U807" s="3" t="str">
        <f t="shared" si="5218"/>
        <v/>
      </c>
      <c r="V807" s="41">
        <v>1</v>
      </c>
      <c r="W807" s="41">
        <f t="shared" si="5233"/>
        <v>0</v>
      </c>
      <c r="X807" s="3">
        <v>0</v>
      </c>
      <c r="Y807" s="3" t="str">
        <f t="shared" si="5219"/>
        <v/>
      </c>
      <c r="Z807" s="3"/>
      <c r="AA807" s="39" t="str">
        <f t="shared" si="5234"/>
        <v/>
      </c>
      <c r="AC807" s="46"/>
      <c r="AD807" s="7"/>
      <c r="AE807" s="3" t="str">
        <f t="shared" si="5220"/>
        <v/>
      </c>
      <c r="AF807" s="47">
        <f t="shared" si="5275"/>
        <v>0</v>
      </c>
      <c r="AG807" s="46"/>
      <c r="AH807" s="7"/>
      <c r="AI807" s="3" t="str">
        <f t="shared" si="5221"/>
        <v/>
      </c>
      <c r="AJ807" s="47">
        <f t="shared" si="5276"/>
        <v>0</v>
      </c>
      <c r="AK807" s="53">
        <f t="shared" si="5277"/>
        <v>0</v>
      </c>
      <c r="AL807" s="53">
        <f t="shared" si="5278"/>
        <v>0</v>
      </c>
      <c r="AN807" s="56">
        <f t="shared" si="5222"/>
        <v>0</v>
      </c>
      <c r="AP807" t="str">
        <f t="shared" si="5235"/>
        <v/>
      </c>
      <c r="AQ807" t="str">
        <f t="shared" si="5236"/>
        <v/>
      </c>
      <c r="AR807" t="str">
        <f t="shared" si="5237"/>
        <v/>
      </c>
      <c r="AS807" t="str">
        <f t="shared" si="5238"/>
        <v/>
      </c>
      <c r="AT807" t="str">
        <f t="shared" si="5239"/>
        <v/>
      </c>
      <c r="AU807" t="str">
        <f t="shared" si="5240"/>
        <v/>
      </c>
      <c r="AV807" t="str">
        <f t="shared" si="5241"/>
        <v/>
      </c>
      <c r="AW807" t="str">
        <f t="shared" si="5242"/>
        <v xml:space="preserve">                              </v>
      </c>
      <c r="AX807" s="24">
        <f t="shared" si="5243"/>
        <v>0</v>
      </c>
      <c r="AY807" s="65" t="str">
        <f t="shared" si="5244"/>
        <v>000000000000000</v>
      </c>
      <c r="AZ807" s="24">
        <f t="shared" si="5245"/>
        <v>0</v>
      </c>
      <c r="BA807" s="65" t="str">
        <f t="shared" si="5244"/>
        <v>000000000000000</v>
      </c>
      <c r="BB807" s="24">
        <f t="shared" si="5246"/>
        <v>0</v>
      </c>
      <c r="BC807" s="65" t="str">
        <f t="shared" ref="BC807" si="5429">IF(BB807&lt;0,SUBSTITUTE(TEXT(BB807,"000000000000,00"),",",""),SUBSTITUTE(TEXT(BB807,"0000000000000,00"),",",""))</f>
        <v>000000000000000</v>
      </c>
      <c r="BD807" s="24">
        <f t="shared" si="5248"/>
        <v>0</v>
      </c>
      <c r="BE807" s="65" t="str">
        <f t="shared" ref="BE807" si="5430">IF(BD807&lt;0,SUBSTITUTE(TEXT(BD807,"000000000000,00"),",",""),SUBSTITUTE(TEXT(BD807,"0000000000000,00"),",",""))</f>
        <v>000000000000000</v>
      </c>
      <c r="BF807" s="24">
        <f t="shared" si="5250"/>
        <v>0</v>
      </c>
      <c r="BG807" s="65" t="str">
        <f t="shared" ref="BG807" si="5431">IF(BF807&lt;0,SUBSTITUTE(TEXT(BF807,"000000000000,00"),",",""),SUBSTITUTE(TEXT(BF807,"0000000000000,00"),",",""))</f>
        <v>000000000000000</v>
      </c>
      <c r="BH807" s="24">
        <f t="shared" si="5252"/>
        <v>0</v>
      </c>
      <c r="BI807" s="65" t="str">
        <f t="shared" ref="BI807" si="5432">IF(BH807&lt;0,SUBSTITUTE(TEXT(BH807,"000000000000,00"),",",""),SUBSTITUTE(TEXT(BH807,"0000000000000,00"),",",""))</f>
        <v>000000000000000</v>
      </c>
      <c r="BJ807" s="24">
        <f t="shared" si="5254"/>
        <v>0</v>
      </c>
      <c r="BK807" s="65" t="str">
        <f t="shared" ref="BK807" si="5433">IF(BJ807&lt;0,SUBSTITUTE(TEXT(BJ807,"000000000000,00"),",",""),SUBSTITUTE(TEXT(BJ807,"0000000000000,00"),",",""))</f>
        <v>000000000000000</v>
      </c>
      <c r="BL807" s="24">
        <f t="shared" si="5256"/>
        <v>0</v>
      </c>
      <c r="BM807" s="65" t="str">
        <f t="shared" ref="BM807" si="5434">IF(BL807&lt;0,SUBSTITUTE(TEXT(BL807,"000000000000,00"),",",""),SUBSTITUTE(TEXT(BL807,"0000000000000,00"),",",""))</f>
        <v>000000000000000</v>
      </c>
      <c r="BN807" t="str">
        <f t="shared" si="5258"/>
        <v>PES</v>
      </c>
      <c r="BO807" t="str">
        <f t="shared" si="5259"/>
        <v>0001000000</v>
      </c>
      <c r="BP807">
        <f t="shared" si="5260"/>
        <v>0</v>
      </c>
      <c r="BQ807">
        <f t="shared" si="5261"/>
        <v>0</v>
      </c>
      <c r="BR807" s="24">
        <f t="shared" si="5262"/>
        <v>0</v>
      </c>
      <c r="BS807" s="65" t="str">
        <f t="shared" si="5263"/>
        <v>000000000000000</v>
      </c>
      <c r="BT807" t="str">
        <f t="shared" si="5264"/>
        <v>00000000</v>
      </c>
      <c r="BU807" s="24">
        <f t="shared" si="5265"/>
        <v>0</v>
      </c>
      <c r="BV807" s="65" t="str">
        <f t="shared" si="5266"/>
        <v/>
      </c>
      <c r="BW807" s="69" t="str">
        <f t="shared" si="5267"/>
        <v/>
      </c>
      <c r="BX807" s="24">
        <f t="shared" si="5268"/>
        <v>0</v>
      </c>
      <c r="BY807" s="65" t="str">
        <f t="shared" si="5269"/>
        <v/>
      </c>
      <c r="BZ807" s="24">
        <f t="shared" si="5270"/>
        <v>0</v>
      </c>
      <c r="CA807" s="65" t="str">
        <f t="shared" si="5271"/>
        <v/>
      </c>
      <c r="CB807" s="69" t="str">
        <f t="shared" si="5272"/>
        <v/>
      </c>
      <c r="CC807" s="24">
        <f t="shared" si="5273"/>
        <v>0</v>
      </c>
      <c r="CD807" s="65" t="str">
        <f t="shared" si="5274"/>
        <v/>
      </c>
      <c r="CE807" s="73" t="str">
        <f>IF(CF807="","",MAX(CE$10:$CE806)+1)</f>
        <v/>
      </c>
      <c r="CF807" t="str">
        <f t="shared" si="5229"/>
        <v/>
      </c>
      <c r="CG807" s="22" t="str">
        <f>IF(CH807="","",MAX($CG$10:CG806)+1)</f>
        <v/>
      </c>
      <c r="CH807" s="22" t="str">
        <f t="shared" si="5230"/>
        <v/>
      </c>
      <c r="CI807" s="22" t="str">
        <f>IF(CJ807="","",MAX($CI$10:CI806)+1)</f>
        <v/>
      </c>
      <c r="CJ807" s="22" t="str">
        <f t="shared" si="5231"/>
        <v/>
      </c>
    </row>
    <row r="808" spans="2:88">
      <c r="B808" s="39"/>
      <c r="C808" s="3"/>
      <c r="D808" s="3" t="str">
        <f t="shared" si="5216"/>
        <v/>
      </c>
      <c r="E808" s="40"/>
      <c r="F808" s="40"/>
      <c r="G808" s="40">
        <f t="shared" si="5232"/>
        <v>0</v>
      </c>
      <c r="H808" s="3">
        <v>80</v>
      </c>
      <c r="I808" s="3" t="str">
        <f t="shared" si="5217"/>
        <v/>
      </c>
      <c r="J808" s="33"/>
      <c r="K808" s="3"/>
      <c r="L808" s="41"/>
      <c r="M808" s="41"/>
      <c r="N808" s="41"/>
      <c r="O808" s="41"/>
      <c r="P808" s="41"/>
      <c r="Q808" s="41"/>
      <c r="R808" s="41"/>
      <c r="S808" s="41"/>
      <c r="T808" s="3" t="s">
        <v>645</v>
      </c>
      <c r="U808" s="3" t="str">
        <f t="shared" si="5218"/>
        <v/>
      </c>
      <c r="V808" s="41">
        <v>1</v>
      </c>
      <c r="W808" s="41">
        <f t="shared" si="5233"/>
        <v>0</v>
      </c>
      <c r="X808" s="3">
        <v>0</v>
      </c>
      <c r="Y808" s="3" t="str">
        <f t="shared" si="5219"/>
        <v/>
      </c>
      <c r="Z808" s="3"/>
      <c r="AA808" s="39" t="str">
        <f t="shared" si="5234"/>
        <v/>
      </c>
      <c r="AC808" s="46"/>
      <c r="AD808" s="7"/>
      <c r="AE808" s="3" t="str">
        <f t="shared" si="5220"/>
        <v/>
      </c>
      <c r="AF808" s="47">
        <f t="shared" si="5275"/>
        <v>0</v>
      </c>
      <c r="AG808" s="46"/>
      <c r="AH808" s="7"/>
      <c r="AI808" s="3" t="str">
        <f t="shared" si="5221"/>
        <v/>
      </c>
      <c r="AJ808" s="47">
        <f t="shared" si="5276"/>
        <v>0</v>
      </c>
      <c r="AK808" s="53">
        <f t="shared" si="5277"/>
        <v>0</v>
      </c>
      <c r="AL808" s="53">
        <f t="shared" si="5278"/>
        <v>0</v>
      </c>
      <c r="AN808" s="56">
        <f t="shared" si="5222"/>
        <v>0</v>
      </c>
      <c r="AP808" t="str">
        <f t="shared" si="5235"/>
        <v/>
      </c>
      <c r="AQ808" t="str">
        <f t="shared" si="5236"/>
        <v/>
      </c>
      <c r="AR808" t="str">
        <f t="shared" si="5237"/>
        <v/>
      </c>
      <c r="AS808" t="str">
        <f t="shared" si="5238"/>
        <v/>
      </c>
      <c r="AT808" t="str">
        <f t="shared" si="5239"/>
        <v/>
      </c>
      <c r="AU808" t="str">
        <f t="shared" si="5240"/>
        <v/>
      </c>
      <c r="AV808" t="str">
        <f t="shared" si="5241"/>
        <v/>
      </c>
      <c r="AW808" t="str">
        <f t="shared" si="5242"/>
        <v xml:space="preserve">                              </v>
      </c>
      <c r="AX808" s="24">
        <f t="shared" si="5243"/>
        <v>0</v>
      </c>
      <c r="AY808" s="65" t="str">
        <f t="shared" si="5244"/>
        <v>000000000000000</v>
      </c>
      <c r="AZ808" s="24">
        <f t="shared" si="5245"/>
        <v>0</v>
      </c>
      <c r="BA808" s="65" t="str">
        <f t="shared" si="5244"/>
        <v>000000000000000</v>
      </c>
      <c r="BB808" s="24">
        <f t="shared" si="5246"/>
        <v>0</v>
      </c>
      <c r="BC808" s="65" t="str">
        <f t="shared" ref="BC808" si="5435">IF(BB808&lt;0,SUBSTITUTE(TEXT(BB808,"000000000000,00"),",",""),SUBSTITUTE(TEXT(BB808,"0000000000000,00"),",",""))</f>
        <v>000000000000000</v>
      </c>
      <c r="BD808" s="24">
        <f t="shared" si="5248"/>
        <v>0</v>
      </c>
      <c r="BE808" s="65" t="str">
        <f t="shared" ref="BE808" si="5436">IF(BD808&lt;0,SUBSTITUTE(TEXT(BD808,"000000000000,00"),",",""),SUBSTITUTE(TEXT(BD808,"0000000000000,00"),",",""))</f>
        <v>000000000000000</v>
      </c>
      <c r="BF808" s="24">
        <f t="shared" si="5250"/>
        <v>0</v>
      </c>
      <c r="BG808" s="65" t="str">
        <f t="shared" ref="BG808" si="5437">IF(BF808&lt;0,SUBSTITUTE(TEXT(BF808,"000000000000,00"),",",""),SUBSTITUTE(TEXT(BF808,"0000000000000,00"),",",""))</f>
        <v>000000000000000</v>
      </c>
      <c r="BH808" s="24">
        <f t="shared" si="5252"/>
        <v>0</v>
      </c>
      <c r="BI808" s="65" t="str">
        <f t="shared" ref="BI808" si="5438">IF(BH808&lt;0,SUBSTITUTE(TEXT(BH808,"000000000000,00"),",",""),SUBSTITUTE(TEXT(BH808,"0000000000000,00"),",",""))</f>
        <v>000000000000000</v>
      </c>
      <c r="BJ808" s="24">
        <f t="shared" si="5254"/>
        <v>0</v>
      </c>
      <c r="BK808" s="65" t="str">
        <f t="shared" ref="BK808" si="5439">IF(BJ808&lt;0,SUBSTITUTE(TEXT(BJ808,"000000000000,00"),",",""),SUBSTITUTE(TEXT(BJ808,"0000000000000,00"),",",""))</f>
        <v>000000000000000</v>
      </c>
      <c r="BL808" s="24">
        <f t="shared" si="5256"/>
        <v>0</v>
      </c>
      <c r="BM808" s="65" t="str">
        <f t="shared" ref="BM808" si="5440">IF(BL808&lt;0,SUBSTITUTE(TEXT(BL808,"000000000000,00"),",",""),SUBSTITUTE(TEXT(BL808,"0000000000000,00"),",",""))</f>
        <v>000000000000000</v>
      </c>
      <c r="BN808" t="str">
        <f t="shared" si="5258"/>
        <v>PES</v>
      </c>
      <c r="BO808" t="str">
        <f t="shared" si="5259"/>
        <v>0001000000</v>
      </c>
      <c r="BP808">
        <f t="shared" si="5260"/>
        <v>0</v>
      </c>
      <c r="BQ808">
        <f t="shared" si="5261"/>
        <v>0</v>
      </c>
      <c r="BR808" s="24">
        <f t="shared" si="5262"/>
        <v>0</v>
      </c>
      <c r="BS808" s="65" t="str">
        <f t="shared" si="5263"/>
        <v>000000000000000</v>
      </c>
      <c r="BT808" t="str">
        <f t="shared" si="5264"/>
        <v>00000000</v>
      </c>
      <c r="BU808" s="24">
        <f t="shared" si="5265"/>
        <v>0</v>
      </c>
      <c r="BV808" s="65" t="str">
        <f t="shared" si="5266"/>
        <v/>
      </c>
      <c r="BW808" s="69" t="str">
        <f t="shared" si="5267"/>
        <v/>
      </c>
      <c r="BX808" s="24">
        <f t="shared" si="5268"/>
        <v>0</v>
      </c>
      <c r="BY808" s="65" t="str">
        <f t="shared" si="5269"/>
        <v/>
      </c>
      <c r="BZ808" s="24">
        <f t="shared" si="5270"/>
        <v>0</v>
      </c>
      <c r="CA808" s="65" t="str">
        <f t="shared" si="5271"/>
        <v/>
      </c>
      <c r="CB808" s="69" t="str">
        <f t="shared" si="5272"/>
        <v/>
      </c>
      <c r="CC808" s="24">
        <f t="shared" si="5273"/>
        <v>0</v>
      </c>
      <c r="CD808" s="65" t="str">
        <f t="shared" si="5274"/>
        <v/>
      </c>
      <c r="CE808" s="73" t="str">
        <f>IF(CF808="","",MAX(CE$10:$CE807)+1)</f>
        <v/>
      </c>
      <c r="CF808" t="str">
        <f t="shared" si="5229"/>
        <v/>
      </c>
      <c r="CG808" s="22" t="str">
        <f>IF(CH808="","",MAX($CG$10:CG807)+1)</f>
        <v/>
      </c>
      <c r="CH808" s="22" t="str">
        <f t="shared" si="5230"/>
        <v/>
      </c>
      <c r="CI808" s="22" t="str">
        <f>IF(CJ808="","",MAX($CI$10:CI807)+1)</f>
        <v/>
      </c>
      <c r="CJ808" s="22" t="str">
        <f t="shared" si="5231"/>
        <v/>
      </c>
    </row>
    <row r="809" spans="2:88">
      <c r="B809" s="39"/>
      <c r="C809" s="3"/>
      <c r="D809" s="3" t="str">
        <f t="shared" si="5216"/>
        <v/>
      </c>
      <c r="E809" s="40"/>
      <c r="F809" s="40"/>
      <c r="G809" s="40">
        <f t="shared" si="5232"/>
        <v>0</v>
      </c>
      <c r="H809" s="3">
        <v>80</v>
      </c>
      <c r="I809" s="3" t="str">
        <f t="shared" si="5217"/>
        <v/>
      </c>
      <c r="J809" s="33"/>
      <c r="K809" s="3"/>
      <c r="L809" s="41"/>
      <c r="M809" s="41"/>
      <c r="N809" s="41"/>
      <c r="O809" s="41"/>
      <c r="P809" s="41"/>
      <c r="Q809" s="41"/>
      <c r="R809" s="41"/>
      <c r="S809" s="41"/>
      <c r="T809" s="3" t="s">
        <v>645</v>
      </c>
      <c r="U809" s="3" t="str">
        <f t="shared" si="5218"/>
        <v/>
      </c>
      <c r="V809" s="41">
        <v>1</v>
      </c>
      <c r="W809" s="41">
        <f t="shared" si="5233"/>
        <v>0</v>
      </c>
      <c r="X809" s="3">
        <v>0</v>
      </c>
      <c r="Y809" s="3" t="str">
        <f t="shared" si="5219"/>
        <v/>
      </c>
      <c r="Z809" s="3"/>
      <c r="AA809" s="39" t="str">
        <f t="shared" si="5234"/>
        <v/>
      </c>
      <c r="AC809" s="46"/>
      <c r="AD809" s="7"/>
      <c r="AE809" s="3" t="str">
        <f t="shared" si="5220"/>
        <v/>
      </c>
      <c r="AF809" s="47">
        <f t="shared" si="5275"/>
        <v>0</v>
      </c>
      <c r="AG809" s="46"/>
      <c r="AH809" s="7"/>
      <c r="AI809" s="3" t="str">
        <f t="shared" si="5221"/>
        <v/>
      </c>
      <c r="AJ809" s="47">
        <f t="shared" si="5276"/>
        <v>0</v>
      </c>
      <c r="AK809" s="53">
        <f t="shared" si="5277"/>
        <v>0</v>
      </c>
      <c r="AL809" s="53">
        <f t="shared" si="5278"/>
        <v>0</v>
      </c>
      <c r="AN809" s="56">
        <f t="shared" si="5222"/>
        <v>0</v>
      </c>
      <c r="AP809" t="str">
        <f t="shared" si="5235"/>
        <v/>
      </c>
      <c r="AQ809" t="str">
        <f t="shared" si="5236"/>
        <v/>
      </c>
      <c r="AR809" t="str">
        <f t="shared" si="5237"/>
        <v/>
      </c>
      <c r="AS809" t="str">
        <f t="shared" si="5238"/>
        <v/>
      </c>
      <c r="AT809" t="str">
        <f t="shared" si="5239"/>
        <v/>
      </c>
      <c r="AU809" t="str">
        <f t="shared" si="5240"/>
        <v/>
      </c>
      <c r="AV809" t="str">
        <f t="shared" si="5241"/>
        <v/>
      </c>
      <c r="AW809" t="str">
        <f t="shared" si="5242"/>
        <v xml:space="preserve">                              </v>
      </c>
      <c r="AX809" s="24">
        <f t="shared" si="5243"/>
        <v>0</v>
      </c>
      <c r="AY809" s="65" t="str">
        <f t="shared" si="5244"/>
        <v>000000000000000</v>
      </c>
      <c r="AZ809" s="24">
        <f t="shared" si="5245"/>
        <v>0</v>
      </c>
      <c r="BA809" s="65" t="str">
        <f t="shared" si="5244"/>
        <v>000000000000000</v>
      </c>
      <c r="BB809" s="24">
        <f t="shared" si="5246"/>
        <v>0</v>
      </c>
      <c r="BC809" s="65" t="str">
        <f t="shared" ref="BC809" si="5441">IF(BB809&lt;0,SUBSTITUTE(TEXT(BB809,"000000000000,00"),",",""),SUBSTITUTE(TEXT(BB809,"0000000000000,00"),",",""))</f>
        <v>000000000000000</v>
      </c>
      <c r="BD809" s="24">
        <f t="shared" si="5248"/>
        <v>0</v>
      </c>
      <c r="BE809" s="65" t="str">
        <f t="shared" ref="BE809" si="5442">IF(BD809&lt;0,SUBSTITUTE(TEXT(BD809,"000000000000,00"),",",""),SUBSTITUTE(TEXT(BD809,"0000000000000,00"),",",""))</f>
        <v>000000000000000</v>
      </c>
      <c r="BF809" s="24">
        <f t="shared" si="5250"/>
        <v>0</v>
      </c>
      <c r="BG809" s="65" t="str">
        <f t="shared" ref="BG809" si="5443">IF(BF809&lt;0,SUBSTITUTE(TEXT(BF809,"000000000000,00"),",",""),SUBSTITUTE(TEXT(BF809,"0000000000000,00"),",",""))</f>
        <v>000000000000000</v>
      </c>
      <c r="BH809" s="24">
        <f t="shared" si="5252"/>
        <v>0</v>
      </c>
      <c r="BI809" s="65" t="str">
        <f t="shared" ref="BI809" si="5444">IF(BH809&lt;0,SUBSTITUTE(TEXT(BH809,"000000000000,00"),",",""),SUBSTITUTE(TEXT(BH809,"0000000000000,00"),",",""))</f>
        <v>000000000000000</v>
      </c>
      <c r="BJ809" s="24">
        <f t="shared" si="5254"/>
        <v>0</v>
      </c>
      <c r="BK809" s="65" t="str">
        <f t="shared" ref="BK809" si="5445">IF(BJ809&lt;0,SUBSTITUTE(TEXT(BJ809,"000000000000,00"),",",""),SUBSTITUTE(TEXT(BJ809,"0000000000000,00"),",",""))</f>
        <v>000000000000000</v>
      </c>
      <c r="BL809" s="24">
        <f t="shared" si="5256"/>
        <v>0</v>
      </c>
      <c r="BM809" s="65" t="str">
        <f t="shared" ref="BM809" si="5446">IF(BL809&lt;0,SUBSTITUTE(TEXT(BL809,"000000000000,00"),",",""),SUBSTITUTE(TEXT(BL809,"0000000000000,00"),",",""))</f>
        <v>000000000000000</v>
      </c>
      <c r="BN809" t="str">
        <f t="shared" si="5258"/>
        <v>PES</v>
      </c>
      <c r="BO809" t="str">
        <f t="shared" si="5259"/>
        <v>0001000000</v>
      </c>
      <c r="BP809">
        <f t="shared" si="5260"/>
        <v>0</v>
      </c>
      <c r="BQ809">
        <f t="shared" si="5261"/>
        <v>0</v>
      </c>
      <c r="BR809" s="24">
        <f t="shared" si="5262"/>
        <v>0</v>
      </c>
      <c r="BS809" s="65" t="str">
        <f t="shared" si="5263"/>
        <v>000000000000000</v>
      </c>
      <c r="BT809" t="str">
        <f t="shared" si="5264"/>
        <v>00000000</v>
      </c>
      <c r="BU809" s="24">
        <f t="shared" si="5265"/>
        <v>0</v>
      </c>
      <c r="BV809" s="65" t="str">
        <f t="shared" si="5266"/>
        <v/>
      </c>
      <c r="BW809" s="69" t="str">
        <f t="shared" si="5267"/>
        <v/>
      </c>
      <c r="BX809" s="24">
        <f t="shared" si="5268"/>
        <v>0</v>
      </c>
      <c r="BY809" s="65" t="str">
        <f t="shared" si="5269"/>
        <v/>
      </c>
      <c r="BZ809" s="24">
        <f t="shared" si="5270"/>
        <v>0</v>
      </c>
      <c r="CA809" s="65" t="str">
        <f t="shared" si="5271"/>
        <v/>
      </c>
      <c r="CB809" s="69" t="str">
        <f t="shared" si="5272"/>
        <v/>
      </c>
      <c r="CC809" s="24">
        <f t="shared" si="5273"/>
        <v>0</v>
      </c>
      <c r="CD809" s="65" t="str">
        <f t="shared" si="5274"/>
        <v/>
      </c>
      <c r="CE809" s="73" t="str">
        <f>IF(CF809="","",MAX(CE$10:$CE808)+1)</f>
        <v/>
      </c>
      <c r="CF809" t="str">
        <f t="shared" si="5229"/>
        <v/>
      </c>
      <c r="CG809" s="22" t="str">
        <f>IF(CH809="","",MAX($CG$10:CG808)+1)</f>
        <v/>
      </c>
      <c r="CH809" s="22" t="str">
        <f t="shared" si="5230"/>
        <v/>
      </c>
      <c r="CI809" s="22" t="str">
        <f>IF(CJ809="","",MAX($CI$10:CI808)+1)</f>
        <v/>
      </c>
      <c r="CJ809" s="22" t="str">
        <f t="shared" si="5231"/>
        <v/>
      </c>
    </row>
    <row r="810" spans="2:88">
      <c r="B810" s="39"/>
      <c r="C810" s="3"/>
      <c r="D810" s="3" t="str">
        <f t="shared" si="5216"/>
        <v/>
      </c>
      <c r="E810" s="40"/>
      <c r="F810" s="40"/>
      <c r="G810" s="40">
        <f t="shared" si="5232"/>
        <v>0</v>
      </c>
      <c r="H810" s="3">
        <v>80</v>
      </c>
      <c r="I810" s="3" t="str">
        <f t="shared" si="5217"/>
        <v/>
      </c>
      <c r="J810" s="33"/>
      <c r="K810" s="3"/>
      <c r="L810" s="41"/>
      <c r="M810" s="41"/>
      <c r="N810" s="41"/>
      <c r="O810" s="41"/>
      <c r="P810" s="41"/>
      <c r="Q810" s="41"/>
      <c r="R810" s="41"/>
      <c r="S810" s="41"/>
      <c r="T810" s="3" t="s">
        <v>645</v>
      </c>
      <c r="U810" s="3" t="str">
        <f t="shared" si="5218"/>
        <v/>
      </c>
      <c r="V810" s="41">
        <v>1</v>
      </c>
      <c r="W810" s="41">
        <f t="shared" si="5233"/>
        <v>0</v>
      </c>
      <c r="X810" s="3">
        <v>0</v>
      </c>
      <c r="Y810" s="3" t="str">
        <f t="shared" si="5219"/>
        <v/>
      </c>
      <c r="Z810" s="3"/>
      <c r="AA810" s="39" t="str">
        <f t="shared" si="5234"/>
        <v/>
      </c>
      <c r="AC810" s="46"/>
      <c r="AD810" s="7"/>
      <c r="AE810" s="3" t="str">
        <f t="shared" si="5220"/>
        <v/>
      </c>
      <c r="AF810" s="47">
        <f t="shared" si="5275"/>
        <v>0</v>
      </c>
      <c r="AG810" s="46"/>
      <c r="AH810" s="7"/>
      <c r="AI810" s="3" t="str">
        <f t="shared" si="5221"/>
        <v/>
      </c>
      <c r="AJ810" s="47">
        <f t="shared" si="5276"/>
        <v>0</v>
      </c>
      <c r="AK810" s="53">
        <f t="shared" si="5277"/>
        <v>0</v>
      </c>
      <c r="AL810" s="53">
        <f t="shared" si="5278"/>
        <v>0</v>
      </c>
      <c r="AN810" s="56">
        <f t="shared" si="5222"/>
        <v>0</v>
      </c>
      <c r="AP810" t="str">
        <f t="shared" si="5235"/>
        <v/>
      </c>
      <c r="AQ810" t="str">
        <f t="shared" si="5236"/>
        <v/>
      </c>
      <c r="AR810" t="str">
        <f t="shared" si="5237"/>
        <v/>
      </c>
      <c r="AS810" t="str">
        <f t="shared" si="5238"/>
        <v/>
      </c>
      <c r="AT810" t="str">
        <f t="shared" si="5239"/>
        <v/>
      </c>
      <c r="AU810" t="str">
        <f t="shared" si="5240"/>
        <v/>
      </c>
      <c r="AV810" t="str">
        <f t="shared" si="5241"/>
        <v/>
      </c>
      <c r="AW810" t="str">
        <f t="shared" si="5242"/>
        <v xml:space="preserve">                              </v>
      </c>
      <c r="AX810" s="24">
        <f t="shared" si="5243"/>
        <v>0</v>
      </c>
      <c r="AY810" s="65" t="str">
        <f t="shared" si="5244"/>
        <v>000000000000000</v>
      </c>
      <c r="AZ810" s="24">
        <f t="shared" si="5245"/>
        <v>0</v>
      </c>
      <c r="BA810" s="65" t="str">
        <f t="shared" si="5244"/>
        <v>000000000000000</v>
      </c>
      <c r="BB810" s="24">
        <f t="shared" si="5246"/>
        <v>0</v>
      </c>
      <c r="BC810" s="65" t="str">
        <f t="shared" ref="BC810" si="5447">IF(BB810&lt;0,SUBSTITUTE(TEXT(BB810,"000000000000,00"),",",""),SUBSTITUTE(TEXT(BB810,"0000000000000,00"),",",""))</f>
        <v>000000000000000</v>
      </c>
      <c r="BD810" s="24">
        <f t="shared" si="5248"/>
        <v>0</v>
      </c>
      <c r="BE810" s="65" t="str">
        <f t="shared" ref="BE810" si="5448">IF(BD810&lt;0,SUBSTITUTE(TEXT(BD810,"000000000000,00"),",",""),SUBSTITUTE(TEXT(BD810,"0000000000000,00"),",",""))</f>
        <v>000000000000000</v>
      </c>
      <c r="BF810" s="24">
        <f t="shared" si="5250"/>
        <v>0</v>
      </c>
      <c r="BG810" s="65" t="str">
        <f t="shared" ref="BG810" si="5449">IF(BF810&lt;0,SUBSTITUTE(TEXT(BF810,"000000000000,00"),",",""),SUBSTITUTE(TEXT(BF810,"0000000000000,00"),",",""))</f>
        <v>000000000000000</v>
      </c>
      <c r="BH810" s="24">
        <f t="shared" si="5252"/>
        <v>0</v>
      </c>
      <c r="BI810" s="65" t="str">
        <f t="shared" ref="BI810" si="5450">IF(BH810&lt;0,SUBSTITUTE(TEXT(BH810,"000000000000,00"),",",""),SUBSTITUTE(TEXT(BH810,"0000000000000,00"),",",""))</f>
        <v>000000000000000</v>
      </c>
      <c r="BJ810" s="24">
        <f t="shared" si="5254"/>
        <v>0</v>
      </c>
      <c r="BK810" s="65" t="str">
        <f t="shared" ref="BK810" si="5451">IF(BJ810&lt;0,SUBSTITUTE(TEXT(BJ810,"000000000000,00"),",",""),SUBSTITUTE(TEXT(BJ810,"0000000000000,00"),",",""))</f>
        <v>000000000000000</v>
      </c>
      <c r="BL810" s="24">
        <f t="shared" si="5256"/>
        <v>0</v>
      </c>
      <c r="BM810" s="65" t="str">
        <f t="shared" ref="BM810" si="5452">IF(BL810&lt;0,SUBSTITUTE(TEXT(BL810,"000000000000,00"),",",""),SUBSTITUTE(TEXT(BL810,"0000000000000,00"),",",""))</f>
        <v>000000000000000</v>
      </c>
      <c r="BN810" t="str">
        <f t="shared" si="5258"/>
        <v>PES</v>
      </c>
      <c r="BO810" t="str">
        <f t="shared" si="5259"/>
        <v>0001000000</v>
      </c>
      <c r="BP810">
        <f t="shared" si="5260"/>
        <v>0</v>
      </c>
      <c r="BQ810">
        <f t="shared" si="5261"/>
        <v>0</v>
      </c>
      <c r="BR810" s="24">
        <f t="shared" si="5262"/>
        <v>0</v>
      </c>
      <c r="BS810" s="65" t="str">
        <f t="shared" si="5263"/>
        <v>000000000000000</v>
      </c>
      <c r="BT810" t="str">
        <f t="shared" si="5264"/>
        <v>00000000</v>
      </c>
      <c r="BU810" s="24">
        <f t="shared" si="5265"/>
        <v>0</v>
      </c>
      <c r="BV810" s="65" t="str">
        <f t="shared" si="5266"/>
        <v/>
      </c>
      <c r="BW810" s="69" t="str">
        <f t="shared" si="5267"/>
        <v/>
      </c>
      <c r="BX810" s="24">
        <f t="shared" si="5268"/>
        <v>0</v>
      </c>
      <c r="BY810" s="65" t="str">
        <f t="shared" si="5269"/>
        <v/>
      </c>
      <c r="BZ810" s="24">
        <f t="shared" si="5270"/>
        <v>0</v>
      </c>
      <c r="CA810" s="65" t="str">
        <f t="shared" si="5271"/>
        <v/>
      </c>
      <c r="CB810" s="69" t="str">
        <f t="shared" si="5272"/>
        <v/>
      </c>
      <c r="CC810" s="24">
        <f t="shared" si="5273"/>
        <v>0</v>
      </c>
      <c r="CD810" s="65" t="str">
        <f t="shared" si="5274"/>
        <v/>
      </c>
      <c r="CE810" s="73" t="str">
        <f>IF(CF810="","",MAX(CE$10:$CE809)+1)</f>
        <v/>
      </c>
      <c r="CF810" t="str">
        <f t="shared" si="5229"/>
        <v/>
      </c>
      <c r="CG810" s="22" t="str">
        <f>IF(CH810="","",MAX($CG$10:CG809)+1)</f>
        <v/>
      </c>
      <c r="CH810" s="22" t="str">
        <f t="shared" si="5230"/>
        <v/>
      </c>
      <c r="CI810" s="22" t="str">
        <f>IF(CJ810="","",MAX($CI$10:CI809)+1)</f>
        <v/>
      </c>
      <c r="CJ810" s="22" t="str">
        <f t="shared" si="5231"/>
        <v/>
      </c>
    </row>
    <row r="811" spans="2:88">
      <c r="B811" s="39"/>
      <c r="C811" s="3"/>
      <c r="D811" s="3" t="str">
        <f t="shared" si="5216"/>
        <v/>
      </c>
      <c r="E811" s="40"/>
      <c r="F811" s="40"/>
      <c r="G811" s="40">
        <f t="shared" si="5232"/>
        <v>0</v>
      </c>
      <c r="H811" s="3">
        <v>80</v>
      </c>
      <c r="I811" s="3" t="str">
        <f t="shared" si="5217"/>
        <v/>
      </c>
      <c r="J811" s="33"/>
      <c r="K811" s="3"/>
      <c r="L811" s="41"/>
      <c r="M811" s="41"/>
      <c r="N811" s="41"/>
      <c r="O811" s="41"/>
      <c r="P811" s="41"/>
      <c r="Q811" s="41"/>
      <c r="R811" s="41"/>
      <c r="S811" s="41"/>
      <c r="T811" s="3" t="s">
        <v>645</v>
      </c>
      <c r="U811" s="3" t="str">
        <f t="shared" si="5218"/>
        <v/>
      </c>
      <c r="V811" s="41">
        <v>1</v>
      </c>
      <c r="W811" s="41">
        <f t="shared" si="5233"/>
        <v>0</v>
      </c>
      <c r="X811" s="3">
        <v>0</v>
      </c>
      <c r="Y811" s="3" t="str">
        <f t="shared" si="5219"/>
        <v/>
      </c>
      <c r="Z811" s="3"/>
      <c r="AA811" s="39" t="str">
        <f t="shared" si="5234"/>
        <v/>
      </c>
      <c r="AC811" s="46"/>
      <c r="AD811" s="7"/>
      <c r="AE811" s="3" t="str">
        <f t="shared" si="5220"/>
        <v/>
      </c>
      <c r="AF811" s="47">
        <f t="shared" si="5275"/>
        <v>0</v>
      </c>
      <c r="AG811" s="46"/>
      <c r="AH811" s="7"/>
      <c r="AI811" s="3" t="str">
        <f t="shared" si="5221"/>
        <v/>
      </c>
      <c r="AJ811" s="47">
        <f t="shared" si="5276"/>
        <v>0</v>
      </c>
      <c r="AK811" s="53">
        <f t="shared" si="5277"/>
        <v>0</v>
      </c>
      <c r="AL811" s="53">
        <f t="shared" si="5278"/>
        <v>0</v>
      </c>
      <c r="AN811" s="56">
        <f t="shared" si="5222"/>
        <v>0</v>
      </c>
      <c r="AP811" t="str">
        <f t="shared" si="5235"/>
        <v/>
      </c>
      <c r="AQ811" t="str">
        <f t="shared" si="5236"/>
        <v/>
      </c>
      <c r="AR811" t="str">
        <f t="shared" si="5237"/>
        <v/>
      </c>
      <c r="AS811" t="str">
        <f t="shared" si="5238"/>
        <v/>
      </c>
      <c r="AT811" t="str">
        <f t="shared" si="5239"/>
        <v/>
      </c>
      <c r="AU811" t="str">
        <f t="shared" si="5240"/>
        <v/>
      </c>
      <c r="AV811" t="str">
        <f t="shared" si="5241"/>
        <v/>
      </c>
      <c r="AW811" t="str">
        <f t="shared" si="5242"/>
        <v xml:space="preserve">                              </v>
      </c>
      <c r="AX811" s="24">
        <f t="shared" si="5243"/>
        <v>0</v>
      </c>
      <c r="AY811" s="65" t="str">
        <f t="shared" si="5244"/>
        <v>000000000000000</v>
      </c>
      <c r="AZ811" s="24">
        <f t="shared" si="5245"/>
        <v>0</v>
      </c>
      <c r="BA811" s="65" t="str">
        <f t="shared" si="5244"/>
        <v>000000000000000</v>
      </c>
      <c r="BB811" s="24">
        <f t="shared" si="5246"/>
        <v>0</v>
      </c>
      <c r="BC811" s="65" t="str">
        <f t="shared" ref="BC811" si="5453">IF(BB811&lt;0,SUBSTITUTE(TEXT(BB811,"000000000000,00"),",",""),SUBSTITUTE(TEXT(BB811,"0000000000000,00"),",",""))</f>
        <v>000000000000000</v>
      </c>
      <c r="BD811" s="24">
        <f t="shared" si="5248"/>
        <v>0</v>
      </c>
      <c r="BE811" s="65" t="str">
        <f t="shared" ref="BE811" si="5454">IF(BD811&lt;0,SUBSTITUTE(TEXT(BD811,"000000000000,00"),",",""),SUBSTITUTE(TEXT(BD811,"0000000000000,00"),",",""))</f>
        <v>000000000000000</v>
      </c>
      <c r="BF811" s="24">
        <f t="shared" si="5250"/>
        <v>0</v>
      </c>
      <c r="BG811" s="65" t="str">
        <f t="shared" ref="BG811" si="5455">IF(BF811&lt;0,SUBSTITUTE(TEXT(BF811,"000000000000,00"),",",""),SUBSTITUTE(TEXT(BF811,"0000000000000,00"),",",""))</f>
        <v>000000000000000</v>
      </c>
      <c r="BH811" s="24">
        <f t="shared" si="5252"/>
        <v>0</v>
      </c>
      <c r="BI811" s="65" t="str">
        <f t="shared" ref="BI811" si="5456">IF(BH811&lt;0,SUBSTITUTE(TEXT(BH811,"000000000000,00"),",",""),SUBSTITUTE(TEXT(BH811,"0000000000000,00"),",",""))</f>
        <v>000000000000000</v>
      </c>
      <c r="BJ811" s="24">
        <f t="shared" si="5254"/>
        <v>0</v>
      </c>
      <c r="BK811" s="65" t="str">
        <f t="shared" ref="BK811" si="5457">IF(BJ811&lt;0,SUBSTITUTE(TEXT(BJ811,"000000000000,00"),",",""),SUBSTITUTE(TEXT(BJ811,"0000000000000,00"),",",""))</f>
        <v>000000000000000</v>
      </c>
      <c r="BL811" s="24">
        <f t="shared" si="5256"/>
        <v>0</v>
      </c>
      <c r="BM811" s="65" t="str">
        <f t="shared" ref="BM811" si="5458">IF(BL811&lt;0,SUBSTITUTE(TEXT(BL811,"000000000000,00"),",",""),SUBSTITUTE(TEXT(BL811,"0000000000000,00"),",",""))</f>
        <v>000000000000000</v>
      </c>
      <c r="BN811" t="str">
        <f t="shared" si="5258"/>
        <v>PES</v>
      </c>
      <c r="BO811" t="str">
        <f t="shared" si="5259"/>
        <v>0001000000</v>
      </c>
      <c r="BP811">
        <f t="shared" si="5260"/>
        <v>0</v>
      </c>
      <c r="BQ811">
        <f t="shared" si="5261"/>
        <v>0</v>
      </c>
      <c r="BR811" s="24">
        <f t="shared" si="5262"/>
        <v>0</v>
      </c>
      <c r="BS811" s="65" t="str">
        <f t="shared" si="5263"/>
        <v>000000000000000</v>
      </c>
      <c r="BT811" t="str">
        <f t="shared" si="5264"/>
        <v>00000000</v>
      </c>
      <c r="BU811" s="24">
        <f t="shared" si="5265"/>
        <v>0</v>
      </c>
      <c r="BV811" s="65" t="str">
        <f t="shared" si="5266"/>
        <v/>
      </c>
      <c r="BW811" s="69" t="str">
        <f t="shared" si="5267"/>
        <v/>
      </c>
      <c r="BX811" s="24">
        <f t="shared" si="5268"/>
        <v>0</v>
      </c>
      <c r="BY811" s="65" t="str">
        <f t="shared" si="5269"/>
        <v/>
      </c>
      <c r="BZ811" s="24">
        <f t="shared" si="5270"/>
        <v>0</v>
      </c>
      <c r="CA811" s="65" t="str">
        <f t="shared" si="5271"/>
        <v/>
      </c>
      <c r="CB811" s="69" t="str">
        <f t="shared" si="5272"/>
        <v/>
      </c>
      <c r="CC811" s="24">
        <f t="shared" si="5273"/>
        <v>0</v>
      </c>
      <c r="CD811" s="65" t="str">
        <f t="shared" si="5274"/>
        <v/>
      </c>
      <c r="CE811" s="73" t="str">
        <f>IF(CF811="","",MAX(CE$10:$CE810)+1)</f>
        <v/>
      </c>
      <c r="CF811" t="str">
        <f t="shared" si="5229"/>
        <v/>
      </c>
      <c r="CG811" s="22" t="str">
        <f>IF(CH811="","",MAX($CG$10:CG810)+1)</f>
        <v/>
      </c>
      <c r="CH811" s="22" t="str">
        <f t="shared" si="5230"/>
        <v/>
      </c>
      <c r="CI811" s="22" t="str">
        <f>IF(CJ811="","",MAX($CI$10:CI810)+1)</f>
        <v/>
      </c>
      <c r="CJ811" s="22" t="str">
        <f t="shared" si="5231"/>
        <v/>
      </c>
    </row>
    <row r="812" spans="2:88">
      <c r="B812" s="39"/>
      <c r="C812" s="3"/>
      <c r="D812" s="3" t="str">
        <f t="shared" si="5216"/>
        <v/>
      </c>
      <c r="E812" s="40"/>
      <c r="F812" s="40"/>
      <c r="G812" s="40">
        <f t="shared" si="5232"/>
        <v>0</v>
      </c>
      <c r="H812" s="3">
        <v>80</v>
      </c>
      <c r="I812" s="3" t="str">
        <f t="shared" si="5217"/>
        <v/>
      </c>
      <c r="J812" s="33"/>
      <c r="K812" s="3"/>
      <c r="L812" s="41"/>
      <c r="M812" s="41"/>
      <c r="N812" s="41"/>
      <c r="O812" s="41"/>
      <c r="P812" s="41"/>
      <c r="Q812" s="41"/>
      <c r="R812" s="41"/>
      <c r="S812" s="41"/>
      <c r="T812" s="3" t="s">
        <v>645</v>
      </c>
      <c r="U812" s="3" t="str">
        <f t="shared" si="5218"/>
        <v/>
      </c>
      <c r="V812" s="41">
        <v>1</v>
      </c>
      <c r="W812" s="41">
        <f t="shared" si="5233"/>
        <v>0</v>
      </c>
      <c r="X812" s="3">
        <v>0</v>
      </c>
      <c r="Y812" s="3" t="str">
        <f t="shared" si="5219"/>
        <v/>
      </c>
      <c r="Z812" s="3"/>
      <c r="AA812" s="39" t="str">
        <f t="shared" si="5234"/>
        <v/>
      </c>
      <c r="AC812" s="46"/>
      <c r="AD812" s="7"/>
      <c r="AE812" s="3" t="str">
        <f t="shared" si="5220"/>
        <v/>
      </c>
      <c r="AF812" s="47">
        <f t="shared" si="5275"/>
        <v>0</v>
      </c>
      <c r="AG812" s="46"/>
      <c r="AH812" s="7"/>
      <c r="AI812" s="3" t="str">
        <f t="shared" si="5221"/>
        <v/>
      </c>
      <c r="AJ812" s="47">
        <f t="shared" si="5276"/>
        <v>0</v>
      </c>
      <c r="AK812" s="53">
        <f t="shared" si="5277"/>
        <v>0</v>
      </c>
      <c r="AL812" s="53">
        <f t="shared" si="5278"/>
        <v>0</v>
      </c>
      <c r="AN812" s="56">
        <f t="shared" si="5222"/>
        <v>0</v>
      </c>
      <c r="AP812" t="str">
        <f t="shared" si="5235"/>
        <v/>
      </c>
      <c r="AQ812" t="str">
        <f t="shared" si="5236"/>
        <v/>
      </c>
      <c r="AR812" t="str">
        <f t="shared" si="5237"/>
        <v/>
      </c>
      <c r="AS812" t="str">
        <f t="shared" si="5238"/>
        <v/>
      </c>
      <c r="AT812" t="str">
        <f t="shared" si="5239"/>
        <v/>
      </c>
      <c r="AU812" t="str">
        <f t="shared" si="5240"/>
        <v/>
      </c>
      <c r="AV812" t="str">
        <f t="shared" si="5241"/>
        <v/>
      </c>
      <c r="AW812" t="str">
        <f t="shared" si="5242"/>
        <v xml:space="preserve">                              </v>
      </c>
      <c r="AX812" s="24">
        <f t="shared" si="5243"/>
        <v>0</v>
      </c>
      <c r="AY812" s="65" t="str">
        <f t="shared" si="5244"/>
        <v>000000000000000</v>
      </c>
      <c r="AZ812" s="24">
        <f t="shared" si="5245"/>
        <v>0</v>
      </c>
      <c r="BA812" s="65" t="str">
        <f t="shared" si="5244"/>
        <v>000000000000000</v>
      </c>
      <c r="BB812" s="24">
        <f t="shared" si="5246"/>
        <v>0</v>
      </c>
      <c r="BC812" s="65" t="str">
        <f t="shared" ref="BC812" si="5459">IF(BB812&lt;0,SUBSTITUTE(TEXT(BB812,"000000000000,00"),",",""),SUBSTITUTE(TEXT(BB812,"0000000000000,00"),",",""))</f>
        <v>000000000000000</v>
      </c>
      <c r="BD812" s="24">
        <f t="shared" si="5248"/>
        <v>0</v>
      </c>
      <c r="BE812" s="65" t="str">
        <f t="shared" ref="BE812" si="5460">IF(BD812&lt;0,SUBSTITUTE(TEXT(BD812,"000000000000,00"),",",""),SUBSTITUTE(TEXT(BD812,"0000000000000,00"),",",""))</f>
        <v>000000000000000</v>
      </c>
      <c r="BF812" s="24">
        <f t="shared" si="5250"/>
        <v>0</v>
      </c>
      <c r="BG812" s="65" t="str">
        <f t="shared" ref="BG812" si="5461">IF(BF812&lt;0,SUBSTITUTE(TEXT(BF812,"000000000000,00"),",",""),SUBSTITUTE(TEXT(BF812,"0000000000000,00"),",",""))</f>
        <v>000000000000000</v>
      </c>
      <c r="BH812" s="24">
        <f t="shared" si="5252"/>
        <v>0</v>
      </c>
      <c r="BI812" s="65" t="str">
        <f t="shared" ref="BI812" si="5462">IF(BH812&lt;0,SUBSTITUTE(TEXT(BH812,"000000000000,00"),",",""),SUBSTITUTE(TEXT(BH812,"0000000000000,00"),",",""))</f>
        <v>000000000000000</v>
      </c>
      <c r="BJ812" s="24">
        <f t="shared" si="5254"/>
        <v>0</v>
      </c>
      <c r="BK812" s="65" t="str">
        <f t="shared" ref="BK812" si="5463">IF(BJ812&lt;0,SUBSTITUTE(TEXT(BJ812,"000000000000,00"),",",""),SUBSTITUTE(TEXT(BJ812,"0000000000000,00"),",",""))</f>
        <v>000000000000000</v>
      </c>
      <c r="BL812" s="24">
        <f t="shared" si="5256"/>
        <v>0</v>
      </c>
      <c r="BM812" s="65" t="str">
        <f t="shared" ref="BM812" si="5464">IF(BL812&lt;0,SUBSTITUTE(TEXT(BL812,"000000000000,00"),",",""),SUBSTITUTE(TEXT(BL812,"0000000000000,00"),",",""))</f>
        <v>000000000000000</v>
      </c>
      <c r="BN812" t="str">
        <f t="shared" si="5258"/>
        <v>PES</v>
      </c>
      <c r="BO812" t="str">
        <f t="shared" si="5259"/>
        <v>0001000000</v>
      </c>
      <c r="BP812">
        <f t="shared" si="5260"/>
        <v>0</v>
      </c>
      <c r="BQ812">
        <f t="shared" si="5261"/>
        <v>0</v>
      </c>
      <c r="BR812" s="24">
        <f t="shared" si="5262"/>
        <v>0</v>
      </c>
      <c r="BS812" s="65" t="str">
        <f t="shared" si="5263"/>
        <v>000000000000000</v>
      </c>
      <c r="BT812" t="str">
        <f t="shared" si="5264"/>
        <v>00000000</v>
      </c>
      <c r="BU812" s="24">
        <f t="shared" si="5265"/>
        <v>0</v>
      </c>
      <c r="BV812" s="65" t="str">
        <f t="shared" si="5266"/>
        <v/>
      </c>
      <c r="BW812" s="69" t="str">
        <f t="shared" si="5267"/>
        <v/>
      </c>
      <c r="BX812" s="24">
        <f t="shared" si="5268"/>
        <v>0</v>
      </c>
      <c r="BY812" s="65" t="str">
        <f t="shared" si="5269"/>
        <v/>
      </c>
      <c r="BZ812" s="24">
        <f t="shared" si="5270"/>
        <v>0</v>
      </c>
      <c r="CA812" s="65" t="str">
        <f t="shared" si="5271"/>
        <v/>
      </c>
      <c r="CB812" s="69" t="str">
        <f t="shared" si="5272"/>
        <v/>
      </c>
      <c r="CC812" s="24">
        <f t="shared" si="5273"/>
        <v>0</v>
      </c>
      <c r="CD812" s="65" t="str">
        <f t="shared" si="5274"/>
        <v/>
      </c>
      <c r="CE812" s="73" t="str">
        <f>IF(CF812="","",MAX(CE$10:$CE811)+1)</f>
        <v/>
      </c>
      <c r="CF812" t="str">
        <f t="shared" si="5229"/>
        <v/>
      </c>
      <c r="CG812" s="22" t="str">
        <f>IF(CH812="","",MAX($CG$10:CG811)+1)</f>
        <v/>
      </c>
      <c r="CH812" s="22" t="str">
        <f t="shared" si="5230"/>
        <v/>
      </c>
      <c r="CI812" s="22" t="str">
        <f>IF(CJ812="","",MAX($CI$10:CI811)+1)</f>
        <v/>
      </c>
      <c r="CJ812" s="22" t="str">
        <f t="shared" si="5231"/>
        <v/>
      </c>
    </row>
    <row r="813" spans="2:88">
      <c r="B813" s="39"/>
      <c r="C813" s="3"/>
      <c r="D813" s="3" t="str">
        <f t="shared" si="5216"/>
        <v/>
      </c>
      <c r="E813" s="40"/>
      <c r="F813" s="40"/>
      <c r="G813" s="40">
        <f t="shared" si="5232"/>
        <v>0</v>
      </c>
      <c r="H813" s="3">
        <v>80</v>
      </c>
      <c r="I813" s="3" t="str">
        <f t="shared" si="5217"/>
        <v/>
      </c>
      <c r="J813" s="33"/>
      <c r="K813" s="3"/>
      <c r="L813" s="41"/>
      <c r="M813" s="41"/>
      <c r="N813" s="41"/>
      <c r="O813" s="41"/>
      <c r="P813" s="41"/>
      <c r="Q813" s="41"/>
      <c r="R813" s="41"/>
      <c r="S813" s="41"/>
      <c r="T813" s="3" t="s">
        <v>645</v>
      </c>
      <c r="U813" s="3" t="str">
        <f t="shared" si="5218"/>
        <v/>
      </c>
      <c r="V813" s="41">
        <v>1</v>
      </c>
      <c r="W813" s="41">
        <f t="shared" si="5233"/>
        <v>0</v>
      </c>
      <c r="X813" s="3">
        <v>0</v>
      </c>
      <c r="Y813" s="3" t="str">
        <f t="shared" si="5219"/>
        <v/>
      </c>
      <c r="Z813" s="3"/>
      <c r="AA813" s="39" t="str">
        <f t="shared" si="5234"/>
        <v/>
      </c>
      <c r="AC813" s="46"/>
      <c r="AD813" s="7"/>
      <c r="AE813" s="3" t="str">
        <f t="shared" si="5220"/>
        <v/>
      </c>
      <c r="AF813" s="47">
        <f t="shared" si="5275"/>
        <v>0</v>
      </c>
      <c r="AG813" s="46"/>
      <c r="AH813" s="7"/>
      <c r="AI813" s="3" t="str">
        <f t="shared" si="5221"/>
        <v/>
      </c>
      <c r="AJ813" s="47">
        <f t="shared" si="5276"/>
        <v>0</v>
      </c>
      <c r="AK813" s="53">
        <f t="shared" si="5277"/>
        <v>0</v>
      </c>
      <c r="AL813" s="53">
        <f t="shared" si="5278"/>
        <v>0</v>
      </c>
      <c r="AN813" s="56">
        <f t="shared" si="5222"/>
        <v>0</v>
      </c>
      <c r="AP813" t="str">
        <f t="shared" si="5235"/>
        <v/>
      </c>
      <c r="AQ813" t="str">
        <f t="shared" si="5236"/>
        <v/>
      </c>
      <c r="AR813" t="str">
        <f t="shared" si="5237"/>
        <v/>
      </c>
      <c r="AS813" t="str">
        <f t="shared" si="5238"/>
        <v/>
      </c>
      <c r="AT813" t="str">
        <f t="shared" si="5239"/>
        <v/>
      </c>
      <c r="AU813" t="str">
        <f t="shared" si="5240"/>
        <v/>
      </c>
      <c r="AV813" t="str">
        <f t="shared" si="5241"/>
        <v/>
      </c>
      <c r="AW813" t="str">
        <f t="shared" si="5242"/>
        <v xml:space="preserve">                              </v>
      </c>
      <c r="AX813" s="24">
        <f t="shared" si="5243"/>
        <v>0</v>
      </c>
      <c r="AY813" s="65" t="str">
        <f t="shared" si="5244"/>
        <v>000000000000000</v>
      </c>
      <c r="AZ813" s="24">
        <f t="shared" si="5245"/>
        <v>0</v>
      </c>
      <c r="BA813" s="65" t="str">
        <f t="shared" si="5244"/>
        <v>000000000000000</v>
      </c>
      <c r="BB813" s="24">
        <f t="shared" si="5246"/>
        <v>0</v>
      </c>
      <c r="BC813" s="65" t="str">
        <f t="shared" ref="BC813" si="5465">IF(BB813&lt;0,SUBSTITUTE(TEXT(BB813,"000000000000,00"),",",""),SUBSTITUTE(TEXT(BB813,"0000000000000,00"),",",""))</f>
        <v>000000000000000</v>
      </c>
      <c r="BD813" s="24">
        <f t="shared" si="5248"/>
        <v>0</v>
      </c>
      <c r="BE813" s="65" t="str">
        <f t="shared" ref="BE813" si="5466">IF(BD813&lt;0,SUBSTITUTE(TEXT(BD813,"000000000000,00"),",",""),SUBSTITUTE(TEXT(BD813,"0000000000000,00"),",",""))</f>
        <v>000000000000000</v>
      </c>
      <c r="BF813" s="24">
        <f t="shared" si="5250"/>
        <v>0</v>
      </c>
      <c r="BG813" s="65" t="str">
        <f t="shared" ref="BG813" si="5467">IF(BF813&lt;0,SUBSTITUTE(TEXT(BF813,"000000000000,00"),",",""),SUBSTITUTE(TEXT(BF813,"0000000000000,00"),",",""))</f>
        <v>000000000000000</v>
      </c>
      <c r="BH813" s="24">
        <f t="shared" si="5252"/>
        <v>0</v>
      </c>
      <c r="BI813" s="65" t="str">
        <f t="shared" ref="BI813" si="5468">IF(BH813&lt;0,SUBSTITUTE(TEXT(BH813,"000000000000,00"),",",""),SUBSTITUTE(TEXT(BH813,"0000000000000,00"),",",""))</f>
        <v>000000000000000</v>
      </c>
      <c r="BJ813" s="24">
        <f t="shared" si="5254"/>
        <v>0</v>
      </c>
      <c r="BK813" s="65" t="str">
        <f t="shared" ref="BK813" si="5469">IF(BJ813&lt;0,SUBSTITUTE(TEXT(BJ813,"000000000000,00"),",",""),SUBSTITUTE(TEXT(BJ813,"0000000000000,00"),",",""))</f>
        <v>000000000000000</v>
      </c>
      <c r="BL813" s="24">
        <f t="shared" si="5256"/>
        <v>0</v>
      </c>
      <c r="BM813" s="65" t="str">
        <f t="shared" ref="BM813" si="5470">IF(BL813&lt;0,SUBSTITUTE(TEXT(BL813,"000000000000,00"),",",""),SUBSTITUTE(TEXT(BL813,"0000000000000,00"),",",""))</f>
        <v>000000000000000</v>
      </c>
      <c r="BN813" t="str">
        <f t="shared" si="5258"/>
        <v>PES</v>
      </c>
      <c r="BO813" t="str">
        <f t="shared" si="5259"/>
        <v>0001000000</v>
      </c>
      <c r="BP813">
        <f t="shared" si="5260"/>
        <v>0</v>
      </c>
      <c r="BQ813">
        <f t="shared" si="5261"/>
        <v>0</v>
      </c>
      <c r="BR813" s="24">
        <f t="shared" si="5262"/>
        <v>0</v>
      </c>
      <c r="BS813" s="65" t="str">
        <f t="shared" si="5263"/>
        <v>000000000000000</v>
      </c>
      <c r="BT813" t="str">
        <f t="shared" si="5264"/>
        <v>00000000</v>
      </c>
      <c r="BU813" s="24">
        <f t="shared" si="5265"/>
        <v>0</v>
      </c>
      <c r="BV813" s="65" t="str">
        <f t="shared" si="5266"/>
        <v/>
      </c>
      <c r="BW813" s="69" t="str">
        <f t="shared" si="5267"/>
        <v/>
      </c>
      <c r="BX813" s="24">
        <f t="shared" si="5268"/>
        <v>0</v>
      </c>
      <c r="BY813" s="65" t="str">
        <f t="shared" si="5269"/>
        <v/>
      </c>
      <c r="BZ813" s="24">
        <f t="shared" si="5270"/>
        <v>0</v>
      </c>
      <c r="CA813" s="65" t="str">
        <f t="shared" si="5271"/>
        <v/>
      </c>
      <c r="CB813" s="69" t="str">
        <f t="shared" si="5272"/>
        <v/>
      </c>
      <c r="CC813" s="24">
        <f t="shared" si="5273"/>
        <v>0</v>
      </c>
      <c r="CD813" s="65" t="str">
        <f t="shared" si="5274"/>
        <v/>
      </c>
      <c r="CE813" s="73" t="str">
        <f>IF(CF813="","",MAX(CE$10:$CE812)+1)</f>
        <v/>
      </c>
      <c r="CF813" t="str">
        <f t="shared" si="5229"/>
        <v/>
      </c>
      <c r="CG813" s="22" t="str">
        <f>IF(CH813="","",MAX($CG$10:CG812)+1)</f>
        <v/>
      </c>
      <c r="CH813" s="22" t="str">
        <f t="shared" si="5230"/>
        <v/>
      </c>
      <c r="CI813" s="22" t="str">
        <f>IF(CJ813="","",MAX($CI$10:CI812)+1)</f>
        <v/>
      </c>
      <c r="CJ813" s="22" t="str">
        <f t="shared" si="5231"/>
        <v/>
      </c>
    </row>
    <row r="814" spans="2:88">
      <c r="B814" s="39"/>
      <c r="C814" s="3"/>
      <c r="D814" s="3" t="str">
        <f t="shared" si="5216"/>
        <v/>
      </c>
      <c r="E814" s="40"/>
      <c r="F814" s="40"/>
      <c r="G814" s="40">
        <f t="shared" si="5232"/>
        <v>0</v>
      </c>
      <c r="H814" s="3">
        <v>80</v>
      </c>
      <c r="I814" s="3" t="str">
        <f t="shared" si="5217"/>
        <v/>
      </c>
      <c r="J814" s="33"/>
      <c r="K814" s="3"/>
      <c r="L814" s="41"/>
      <c r="M814" s="41"/>
      <c r="N814" s="41"/>
      <c r="O814" s="41"/>
      <c r="P814" s="41"/>
      <c r="Q814" s="41"/>
      <c r="R814" s="41"/>
      <c r="S814" s="41"/>
      <c r="T814" s="3" t="s">
        <v>645</v>
      </c>
      <c r="U814" s="3" t="str">
        <f t="shared" si="5218"/>
        <v/>
      </c>
      <c r="V814" s="41">
        <v>1</v>
      </c>
      <c r="W814" s="41">
        <f t="shared" si="5233"/>
        <v>0</v>
      </c>
      <c r="X814" s="3">
        <v>0</v>
      </c>
      <c r="Y814" s="3" t="str">
        <f t="shared" si="5219"/>
        <v/>
      </c>
      <c r="Z814" s="3"/>
      <c r="AA814" s="39" t="str">
        <f t="shared" si="5234"/>
        <v/>
      </c>
      <c r="AC814" s="46"/>
      <c r="AD814" s="7"/>
      <c r="AE814" s="3" t="str">
        <f t="shared" si="5220"/>
        <v/>
      </c>
      <c r="AF814" s="47">
        <f t="shared" si="5275"/>
        <v>0</v>
      </c>
      <c r="AG814" s="46"/>
      <c r="AH814" s="7"/>
      <c r="AI814" s="3" t="str">
        <f t="shared" si="5221"/>
        <v/>
      </c>
      <c r="AJ814" s="47">
        <f t="shared" si="5276"/>
        <v>0</v>
      </c>
      <c r="AK814" s="53">
        <f t="shared" si="5277"/>
        <v>0</v>
      </c>
      <c r="AL814" s="53">
        <f t="shared" si="5278"/>
        <v>0</v>
      </c>
      <c r="AN814" s="56">
        <f t="shared" si="5222"/>
        <v>0</v>
      </c>
      <c r="AP814" t="str">
        <f t="shared" si="5235"/>
        <v/>
      </c>
      <c r="AQ814" t="str">
        <f t="shared" si="5236"/>
        <v/>
      </c>
      <c r="AR814" t="str">
        <f t="shared" si="5237"/>
        <v/>
      </c>
      <c r="AS814" t="str">
        <f t="shared" si="5238"/>
        <v/>
      </c>
      <c r="AT814" t="str">
        <f t="shared" si="5239"/>
        <v/>
      </c>
      <c r="AU814" t="str">
        <f t="shared" si="5240"/>
        <v/>
      </c>
      <c r="AV814" t="str">
        <f t="shared" si="5241"/>
        <v/>
      </c>
      <c r="AW814" t="str">
        <f t="shared" si="5242"/>
        <v xml:space="preserve">                              </v>
      </c>
      <c r="AX814" s="24">
        <f t="shared" si="5243"/>
        <v>0</v>
      </c>
      <c r="AY814" s="65" t="str">
        <f t="shared" si="5244"/>
        <v>000000000000000</v>
      </c>
      <c r="AZ814" s="24">
        <f t="shared" si="5245"/>
        <v>0</v>
      </c>
      <c r="BA814" s="65" t="str">
        <f t="shared" si="5244"/>
        <v>000000000000000</v>
      </c>
      <c r="BB814" s="24">
        <f t="shared" si="5246"/>
        <v>0</v>
      </c>
      <c r="BC814" s="65" t="str">
        <f t="shared" ref="BC814" si="5471">IF(BB814&lt;0,SUBSTITUTE(TEXT(BB814,"000000000000,00"),",",""),SUBSTITUTE(TEXT(BB814,"0000000000000,00"),",",""))</f>
        <v>000000000000000</v>
      </c>
      <c r="BD814" s="24">
        <f t="shared" si="5248"/>
        <v>0</v>
      </c>
      <c r="BE814" s="65" t="str">
        <f t="shared" ref="BE814" si="5472">IF(BD814&lt;0,SUBSTITUTE(TEXT(BD814,"000000000000,00"),",",""),SUBSTITUTE(TEXT(BD814,"0000000000000,00"),",",""))</f>
        <v>000000000000000</v>
      </c>
      <c r="BF814" s="24">
        <f t="shared" si="5250"/>
        <v>0</v>
      </c>
      <c r="BG814" s="65" t="str">
        <f t="shared" ref="BG814" si="5473">IF(BF814&lt;0,SUBSTITUTE(TEXT(BF814,"000000000000,00"),",",""),SUBSTITUTE(TEXT(BF814,"0000000000000,00"),",",""))</f>
        <v>000000000000000</v>
      </c>
      <c r="BH814" s="24">
        <f t="shared" si="5252"/>
        <v>0</v>
      </c>
      <c r="BI814" s="65" t="str">
        <f t="shared" ref="BI814" si="5474">IF(BH814&lt;0,SUBSTITUTE(TEXT(BH814,"000000000000,00"),",",""),SUBSTITUTE(TEXT(BH814,"0000000000000,00"),",",""))</f>
        <v>000000000000000</v>
      </c>
      <c r="BJ814" s="24">
        <f t="shared" si="5254"/>
        <v>0</v>
      </c>
      <c r="BK814" s="65" t="str">
        <f t="shared" ref="BK814" si="5475">IF(BJ814&lt;0,SUBSTITUTE(TEXT(BJ814,"000000000000,00"),",",""),SUBSTITUTE(TEXT(BJ814,"0000000000000,00"),",",""))</f>
        <v>000000000000000</v>
      </c>
      <c r="BL814" s="24">
        <f t="shared" si="5256"/>
        <v>0</v>
      </c>
      <c r="BM814" s="65" t="str">
        <f t="shared" ref="BM814" si="5476">IF(BL814&lt;0,SUBSTITUTE(TEXT(BL814,"000000000000,00"),",",""),SUBSTITUTE(TEXT(BL814,"0000000000000,00"),",",""))</f>
        <v>000000000000000</v>
      </c>
      <c r="BN814" t="str">
        <f t="shared" si="5258"/>
        <v>PES</v>
      </c>
      <c r="BO814" t="str">
        <f t="shared" si="5259"/>
        <v>0001000000</v>
      </c>
      <c r="BP814">
        <f t="shared" si="5260"/>
        <v>0</v>
      </c>
      <c r="BQ814">
        <f t="shared" si="5261"/>
        <v>0</v>
      </c>
      <c r="BR814" s="24">
        <f t="shared" si="5262"/>
        <v>0</v>
      </c>
      <c r="BS814" s="65" t="str">
        <f t="shared" si="5263"/>
        <v>000000000000000</v>
      </c>
      <c r="BT814" t="str">
        <f t="shared" si="5264"/>
        <v>00000000</v>
      </c>
      <c r="BU814" s="24">
        <f t="shared" si="5265"/>
        <v>0</v>
      </c>
      <c r="BV814" s="65" t="str">
        <f t="shared" si="5266"/>
        <v/>
      </c>
      <c r="BW814" s="69" t="str">
        <f t="shared" si="5267"/>
        <v/>
      </c>
      <c r="BX814" s="24">
        <f t="shared" si="5268"/>
        <v>0</v>
      </c>
      <c r="BY814" s="65" t="str">
        <f t="shared" si="5269"/>
        <v/>
      </c>
      <c r="BZ814" s="24">
        <f t="shared" si="5270"/>
        <v>0</v>
      </c>
      <c r="CA814" s="65" t="str">
        <f t="shared" si="5271"/>
        <v/>
      </c>
      <c r="CB814" s="69" t="str">
        <f t="shared" si="5272"/>
        <v/>
      </c>
      <c r="CC814" s="24">
        <f t="shared" si="5273"/>
        <v>0</v>
      </c>
      <c r="CD814" s="65" t="str">
        <f t="shared" si="5274"/>
        <v/>
      </c>
      <c r="CE814" s="73" t="str">
        <f>IF(CF814="","",MAX(CE$10:$CE813)+1)</f>
        <v/>
      </c>
      <c r="CF814" t="str">
        <f t="shared" si="5229"/>
        <v/>
      </c>
      <c r="CG814" s="22" t="str">
        <f>IF(CH814="","",MAX($CG$10:CG813)+1)</f>
        <v/>
      </c>
      <c r="CH814" s="22" t="str">
        <f t="shared" si="5230"/>
        <v/>
      </c>
      <c r="CI814" s="22" t="str">
        <f>IF(CJ814="","",MAX($CI$10:CI813)+1)</f>
        <v/>
      </c>
      <c r="CJ814" s="22" t="str">
        <f t="shared" si="5231"/>
        <v/>
      </c>
    </row>
    <row r="815" spans="2:88">
      <c r="B815" s="39"/>
      <c r="C815" s="3"/>
      <c r="D815" s="3" t="str">
        <f t="shared" si="5216"/>
        <v/>
      </c>
      <c r="E815" s="40"/>
      <c r="F815" s="40"/>
      <c r="G815" s="40">
        <f t="shared" si="5232"/>
        <v>0</v>
      </c>
      <c r="H815" s="3">
        <v>80</v>
      </c>
      <c r="I815" s="3" t="str">
        <f t="shared" si="5217"/>
        <v/>
      </c>
      <c r="J815" s="33"/>
      <c r="K815" s="3"/>
      <c r="L815" s="41"/>
      <c r="M815" s="41"/>
      <c r="N815" s="41"/>
      <c r="O815" s="41"/>
      <c r="P815" s="41"/>
      <c r="Q815" s="41"/>
      <c r="R815" s="41"/>
      <c r="S815" s="41"/>
      <c r="T815" s="3" t="s">
        <v>645</v>
      </c>
      <c r="U815" s="3" t="str">
        <f t="shared" si="5218"/>
        <v/>
      </c>
      <c r="V815" s="41">
        <v>1</v>
      </c>
      <c r="W815" s="41">
        <f t="shared" si="5233"/>
        <v>0</v>
      </c>
      <c r="X815" s="3">
        <v>0</v>
      </c>
      <c r="Y815" s="3" t="str">
        <f t="shared" si="5219"/>
        <v/>
      </c>
      <c r="Z815" s="3"/>
      <c r="AA815" s="39" t="str">
        <f t="shared" si="5234"/>
        <v/>
      </c>
      <c r="AC815" s="46"/>
      <c r="AD815" s="7"/>
      <c r="AE815" s="3" t="str">
        <f t="shared" si="5220"/>
        <v/>
      </c>
      <c r="AF815" s="47">
        <f t="shared" si="5275"/>
        <v>0</v>
      </c>
      <c r="AG815" s="46"/>
      <c r="AH815" s="7"/>
      <c r="AI815" s="3" t="str">
        <f t="shared" si="5221"/>
        <v/>
      </c>
      <c r="AJ815" s="47">
        <f t="shared" si="5276"/>
        <v>0</v>
      </c>
      <c r="AK815" s="53">
        <f t="shared" si="5277"/>
        <v>0</v>
      </c>
      <c r="AL815" s="53">
        <f t="shared" si="5278"/>
        <v>0</v>
      </c>
      <c r="AN815" s="56">
        <f t="shared" si="5222"/>
        <v>0</v>
      </c>
      <c r="AP815" t="str">
        <f t="shared" si="5235"/>
        <v/>
      </c>
      <c r="AQ815" t="str">
        <f t="shared" si="5236"/>
        <v/>
      </c>
      <c r="AR815" t="str">
        <f t="shared" si="5237"/>
        <v/>
      </c>
      <c r="AS815" t="str">
        <f t="shared" si="5238"/>
        <v/>
      </c>
      <c r="AT815" t="str">
        <f t="shared" si="5239"/>
        <v/>
      </c>
      <c r="AU815" t="str">
        <f t="shared" si="5240"/>
        <v/>
      </c>
      <c r="AV815" t="str">
        <f t="shared" si="5241"/>
        <v/>
      </c>
      <c r="AW815" t="str">
        <f t="shared" si="5242"/>
        <v xml:space="preserve">                              </v>
      </c>
      <c r="AX815" s="24">
        <f t="shared" si="5243"/>
        <v>0</v>
      </c>
      <c r="AY815" s="65" t="str">
        <f t="shared" si="5244"/>
        <v>000000000000000</v>
      </c>
      <c r="AZ815" s="24">
        <f t="shared" si="5245"/>
        <v>0</v>
      </c>
      <c r="BA815" s="65" t="str">
        <f t="shared" si="5244"/>
        <v>000000000000000</v>
      </c>
      <c r="BB815" s="24">
        <f t="shared" si="5246"/>
        <v>0</v>
      </c>
      <c r="BC815" s="65" t="str">
        <f t="shared" ref="BC815" si="5477">IF(BB815&lt;0,SUBSTITUTE(TEXT(BB815,"000000000000,00"),",",""),SUBSTITUTE(TEXT(BB815,"0000000000000,00"),",",""))</f>
        <v>000000000000000</v>
      </c>
      <c r="BD815" s="24">
        <f t="shared" si="5248"/>
        <v>0</v>
      </c>
      <c r="BE815" s="65" t="str">
        <f t="shared" ref="BE815" si="5478">IF(BD815&lt;0,SUBSTITUTE(TEXT(BD815,"000000000000,00"),",",""),SUBSTITUTE(TEXT(BD815,"0000000000000,00"),",",""))</f>
        <v>000000000000000</v>
      </c>
      <c r="BF815" s="24">
        <f t="shared" si="5250"/>
        <v>0</v>
      </c>
      <c r="BG815" s="65" t="str">
        <f t="shared" ref="BG815" si="5479">IF(BF815&lt;0,SUBSTITUTE(TEXT(BF815,"000000000000,00"),",",""),SUBSTITUTE(TEXT(BF815,"0000000000000,00"),",",""))</f>
        <v>000000000000000</v>
      </c>
      <c r="BH815" s="24">
        <f t="shared" si="5252"/>
        <v>0</v>
      </c>
      <c r="BI815" s="65" t="str">
        <f t="shared" ref="BI815" si="5480">IF(BH815&lt;0,SUBSTITUTE(TEXT(BH815,"000000000000,00"),",",""),SUBSTITUTE(TEXT(BH815,"0000000000000,00"),",",""))</f>
        <v>000000000000000</v>
      </c>
      <c r="BJ815" s="24">
        <f t="shared" si="5254"/>
        <v>0</v>
      </c>
      <c r="BK815" s="65" t="str">
        <f t="shared" ref="BK815" si="5481">IF(BJ815&lt;0,SUBSTITUTE(TEXT(BJ815,"000000000000,00"),",",""),SUBSTITUTE(TEXT(BJ815,"0000000000000,00"),",",""))</f>
        <v>000000000000000</v>
      </c>
      <c r="BL815" s="24">
        <f t="shared" si="5256"/>
        <v>0</v>
      </c>
      <c r="BM815" s="65" t="str">
        <f t="shared" ref="BM815" si="5482">IF(BL815&lt;0,SUBSTITUTE(TEXT(BL815,"000000000000,00"),",",""),SUBSTITUTE(TEXT(BL815,"0000000000000,00"),",",""))</f>
        <v>000000000000000</v>
      </c>
      <c r="BN815" t="str">
        <f t="shared" si="5258"/>
        <v>PES</v>
      </c>
      <c r="BO815" t="str">
        <f t="shared" si="5259"/>
        <v>0001000000</v>
      </c>
      <c r="BP815">
        <f t="shared" si="5260"/>
        <v>0</v>
      </c>
      <c r="BQ815">
        <f t="shared" si="5261"/>
        <v>0</v>
      </c>
      <c r="BR815" s="24">
        <f t="shared" si="5262"/>
        <v>0</v>
      </c>
      <c r="BS815" s="65" t="str">
        <f t="shared" si="5263"/>
        <v>000000000000000</v>
      </c>
      <c r="BT815" t="str">
        <f t="shared" si="5264"/>
        <v>00000000</v>
      </c>
      <c r="BU815" s="24">
        <f t="shared" si="5265"/>
        <v>0</v>
      </c>
      <c r="BV815" s="65" t="str">
        <f t="shared" si="5266"/>
        <v/>
      </c>
      <c r="BW815" s="69" t="str">
        <f t="shared" si="5267"/>
        <v/>
      </c>
      <c r="BX815" s="24">
        <f t="shared" si="5268"/>
        <v>0</v>
      </c>
      <c r="BY815" s="65" t="str">
        <f t="shared" si="5269"/>
        <v/>
      </c>
      <c r="BZ815" s="24">
        <f t="shared" si="5270"/>
        <v>0</v>
      </c>
      <c r="CA815" s="65" t="str">
        <f t="shared" si="5271"/>
        <v/>
      </c>
      <c r="CB815" s="69" t="str">
        <f t="shared" si="5272"/>
        <v/>
      </c>
      <c r="CC815" s="24">
        <f t="shared" si="5273"/>
        <v>0</v>
      </c>
      <c r="CD815" s="65" t="str">
        <f t="shared" si="5274"/>
        <v/>
      </c>
      <c r="CE815" s="73" t="str">
        <f>IF(CF815="","",MAX(CE$10:$CE814)+1)</f>
        <v/>
      </c>
      <c r="CF815" t="str">
        <f t="shared" si="5229"/>
        <v/>
      </c>
      <c r="CG815" s="22" t="str">
        <f>IF(CH815="","",MAX($CG$10:CG814)+1)</f>
        <v/>
      </c>
      <c r="CH815" s="22" t="str">
        <f t="shared" si="5230"/>
        <v/>
      </c>
      <c r="CI815" s="22" t="str">
        <f>IF(CJ815="","",MAX($CI$10:CI814)+1)</f>
        <v/>
      </c>
      <c r="CJ815" s="22" t="str">
        <f t="shared" si="5231"/>
        <v/>
      </c>
    </row>
    <row r="816" spans="2:88">
      <c r="B816" s="39"/>
      <c r="C816" s="3"/>
      <c r="D816" s="3" t="str">
        <f t="shared" si="5216"/>
        <v/>
      </c>
      <c r="E816" s="40"/>
      <c r="F816" s="40"/>
      <c r="G816" s="40">
        <f t="shared" si="5232"/>
        <v>0</v>
      </c>
      <c r="H816" s="3">
        <v>80</v>
      </c>
      <c r="I816" s="3" t="str">
        <f t="shared" si="5217"/>
        <v/>
      </c>
      <c r="J816" s="33"/>
      <c r="K816" s="3"/>
      <c r="L816" s="41"/>
      <c r="M816" s="41"/>
      <c r="N816" s="41"/>
      <c r="O816" s="41"/>
      <c r="P816" s="41"/>
      <c r="Q816" s="41"/>
      <c r="R816" s="41"/>
      <c r="S816" s="41"/>
      <c r="T816" s="3" t="s">
        <v>645</v>
      </c>
      <c r="U816" s="3" t="str">
        <f t="shared" si="5218"/>
        <v/>
      </c>
      <c r="V816" s="41">
        <v>1</v>
      </c>
      <c r="W816" s="41">
        <f t="shared" si="5233"/>
        <v>0</v>
      </c>
      <c r="X816" s="3">
        <v>0</v>
      </c>
      <c r="Y816" s="3" t="str">
        <f t="shared" si="5219"/>
        <v/>
      </c>
      <c r="Z816" s="3"/>
      <c r="AA816" s="39" t="str">
        <f t="shared" si="5234"/>
        <v/>
      </c>
      <c r="AC816" s="46"/>
      <c r="AD816" s="7"/>
      <c r="AE816" s="3" t="str">
        <f t="shared" si="5220"/>
        <v/>
      </c>
      <c r="AF816" s="47">
        <f t="shared" si="5275"/>
        <v>0</v>
      </c>
      <c r="AG816" s="46"/>
      <c r="AH816" s="7"/>
      <c r="AI816" s="3" t="str">
        <f t="shared" si="5221"/>
        <v/>
      </c>
      <c r="AJ816" s="47">
        <f t="shared" si="5276"/>
        <v>0</v>
      </c>
      <c r="AK816" s="53">
        <f t="shared" si="5277"/>
        <v>0</v>
      </c>
      <c r="AL816" s="53">
        <f t="shared" si="5278"/>
        <v>0</v>
      </c>
      <c r="AN816" s="56">
        <f t="shared" si="5222"/>
        <v>0</v>
      </c>
      <c r="AP816" t="str">
        <f t="shared" si="5235"/>
        <v/>
      </c>
      <c r="AQ816" t="str">
        <f t="shared" si="5236"/>
        <v/>
      </c>
      <c r="AR816" t="str">
        <f t="shared" si="5237"/>
        <v/>
      </c>
      <c r="AS816" t="str">
        <f t="shared" si="5238"/>
        <v/>
      </c>
      <c r="AT816" t="str">
        <f t="shared" si="5239"/>
        <v/>
      </c>
      <c r="AU816" t="str">
        <f t="shared" si="5240"/>
        <v/>
      </c>
      <c r="AV816" t="str">
        <f t="shared" si="5241"/>
        <v/>
      </c>
      <c r="AW816" t="str">
        <f t="shared" si="5242"/>
        <v xml:space="preserve">                              </v>
      </c>
      <c r="AX816" s="24">
        <f t="shared" si="5243"/>
        <v>0</v>
      </c>
      <c r="AY816" s="65" t="str">
        <f t="shared" si="5244"/>
        <v>000000000000000</v>
      </c>
      <c r="AZ816" s="24">
        <f t="shared" si="5245"/>
        <v>0</v>
      </c>
      <c r="BA816" s="65" t="str">
        <f t="shared" si="5244"/>
        <v>000000000000000</v>
      </c>
      <c r="BB816" s="24">
        <f t="shared" si="5246"/>
        <v>0</v>
      </c>
      <c r="BC816" s="65" t="str">
        <f t="shared" ref="BC816" si="5483">IF(BB816&lt;0,SUBSTITUTE(TEXT(BB816,"000000000000,00"),",",""),SUBSTITUTE(TEXT(BB816,"0000000000000,00"),",",""))</f>
        <v>000000000000000</v>
      </c>
      <c r="BD816" s="24">
        <f t="shared" si="5248"/>
        <v>0</v>
      </c>
      <c r="BE816" s="65" t="str">
        <f t="shared" ref="BE816" si="5484">IF(BD816&lt;0,SUBSTITUTE(TEXT(BD816,"000000000000,00"),",",""),SUBSTITUTE(TEXT(BD816,"0000000000000,00"),",",""))</f>
        <v>000000000000000</v>
      </c>
      <c r="BF816" s="24">
        <f t="shared" si="5250"/>
        <v>0</v>
      </c>
      <c r="BG816" s="65" t="str">
        <f t="shared" ref="BG816" si="5485">IF(BF816&lt;0,SUBSTITUTE(TEXT(BF816,"000000000000,00"),",",""),SUBSTITUTE(TEXT(BF816,"0000000000000,00"),",",""))</f>
        <v>000000000000000</v>
      </c>
      <c r="BH816" s="24">
        <f t="shared" si="5252"/>
        <v>0</v>
      </c>
      <c r="BI816" s="65" t="str">
        <f t="shared" ref="BI816" si="5486">IF(BH816&lt;0,SUBSTITUTE(TEXT(BH816,"000000000000,00"),",",""),SUBSTITUTE(TEXT(BH816,"0000000000000,00"),",",""))</f>
        <v>000000000000000</v>
      </c>
      <c r="BJ816" s="24">
        <f t="shared" si="5254"/>
        <v>0</v>
      </c>
      <c r="BK816" s="65" t="str">
        <f t="shared" ref="BK816" si="5487">IF(BJ816&lt;0,SUBSTITUTE(TEXT(BJ816,"000000000000,00"),",",""),SUBSTITUTE(TEXT(BJ816,"0000000000000,00"),",",""))</f>
        <v>000000000000000</v>
      </c>
      <c r="BL816" s="24">
        <f t="shared" si="5256"/>
        <v>0</v>
      </c>
      <c r="BM816" s="65" t="str">
        <f t="shared" ref="BM816" si="5488">IF(BL816&lt;0,SUBSTITUTE(TEXT(BL816,"000000000000,00"),",",""),SUBSTITUTE(TEXT(BL816,"0000000000000,00"),",",""))</f>
        <v>000000000000000</v>
      </c>
      <c r="BN816" t="str">
        <f t="shared" si="5258"/>
        <v>PES</v>
      </c>
      <c r="BO816" t="str">
        <f t="shared" si="5259"/>
        <v>0001000000</v>
      </c>
      <c r="BP816">
        <f t="shared" si="5260"/>
        <v>0</v>
      </c>
      <c r="BQ816">
        <f t="shared" si="5261"/>
        <v>0</v>
      </c>
      <c r="BR816" s="24">
        <f t="shared" si="5262"/>
        <v>0</v>
      </c>
      <c r="BS816" s="65" t="str">
        <f t="shared" si="5263"/>
        <v>000000000000000</v>
      </c>
      <c r="BT816" t="str">
        <f t="shared" si="5264"/>
        <v>00000000</v>
      </c>
      <c r="BU816" s="24">
        <f t="shared" si="5265"/>
        <v>0</v>
      </c>
      <c r="BV816" s="65" t="str">
        <f t="shared" si="5266"/>
        <v/>
      </c>
      <c r="BW816" s="69" t="str">
        <f t="shared" si="5267"/>
        <v/>
      </c>
      <c r="BX816" s="24">
        <f t="shared" si="5268"/>
        <v>0</v>
      </c>
      <c r="BY816" s="65" t="str">
        <f t="shared" si="5269"/>
        <v/>
      </c>
      <c r="BZ816" s="24">
        <f t="shared" si="5270"/>
        <v>0</v>
      </c>
      <c r="CA816" s="65" t="str">
        <f t="shared" si="5271"/>
        <v/>
      </c>
      <c r="CB816" s="69" t="str">
        <f t="shared" si="5272"/>
        <v/>
      </c>
      <c r="CC816" s="24">
        <f t="shared" si="5273"/>
        <v>0</v>
      </c>
      <c r="CD816" s="65" t="str">
        <f t="shared" si="5274"/>
        <v/>
      </c>
      <c r="CE816" s="73" t="str">
        <f>IF(CF816="","",MAX(CE$10:$CE815)+1)</f>
        <v/>
      </c>
      <c r="CF816" t="str">
        <f t="shared" si="5229"/>
        <v/>
      </c>
      <c r="CG816" s="22" t="str">
        <f>IF(CH816="","",MAX($CG$10:CG815)+1)</f>
        <v/>
      </c>
      <c r="CH816" s="22" t="str">
        <f t="shared" si="5230"/>
        <v/>
      </c>
      <c r="CI816" s="22" t="str">
        <f>IF(CJ816="","",MAX($CI$10:CI815)+1)</f>
        <v/>
      </c>
      <c r="CJ816" s="22" t="str">
        <f t="shared" si="5231"/>
        <v/>
      </c>
    </row>
    <row r="817" spans="2:88">
      <c r="B817" s="39"/>
      <c r="C817" s="3"/>
      <c r="D817" s="3" t="str">
        <f t="shared" si="5216"/>
        <v/>
      </c>
      <c r="E817" s="40"/>
      <c r="F817" s="40"/>
      <c r="G817" s="40">
        <f t="shared" si="5232"/>
        <v>0</v>
      </c>
      <c r="H817" s="3">
        <v>80</v>
      </c>
      <c r="I817" s="3" t="str">
        <f t="shared" si="5217"/>
        <v/>
      </c>
      <c r="J817" s="33"/>
      <c r="K817" s="3"/>
      <c r="L817" s="41"/>
      <c r="M817" s="41"/>
      <c r="N817" s="41"/>
      <c r="O817" s="41"/>
      <c r="P817" s="41"/>
      <c r="Q817" s="41"/>
      <c r="R817" s="41"/>
      <c r="S817" s="41"/>
      <c r="T817" s="3" t="s">
        <v>645</v>
      </c>
      <c r="U817" s="3" t="str">
        <f t="shared" si="5218"/>
        <v/>
      </c>
      <c r="V817" s="41">
        <v>1</v>
      </c>
      <c r="W817" s="41">
        <f t="shared" si="5233"/>
        <v>0</v>
      </c>
      <c r="X817" s="3">
        <v>0</v>
      </c>
      <c r="Y817" s="3" t="str">
        <f t="shared" si="5219"/>
        <v/>
      </c>
      <c r="Z817" s="3"/>
      <c r="AA817" s="39" t="str">
        <f t="shared" si="5234"/>
        <v/>
      </c>
      <c r="AC817" s="46"/>
      <c r="AD817" s="7"/>
      <c r="AE817" s="3" t="str">
        <f t="shared" si="5220"/>
        <v/>
      </c>
      <c r="AF817" s="47">
        <f t="shared" si="5275"/>
        <v>0</v>
      </c>
      <c r="AG817" s="46"/>
      <c r="AH817" s="7"/>
      <c r="AI817" s="3" t="str">
        <f t="shared" si="5221"/>
        <v/>
      </c>
      <c r="AJ817" s="47">
        <f t="shared" si="5276"/>
        <v>0</v>
      </c>
      <c r="AK817" s="53">
        <f t="shared" si="5277"/>
        <v>0</v>
      </c>
      <c r="AL817" s="53">
        <f t="shared" si="5278"/>
        <v>0</v>
      </c>
      <c r="AN817" s="56">
        <f t="shared" si="5222"/>
        <v>0</v>
      </c>
      <c r="AP817" t="str">
        <f t="shared" si="5235"/>
        <v/>
      </c>
      <c r="AQ817" t="str">
        <f t="shared" si="5236"/>
        <v/>
      </c>
      <c r="AR817" t="str">
        <f t="shared" si="5237"/>
        <v/>
      </c>
      <c r="AS817" t="str">
        <f t="shared" si="5238"/>
        <v/>
      </c>
      <c r="AT817" t="str">
        <f t="shared" si="5239"/>
        <v/>
      </c>
      <c r="AU817" t="str">
        <f t="shared" si="5240"/>
        <v/>
      </c>
      <c r="AV817" t="str">
        <f t="shared" si="5241"/>
        <v/>
      </c>
      <c r="AW817" t="str">
        <f t="shared" si="5242"/>
        <v xml:space="preserve">                              </v>
      </c>
      <c r="AX817" s="24">
        <f t="shared" si="5243"/>
        <v>0</v>
      </c>
      <c r="AY817" s="65" t="str">
        <f t="shared" si="5244"/>
        <v>000000000000000</v>
      </c>
      <c r="AZ817" s="24">
        <f t="shared" si="5245"/>
        <v>0</v>
      </c>
      <c r="BA817" s="65" t="str">
        <f t="shared" si="5244"/>
        <v>000000000000000</v>
      </c>
      <c r="BB817" s="24">
        <f t="shared" si="5246"/>
        <v>0</v>
      </c>
      <c r="BC817" s="65" t="str">
        <f t="shared" ref="BC817" si="5489">IF(BB817&lt;0,SUBSTITUTE(TEXT(BB817,"000000000000,00"),",",""),SUBSTITUTE(TEXT(BB817,"0000000000000,00"),",",""))</f>
        <v>000000000000000</v>
      </c>
      <c r="BD817" s="24">
        <f t="shared" si="5248"/>
        <v>0</v>
      </c>
      <c r="BE817" s="65" t="str">
        <f t="shared" ref="BE817" si="5490">IF(BD817&lt;0,SUBSTITUTE(TEXT(BD817,"000000000000,00"),",",""),SUBSTITUTE(TEXT(BD817,"0000000000000,00"),",",""))</f>
        <v>000000000000000</v>
      </c>
      <c r="BF817" s="24">
        <f t="shared" si="5250"/>
        <v>0</v>
      </c>
      <c r="BG817" s="65" t="str">
        <f t="shared" ref="BG817" si="5491">IF(BF817&lt;0,SUBSTITUTE(TEXT(BF817,"000000000000,00"),",",""),SUBSTITUTE(TEXT(BF817,"0000000000000,00"),",",""))</f>
        <v>000000000000000</v>
      </c>
      <c r="BH817" s="24">
        <f t="shared" si="5252"/>
        <v>0</v>
      </c>
      <c r="BI817" s="65" t="str">
        <f t="shared" ref="BI817" si="5492">IF(BH817&lt;0,SUBSTITUTE(TEXT(BH817,"000000000000,00"),",",""),SUBSTITUTE(TEXT(BH817,"0000000000000,00"),",",""))</f>
        <v>000000000000000</v>
      </c>
      <c r="BJ817" s="24">
        <f t="shared" si="5254"/>
        <v>0</v>
      </c>
      <c r="BK817" s="65" t="str">
        <f t="shared" ref="BK817" si="5493">IF(BJ817&lt;0,SUBSTITUTE(TEXT(BJ817,"000000000000,00"),",",""),SUBSTITUTE(TEXT(BJ817,"0000000000000,00"),",",""))</f>
        <v>000000000000000</v>
      </c>
      <c r="BL817" s="24">
        <f t="shared" si="5256"/>
        <v>0</v>
      </c>
      <c r="BM817" s="65" t="str">
        <f t="shared" ref="BM817" si="5494">IF(BL817&lt;0,SUBSTITUTE(TEXT(BL817,"000000000000,00"),",",""),SUBSTITUTE(TEXT(BL817,"0000000000000,00"),",",""))</f>
        <v>000000000000000</v>
      </c>
      <c r="BN817" t="str">
        <f t="shared" si="5258"/>
        <v>PES</v>
      </c>
      <c r="BO817" t="str">
        <f t="shared" si="5259"/>
        <v>0001000000</v>
      </c>
      <c r="BP817">
        <f t="shared" si="5260"/>
        <v>0</v>
      </c>
      <c r="BQ817">
        <f t="shared" si="5261"/>
        <v>0</v>
      </c>
      <c r="BR817" s="24">
        <f t="shared" si="5262"/>
        <v>0</v>
      </c>
      <c r="BS817" s="65" t="str">
        <f t="shared" si="5263"/>
        <v>000000000000000</v>
      </c>
      <c r="BT817" t="str">
        <f t="shared" si="5264"/>
        <v>00000000</v>
      </c>
      <c r="BU817" s="24">
        <f t="shared" si="5265"/>
        <v>0</v>
      </c>
      <c r="BV817" s="65" t="str">
        <f t="shared" si="5266"/>
        <v/>
      </c>
      <c r="BW817" s="69" t="str">
        <f t="shared" si="5267"/>
        <v/>
      </c>
      <c r="BX817" s="24">
        <f t="shared" si="5268"/>
        <v>0</v>
      </c>
      <c r="BY817" s="65" t="str">
        <f t="shared" si="5269"/>
        <v/>
      </c>
      <c r="BZ817" s="24">
        <f t="shared" si="5270"/>
        <v>0</v>
      </c>
      <c r="CA817" s="65" t="str">
        <f t="shared" si="5271"/>
        <v/>
      </c>
      <c r="CB817" s="69" t="str">
        <f t="shared" si="5272"/>
        <v/>
      </c>
      <c r="CC817" s="24">
        <f t="shared" si="5273"/>
        <v>0</v>
      </c>
      <c r="CD817" s="65" t="str">
        <f t="shared" si="5274"/>
        <v/>
      </c>
      <c r="CE817" s="73" t="str">
        <f>IF(CF817="","",MAX(CE$10:$CE816)+1)</f>
        <v/>
      </c>
      <c r="CF817" t="str">
        <f t="shared" si="5229"/>
        <v/>
      </c>
      <c r="CG817" s="22" t="str">
        <f>IF(CH817="","",MAX($CG$10:CG816)+1)</f>
        <v/>
      </c>
      <c r="CH817" s="22" t="str">
        <f t="shared" si="5230"/>
        <v/>
      </c>
      <c r="CI817" s="22" t="str">
        <f>IF(CJ817="","",MAX($CI$10:CI816)+1)</f>
        <v/>
      </c>
      <c r="CJ817" s="22" t="str">
        <f t="shared" si="5231"/>
        <v/>
      </c>
    </row>
    <row r="818" spans="2:88">
      <c r="B818" s="39"/>
      <c r="C818" s="3"/>
      <c r="D818" s="3" t="str">
        <f t="shared" si="5216"/>
        <v/>
      </c>
      <c r="E818" s="40"/>
      <c r="F818" s="40"/>
      <c r="G818" s="40">
        <f t="shared" si="5232"/>
        <v>0</v>
      </c>
      <c r="H818" s="3">
        <v>80</v>
      </c>
      <c r="I818" s="3" t="str">
        <f t="shared" si="5217"/>
        <v/>
      </c>
      <c r="J818" s="33"/>
      <c r="K818" s="3"/>
      <c r="L818" s="41"/>
      <c r="M818" s="41"/>
      <c r="N818" s="41"/>
      <c r="O818" s="41"/>
      <c r="P818" s="41"/>
      <c r="Q818" s="41"/>
      <c r="R818" s="41"/>
      <c r="S818" s="41"/>
      <c r="T818" s="3" t="s">
        <v>645</v>
      </c>
      <c r="U818" s="3" t="str">
        <f t="shared" si="5218"/>
        <v/>
      </c>
      <c r="V818" s="41">
        <v>1</v>
      </c>
      <c r="W818" s="41">
        <f t="shared" si="5233"/>
        <v>0</v>
      </c>
      <c r="X818" s="3">
        <v>0</v>
      </c>
      <c r="Y818" s="3" t="str">
        <f t="shared" si="5219"/>
        <v/>
      </c>
      <c r="Z818" s="3"/>
      <c r="AA818" s="39" t="str">
        <f t="shared" si="5234"/>
        <v/>
      </c>
      <c r="AC818" s="46"/>
      <c r="AD818" s="7"/>
      <c r="AE818" s="3" t="str">
        <f t="shared" si="5220"/>
        <v/>
      </c>
      <c r="AF818" s="47">
        <f t="shared" si="5275"/>
        <v>0</v>
      </c>
      <c r="AG818" s="46"/>
      <c r="AH818" s="7"/>
      <c r="AI818" s="3" t="str">
        <f t="shared" si="5221"/>
        <v/>
      </c>
      <c r="AJ818" s="47">
        <f t="shared" si="5276"/>
        <v>0</v>
      </c>
      <c r="AK818" s="53">
        <f t="shared" si="5277"/>
        <v>0</v>
      </c>
      <c r="AL818" s="53">
        <f t="shared" si="5278"/>
        <v>0</v>
      </c>
      <c r="AN818" s="56">
        <f t="shared" si="5222"/>
        <v>0</v>
      </c>
      <c r="AP818" t="str">
        <f t="shared" si="5235"/>
        <v/>
      </c>
      <c r="AQ818" t="str">
        <f t="shared" si="5236"/>
        <v/>
      </c>
      <c r="AR818" t="str">
        <f t="shared" si="5237"/>
        <v/>
      </c>
      <c r="AS818" t="str">
        <f t="shared" si="5238"/>
        <v/>
      </c>
      <c r="AT818" t="str">
        <f t="shared" si="5239"/>
        <v/>
      </c>
      <c r="AU818" t="str">
        <f t="shared" si="5240"/>
        <v/>
      </c>
      <c r="AV818" t="str">
        <f t="shared" si="5241"/>
        <v/>
      </c>
      <c r="AW818" t="str">
        <f t="shared" si="5242"/>
        <v xml:space="preserve">                              </v>
      </c>
      <c r="AX818" s="24">
        <f t="shared" si="5243"/>
        <v>0</v>
      </c>
      <c r="AY818" s="65" t="str">
        <f t="shared" si="5244"/>
        <v>000000000000000</v>
      </c>
      <c r="AZ818" s="24">
        <f t="shared" si="5245"/>
        <v>0</v>
      </c>
      <c r="BA818" s="65" t="str">
        <f t="shared" si="5244"/>
        <v>000000000000000</v>
      </c>
      <c r="BB818" s="24">
        <f t="shared" si="5246"/>
        <v>0</v>
      </c>
      <c r="BC818" s="65" t="str">
        <f t="shared" ref="BC818" si="5495">IF(BB818&lt;0,SUBSTITUTE(TEXT(BB818,"000000000000,00"),",",""),SUBSTITUTE(TEXT(BB818,"0000000000000,00"),",",""))</f>
        <v>000000000000000</v>
      </c>
      <c r="BD818" s="24">
        <f t="shared" si="5248"/>
        <v>0</v>
      </c>
      <c r="BE818" s="65" t="str">
        <f t="shared" ref="BE818" si="5496">IF(BD818&lt;0,SUBSTITUTE(TEXT(BD818,"000000000000,00"),",",""),SUBSTITUTE(TEXT(BD818,"0000000000000,00"),",",""))</f>
        <v>000000000000000</v>
      </c>
      <c r="BF818" s="24">
        <f t="shared" si="5250"/>
        <v>0</v>
      </c>
      <c r="BG818" s="65" t="str">
        <f t="shared" ref="BG818" si="5497">IF(BF818&lt;0,SUBSTITUTE(TEXT(BF818,"000000000000,00"),",",""),SUBSTITUTE(TEXT(BF818,"0000000000000,00"),",",""))</f>
        <v>000000000000000</v>
      </c>
      <c r="BH818" s="24">
        <f t="shared" si="5252"/>
        <v>0</v>
      </c>
      <c r="BI818" s="65" t="str">
        <f t="shared" ref="BI818" si="5498">IF(BH818&lt;0,SUBSTITUTE(TEXT(BH818,"000000000000,00"),",",""),SUBSTITUTE(TEXT(BH818,"0000000000000,00"),",",""))</f>
        <v>000000000000000</v>
      </c>
      <c r="BJ818" s="24">
        <f t="shared" si="5254"/>
        <v>0</v>
      </c>
      <c r="BK818" s="65" t="str">
        <f t="shared" ref="BK818" si="5499">IF(BJ818&lt;0,SUBSTITUTE(TEXT(BJ818,"000000000000,00"),",",""),SUBSTITUTE(TEXT(BJ818,"0000000000000,00"),",",""))</f>
        <v>000000000000000</v>
      </c>
      <c r="BL818" s="24">
        <f t="shared" si="5256"/>
        <v>0</v>
      </c>
      <c r="BM818" s="65" t="str">
        <f t="shared" ref="BM818" si="5500">IF(BL818&lt;0,SUBSTITUTE(TEXT(BL818,"000000000000,00"),",",""),SUBSTITUTE(TEXT(BL818,"0000000000000,00"),",",""))</f>
        <v>000000000000000</v>
      </c>
      <c r="BN818" t="str">
        <f t="shared" si="5258"/>
        <v>PES</v>
      </c>
      <c r="BO818" t="str">
        <f t="shared" si="5259"/>
        <v>0001000000</v>
      </c>
      <c r="BP818">
        <f t="shared" si="5260"/>
        <v>0</v>
      </c>
      <c r="BQ818">
        <f t="shared" si="5261"/>
        <v>0</v>
      </c>
      <c r="BR818" s="24">
        <f t="shared" si="5262"/>
        <v>0</v>
      </c>
      <c r="BS818" s="65" t="str">
        <f t="shared" si="5263"/>
        <v>000000000000000</v>
      </c>
      <c r="BT818" t="str">
        <f t="shared" si="5264"/>
        <v>00000000</v>
      </c>
      <c r="BU818" s="24">
        <f t="shared" si="5265"/>
        <v>0</v>
      </c>
      <c r="BV818" s="65" t="str">
        <f t="shared" si="5266"/>
        <v/>
      </c>
      <c r="BW818" s="69" t="str">
        <f t="shared" si="5267"/>
        <v/>
      </c>
      <c r="BX818" s="24">
        <f t="shared" si="5268"/>
        <v>0</v>
      </c>
      <c r="BY818" s="65" t="str">
        <f t="shared" si="5269"/>
        <v/>
      </c>
      <c r="BZ818" s="24">
        <f t="shared" si="5270"/>
        <v>0</v>
      </c>
      <c r="CA818" s="65" t="str">
        <f t="shared" si="5271"/>
        <v/>
      </c>
      <c r="CB818" s="69" t="str">
        <f t="shared" si="5272"/>
        <v/>
      </c>
      <c r="CC818" s="24">
        <f t="shared" si="5273"/>
        <v>0</v>
      </c>
      <c r="CD818" s="65" t="str">
        <f t="shared" si="5274"/>
        <v/>
      </c>
      <c r="CE818" s="73" t="str">
        <f>IF(CF818="","",MAX(CE$10:$CE817)+1)</f>
        <v/>
      </c>
      <c r="CF818" t="str">
        <f t="shared" si="5229"/>
        <v/>
      </c>
      <c r="CG818" s="22" t="str">
        <f>IF(CH818="","",MAX($CG$10:CG817)+1)</f>
        <v/>
      </c>
      <c r="CH818" s="22" t="str">
        <f t="shared" si="5230"/>
        <v/>
      </c>
      <c r="CI818" s="22" t="str">
        <f>IF(CJ818="","",MAX($CI$10:CI817)+1)</f>
        <v/>
      </c>
      <c r="CJ818" s="22" t="str">
        <f t="shared" si="5231"/>
        <v/>
      </c>
    </row>
    <row r="819" spans="2:88">
      <c r="B819" s="39"/>
      <c r="C819" s="3"/>
      <c r="D819" s="3" t="str">
        <f t="shared" si="5216"/>
        <v/>
      </c>
      <c r="E819" s="40"/>
      <c r="F819" s="40"/>
      <c r="G819" s="40">
        <f t="shared" si="5232"/>
        <v>0</v>
      </c>
      <c r="H819" s="3">
        <v>80</v>
      </c>
      <c r="I819" s="3" t="str">
        <f t="shared" si="5217"/>
        <v/>
      </c>
      <c r="J819" s="33"/>
      <c r="K819" s="3"/>
      <c r="L819" s="41"/>
      <c r="M819" s="41"/>
      <c r="N819" s="41"/>
      <c r="O819" s="41"/>
      <c r="P819" s="41"/>
      <c r="Q819" s="41"/>
      <c r="R819" s="41"/>
      <c r="S819" s="41"/>
      <c r="T819" s="3" t="s">
        <v>645</v>
      </c>
      <c r="U819" s="3" t="str">
        <f t="shared" si="5218"/>
        <v/>
      </c>
      <c r="V819" s="41">
        <v>1</v>
      </c>
      <c r="W819" s="41">
        <f t="shared" si="5233"/>
        <v>0</v>
      </c>
      <c r="X819" s="3">
        <v>0</v>
      </c>
      <c r="Y819" s="3" t="str">
        <f t="shared" si="5219"/>
        <v/>
      </c>
      <c r="Z819" s="3"/>
      <c r="AA819" s="39" t="str">
        <f t="shared" si="5234"/>
        <v/>
      </c>
      <c r="AC819" s="46"/>
      <c r="AD819" s="7"/>
      <c r="AE819" s="3" t="str">
        <f t="shared" si="5220"/>
        <v/>
      </c>
      <c r="AF819" s="47">
        <f t="shared" si="5275"/>
        <v>0</v>
      </c>
      <c r="AG819" s="46"/>
      <c r="AH819" s="7"/>
      <c r="AI819" s="3" t="str">
        <f t="shared" si="5221"/>
        <v/>
      </c>
      <c r="AJ819" s="47">
        <f t="shared" si="5276"/>
        <v>0</v>
      </c>
      <c r="AK819" s="53">
        <f t="shared" si="5277"/>
        <v>0</v>
      </c>
      <c r="AL819" s="53">
        <f t="shared" si="5278"/>
        <v>0</v>
      </c>
      <c r="AN819" s="56">
        <f t="shared" si="5222"/>
        <v>0</v>
      </c>
      <c r="AP819" t="str">
        <f t="shared" si="5235"/>
        <v/>
      </c>
      <c r="AQ819" t="str">
        <f t="shared" si="5236"/>
        <v/>
      </c>
      <c r="AR819" t="str">
        <f t="shared" si="5237"/>
        <v/>
      </c>
      <c r="AS819" t="str">
        <f t="shared" si="5238"/>
        <v/>
      </c>
      <c r="AT819" t="str">
        <f t="shared" si="5239"/>
        <v/>
      </c>
      <c r="AU819" t="str">
        <f t="shared" si="5240"/>
        <v/>
      </c>
      <c r="AV819" t="str">
        <f t="shared" si="5241"/>
        <v/>
      </c>
      <c r="AW819" t="str">
        <f t="shared" si="5242"/>
        <v xml:space="preserve">                              </v>
      </c>
      <c r="AX819" s="24">
        <f t="shared" si="5243"/>
        <v>0</v>
      </c>
      <c r="AY819" s="65" t="str">
        <f t="shared" si="5244"/>
        <v>000000000000000</v>
      </c>
      <c r="AZ819" s="24">
        <f t="shared" si="5245"/>
        <v>0</v>
      </c>
      <c r="BA819" s="65" t="str">
        <f t="shared" si="5244"/>
        <v>000000000000000</v>
      </c>
      <c r="BB819" s="24">
        <f t="shared" si="5246"/>
        <v>0</v>
      </c>
      <c r="BC819" s="65" t="str">
        <f t="shared" ref="BC819" si="5501">IF(BB819&lt;0,SUBSTITUTE(TEXT(BB819,"000000000000,00"),",",""),SUBSTITUTE(TEXT(BB819,"0000000000000,00"),",",""))</f>
        <v>000000000000000</v>
      </c>
      <c r="BD819" s="24">
        <f t="shared" si="5248"/>
        <v>0</v>
      </c>
      <c r="BE819" s="65" t="str">
        <f t="shared" ref="BE819" si="5502">IF(BD819&lt;0,SUBSTITUTE(TEXT(BD819,"000000000000,00"),",",""),SUBSTITUTE(TEXT(BD819,"0000000000000,00"),",",""))</f>
        <v>000000000000000</v>
      </c>
      <c r="BF819" s="24">
        <f t="shared" si="5250"/>
        <v>0</v>
      </c>
      <c r="BG819" s="65" t="str">
        <f t="shared" ref="BG819" si="5503">IF(BF819&lt;0,SUBSTITUTE(TEXT(BF819,"000000000000,00"),",",""),SUBSTITUTE(TEXT(BF819,"0000000000000,00"),",",""))</f>
        <v>000000000000000</v>
      </c>
      <c r="BH819" s="24">
        <f t="shared" si="5252"/>
        <v>0</v>
      </c>
      <c r="BI819" s="65" t="str">
        <f t="shared" ref="BI819" si="5504">IF(BH819&lt;0,SUBSTITUTE(TEXT(BH819,"000000000000,00"),",",""),SUBSTITUTE(TEXT(BH819,"0000000000000,00"),",",""))</f>
        <v>000000000000000</v>
      </c>
      <c r="BJ819" s="24">
        <f t="shared" si="5254"/>
        <v>0</v>
      </c>
      <c r="BK819" s="65" t="str">
        <f t="shared" ref="BK819" si="5505">IF(BJ819&lt;0,SUBSTITUTE(TEXT(BJ819,"000000000000,00"),",",""),SUBSTITUTE(TEXT(BJ819,"0000000000000,00"),",",""))</f>
        <v>000000000000000</v>
      </c>
      <c r="BL819" s="24">
        <f t="shared" si="5256"/>
        <v>0</v>
      </c>
      <c r="BM819" s="65" t="str">
        <f t="shared" ref="BM819" si="5506">IF(BL819&lt;0,SUBSTITUTE(TEXT(BL819,"000000000000,00"),",",""),SUBSTITUTE(TEXT(BL819,"0000000000000,00"),",",""))</f>
        <v>000000000000000</v>
      </c>
      <c r="BN819" t="str">
        <f t="shared" si="5258"/>
        <v>PES</v>
      </c>
      <c r="BO819" t="str">
        <f t="shared" si="5259"/>
        <v>0001000000</v>
      </c>
      <c r="BP819">
        <f t="shared" si="5260"/>
        <v>0</v>
      </c>
      <c r="BQ819">
        <f t="shared" si="5261"/>
        <v>0</v>
      </c>
      <c r="BR819" s="24">
        <f t="shared" si="5262"/>
        <v>0</v>
      </c>
      <c r="BS819" s="65" t="str">
        <f t="shared" si="5263"/>
        <v>000000000000000</v>
      </c>
      <c r="BT819" t="str">
        <f t="shared" si="5264"/>
        <v>00000000</v>
      </c>
      <c r="BU819" s="24">
        <f t="shared" si="5265"/>
        <v>0</v>
      </c>
      <c r="BV819" s="65" t="str">
        <f t="shared" si="5266"/>
        <v/>
      </c>
      <c r="BW819" s="69" t="str">
        <f t="shared" si="5267"/>
        <v/>
      </c>
      <c r="BX819" s="24">
        <f t="shared" si="5268"/>
        <v>0</v>
      </c>
      <c r="BY819" s="65" t="str">
        <f t="shared" si="5269"/>
        <v/>
      </c>
      <c r="BZ819" s="24">
        <f t="shared" si="5270"/>
        <v>0</v>
      </c>
      <c r="CA819" s="65" t="str">
        <f t="shared" si="5271"/>
        <v/>
      </c>
      <c r="CB819" s="69" t="str">
        <f t="shared" si="5272"/>
        <v/>
      </c>
      <c r="CC819" s="24">
        <f t="shared" si="5273"/>
        <v>0</v>
      </c>
      <c r="CD819" s="65" t="str">
        <f t="shared" si="5274"/>
        <v/>
      </c>
      <c r="CE819" s="73" t="str">
        <f>IF(CF819="","",MAX(CE$10:$CE818)+1)</f>
        <v/>
      </c>
      <c r="CF819" t="str">
        <f t="shared" si="5229"/>
        <v/>
      </c>
      <c r="CG819" s="22" t="str">
        <f>IF(CH819="","",MAX($CG$10:CG818)+1)</f>
        <v/>
      </c>
      <c r="CH819" s="22" t="str">
        <f t="shared" si="5230"/>
        <v/>
      </c>
      <c r="CI819" s="22" t="str">
        <f>IF(CJ819="","",MAX($CI$10:CI818)+1)</f>
        <v/>
      </c>
      <c r="CJ819" s="22" t="str">
        <f t="shared" si="5231"/>
        <v/>
      </c>
    </row>
    <row r="820" spans="2:88">
      <c r="B820" s="39"/>
      <c r="C820" s="3"/>
      <c r="D820" s="3" t="str">
        <f t="shared" si="5216"/>
        <v/>
      </c>
      <c r="E820" s="40"/>
      <c r="F820" s="40"/>
      <c r="G820" s="40">
        <f t="shared" si="5232"/>
        <v>0</v>
      </c>
      <c r="H820" s="3">
        <v>80</v>
      </c>
      <c r="I820" s="3" t="str">
        <f t="shared" si="5217"/>
        <v/>
      </c>
      <c r="J820" s="33"/>
      <c r="K820" s="3"/>
      <c r="L820" s="41"/>
      <c r="M820" s="41"/>
      <c r="N820" s="41"/>
      <c r="O820" s="41"/>
      <c r="P820" s="41"/>
      <c r="Q820" s="41"/>
      <c r="R820" s="41"/>
      <c r="S820" s="41"/>
      <c r="T820" s="3" t="s">
        <v>645</v>
      </c>
      <c r="U820" s="3" t="str">
        <f t="shared" si="5218"/>
        <v/>
      </c>
      <c r="V820" s="41">
        <v>1</v>
      </c>
      <c r="W820" s="41">
        <f t="shared" si="5233"/>
        <v>0</v>
      </c>
      <c r="X820" s="3">
        <v>0</v>
      </c>
      <c r="Y820" s="3" t="str">
        <f t="shared" si="5219"/>
        <v/>
      </c>
      <c r="Z820" s="3"/>
      <c r="AA820" s="39" t="str">
        <f t="shared" si="5234"/>
        <v/>
      </c>
      <c r="AC820" s="46"/>
      <c r="AD820" s="7"/>
      <c r="AE820" s="3" t="str">
        <f t="shared" si="5220"/>
        <v/>
      </c>
      <c r="AF820" s="47">
        <f t="shared" si="5275"/>
        <v>0</v>
      </c>
      <c r="AG820" s="46"/>
      <c r="AH820" s="7"/>
      <c r="AI820" s="3" t="str">
        <f t="shared" si="5221"/>
        <v/>
      </c>
      <c r="AJ820" s="47">
        <f t="shared" si="5276"/>
        <v>0</v>
      </c>
      <c r="AK820" s="53">
        <f t="shared" si="5277"/>
        <v>0</v>
      </c>
      <c r="AL820" s="53">
        <f t="shared" si="5278"/>
        <v>0</v>
      </c>
      <c r="AN820" s="56">
        <f t="shared" si="5222"/>
        <v>0</v>
      </c>
      <c r="AP820" t="str">
        <f t="shared" si="5235"/>
        <v/>
      </c>
      <c r="AQ820" t="str">
        <f t="shared" si="5236"/>
        <v/>
      </c>
      <c r="AR820" t="str">
        <f t="shared" si="5237"/>
        <v/>
      </c>
      <c r="AS820" t="str">
        <f t="shared" si="5238"/>
        <v/>
      </c>
      <c r="AT820" t="str">
        <f t="shared" si="5239"/>
        <v/>
      </c>
      <c r="AU820" t="str">
        <f t="shared" si="5240"/>
        <v/>
      </c>
      <c r="AV820" t="str">
        <f t="shared" si="5241"/>
        <v/>
      </c>
      <c r="AW820" t="str">
        <f t="shared" si="5242"/>
        <v xml:space="preserve">                              </v>
      </c>
      <c r="AX820" s="24">
        <f t="shared" si="5243"/>
        <v>0</v>
      </c>
      <c r="AY820" s="65" t="str">
        <f t="shared" si="5244"/>
        <v>000000000000000</v>
      </c>
      <c r="AZ820" s="24">
        <f t="shared" si="5245"/>
        <v>0</v>
      </c>
      <c r="BA820" s="65" t="str">
        <f t="shared" si="5244"/>
        <v>000000000000000</v>
      </c>
      <c r="BB820" s="24">
        <f t="shared" si="5246"/>
        <v>0</v>
      </c>
      <c r="BC820" s="65" t="str">
        <f t="shared" ref="BC820" si="5507">IF(BB820&lt;0,SUBSTITUTE(TEXT(BB820,"000000000000,00"),",",""),SUBSTITUTE(TEXT(BB820,"0000000000000,00"),",",""))</f>
        <v>000000000000000</v>
      </c>
      <c r="BD820" s="24">
        <f t="shared" si="5248"/>
        <v>0</v>
      </c>
      <c r="BE820" s="65" t="str">
        <f t="shared" ref="BE820" si="5508">IF(BD820&lt;0,SUBSTITUTE(TEXT(BD820,"000000000000,00"),",",""),SUBSTITUTE(TEXT(BD820,"0000000000000,00"),",",""))</f>
        <v>000000000000000</v>
      </c>
      <c r="BF820" s="24">
        <f t="shared" si="5250"/>
        <v>0</v>
      </c>
      <c r="BG820" s="65" t="str">
        <f t="shared" ref="BG820" si="5509">IF(BF820&lt;0,SUBSTITUTE(TEXT(BF820,"000000000000,00"),",",""),SUBSTITUTE(TEXT(BF820,"0000000000000,00"),",",""))</f>
        <v>000000000000000</v>
      </c>
      <c r="BH820" s="24">
        <f t="shared" si="5252"/>
        <v>0</v>
      </c>
      <c r="BI820" s="65" t="str">
        <f t="shared" ref="BI820" si="5510">IF(BH820&lt;0,SUBSTITUTE(TEXT(BH820,"000000000000,00"),",",""),SUBSTITUTE(TEXT(BH820,"0000000000000,00"),",",""))</f>
        <v>000000000000000</v>
      </c>
      <c r="BJ820" s="24">
        <f t="shared" si="5254"/>
        <v>0</v>
      </c>
      <c r="BK820" s="65" t="str">
        <f t="shared" ref="BK820" si="5511">IF(BJ820&lt;0,SUBSTITUTE(TEXT(BJ820,"000000000000,00"),",",""),SUBSTITUTE(TEXT(BJ820,"0000000000000,00"),",",""))</f>
        <v>000000000000000</v>
      </c>
      <c r="BL820" s="24">
        <f t="shared" si="5256"/>
        <v>0</v>
      </c>
      <c r="BM820" s="65" t="str">
        <f t="shared" ref="BM820" si="5512">IF(BL820&lt;0,SUBSTITUTE(TEXT(BL820,"000000000000,00"),",",""),SUBSTITUTE(TEXT(BL820,"0000000000000,00"),",",""))</f>
        <v>000000000000000</v>
      </c>
      <c r="BN820" t="str">
        <f t="shared" si="5258"/>
        <v>PES</v>
      </c>
      <c r="BO820" t="str">
        <f t="shared" si="5259"/>
        <v>0001000000</v>
      </c>
      <c r="BP820">
        <f t="shared" si="5260"/>
        <v>0</v>
      </c>
      <c r="BQ820">
        <f t="shared" si="5261"/>
        <v>0</v>
      </c>
      <c r="BR820" s="24">
        <f t="shared" si="5262"/>
        <v>0</v>
      </c>
      <c r="BS820" s="65" t="str">
        <f t="shared" si="5263"/>
        <v>000000000000000</v>
      </c>
      <c r="BT820" t="str">
        <f t="shared" si="5264"/>
        <v>00000000</v>
      </c>
      <c r="BU820" s="24">
        <f t="shared" si="5265"/>
        <v>0</v>
      </c>
      <c r="BV820" s="65" t="str">
        <f t="shared" si="5266"/>
        <v/>
      </c>
      <c r="BW820" s="69" t="str">
        <f t="shared" si="5267"/>
        <v/>
      </c>
      <c r="BX820" s="24">
        <f t="shared" si="5268"/>
        <v>0</v>
      </c>
      <c r="BY820" s="65" t="str">
        <f t="shared" si="5269"/>
        <v/>
      </c>
      <c r="BZ820" s="24">
        <f t="shared" si="5270"/>
        <v>0</v>
      </c>
      <c r="CA820" s="65" t="str">
        <f t="shared" si="5271"/>
        <v/>
      </c>
      <c r="CB820" s="69" t="str">
        <f t="shared" si="5272"/>
        <v/>
      </c>
      <c r="CC820" s="24">
        <f t="shared" si="5273"/>
        <v>0</v>
      </c>
      <c r="CD820" s="65" t="str">
        <f t="shared" si="5274"/>
        <v/>
      </c>
      <c r="CE820" s="73" t="str">
        <f>IF(CF820="","",MAX(CE$10:$CE819)+1)</f>
        <v/>
      </c>
      <c r="CF820" t="str">
        <f t="shared" si="5229"/>
        <v/>
      </c>
      <c r="CG820" s="22" t="str">
        <f>IF(CH820="","",MAX($CG$10:CG819)+1)</f>
        <v/>
      </c>
      <c r="CH820" s="22" t="str">
        <f t="shared" si="5230"/>
        <v/>
      </c>
      <c r="CI820" s="22" t="str">
        <f>IF(CJ820="","",MAX($CI$10:CI819)+1)</f>
        <v/>
      </c>
      <c r="CJ820" s="22" t="str">
        <f t="shared" si="5231"/>
        <v/>
      </c>
    </row>
    <row r="821" spans="2:88">
      <c r="B821" s="39"/>
      <c r="C821" s="3"/>
      <c r="D821" s="3" t="str">
        <f t="shared" si="5216"/>
        <v/>
      </c>
      <c r="E821" s="40"/>
      <c r="F821" s="40"/>
      <c r="G821" s="40">
        <f t="shared" si="5232"/>
        <v>0</v>
      </c>
      <c r="H821" s="3">
        <v>80</v>
      </c>
      <c r="I821" s="3" t="str">
        <f t="shared" si="5217"/>
        <v/>
      </c>
      <c r="J821" s="33"/>
      <c r="K821" s="3"/>
      <c r="L821" s="41"/>
      <c r="M821" s="41"/>
      <c r="N821" s="41"/>
      <c r="O821" s="41"/>
      <c r="P821" s="41"/>
      <c r="Q821" s="41"/>
      <c r="R821" s="41"/>
      <c r="S821" s="41"/>
      <c r="T821" s="3" t="s">
        <v>645</v>
      </c>
      <c r="U821" s="3" t="str">
        <f t="shared" si="5218"/>
        <v/>
      </c>
      <c r="V821" s="41">
        <v>1</v>
      </c>
      <c r="W821" s="41">
        <f t="shared" si="5233"/>
        <v>0</v>
      </c>
      <c r="X821" s="3">
        <v>0</v>
      </c>
      <c r="Y821" s="3" t="str">
        <f t="shared" si="5219"/>
        <v/>
      </c>
      <c r="Z821" s="3"/>
      <c r="AA821" s="39" t="str">
        <f t="shared" si="5234"/>
        <v/>
      </c>
      <c r="AC821" s="46"/>
      <c r="AD821" s="7"/>
      <c r="AE821" s="3" t="str">
        <f t="shared" si="5220"/>
        <v/>
      </c>
      <c r="AF821" s="47">
        <f t="shared" si="5275"/>
        <v>0</v>
      </c>
      <c r="AG821" s="46"/>
      <c r="AH821" s="7"/>
      <c r="AI821" s="3" t="str">
        <f t="shared" si="5221"/>
        <v/>
      </c>
      <c r="AJ821" s="47">
        <f t="shared" si="5276"/>
        <v>0</v>
      </c>
      <c r="AK821" s="53">
        <f t="shared" si="5277"/>
        <v>0</v>
      </c>
      <c r="AL821" s="53">
        <f t="shared" si="5278"/>
        <v>0</v>
      </c>
      <c r="AN821" s="56">
        <f t="shared" si="5222"/>
        <v>0</v>
      </c>
      <c r="AP821" t="str">
        <f t="shared" si="5235"/>
        <v/>
      </c>
      <c r="AQ821" t="str">
        <f t="shared" si="5236"/>
        <v/>
      </c>
      <c r="AR821" t="str">
        <f t="shared" si="5237"/>
        <v/>
      </c>
      <c r="AS821" t="str">
        <f t="shared" si="5238"/>
        <v/>
      </c>
      <c r="AT821" t="str">
        <f t="shared" si="5239"/>
        <v/>
      </c>
      <c r="AU821" t="str">
        <f t="shared" si="5240"/>
        <v/>
      </c>
      <c r="AV821" t="str">
        <f t="shared" si="5241"/>
        <v/>
      </c>
      <c r="AW821" t="str">
        <f t="shared" si="5242"/>
        <v xml:space="preserve">                              </v>
      </c>
      <c r="AX821" s="24">
        <f t="shared" si="5243"/>
        <v>0</v>
      </c>
      <c r="AY821" s="65" t="str">
        <f t="shared" si="5244"/>
        <v>000000000000000</v>
      </c>
      <c r="AZ821" s="24">
        <f t="shared" si="5245"/>
        <v>0</v>
      </c>
      <c r="BA821" s="65" t="str">
        <f t="shared" si="5244"/>
        <v>000000000000000</v>
      </c>
      <c r="BB821" s="24">
        <f t="shared" si="5246"/>
        <v>0</v>
      </c>
      <c r="BC821" s="65" t="str">
        <f t="shared" ref="BC821" si="5513">IF(BB821&lt;0,SUBSTITUTE(TEXT(BB821,"000000000000,00"),",",""),SUBSTITUTE(TEXT(BB821,"0000000000000,00"),",",""))</f>
        <v>000000000000000</v>
      </c>
      <c r="BD821" s="24">
        <f t="shared" si="5248"/>
        <v>0</v>
      </c>
      <c r="BE821" s="65" t="str">
        <f t="shared" ref="BE821" si="5514">IF(BD821&lt;0,SUBSTITUTE(TEXT(BD821,"000000000000,00"),",",""),SUBSTITUTE(TEXT(BD821,"0000000000000,00"),",",""))</f>
        <v>000000000000000</v>
      </c>
      <c r="BF821" s="24">
        <f t="shared" si="5250"/>
        <v>0</v>
      </c>
      <c r="BG821" s="65" t="str">
        <f t="shared" ref="BG821" si="5515">IF(BF821&lt;0,SUBSTITUTE(TEXT(BF821,"000000000000,00"),",",""),SUBSTITUTE(TEXT(BF821,"0000000000000,00"),",",""))</f>
        <v>000000000000000</v>
      </c>
      <c r="BH821" s="24">
        <f t="shared" si="5252"/>
        <v>0</v>
      </c>
      <c r="BI821" s="65" t="str">
        <f t="shared" ref="BI821" si="5516">IF(BH821&lt;0,SUBSTITUTE(TEXT(BH821,"000000000000,00"),",",""),SUBSTITUTE(TEXT(BH821,"0000000000000,00"),",",""))</f>
        <v>000000000000000</v>
      </c>
      <c r="BJ821" s="24">
        <f t="shared" si="5254"/>
        <v>0</v>
      </c>
      <c r="BK821" s="65" t="str">
        <f t="shared" ref="BK821" si="5517">IF(BJ821&lt;0,SUBSTITUTE(TEXT(BJ821,"000000000000,00"),",",""),SUBSTITUTE(TEXT(BJ821,"0000000000000,00"),",",""))</f>
        <v>000000000000000</v>
      </c>
      <c r="BL821" s="24">
        <f t="shared" si="5256"/>
        <v>0</v>
      </c>
      <c r="BM821" s="65" t="str">
        <f t="shared" ref="BM821" si="5518">IF(BL821&lt;0,SUBSTITUTE(TEXT(BL821,"000000000000,00"),",",""),SUBSTITUTE(TEXT(BL821,"0000000000000,00"),",",""))</f>
        <v>000000000000000</v>
      </c>
      <c r="BN821" t="str">
        <f t="shared" si="5258"/>
        <v>PES</v>
      </c>
      <c r="BO821" t="str">
        <f t="shared" si="5259"/>
        <v>0001000000</v>
      </c>
      <c r="BP821">
        <f t="shared" si="5260"/>
        <v>0</v>
      </c>
      <c r="BQ821">
        <f t="shared" si="5261"/>
        <v>0</v>
      </c>
      <c r="BR821" s="24">
        <f t="shared" si="5262"/>
        <v>0</v>
      </c>
      <c r="BS821" s="65" t="str">
        <f t="shared" si="5263"/>
        <v>000000000000000</v>
      </c>
      <c r="BT821" t="str">
        <f t="shared" si="5264"/>
        <v>00000000</v>
      </c>
      <c r="BU821" s="24">
        <f t="shared" si="5265"/>
        <v>0</v>
      </c>
      <c r="BV821" s="65" t="str">
        <f t="shared" si="5266"/>
        <v/>
      </c>
      <c r="BW821" s="69" t="str">
        <f t="shared" si="5267"/>
        <v/>
      </c>
      <c r="BX821" s="24">
        <f t="shared" si="5268"/>
        <v>0</v>
      </c>
      <c r="BY821" s="65" t="str">
        <f t="shared" si="5269"/>
        <v/>
      </c>
      <c r="BZ821" s="24">
        <f t="shared" si="5270"/>
        <v>0</v>
      </c>
      <c r="CA821" s="65" t="str">
        <f t="shared" si="5271"/>
        <v/>
      </c>
      <c r="CB821" s="69" t="str">
        <f t="shared" si="5272"/>
        <v/>
      </c>
      <c r="CC821" s="24">
        <f t="shared" si="5273"/>
        <v>0</v>
      </c>
      <c r="CD821" s="65" t="str">
        <f t="shared" si="5274"/>
        <v/>
      </c>
      <c r="CE821" s="73" t="str">
        <f>IF(CF821="","",MAX(CE$10:$CE820)+1)</f>
        <v/>
      </c>
      <c r="CF821" t="str">
        <f t="shared" si="5229"/>
        <v/>
      </c>
      <c r="CG821" s="22" t="str">
        <f>IF(CH821="","",MAX($CG$10:CG820)+1)</f>
        <v/>
      </c>
      <c r="CH821" s="22" t="str">
        <f t="shared" si="5230"/>
        <v/>
      </c>
      <c r="CI821" s="22" t="str">
        <f>IF(CJ821="","",MAX($CI$10:CI820)+1)</f>
        <v/>
      </c>
      <c r="CJ821" s="22" t="str">
        <f t="shared" si="5231"/>
        <v/>
      </c>
    </row>
    <row r="822" spans="2:88">
      <c r="B822" s="39"/>
      <c r="C822" s="3"/>
      <c r="D822" s="3" t="str">
        <f t="shared" si="5216"/>
        <v/>
      </c>
      <c r="E822" s="40"/>
      <c r="F822" s="40"/>
      <c r="G822" s="40">
        <f t="shared" si="5232"/>
        <v>0</v>
      </c>
      <c r="H822" s="3">
        <v>80</v>
      </c>
      <c r="I822" s="3" t="str">
        <f t="shared" si="5217"/>
        <v/>
      </c>
      <c r="J822" s="33"/>
      <c r="K822" s="3"/>
      <c r="L822" s="41"/>
      <c r="M822" s="41"/>
      <c r="N822" s="41"/>
      <c r="O822" s="41"/>
      <c r="P822" s="41"/>
      <c r="Q822" s="41"/>
      <c r="R822" s="41"/>
      <c r="S822" s="41"/>
      <c r="T822" s="3" t="s">
        <v>645</v>
      </c>
      <c r="U822" s="3" t="str">
        <f t="shared" si="5218"/>
        <v/>
      </c>
      <c r="V822" s="41">
        <v>1</v>
      </c>
      <c r="W822" s="41">
        <f t="shared" si="5233"/>
        <v>0</v>
      </c>
      <c r="X822" s="3">
        <v>0</v>
      </c>
      <c r="Y822" s="3" t="str">
        <f t="shared" si="5219"/>
        <v/>
      </c>
      <c r="Z822" s="3"/>
      <c r="AA822" s="39" t="str">
        <f t="shared" si="5234"/>
        <v/>
      </c>
      <c r="AC822" s="46"/>
      <c r="AD822" s="7"/>
      <c r="AE822" s="3" t="str">
        <f t="shared" si="5220"/>
        <v/>
      </c>
      <c r="AF822" s="47">
        <f t="shared" si="5275"/>
        <v>0</v>
      </c>
      <c r="AG822" s="46"/>
      <c r="AH822" s="7"/>
      <c r="AI822" s="3" t="str">
        <f t="shared" si="5221"/>
        <v/>
      </c>
      <c r="AJ822" s="47">
        <f t="shared" si="5276"/>
        <v>0</v>
      </c>
      <c r="AK822" s="53">
        <f t="shared" si="5277"/>
        <v>0</v>
      </c>
      <c r="AL822" s="53">
        <f t="shared" si="5278"/>
        <v>0</v>
      </c>
      <c r="AN822" s="56">
        <f t="shared" si="5222"/>
        <v>0</v>
      </c>
      <c r="AP822" t="str">
        <f t="shared" si="5235"/>
        <v/>
      </c>
      <c r="AQ822" t="str">
        <f t="shared" si="5236"/>
        <v/>
      </c>
      <c r="AR822" t="str">
        <f t="shared" si="5237"/>
        <v/>
      </c>
      <c r="AS822" t="str">
        <f t="shared" si="5238"/>
        <v/>
      </c>
      <c r="AT822" t="str">
        <f t="shared" si="5239"/>
        <v/>
      </c>
      <c r="AU822" t="str">
        <f t="shared" si="5240"/>
        <v/>
      </c>
      <c r="AV822" t="str">
        <f t="shared" si="5241"/>
        <v/>
      </c>
      <c r="AW822" t="str">
        <f t="shared" si="5242"/>
        <v xml:space="preserve">                              </v>
      </c>
      <c r="AX822" s="24">
        <f t="shared" si="5243"/>
        <v>0</v>
      </c>
      <c r="AY822" s="65" t="str">
        <f t="shared" si="5244"/>
        <v>000000000000000</v>
      </c>
      <c r="AZ822" s="24">
        <f t="shared" si="5245"/>
        <v>0</v>
      </c>
      <c r="BA822" s="65" t="str">
        <f t="shared" si="5244"/>
        <v>000000000000000</v>
      </c>
      <c r="BB822" s="24">
        <f t="shared" si="5246"/>
        <v>0</v>
      </c>
      <c r="BC822" s="65" t="str">
        <f t="shared" ref="BC822" si="5519">IF(BB822&lt;0,SUBSTITUTE(TEXT(BB822,"000000000000,00"),",",""),SUBSTITUTE(TEXT(BB822,"0000000000000,00"),",",""))</f>
        <v>000000000000000</v>
      </c>
      <c r="BD822" s="24">
        <f t="shared" si="5248"/>
        <v>0</v>
      </c>
      <c r="BE822" s="65" t="str">
        <f t="shared" ref="BE822" si="5520">IF(BD822&lt;0,SUBSTITUTE(TEXT(BD822,"000000000000,00"),",",""),SUBSTITUTE(TEXT(BD822,"0000000000000,00"),",",""))</f>
        <v>000000000000000</v>
      </c>
      <c r="BF822" s="24">
        <f t="shared" si="5250"/>
        <v>0</v>
      </c>
      <c r="BG822" s="65" t="str">
        <f t="shared" ref="BG822" si="5521">IF(BF822&lt;0,SUBSTITUTE(TEXT(BF822,"000000000000,00"),",",""),SUBSTITUTE(TEXT(BF822,"0000000000000,00"),",",""))</f>
        <v>000000000000000</v>
      </c>
      <c r="BH822" s="24">
        <f t="shared" si="5252"/>
        <v>0</v>
      </c>
      <c r="BI822" s="65" t="str">
        <f t="shared" ref="BI822" si="5522">IF(BH822&lt;0,SUBSTITUTE(TEXT(BH822,"000000000000,00"),",",""),SUBSTITUTE(TEXT(BH822,"0000000000000,00"),",",""))</f>
        <v>000000000000000</v>
      </c>
      <c r="BJ822" s="24">
        <f t="shared" si="5254"/>
        <v>0</v>
      </c>
      <c r="BK822" s="65" t="str">
        <f t="shared" ref="BK822" si="5523">IF(BJ822&lt;0,SUBSTITUTE(TEXT(BJ822,"000000000000,00"),",",""),SUBSTITUTE(TEXT(BJ822,"0000000000000,00"),",",""))</f>
        <v>000000000000000</v>
      </c>
      <c r="BL822" s="24">
        <f t="shared" si="5256"/>
        <v>0</v>
      </c>
      <c r="BM822" s="65" t="str">
        <f t="shared" ref="BM822" si="5524">IF(BL822&lt;0,SUBSTITUTE(TEXT(BL822,"000000000000,00"),",",""),SUBSTITUTE(TEXT(BL822,"0000000000000,00"),",",""))</f>
        <v>000000000000000</v>
      </c>
      <c r="BN822" t="str">
        <f t="shared" si="5258"/>
        <v>PES</v>
      </c>
      <c r="BO822" t="str">
        <f t="shared" si="5259"/>
        <v>0001000000</v>
      </c>
      <c r="BP822">
        <f t="shared" si="5260"/>
        <v>0</v>
      </c>
      <c r="BQ822">
        <f t="shared" si="5261"/>
        <v>0</v>
      </c>
      <c r="BR822" s="24">
        <f t="shared" si="5262"/>
        <v>0</v>
      </c>
      <c r="BS822" s="65" t="str">
        <f t="shared" si="5263"/>
        <v>000000000000000</v>
      </c>
      <c r="BT822" t="str">
        <f t="shared" si="5264"/>
        <v>00000000</v>
      </c>
      <c r="BU822" s="24">
        <f t="shared" si="5265"/>
        <v>0</v>
      </c>
      <c r="BV822" s="65" t="str">
        <f t="shared" si="5266"/>
        <v/>
      </c>
      <c r="BW822" s="69" t="str">
        <f t="shared" si="5267"/>
        <v/>
      </c>
      <c r="BX822" s="24">
        <f t="shared" si="5268"/>
        <v>0</v>
      </c>
      <c r="BY822" s="65" t="str">
        <f t="shared" si="5269"/>
        <v/>
      </c>
      <c r="BZ822" s="24">
        <f t="shared" si="5270"/>
        <v>0</v>
      </c>
      <c r="CA822" s="65" t="str">
        <f t="shared" si="5271"/>
        <v/>
      </c>
      <c r="CB822" s="69" t="str">
        <f t="shared" si="5272"/>
        <v/>
      </c>
      <c r="CC822" s="24">
        <f t="shared" si="5273"/>
        <v>0</v>
      </c>
      <c r="CD822" s="65" t="str">
        <f t="shared" si="5274"/>
        <v/>
      </c>
      <c r="CE822" s="73" t="str">
        <f>IF(CF822="","",MAX(CE$10:$CE821)+1)</f>
        <v/>
      </c>
      <c r="CF822" t="str">
        <f t="shared" si="5229"/>
        <v/>
      </c>
      <c r="CG822" s="22" t="str">
        <f>IF(CH822="","",MAX($CG$10:CG821)+1)</f>
        <v/>
      </c>
      <c r="CH822" s="22" t="str">
        <f t="shared" si="5230"/>
        <v/>
      </c>
      <c r="CI822" s="22" t="str">
        <f>IF(CJ822="","",MAX($CI$10:CI821)+1)</f>
        <v/>
      </c>
      <c r="CJ822" s="22" t="str">
        <f t="shared" si="5231"/>
        <v/>
      </c>
    </row>
    <row r="823" spans="2:88">
      <c r="B823" s="39"/>
      <c r="C823" s="3"/>
      <c r="D823" s="3" t="str">
        <f t="shared" si="5216"/>
        <v/>
      </c>
      <c r="E823" s="40"/>
      <c r="F823" s="40"/>
      <c r="G823" s="40">
        <f t="shared" si="5232"/>
        <v>0</v>
      </c>
      <c r="H823" s="3">
        <v>80</v>
      </c>
      <c r="I823" s="3" t="str">
        <f t="shared" si="5217"/>
        <v/>
      </c>
      <c r="J823" s="33"/>
      <c r="K823" s="3"/>
      <c r="L823" s="41"/>
      <c r="M823" s="41"/>
      <c r="N823" s="41"/>
      <c r="O823" s="41"/>
      <c r="P823" s="41"/>
      <c r="Q823" s="41"/>
      <c r="R823" s="41"/>
      <c r="S823" s="41"/>
      <c r="T823" s="3" t="s">
        <v>645</v>
      </c>
      <c r="U823" s="3" t="str">
        <f t="shared" si="5218"/>
        <v/>
      </c>
      <c r="V823" s="41">
        <v>1</v>
      </c>
      <c r="W823" s="41">
        <f t="shared" si="5233"/>
        <v>0</v>
      </c>
      <c r="X823" s="3">
        <v>0</v>
      </c>
      <c r="Y823" s="3" t="str">
        <f t="shared" si="5219"/>
        <v/>
      </c>
      <c r="Z823" s="3"/>
      <c r="AA823" s="39" t="str">
        <f t="shared" si="5234"/>
        <v/>
      </c>
      <c r="AC823" s="46"/>
      <c r="AD823" s="7"/>
      <c r="AE823" s="3" t="str">
        <f t="shared" si="5220"/>
        <v/>
      </c>
      <c r="AF823" s="47">
        <f t="shared" si="5275"/>
        <v>0</v>
      </c>
      <c r="AG823" s="46"/>
      <c r="AH823" s="7"/>
      <c r="AI823" s="3" t="str">
        <f t="shared" si="5221"/>
        <v/>
      </c>
      <c r="AJ823" s="47">
        <f t="shared" si="5276"/>
        <v>0</v>
      </c>
      <c r="AK823" s="53">
        <f t="shared" si="5277"/>
        <v>0</v>
      </c>
      <c r="AL823" s="53">
        <f t="shared" si="5278"/>
        <v>0</v>
      </c>
      <c r="AN823" s="56">
        <f t="shared" si="5222"/>
        <v>0</v>
      </c>
      <c r="AP823" t="str">
        <f t="shared" si="5235"/>
        <v/>
      </c>
      <c r="AQ823" t="str">
        <f t="shared" si="5236"/>
        <v/>
      </c>
      <c r="AR823" t="str">
        <f t="shared" si="5237"/>
        <v/>
      </c>
      <c r="AS823" t="str">
        <f t="shared" si="5238"/>
        <v/>
      </c>
      <c r="AT823" t="str">
        <f t="shared" si="5239"/>
        <v/>
      </c>
      <c r="AU823" t="str">
        <f t="shared" si="5240"/>
        <v/>
      </c>
      <c r="AV823" t="str">
        <f t="shared" si="5241"/>
        <v/>
      </c>
      <c r="AW823" t="str">
        <f t="shared" si="5242"/>
        <v xml:space="preserve">                              </v>
      </c>
      <c r="AX823" s="24">
        <f t="shared" si="5243"/>
        <v>0</v>
      </c>
      <c r="AY823" s="65" t="str">
        <f t="shared" si="5244"/>
        <v>000000000000000</v>
      </c>
      <c r="AZ823" s="24">
        <f t="shared" si="5245"/>
        <v>0</v>
      </c>
      <c r="BA823" s="65" t="str">
        <f t="shared" si="5244"/>
        <v>000000000000000</v>
      </c>
      <c r="BB823" s="24">
        <f t="shared" si="5246"/>
        <v>0</v>
      </c>
      <c r="BC823" s="65" t="str">
        <f t="shared" ref="BC823" si="5525">IF(BB823&lt;0,SUBSTITUTE(TEXT(BB823,"000000000000,00"),",",""),SUBSTITUTE(TEXT(BB823,"0000000000000,00"),",",""))</f>
        <v>000000000000000</v>
      </c>
      <c r="BD823" s="24">
        <f t="shared" si="5248"/>
        <v>0</v>
      </c>
      <c r="BE823" s="65" t="str">
        <f t="shared" ref="BE823" si="5526">IF(BD823&lt;0,SUBSTITUTE(TEXT(BD823,"000000000000,00"),",",""),SUBSTITUTE(TEXT(BD823,"0000000000000,00"),",",""))</f>
        <v>000000000000000</v>
      </c>
      <c r="BF823" s="24">
        <f t="shared" si="5250"/>
        <v>0</v>
      </c>
      <c r="BG823" s="65" t="str">
        <f t="shared" ref="BG823" si="5527">IF(BF823&lt;0,SUBSTITUTE(TEXT(BF823,"000000000000,00"),",",""),SUBSTITUTE(TEXT(BF823,"0000000000000,00"),",",""))</f>
        <v>000000000000000</v>
      </c>
      <c r="BH823" s="24">
        <f t="shared" si="5252"/>
        <v>0</v>
      </c>
      <c r="BI823" s="65" t="str">
        <f t="shared" ref="BI823" si="5528">IF(BH823&lt;0,SUBSTITUTE(TEXT(BH823,"000000000000,00"),",",""),SUBSTITUTE(TEXT(BH823,"0000000000000,00"),",",""))</f>
        <v>000000000000000</v>
      </c>
      <c r="BJ823" s="24">
        <f t="shared" si="5254"/>
        <v>0</v>
      </c>
      <c r="BK823" s="65" t="str">
        <f t="shared" ref="BK823" si="5529">IF(BJ823&lt;0,SUBSTITUTE(TEXT(BJ823,"000000000000,00"),",",""),SUBSTITUTE(TEXT(BJ823,"0000000000000,00"),",",""))</f>
        <v>000000000000000</v>
      </c>
      <c r="BL823" s="24">
        <f t="shared" si="5256"/>
        <v>0</v>
      </c>
      <c r="BM823" s="65" t="str">
        <f t="shared" ref="BM823" si="5530">IF(BL823&lt;0,SUBSTITUTE(TEXT(BL823,"000000000000,00"),",",""),SUBSTITUTE(TEXT(BL823,"0000000000000,00"),",",""))</f>
        <v>000000000000000</v>
      </c>
      <c r="BN823" t="str">
        <f t="shared" si="5258"/>
        <v>PES</v>
      </c>
      <c r="BO823" t="str">
        <f t="shared" si="5259"/>
        <v>0001000000</v>
      </c>
      <c r="BP823">
        <f t="shared" si="5260"/>
        <v>0</v>
      </c>
      <c r="BQ823">
        <f t="shared" si="5261"/>
        <v>0</v>
      </c>
      <c r="BR823" s="24">
        <f t="shared" si="5262"/>
        <v>0</v>
      </c>
      <c r="BS823" s="65" t="str">
        <f t="shared" si="5263"/>
        <v>000000000000000</v>
      </c>
      <c r="BT823" t="str">
        <f t="shared" si="5264"/>
        <v>00000000</v>
      </c>
      <c r="BU823" s="24">
        <f t="shared" si="5265"/>
        <v>0</v>
      </c>
      <c r="BV823" s="65" t="str">
        <f t="shared" si="5266"/>
        <v/>
      </c>
      <c r="BW823" s="69" t="str">
        <f t="shared" si="5267"/>
        <v/>
      </c>
      <c r="BX823" s="24">
        <f t="shared" si="5268"/>
        <v>0</v>
      </c>
      <c r="BY823" s="65" t="str">
        <f t="shared" si="5269"/>
        <v/>
      </c>
      <c r="BZ823" s="24">
        <f t="shared" si="5270"/>
        <v>0</v>
      </c>
      <c r="CA823" s="65" t="str">
        <f t="shared" si="5271"/>
        <v/>
      </c>
      <c r="CB823" s="69" t="str">
        <f t="shared" si="5272"/>
        <v/>
      </c>
      <c r="CC823" s="24">
        <f t="shared" si="5273"/>
        <v>0</v>
      </c>
      <c r="CD823" s="65" t="str">
        <f t="shared" si="5274"/>
        <v/>
      </c>
      <c r="CE823" s="73" t="str">
        <f>IF(CF823="","",MAX(CE$10:$CE822)+1)</f>
        <v/>
      </c>
      <c r="CF823" t="str">
        <f t="shared" si="5229"/>
        <v/>
      </c>
      <c r="CG823" s="22" t="str">
        <f>IF(CH823="","",MAX($CG$10:CG822)+1)</f>
        <v/>
      </c>
      <c r="CH823" s="22" t="str">
        <f t="shared" si="5230"/>
        <v/>
      </c>
      <c r="CI823" s="22" t="str">
        <f>IF(CJ823="","",MAX($CI$10:CI822)+1)</f>
        <v/>
      </c>
      <c r="CJ823" s="22" t="str">
        <f t="shared" si="5231"/>
        <v/>
      </c>
    </row>
    <row r="824" spans="2:88">
      <c r="B824" s="39"/>
      <c r="C824" s="3"/>
      <c r="D824" s="3" t="str">
        <f t="shared" si="5216"/>
        <v/>
      </c>
      <c r="E824" s="40"/>
      <c r="F824" s="40"/>
      <c r="G824" s="40">
        <f t="shared" si="5232"/>
        <v>0</v>
      </c>
      <c r="H824" s="3">
        <v>80</v>
      </c>
      <c r="I824" s="3" t="str">
        <f t="shared" si="5217"/>
        <v/>
      </c>
      <c r="J824" s="33"/>
      <c r="K824" s="3"/>
      <c r="L824" s="41"/>
      <c r="M824" s="41"/>
      <c r="N824" s="41"/>
      <c r="O824" s="41"/>
      <c r="P824" s="41"/>
      <c r="Q824" s="41"/>
      <c r="R824" s="41"/>
      <c r="S824" s="41"/>
      <c r="T824" s="3" t="s">
        <v>645</v>
      </c>
      <c r="U824" s="3" t="str">
        <f t="shared" si="5218"/>
        <v/>
      </c>
      <c r="V824" s="41">
        <v>1</v>
      </c>
      <c r="W824" s="41">
        <f t="shared" si="5233"/>
        <v>0</v>
      </c>
      <c r="X824" s="3">
        <v>0</v>
      </c>
      <c r="Y824" s="3" t="str">
        <f t="shared" si="5219"/>
        <v/>
      </c>
      <c r="Z824" s="3"/>
      <c r="AA824" s="39" t="str">
        <f t="shared" si="5234"/>
        <v/>
      </c>
      <c r="AC824" s="46"/>
      <c r="AD824" s="7"/>
      <c r="AE824" s="3" t="str">
        <f t="shared" si="5220"/>
        <v/>
      </c>
      <c r="AF824" s="47">
        <f t="shared" si="5275"/>
        <v>0</v>
      </c>
      <c r="AG824" s="46"/>
      <c r="AH824" s="7"/>
      <c r="AI824" s="3" t="str">
        <f t="shared" si="5221"/>
        <v/>
      </c>
      <c r="AJ824" s="47">
        <f t="shared" si="5276"/>
        <v>0</v>
      </c>
      <c r="AK824" s="53">
        <f t="shared" si="5277"/>
        <v>0</v>
      </c>
      <c r="AL824" s="53">
        <f t="shared" si="5278"/>
        <v>0</v>
      </c>
      <c r="AN824" s="56">
        <f t="shared" si="5222"/>
        <v>0</v>
      </c>
      <c r="AP824" t="str">
        <f t="shared" si="5235"/>
        <v/>
      </c>
      <c r="AQ824" t="str">
        <f t="shared" si="5236"/>
        <v/>
      </c>
      <c r="AR824" t="str">
        <f t="shared" si="5237"/>
        <v/>
      </c>
      <c r="AS824" t="str">
        <f t="shared" si="5238"/>
        <v/>
      </c>
      <c r="AT824" t="str">
        <f t="shared" si="5239"/>
        <v/>
      </c>
      <c r="AU824" t="str">
        <f t="shared" si="5240"/>
        <v/>
      </c>
      <c r="AV824" t="str">
        <f t="shared" si="5241"/>
        <v/>
      </c>
      <c r="AW824" t="str">
        <f t="shared" si="5242"/>
        <v xml:space="preserve">                              </v>
      </c>
      <c r="AX824" s="24">
        <f t="shared" si="5243"/>
        <v>0</v>
      </c>
      <c r="AY824" s="65" t="str">
        <f t="shared" si="5244"/>
        <v>000000000000000</v>
      </c>
      <c r="AZ824" s="24">
        <f t="shared" si="5245"/>
        <v>0</v>
      </c>
      <c r="BA824" s="65" t="str">
        <f t="shared" si="5244"/>
        <v>000000000000000</v>
      </c>
      <c r="BB824" s="24">
        <f t="shared" si="5246"/>
        <v>0</v>
      </c>
      <c r="BC824" s="65" t="str">
        <f t="shared" ref="BC824" si="5531">IF(BB824&lt;0,SUBSTITUTE(TEXT(BB824,"000000000000,00"),",",""),SUBSTITUTE(TEXT(BB824,"0000000000000,00"),",",""))</f>
        <v>000000000000000</v>
      </c>
      <c r="BD824" s="24">
        <f t="shared" si="5248"/>
        <v>0</v>
      </c>
      <c r="BE824" s="65" t="str">
        <f t="shared" ref="BE824" si="5532">IF(BD824&lt;0,SUBSTITUTE(TEXT(BD824,"000000000000,00"),",",""),SUBSTITUTE(TEXT(BD824,"0000000000000,00"),",",""))</f>
        <v>000000000000000</v>
      </c>
      <c r="BF824" s="24">
        <f t="shared" si="5250"/>
        <v>0</v>
      </c>
      <c r="BG824" s="65" t="str">
        <f t="shared" ref="BG824" si="5533">IF(BF824&lt;0,SUBSTITUTE(TEXT(BF824,"000000000000,00"),",",""),SUBSTITUTE(TEXT(BF824,"0000000000000,00"),",",""))</f>
        <v>000000000000000</v>
      </c>
      <c r="BH824" s="24">
        <f t="shared" si="5252"/>
        <v>0</v>
      </c>
      <c r="BI824" s="65" t="str">
        <f t="shared" ref="BI824" si="5534">IF(BH824&lt;0,SUBSTITUTE(TEXT(BH824,"000000000000,00"),",",""),SUBSTITUTE(TEXT(BH824,"0000000000000,00"),",",""))</f>
        <v>000000000000000</v>
      </c>
      <c r="BJ824" s="24">
        <f t="shared" si="5254"/>
        <v>0</v>
      </c>
      <c r="BK824" s="65" t="str">
        <f t="shared" ref="BK824" si="5535">IF(BJ824&lt;0,SUBSTITUTE(TEXT(BJ824,"000000000000,00"),",",""),SUBSTITUTE(TEXT(BJ824,"0000000000000,00"),",",""))</f>
        <v>000000000000000</v>
      </c>
      <c r="BL824" s="24">
        <f t="shared" si="5256"/>
        <v>0</v>
      </c>
      <c r="BM824" s="65" t="str">
        <f t="shared" ref="BM824" si="5536">IF(BL824&lt;0,SUBSTITUTE(TEXT(BL824,"000000000000,00"),",",""),SUBSTITUTE(TEXT(BL824,"0000000000000,00"),",",""))</f>
        <v>000000000000000</v>
      </c>
      <c r="BN824" t="str">
        <f t="shared" si="5258"/>
        <v>PES</v>
      </c>
      <c r="BO824" t="str">
        <f t="shared" si="5259"/>
        <v>0001000000</v>
      </c>
      <c r="BP824">
        <f t="shared" si="5260"/>
        <v>0</v>
      </c>
      <c r="BQ824">
        <f t="shared" si="5261"/>
        <v>0</v>
      </c>
      <c r="BR824" s="24">
        <f t="shared" si="5262"/>
        <v>0</v>
      </c>
      <c r="BS824" s="65" t="str">
        <f t="shared" si="5263"/>
        <v>000000000000000</v>
      </c>
      <c r="BT824" t="str">
        <f t="shared" si="5264"/>
        <v>00000000</v>
      </c>
      <c r="BU824" s="24">
        <f t="shared" si="5265"/>
        <v>0</v>
      </c>
      <c r="BV824" s="65" t="str">
        <f t="shared" si="5266"/>
        <v/>
      </c>
      <c r="BW824" s="69" t="str">
        <f t="shared" si="5267"/>
        <v/>
      </c>
      <c r="BX824" s="24">
        <f t="shared" si="5268"/>
        <v>0</v>
      </c>
      <c r="BY824" s="65" t="str">
        <f t="shared" si="5269"/>
        <v/>
      </c>
      <c r="BZ824" s="24">
        <f t="shared" si="5270"/>
        <v>0</v>
      </c>
      <c r="CA824" s="65" t="str">
        <f t="shared" si="5271"/>
        <v/>
      </c>
      <c r="CB824" s="69" t="str">
        <f t="shared" si="5272"/>
        <v/>
      </c>
      <c r="CC824" s="24">
        <f t="shared" si="5273"/>
        <v>0</v>
      </c>
      <c r="CD824" s="65" t="str">
        <f t="shared" si="5274"/>
        <v/>
      </c>
      <c r="CE824" s="73" t="str">
        <f>IF(CF824="","",MAX(CE$10:$CE823)+1)</f>
        <v/>
      </c>
      <c r="CF824" t="str">
        <f t="shared" si="5229"/>
        <v/>
      </c>
      <c r="CG824" s="22" t="str">
        <f>IF(CH824="","",MAX($CG$10:CG823)+1)</f>
        <v/>
      </c>
      <c r="CH824" s="22" t="str">
        <f t="shared" si="5230"/>
        <v/>
      </c>
      <c r="CI824" s="22" t="str">
        <f>IF(CJ824="","",MAX($CI$10:CI823)+1)</f>
        <v/>
      </c>
      <c r="CJ824" s="22" t="str">
        <f t="shared" si="5231"/>
        <v/>
      </c>
    </row>
    <row r="825" spans="2:88">
      <c r="B825" s="39"/>
      <c r="C825" s="3"/>
      <c r="D825" s="3" t="str">
        <f t="shared" si="5216"/>
        <v/>
      </c>
      <c r="E825" s="40"/>
      <c r="F825" s="40"/>
      <c r="G825" s="40">
        <f t="shared" si="5232"/>
        <v>0</v>
      </c>
      <c r="H825" s="3">
        <v>80</v>
      </c>
      <c r="I825" s="3" t="str">
        <f t="shared" si="5217"/>
        <v/>
      </c>
      <c r="J825" s="33"/>
      <c r="K825" s="3"/>
      <c r="L825" s="41"/>
      <c r="M825" s="41"/>
      <c r="N825" s="41"/>
      <c r="O825" s="41"/>
      <c r="P825" s="41"/>
      <c r="Q825" s="41"/>
      <c r="R825" s="41"/>
      <c r="S825" s="41"/>
      <c r="T825" s="3" t="s">
        <v>645</v>
      </c>
      <c r="U825" s="3" t="str">
        <f t="shared" si="5218"/>
        <v/>
      </c>
      <c r="V825" s="41">
        <v>1</v>
      </c>
      <c r="W825" s="41">
        <f t="shared" si="5233"/>
        <v>0</v>
      </c>
      <c r="X825" s="3">
        <v>0</v>
      </c>
      <c r="Y825" s="3" t="str">
        <f t="shared" si="5219"/>
        <v/>
      </c>
      <c r="Z825" s="3"/>
      <c r="AA825" s="39" t="str">
        <f t="shared" si="5234"/>
        <v/>
      </c>
      <c r="AC825" s="46"/>
      <c r="AD825" s="7"/>
      <c r="AE825" s="3" t="str">
        <f t="shared" si="5220"/>
        <v/>
      </c>
      <c r="AF825" s="47">
        <f t="shared" si="5275"/>
        <v>0</v>
      </c>
      <c r="AG825" s="46"/>
      <c r="AH825" s="7"/>
      <c r="AI825" s="3" t="str">
        <f t="shared" si="5221"/>
        <v/>
      </c>
      <c r="AJ825" s="47">
        <f t="shared" si="5276"/>
        <v>0</v>
      </c>
      <c r="AK825" s="53">
        <f t="shared" si="5277"/>
        <v>0</v>
      </c>
      <c r="AL825" s="53">
        <f t="shared" si="5278"/>
        <v>0</v>
      </c>
      <c r="AN825" s="56">
        <f t="shared" si="5222"/>
        <v>0</v>
      </c>
      <c r="AP825" t="str">
        <f t="shared" si="5235"/>
        <v/>
      </c>
      <c r="AQ825" t="str">
        <f t="shared" si="5236"/>
        <v/>
      </c>
      <c r="AR825" t="str">
        <f t="shared" si="5237"/>
        <v/>
      </c>
      <c r="AS825" t="str">
        <f t="shared" si="5238"/>
        <v/>
      </c>
      <c r="AT825" t="str">
        <f t="shared" si="5239"/>
        <v/>
      </c>
      <c r="AU825" t="str">
        <f t="shared" si="5240"/>
        <v/>
      </c>
      <c r="AV825" t="str">
        <f t="shared" si="5241"/>
        <v/>
      </c>
      <c r="AW825" t="str">
        <f t="shared" si="5242"/>
        <v xml:space="preserve">                              </v>
      </c>
      <c r="AX825" s="24">
        <f t="shared" si="5243"/>
        <v>0</v>
      </c>
      <c r="AY825" s="65" t="str">
        <f t="shared" si="5244"/>
        <v>000000000000000</v>
      </c>
      <c r="AZ825" s="24">
        <f t="shared" si="5245"/>
        <v>0</v>
      </c>
      <c r="BA825" s="65" t="str">
        <f t="shared" si="5244"/>
        <v>000000000000000</v>
      </c>
      <c r="BB825" s="24">
        <f t="shared" si="5246"/>
        <v>0</v>
      </c>
      <c r="BC825" s="65" t="str">
        <f t="shared" ref="BC825" si="5537">IF(BB825&lt;0,SUBSTITUTE(TEXT(BB825,"000000000000,00"),",",""),SUBSTITUTE(TEXT(BB825,"0000000000000,00"),",",""))</f>
        <v>000000000000000</v>
      </c>
      <c r="BD825" s="24">
        <f t="shared" si="5248"/>
        <v>0</v>
      </c>
      <c r="BE825" s="65" t="str">
        <f t="shared" ref="BE825" si="5538">IF(BD825&lt;0,SUBSTITUTE(TEXT(BD825,"000000000000,00"),",",""),SUBSTITUTE(TEXT(BD825,"0000000000000,00"),",",""))</f>
        <v>000000000000000</v>
      </c>
      <c r="BF825" s="24">
        <f t="shared" si="5250"/>
        <v>0</v>
      </c>
      <c r="BG825" s="65" t="str">
        <f t="shared" ref="BG825" si="5539">IF(BF825&lt;0,SUBSTITUTE(TEXT(BF825,"000000000000,00"),",",""),SUBSTITUTE(TEXT(BF825,"0000000000000,00"),",",""))</f>
        <v>000000000000000</v>
      </c>
      <c r="BH825" s="24">
        <f t="shared" si="5252"/>
        <v>0</v>
      </c>
      <c r="BI825" s="65" t="str">
        <f t="shared" ref="BI825" si="5540">IF(BH825&lt;0,SUBSTITUTE(TEXT(BH825,"000000000000,00"),",",""),SUBSTITUTE(TEXT(BH825,"0000000000000,00"),",",""))</f>
        <v>000000000000000</v>
      </c>
      <c r="BJ825" s="24">
        <f t="shared" si="5254"/>
        <v>0</v>
      </c>
      <c r="BK825" s="65" t="str">
        <f t="shared" ref="BK825" si="5541">IF(BJ825&lt;0,SUBSTITUTE(TEXT(BJ825,"000000000000,00"),",",""),SUBSTITUTE(TEXT(BJ825,"0000000000000,00"),",",""))</f>
        <v>000000000000000</v>
      </c>
      <c r="BL825" s="24">
        <f t="shared" si="5256"/>
        <v>0</v>
      </c>
      <c r="BM825" s="65" t="str">
        <f t="shared" ref="BM825" si="5542">IF(BL825&lt;0,SUBSTITUTE(TEXT(BL825,"000000000000,00"),",",""),SUBSTITUTE(TEXT(BL825,"0000000000000,00"),",",""))</f>
        <v>000000000000000</v>
      </c>
      <c r="BN825" t="str">
        <f t="shared" si="5258"/>
        <v>PES</v>
      </c>
      <c r="BO825" t="str">
        <f t="shared" si="5259"/>
        <v>0001000000</v>
      </c>
      <c r="BP825">
        <f t="shared" si="5260"/>
        <v>0</v>
      </c>
      <c r="BQ825">
        <f t="shared" si="5261"/>
        <v>0</v>
      </c>
      <c r="BR825" s="24">
        <f t="shared" si="5262"/>
        <v>0</v>
      </c>
      <c r="BS825" s="65" t="str">
        <f t="shared" si="5263"/>
        <v>000000000000000</v>
      </c>
      <c r="BT825" t="str">
        <f t="shared" si="5264"/>
        <v>00000000</v>
      </c>
      <c r="BU825" s="24">
        <f t="shared" si="5265"/>
        <v>0</v>
      </c>
      <c r="BV825" s="65" t="str">
        <f t="shared" si="5266"/>
        <v/>
      </c>
      <c r="BW825" s="69" t="str">
        <f t="shared" si="5267"/>
        <v/>
      </c>
      <c r="BX825" s="24">
        <f t="shared" si="5268"/>
        <v>0</v>
      </c>
      <c r="BY825" s="65" t="str">
        <f t="shared" si="5269"/>
        <v/>
      </c>
      <c r="BZ825" s="24">
        <f t="shared" si="5270"/>
        <v>0</v>
      </c>
      <c r="CA825" s="65" t="str">
        <f t="shared" si="5271"/>
        <v/>
      </c>
      <c r="CB825" s="69" t="str">
        <f t="shared" si="5272"/>
        <v/>
      </c>
      <c r="CC825" s="24">
        <f t="shared" si="5273"/>
        <v>0</v>
      </c>
      <c r="CD825" s="65" t="str">
        <f t="shared" si="5274"/>
        <v/>
      </c>
      <c r="CE825" s="73" t="str">
        <f>IF(CF825="","",MAX(CE$10:$CE824)+1)</f>
        <v/>
      </c>
      <c r="CF825" t="str">
        <f t="shared" si="5229"/>
        <v/>
      </c>
      <c r="CG825" s="22" t="str">
        <f>IF(CH825="","",MAX($CG$10:CG824)+1)</f>
        <v/>
      </c>
      <c r="CH825" s="22" t="str">
        <f t="shared" si="5230"/>
        <v/>
      </c>
      <c r="CI825" s="22" t="str">
        <f>IF(CJ825="","",MAX($CI$10:CI824)+1)</f>
        <v/>
      </c>
      <c r="CJ825" s="22" t="str">
        <f t="shared" si="5231"/>
        <v/>
      </c>
    </row>
    <row r="826" spans="2:88">
      <c r="B826" s="39"/>
      <c r="C826" s="3"/>
      <c r="D826" s="3" t="str">
        <f t="shared" si="5216"/>
        <v/>
      </c>
      <c r="E826" s="40"/>
      <c r="F826" s="40"/>
      <c r="G826" s="40">
        <f t="shared" si="5232"/>
        <v>0</v>
      </c>
      <c r="H826" s="3">
        <v>80</v>
      </c>
      <c r="I826" s="3" t="str">
        <f t="shared" si="5217"/>
        <v/>
      </c>
      <c r="J826" s="33"/>
      <c r="K826" s="3"/>
      <c r="L826" s="41"/>
      <c r="M826" s="41"/>
      <c r="N826" s="41"/>
      <c r="O826" s="41"/>
      <c r="P826" s="41"/>
      <c r="Q826" s="41"/>
      <c r="R826" s="41"/>
      <c r="S826" s="41"/>
      <c r="T826" s="3" t="s">
        <v>645</v>
      </c>
      <c r="U826" s="3" t="str">
        <f t="shared" si="5218"/>
        <v/>
      </c>
      <c r="V826" s="41">
        <v>1</v>
      </c>
      <c r="W826" s="41">
        <f t="shared" si="5233"/>
        <v>0</v>
      </c>
      <c r="X826" s="3">
        <v>0</v>
      </c>
      <c r="Y826" s="3" t="str">
        <f t="shared" si="5219"/>
        <v/>
      </c>
      <c r="Z826" s="3"/>
      <c r="AA826" s="39" t="str">
        <f t="shared" si="5234"/>
        <v/>
      </c>
      <c r="AC826" s="46"/>
      <c r="AD826" s="7"/>
      <c r="AE826" s="3" t="str">
        <f t="shared" si="5220"/>
        <v/>
      </c>
      <c r="AF826" s="47">
        <f t="shared" si="5275"/>
        <v>0</v>
      </c>
      <c r="AG826" s="46"/>
      <c r="AH826" s="7"/>
      <c r="AI826" s="3" t="str">
        <f t="shared" si="5221"/>
        <v/>
      </c>
      <c r="AJ826" s="47">
        <f t="shared" si="5276"/>
        <v>0</v>
      </c>
      <c r="AK826" s="53">
        <f t="shared" si="5277"/>
        <v>0</v>
      </c>
      <c r="AL826" s="53">
        <f t="shared" si="5278"/>
        <v>0</v>
      </c>
      <c r="AN826" s="56">
        <f t="shared" si="5222"/>
        <v>0</v>
      </c>
      <c r="AP826" t="str">
        <f t="shared" si="5235"/>
        <v/>
      </c>
      <c r="AQ826" t="str">
        <f t="shared" si="5236"/>
        <v/>
      </c>
      <c r="AR826" t="str">
        <f t="shared" si="5237"/>
        <v/>
      </c>
      <c r="AS826" t="str">
        <f t="shared" si="5238"/>
        <v/>
      </c>
      <c r="AT826" t="str">
        <f t="shared" si="5239"/>
        <v/>
      </c>
      <c r="AU826" t="str">
        <f t="shared" si="5240"/>
        <v/>
      </c>
      <c r="AV826" t="str">
        <f t="shared" si="5241"/>
        <v/>
      </c>
      <c r="AW826" t="str">
        <f t="shared" si="5242"/>
        <v xml:space="preserve">                              </v>
      </c>
      <c r="AX826" s="24">
        <f t="shared" si="5243"/>
        <v>0</v>
      </c>
      <c r="AY826" s="65" t="str">
        <f t="shared" si="5244"/>
        <v>000000000000000</v>
      </c>
      <c r="AZ826" s="24">
        <f t="shared" si="5245"/>
        <v>0</v>
      </c>
      <c r="BA826" s="65" t="str">
        <f t="shared" si="5244"/>
        <v>000000000000000</v>
      </c>
      <c r="BB826" s="24">
        <f t="shared" si="5246"/>
        <v>0</v>
      </c>
      <c r="BC826" s="65" t="str">
        <f t="shared" ref="BC826" si="5543">IF(BB826&lt;0,SUBSTITUTE(TEXT(BB826,"000000000000,00"),",",""),SUBSTITUTE(TEXT(BB826,"0000000000000,00"),",",""))</f>
        <v>000000000000000</v>
      </c>
      <c r="BD826" s="24">
        <f t="shared" si="5248"/>
        <v>0</v>
      </c>
      <c r="BE826" s="65" t="str">
        <f t="shared" ref="BE826" si="5544">IF(BD826&lt;0,SUBSTITUTE(TEXT(BD826,"000000000000,00"),",",""),SUBSTITUTE(TEXT(BD826,"0000000000000,00"),",",""))</f>
        <v>000000000000000</v>
      </c>
      <c r="BF826" s="24">
        <f t="shared" si="5250"/>
        <v>0</v>
      </c>
      <c r="BG826" s="65" t="str">
        <f t="shared" ref="BG826" si="5545">IF(BF826&lt;0,SUBSTITUTE(TEXT(BF826,"000000000000,00"),",",""),SUBSTITUTE(TEXT(BF826,"0000000000000,00"),",",""))</f>
        <v>000000000000000</v>
      </c>
      <c r="BH826" s="24">
        <f t="shared" si="5252"/>
        <v>0</v>
      </c>
      <c r="BI826" s="65" t="str">
        <f t="shared" ref="BI826" si="5546">IF(BH826&lt;0,SUBSTITUTE(TEXT(BH826,"000000000000,00"),",",""),SUBSTITUTE(TEXT(BH826,"0000000000000,00"),",",""))</f>
        <v>000000000000000</v>
      </c>
      <c r="BJ826" s="24">
        <f t="shared" si="5254"/>
        <v>0</v>
      </c>
      <c r="BK826" s="65" t="str">
        <f t="shared" ref="BK826" si="5547">IF(BJ826&lt;0,SUBSTITUTE(TEXT(BJ826,"000000000000,00"),",",""),SUBSTITUTE(TEXT(BJ826,"0000000000000,00"),",",""))</f>
        <v>000000000000000</v>
      </c>
      <c r="BL826" s="24">
        <f t="shared" si="5256"/>
        <v>0</v>
      </c>
      <c r="BM826" s="65" t="str">
        <f t="shared" ref="BM826" si="5548">IF(BL826&lt;0,SUBSTITUTE(TEXT(BL826,"000000000000,00"),",",""),SUBSTITUTE(TEXT(BL826,"0000000000000,00"),",",""))</f>
        <v>000000000000000</v>
      </c>
      <c r="BN826" t="str">
        <f t="shared" si="5258"/>
        <v>PES</v>
      </c>
      <c r="BO826" t="str">
        <f t="shared" si="5259"/>
        <v>0001000000</v>
      </c>
      <c r="BP826">
        <f t="shared" si="5260"/>
        <v>0</v>
      </c>
      <c r="BQ826">
        <f t="shared" si="5261"/>
        <v>0</v>
      </c>
      <c r="BR826" s="24">
        <f t="shared" si="5262"/>
        <v>0</v>
      </c>
      <c r="BS826" s="65" t="str">
        <f t="shared" si="5263"/>
        <v>000000000000000</v>
      </c>
      <c r="BT826" t="str">
        <f t="shared" si="5264"/>
        <v>00000000</v>
      </c>
      <c r="BU826" s="24">
        <f t="shared" si="5265"/>
        <v>0</v>
      </c>
      <c r="BV826" s="65" t="str">
        <f t="shared" si="5266"/>
        <v/>
      </c>
      <c r="BW826" s="69" t="str">
        <f t="shared" si="5267"/>
        <v/>
      </c>
      <c r="BX826" s="24">
        <f t="shared" si="5268"/>
        <v>0</v>
      </c>
      <c r="BY826" s="65" t="str">
        <f t="shared" si="5269"/>
        <v/>
      </c>
      <c r="BZ826" s="24">
        <f t="shared" si="5270"/>
        <v>0</v>
      </c>
      <c r="CA826" s="65" t="str">
        <f t="shared" si="5271"/>
        <v/>
      </c>
      <c r="CB826" s="69" t="str">
        <f t="shared" si="5272"/>
        <v/>
      </c>
      <c r="CC826" s="24">
        <f t="shared" si="5273"/>
        <v>0</v>
      </c>
      <c r="CD826" s="65" t="str">
        <f t="shared" si="5274"/>
        <v/>
      </c>
      <c r="CE826" s="73" t="str">
        <f>IF(CF826="","",MAX(CE$10:$CE825)+1)</f>
        <v/>
      </c>
      <c r="CF826" t="str">
        <f t="shared" si="5229"/>
        <v/>
      </c>
      <c r="CG826" s="22" t="str">
        <f>IF(CH826="","",MAX($CG$10:CG825)+1)</f>
        <v/>
      </c>
      <c r="CH826" s="22" t="str">
        <f t="shared" si="5230"/>
        <v/>
      </c>
      <c r="CI826" s="22" t="str">
        <f>IF(CJ826="","",MAX($CI$10:CI825)+1)</f>
        <v/>
      </c>
      <c r="CJ826" s="22" t="str">
        <f t="shared" si="5231"/>
        <v/>
      </c>
    </row>
    <row r="827" spans="2:88">
      <c r="B827" s="39"/>
      <c r="C827" s="3"/>
      <c r="D827" s="3" t="str">
        <f t="shared" si="5216"/>
        <v/>
      </c>
      <c r="E827" s="40"/>
      <c r="F827" s="40"/>
      <c r="G827" s="40">
        <f t="shared" si="5232"/>
        <v>0</v>
      </c>
      <c r="H827" s="3">
        <v>80</v>
      </c>
      <c r="I827" s="3" t="str">
        <f t="shared" si="5217"/>
        <v/>
      </c>
      <c r="J827" s="33"/>
      <c r="K827" s="3"/>
      <c r="L827" s="41"/>
      <c r="M827" s="41"/>
      <c r="N827" s="41"/>
      <c r="O827" s="41"/>
      <c r="P827" s="41"/>
      <c r="Q827" s="41"/>
      <c r="R827" s="41"/>
      <c r="S827" s="41"/>
      <c r="T827" s="3" t="s">
        <v>645</v>
      </c>
      <c r="U827" s="3" t="str">
        <f t="shared" si="5218"/>
        <v/>
      </c>
      <c r="V827" s="41">
        <v>1</v>
      </c>
      <c r="W827" s="41">
        <f t="shared" si="5233"/>
        <v>0</v>
      </c>
      <c r="X827" s="3">
        <v>0</v>
      </c>
      <c r="Y827" s="3" t="str">
        <f t="shared" si="5219"/>
        <v/>
      </c>
      <c r="Z827" s="3"/>
      <c r="AA827" s="39" t="str">
        <f t="shared" si="5234"/>
        <v/>
      </c>
      <c r="AC827" s="46"/>
      <c r="AD827" s="7"/>
      <c r="AE827" s="3" t="str">
        <f t="shared" si="5220"/>
        <v/>
      </c>
      <c r="AF827" s="47">
        <f t="shared" si="5275"/>
        <v>0</v>
      </c>
      <c r="AG827" s="46"/>
      <c r="AH827" s="7"/>
      <c r="AI827" s="3" t="str">
        <f t="shared" si="5221"/>
        <v/>
      </c>
      <c r="AJ827" s="47">
        <f t="shared" si="5276"/>
        <v>0</v>
      </c>
      <c r="AK827" s="53">
        <f t="shared" si="5277"/>
        <v>0</v>
      </c>
      <c r="AL827" s="53">
        <f t="shared" si="5278"/>
        <v>0</v>
      </c>
      <c r="AN827" s="56">
        <f t="shared" si="5222"/>
        <v>0</v>
      </c>
      <c r="AP827" t="str">
        <f t="shared" si="5235"/>
        <v/>
      </c>
      <c r="AQ827" t="str">
        <f t="shared" si="5236"/>
        <v/>
      </c>
      <c r="AR827" t="str">
        <f t="shared" si="5237"/>
        <v/>
      </c>
      <c r="AS827" t="str">
        <f t="shared" si="5238"/>
        <v/>
      </c>
      <c r="AT827" t="str">
        <f t="shared" si="5239"/>
        <v/>
      </c>
      <c r="AU827" t="str">
        <f t="shared" si="5240"/>
        <v/>
      </c>
      <c r="AV827" t="str">
        <f t="shared" si="5241"/>
        <v/>
      </c>
      <c r="AW827" t="str">
        <f t="shared" si="5242"/>
        <v xml:space="preserve">                              </v>
      </c>
      <c r="AX827" s="24">
        <f t="shared" si="5243"/>
        <v>0</v>
      </c>
      <c r="AY827" s="65" t="str">
        <f t="shared" si="5244"/>
        <v>000000000000000</v>
      </c>
      <c r="AZ827" s="24">
        <f t="shared" si="5245"/>
        <v>0</v>
      </c>
      <c r="BA827" s="65" t="str">
        <f t="shared" si="5244"/>
        <v>000000000000000</v>
      </c>
      <c r="BB827" s="24">
        <f t="shared" si="5246"/>
        <v>0</v>
      </c>
      <c r="BC827" s="65" t="str">
        <f t="shared" ref="BC827" si="5549">IF(BB827&lt;0,SUBSTITUTE(TEXT(BB827,"000000000000,00"),",",""),SUBSTITUTE(TEXT(BB827,"0000000000000,00"),",",""))</f>
        <v>000000000000000</v>
      </c>
      <c r="BD827" s="24">
        <f t="shared" si="5248"/>
        <v>0</v>
      </c>
      <c r="BE827" s="65" t="str">
        <f t="shared" ref="BE827" si="5550">IF(BD827&lt;0,SUBSTITUTE(TEXT(BD827,"000000000000,00"),",",""),SUBSTITUTE(TEXT(BD827,"0000000000000,00"),",",""))</f>
        <v>000000000000000</v>
      </c>
      <c r="BF827" s="24">
        <f t="shared" si="5250"/>
        <v>0</v>
      </c>
      <c r="BG827" s="65" t="str">
        <f t="shared" ref="BG827" si="5551">IF(BF827&lt;0,SUBSTITUTE(TEXT(BF827,"000000000000,00"),",",""),SUBSTITUTE(TEXT(BF827,"0000000000000,00"),",",""))</f>
        <v>000000000000000</v>
      </c>
      <c r="BH827" s="24">
        <f t="shared" si="5252"/>
        <v>0</v>
      </c>
      <c r="BI827" s="65" t="str">
        <f t="shared" ref="BI827" si="5552">IF(BH827&lt;0,SUBSTITUTE(TEXT(BH827,"000000000000,00"),",",""),SUBSTITUTE(TEXT(BH827,"0000000000000,00"),",",""))</f>
        <v>000000000000000</v>
      </c>
      <c r="BJ827" s="24">
        <f t="shared" si="5254"/>
        <v>0</v>
      </c>
      <c r="BK827" s="65" t="str">
        <f t="shared" ref="BK827" si="5553">IF(BJ827&lt;0,SUBSTITUTE(TEXT(BJ827,"000000000000,00"),",",""),SUBSTITUTE(TEXT(BJ827,"0000000000000,00"),",",""))</f>
        <v>000000000000000</v>
      </c>
      <c r="BL827" s="24">
        <f t="shared" si="5256"/>
        <v>0</v>
      </c>
      <c r="BM827" s="65" t="str">
        <f t="shared" ref="BM827" si="5554">IF(BL827&lt;0,SUBSTITUTE(TEXT(BL827,"000000000000,00"),",",""),SUBSTITUTE(TEXT(BL827,"0000000000000,00"),",",""))</f>
        <v>000000000000000</v>
      </c>
      <c r="BN827" t="str">
        <f t="shared" si="5258"/>
        <v>PES</v>
      </c>
      <c r="BO827" t="str">
        <f t="shared" si="5259"/>
        <v>0001000000</v>
      </c>
      <c r="BP827">
        <f t="shared" si="5260"/>
        <v>0</v>
      </c>
      <c r="BQ827">
        <f t="shared" si="5261"/>
        <v>0</v>
      </c>
      <c r="BR827" s="24">
        <f t="shared" si="5262"/>
        <v>0</v>
      </c>
      <c r="BS827" s="65" t="str">
        <f t="shared" si="5263"/>
        <v>000000000000000</v>
      </c>
      <c r="BT827" t="str">
        <f t="shared" si="5264"/>
        <v>00000000</v>
      </c>
      <c r="BU827" s="24">
        <f t="shared" si="5265"/>
        <v>0</v>
      </c>
      <c r="BV827" s="65" t="str">
        <f t="shared" si="5266"/>
        <v/>
      </c>
      <c r="BW827" s="69" t="str">
        <f t="shared" si="5267"/>
        <v/>
      </c>
      <c r="BX827" s="24">
        <f t="shared" si="5268"/>
        <v>0</v>
      </c>
      <c r="BY827" s="65" t="str">
        <f t="shared" si="5269"/>
        <v/>
      </c>
      <c r="BZ827" s="24">
        <f t="shared" si="5270"/>
        <v>0</v>
      </c>
      <c r="CA827" s="65" t="str">
        <f t="shared" si="5271"/>
        <v/>
      </c>
      <c r="CB827" s="69" t="str">
        <f t="shared" si="5272"/>
        <v/>
      </c>
      <c r="CC827" s="24">
        <f t="shared" si="5273"/>
        <v>0</v>
      </c>
      <c r="CD827" s="65" t="str">
        <f t="shared" si="5274"/>
        <v/>
      </c>
      <c r="CE827" s="73" t="str">
        <f>IF(CF827="","",MAX(CE$10:$CE826)+1)</f>
        <v/>
      </c>
      <c r="CF827" t="str">
        <f t="shared" si="5229"/>
        <v/>
      </c>
      <c r="CG827" s="22" t="str">
        <f>IF(CH827="","",MAX($CG$10:CG826)+1)</f>
        <v/>
      </c>
      <c r="CH827" s="22" t="str">
        <f t="shared" si="5230"/>
        <v/>
      </c>
      <c r="CI827" s="22" t="str">
        <f>IF(CJ827="","",MAX($CI$10:CI826)+1)</f>
        <v/>
      </c>
      <c r="CJ827" s="22" t="str">
        <f t="shared" si="5231"/>
        <v/>
      </c>
    </row>
    <row r="828" spans="2:88">
      <c r="B828" s="39"/>
      <c r="C828" s="3"/>
      <c r="D828" s="3" t="str">
        <f t="shared" si="5216"/>
        <v/>
      </c>
      <c r="E828" s="40"/>
      <c r="F828" s="40"/>
      <c r="G828" s="40">
        <f t="shared" si="5232"/>
        <v>0</v>
      </c>
      <c r="H828" s="3">
        <v>80</v>
      </c>
      <c r="I828" s="3" t="str">
        <f t="shared" si="5217"/>
        <v/>
      </c>
      <c r="J828" s="33"/>
      <c r="K828" s="3"/>
      <c r="L828" s="41"/>
      <c r="M828" s="41"/>
      <c r="N828" s="41"/>
      <c r="O828" s="41"/>
      <c r="P828" s="41"/>
      <c r="Q828" s="41"/>
      <c r="R828" s="41"/>
      <c r="S828" s="41"/>
      <c r="T828" s="3" t="s">
        <v>645</v>
      </c>
      <c r="U828" s="3" t="str">
        <f t="shared" si="5218"/>
        <v/>
      </c>
      <c r="V828" s="41">
        <v>1</v>
      </c>
      <c r="W828" s="41">
        <f t="shared" si="5233"/>
        <v>0</v>
      </c>
      <c r="X828" s="3">
        <v>0</v>
      </c>
      <c r="Y828" s="3" t="str">
        <f t="shared" si="5219"/>
        <v/>
      </c>
      <c r="Z828" s="3"/>
      <c r="AA828" s="39" t="str">
        <f t="shared" si="5234"/>
        <v/>
      </c>
      <c r="AC828" s="46"/>
      <c r="AD828" s="7"/>
      <c r="AE828" s="3" t="str">
        <f t="shared" si="5220"/>
        <v/>
      </c>
      <c r="AF828" s="47">
        <f t="shared" si="5275"/>
        <v>0</v>
      </c>
      <c r="AG828" s="46"/>
      <c r="AH828" s="7"/>
      <c r="AI828" s="3" t="str">
        <f t="shared" si="5221"/>
        <v/>
      </c>
      <c r="AJ828" s="47">
        <f t="shared" si="5276"/>
        <v>0</v>
      </c>
      <c r="AK828" s="53">
        <f t="shared" si="5277"/>
        <v>0</v>
      </c>
      <c r="AL828" s="53">
        <f t="shared" si="5278"/>
        <v>0</v>
      </c>
      <c r="AN828" s="56">
        <f t="shared" si="5222"/>
        <v>0</v>
      </c>
      <c r="AP828" t="str">
        <f t="shared" si="5235"/>
        <v/>
      </c>
      <c r="AQ828" t="str">
        <f t="shared" si="5236"/>
        <v/>
      </c>
      <c r="AR828" t="str">
        <f t="shared" si="5237"/>
        <v/>
      </c>
      <c r="AS828" t="str">
        <f t="shared" si="5238"/>
        <v/>
      </c>
      <c r="AT828" t="str">
        <f t="shared" si="5239"/>
        <v/>
      </c>
      <c r="AU828" t="str">
        <f t="shared" si="5240"/>
        <v/>
      </c>
      <c r="AV828" t="str">
        <f t="shared" si="5241"/>
        <v/>
      </c>
      <c r="AW828" t="str">
        <f t="shared" si="5242"/>
        <v xml:space="preserve">                              </v>
      </c>
      <c r="AX828" s="24">
        <f t="shared" si="5243"/>
        <v>0</v>
      </c>
      <c r="AY828" s="65" t="str">
        <f t="shared" si="5244"/>
        <v>000000000000000</v>
      </c>
      <c r="AZ828" s="24">
        <f t="shared" si="5245"/>
        <v>0</v>
      </c>
      <c r="BA828" s="65" t="str">
        <f t="shared" si="5244"/>
        <v>000000000000000</v>
      </c>
      <c r="BB828" s="24">
        <f t="shared" si="5246"/>
        <v>0</v>
      </c>
      <c r="BC828" s="65" t="str">
        <f t="shared" ref="BC828" si="5555">IF(BB828&lt;0,SUBSTITUTE(TEXT(BB828,"000000000000,00"),",",""),SUBSTITUTE(TEXT(BB828,"0000000000000,00"),",",""))</f>
        <v>000000000000000</v>
      </c>
      <c r="BD828" s="24">
        <f t="shared" si="5248"/>
        <v>0</v>
      </c>
      <c r="BE828" s="65" t="str">
        <f t="shared" ref="BE828" si="5556">IF(BD828&lt;0,SUBSTITUTE(TEXT(BD828,"000000000000,00"),",",""),SUBSTITUTE(TEXT(BD828,"0000000000000,00"),",",""))</f>
        <v>000000000000000</v>
      </c>
      <c r="BF828" s="24">
        <f t="shared" si="5250"/>
        <v>0</v>
      </c>
      <c r="BG828" s="65" t="str">
        <f t="shared" ref="BG828" si="5557">IF(BF828&lt;0,SUBSTITUTE(TEXT(BF828,"000000000000,00"),",",""),SUBSTITUTE(TEXT(BF828,"0000000000000,00"),",",""))</f>
        <v>000000000000000</v>
      </c>
      <c r="BH828" s="24">
        <f t="shared" si="5252"/>
        <v>0</v>
      </c>
      <c r="BI828" s="65" t="str">
        <f t="shared" ref="BI828" si="5558">IF(BH828&lt;0,SUBSTITUTE(TEXT(BH828,"000000000000,00"),",",""),SUBSTITUTE(TEXT(BH828,"0000000000000,00"),",",""))</f>
        <v>000000000000000</v>
      </c>
      <c r="BJ828" s="24">
        <f t="shared" si="5254"/>
        <v>0</v>
      </c>
      <c r="BK828" s="65" t="str">
        <f t="shared" ref="BK828" si="5559">IF(BJ828&lt;0,SUBSTITUTE(TEXT(BJ828,"000000000000,00"),",",""),SUBSTITUTE(TEXT(BJ828,"0000000000000,00"),",",""))</f>
        <v>000000000000000</v>
      </c>
      <c r="BL828" s="24">
        <f t="shared" si="5256"/>
        <v>0</v>
      </c>
      <c r="BM828" s="65" t="str">
        <f t="shared" ref="BM828" si="5560">IF(BL828&lt;0,SUBSTITUTE(TEXT(BL828,"000000000000,00"),",",""),SUBSTITUTE(TEXT(BL828,"0000000000000,00"),",",""))</f>
        <v>000000000000000</v>
      </c>
      <c r="BN828" t="str">
        <f t="shared" si="5258"/>
        <v>PES</v>
      </c>
      <c r="BO828" t="str">
        <f t="shared" si="5259"/>
        <v>0001000000</v>
      </c>
      <c r="BP828">
        <f t="shared" si="5260"/>
        <v>0</v>
      </c>
      <c r="BQ828">
        <f t="shared" si="5261"/>
        <v>0</v>
      </c>
      <c r="BR828" s="24">
        <f t="shared" si="5262"/>
        <v>0</v>
      </c>
      <c r="BS828" s="65" t="str">
        <f t="shared" si="5263"/>
        <v>000000000000000</v>
      </c>
      <c r="BT828" t="str">
        <f t="shared" si="5264"/>
        <v>00000000</v>
      </c>
      <c r="BU828" s="24">
        <f t="shared" si="5265"/>
        <v>0</v>
      </c>
      <c r="BV828" s="65" t="str">
        <f t="shared" si="5266"/>
        <v/>
      </c>
      <c r="BW828" s="69" t="str">
        <f t="shared" si="5267"/>
        <v/>
      </c>
      <c r="BX828" s="24">
        <f t="shared" si="5268"/>
        <v>0</v>
      </c>
      <c r="BY828" s="65" t="str">
        <f t="shared" si="5269"/>
        <v/>
      </c>
      <c r="BZ828" s="24">
        <f t="shared" si="5270"/>
        <v>0</v>
      </c>
      <c r="CA828" s="65" t="str">
        <f t="shared" si="5271"/>
        <v/>
      </c>
      <c r="CB828" s="69" t="str">
        <f t="shared" si="5272"/>
        <v/>
      </c>
      <c r="CC828" s="24">
        <f t="shared" si="5273"/>
        <v>0</v>
      </c>
      <c r="CD828" s="65" t="str">
        <f t="shared" si="5274"/>
        <v/>
      </c>
      <c r="CE828" s="73" t="str">
        <f>IF(CF828="","",MAX(CE$10:$CE827)+1)</f>
        <v/>
      </c>
      <c r="CF828" t="str">
        <f t="shared" si="5229"/>
        <v/>
      </c>
      <c r="CG828" s="22" t="str">
        <f>IF(CH828="","",MAX($CG$10:CG827)+1)</f>
        <v/>
      </c>
      <c r="CH828" s="22" t="str">
        <f t="shared" si="5230"/>
        <v/>
      </c>
      <c r="CI828" s="22" t="str">
        <f>IF(CJ828="","",MAX($CI$10:CI827)+1)</f>
        <v/>
      </c>
      <c r="CJ828" s="22" t="str">
        <f t="shared" si="5231"/>
        <v/>
      </c>
    </row>
    <row r="829" spans="2:88">
      <c r="B829" s="39"/>
      <c r="C829" s="3"/>
      <c r="D829" s="3" t="str">
        <f t="shared" si="5216"/>
        <v/>
      </c>
      <c r="E829" s="40"/>
      <c r="F829" s="40"/>
      <c r="G829" s="40">
        <f t="shared" si="5232"/>
        <v>0</v>
      </c>
      <c r="H829" s="3">
        <v>80</v>
      </c>
      <c r="I829" s="3" t="str">
        <f t="shared" si="5217"/>
        <v/>
      </c>
      <c r="J829" s="33"/>
      <c r="K829" s="3"/>
      <c r="L829" s="41"/>
      <c r="M829" s="41"/>
      <c r="N829" s="41"/>
      <c r="O829" s="41"/>
      <c r="P829" s="41"/>
      <c r="Q829" s="41"/>
      <c r="R829" s="41"/>
      <c r="S829" s="41"/>
      <c r="T829" s="3" t="s">
        <v>645</v>
      </c>
      <c r="U829" s="3" t="str">
        <f t="shared" si="5218"/>
        <v/>
      </c>
      <c r="V829" s="41">
        <v>1</v>
      </c>
      <c r="W829" s="41">
        <f t="shared" si="5233"/>
        <v>0</v>
      </c>
      <c r="X829" s="3">
        <v>0</v>
      </c>
      <c r="Y829" s="3" t="str">
        <f t="shared" si="5219"/>
        <v/>
      </c>
      <c r="Z829" s="3"/>
      <c r="AA829" s="39" t="str">
        <f t="shared" si="5234"/>
        <v/>
      </c>
      <c r="AC829" s="46"/>
      <c r="AD829" s="7"/>
      <c r="AE829" s="3" t="str">
        <f t="shared" si="5220"/>
        <v/>
      </c>
      <c r="AF829" s="47">
        <f t="shared" si="5275"/>
        <v>0</v>
      </c>
      <c r="AG829" s="46"/>
      <c r="AH829" s="7"/>
      <c r="AI829" s="3" t="str">
        <f t="shared" si="5221"/>
        <v/>
      </c>
      <c r="AJ829" s="47">
        <f t="shared" si="5276"/>
        <v>0</v>
      </c>
      <c r="AK829" s="53">
        <f t="shared" si="5277"/>
        <v>0</v>
      </c>
      <c r="AL829" s="53">
        <f t="shared" si="5278"/>
        <v>0</v>
      </c>
      <c r="AN829" s="56">
        <f t="shared" si="5222"/>
        <v>0</v>
      </c>
      <c r="AP829" t="str">
        <f t="shared" si="5235"/>
        <v/>
      </c>
      <c r="AQ829" t="str">
        <f t="shared" si="5236"/>
        <v/>
      </c>
      <c r="AR829" t="str">
        <f t="shared" si="5237"/>
        <v/>
      </c>
      <c r="AS829" t="str">
        <f t="shared" si="5238"/>
        <v/>
      </c>
      <c r="AT829" t="str">
        <f t="shared" si="5239"/>
        <v/>
      </c>
      <c r="AU829" t="str">
        <f t="shared" si="5240"/>
        <v/>
      </c>
      <c r="AV829" t="str">
        <f t="shared" si="5241"/>
        <v/>
      </c>
      <c r="AW829" t="str">
        <f t="shared" si="5242"/>
        <v xml:space="preserve">                              </v>
      </c>
      <c r="AX829" s="24">
        <f t="shared" si="5243"/>
        <v>0</v>
      </c>
      <c r="AY829" s="65" t="str">
        <f t="shared" si="5244"/>
        <v>000000000000000</v>
      </c>
      <c r="AZ829" s="24">
        <f t="shared" si="5245"/>
        <v>0</v>
      </c>
      <c r="BA829" s="65" t="str">
        <f t="shared" si="5244"/>
        <v>000000000000000</v>
      </c>
      <c r="BB829" s="24">
        <f t="shared" si="5246"/>
        <v>0</v>
      </c>
      <c r="BC829" s="65" t="str">
        <f t="shared" ref="BC829" si="5561">IF(BB829&lt;0,SUBSTITUTE(TEXT(BB829,"000000000000,00"),",",""),SUBSTITUTE(TEXT(BB829,"0000000000000,00"),",",""))</f>
        <v>000000000000000</v>
      </c>
      <c r="BD829" s="24">
        <f t="shared" si="5248"/>
        <v>0</v>
      </c>
      <c r="BE829" s="65" t="str">
        <f t="shared" ref="BE829" si="5562">IF(BD829&lt;0,SUBSTITUTE(TEXT(BD829,"000000000000,00"),",",""),SUBSTITUTE(TEXT(BD829,"0000000000000,00"),",",""))</f>
        <v>000000000000000</v>
      </c>
      <c r="BF829" s="24">
        <f t="shared" si="5250"/>
        <v>0</v>
      </c>
      <c r="BG829" s="65" t="str">
        <f t="shared" ref="BG829" si="5563">IF(BF829&lt;0,SUBSTITUTE(TEXT(BF829,"000000000000,00"),",",""),SUBSTITUTE(TEXT(BF829,"0000000000000,00"),",",""))</f>
        <v>000000000000000</v>
      </c>
      <c r="BH829" s="24">
        <f t="shared" si="5252"/>
        <v>0</v>
      </c>
      <c r="BI829" s="65" t="str">
        <f t="shared" ref="BI829" si="5564">IF(BH829&lt;0,SUBSTITUTE(TEXT(BH829,"000000000000,00"),",",""),SUBSTITUTE(TEXT(BH829,"0000000000000,00"),",",""))</f>
        <v>000000000000000</v>
      </c>
      <c r="BJ829" s="24">
        <f t="shared" si="5254"/>
        <v>0</v>
      </c>
      <c r="BK829" s="65" t="str">
        <f t="shared" ref="BK829" si="5565">IF(BJ829&lt;0,SUBSTITUTE(TEXT(BJ829,"000000000000,00"),",",""),SUBSTITUTE(TEXT(BJ829,"0000000000000,00"),",",""))</f>
        <v>000000000000000</v>
      </c>
      <c r="BL829" s="24">
        <f t="shared" si="5256"/>
        <v>0</v>
      </c>
      <c r="BM829" s="65" t="str">
        <f t="shared" ref="BM829" si="5566">IF(BL829&lt;0,SUBSTITUTE(TEXT(BL829,"000000000000,00"),",",""),SUBSTITUTE(TEXT(BL829,"0000000000000,00"),",",""))</f>
        <v>000000000000000</v>
      </c>
      <c r="BN829" t="str">
        <f t="shared" si="5258"/>
        <v>PES</v>
      </c>
      <c r="BO829" t="str">
        <f t="shared" si="5259"/>
        <v>0001000000</v>
      </c>
      <c r="BP829">
        <f t="shared" si="5260"/>
        <v>0</v>
      </c>
      <c r="BQ829">
        <f t="shared" si="5261"/>
        <v>0</v>
      </c>
      <c r="BR829" s="24">
        <f t="shared" si="5262"/>
        <v>0</v>
      </c>
      <c r="BS829" s="65" t="str">
        <f t="shared" si="5263"/>
        <v>000000000000000</v>
      </c>
      <c r="BT829" t="str">
        <f t="shared" si="5264"/>
        <v>00000000</v>
      </c>
      <c r="BU829" s="24">
        <f t="shared" si="5265"/>
        <v>0</v>
      </c>
      <c r="BV829" s="65" t="str">
        <f t="shared" si="5266"/>
        <v/>
      </c>
      <c r="BW829" s="69" t="str">
        <f t="shared" si="5267"/>
        <v/>
      </c>
      <c r="BX829" s="24">
        <f t="shared" si="5268"/>
        <v>0</v>
      </c>
      <c r="BY829" s="65" t="str">
        <f t="shared" si="5269"/>
        <v/>
      </c>
      <c r="BZ829" s="24">
        <f t="shared" si="5270"/>
        <v>0</v>
      </c>
      <c r="CA829" s="65" t="str">
        <f t="shared" si="5271"/>
        <v/>
      </c>
      <c r="CB829" s="69" t="str">
        <f t="shared" si="5272"/>
        <v/>
      </c>
      <c r="CC829" s="24">
        <f t="shared" si="5273"/>
        <v>0</v>
      </c>
      <c r="CD829" s="65" t="str">
        <f t="shared" si="5274"/>
        <v/>
      </c>
      <c r="CE829" s="73" t="str">
        <f>IF(CF829="","",MAX(CE$10:$CE828)+1)</f>
        <v/>
      </c>
      <c r="CF829" t="str">
        <f t="shared" si="5229"/>
        <v/>
      </c>
      <c r="CG829" s="22" t="str">
        <f>IF(CH829="","",MAX($CG$10:CG828)+1)</f>
        <v/>
      </c>
      <c r="CH829" s="22" t="str">
        <f t="shared" si="5230"/>
        <v/>
      </c>
      <c r="CI829" s="22" t="str">
        <f>IF(CJ829="","",MAX($CI$10:CI828)+1)</f>
        <v/>
      </c>
      <c r="CJ829" s="22" t="str">
        <f t="shared" si="5231"/>
        <v/>
      </c>
    </row>
    <row r="830" spans="2:88">
      <c r="B830" s="39"/>
      <c r="C830" s="3"/>
      <c r="D830" s="3" t="str">
        <f t="shared" si="5216"/>
        <v/>
      </c>
      <c r="E830" s="40"/>
      <c r="F830" s="40"/>
      <c r="G830" s="40">
        <f t="shared" si="5232"/>
        <v>0</v>
      </c>
      <c r="H830" s="3">
        <v>80</v>
      </c>
      <c r="I830" s="3" t="str">
        <f t="shared" si="5217"/>
        <v/>
      </c>
      <c r="J830" s="33"/>
      <c r="K830" s="3"/>
      <c r="L830" s="41"/>
      <c r="M830" s="41"/>
      <c r="N830" s="41"/>
      <c r="O830" s="41"/>
      <c r="P830" s="41"/>
      <c r="Q830" s="41"/>
      <c r="R830" s="41"/>
      <c r="S830" s="41"/>
      <c r="T830" s="3" t="s">
        <v>645</v>
      </c>
      <c r="U830" s="3" t="str">
        <f t="shared" si="5218"/>
        <v/>
      </c>
      <c r="V830" s="41">
        <v>1</v>
      </c>
      <c r="W830" s="41">
        <f t="shared" si="5233"/>
        <v>0</v>
      </c>
      <c r="X830" s="3">
        <v>0</v>
      </c>
      <c r="Y830" s="3" t="str">
        <f t="shared" si="5219"/>
        <v/>
      </c>
      <c r="Z830" s="3"/>
      <c r="AA830" s="39" t="str">
        <f t="shared" si="5234"/>
        <v/>
      </c>
      <c r="AC830" s="46"/>
      <c r="AD830" s="7"/>
      <c r="AE830" s="3" t="str">
        <f t="shared" si="5220"/>
        <v/>
      </c>
      <c r="AF830" s="47">
        <f t="shared" si="5275"/>
        <v>0</v>
      </c>
      <c r="AG830" s="46"/>
      <c r="AH830" s="7"/>
      <c r="AI830" s="3" t="str">
        <f t="shared" si="5221"/>
        <v/>
      </c>
      <c r="AJ830" s="47">
        <f t="shared" si="5276"/>
        <v>0</v>
      </c>
      <c r="AK830" s="53">
        <f t="shared" si="5277"/>
        <v>0</v>
      </c>
      <c r="AL830" s="53">
        <f t="shared" si="5278"/>
        <v>0</v>
      </c>
      <c r="AN830" s="56">
        <f t="shared" si="5222"/>
        <v>0</v>
      </c>
      <c r="AP830" t="str">
        <f t="shared" si="5235"/>
        <v/>
      </c>
      <c r="AQ830" t="str">
        <f t="shared" si="5236"/>
        <v/>
      </c>
      <c r="AR830" t="str">
        <f t="shared" si="5237"/>
        <v/>
      </c>
      <c r="AS830" t="str">
        <f t="shared" si="5238"/>
        <v/>
      </c>
      <c r="AT830" t="str">
        <f t="shared" si="5239"/>
        <v/>
      </c>
      <c r="AU830" t="str">
        <f t="shared" si="5240"/>
        <v/>
      </c>
      <c r="AV830" t="str">
        <f t="shared" si="5241"/>
        <v/>
      </c>
      <c r="AW830" t="str">
        <f t="shared" si="5242"/>
        <v xml:space="preserve">                              </v>
      </c>
      <c r="AX830" s="24">
        <f t="shared" si="5243"/>
        <v>0</v>
      </c>
      <c r="AY830" s="65" t="str">
        <f t="shared" si="5244"/>
        <v>000000000000000</v>
      </c>
      <c r="AZ830" s="24">
        <f t="shared" si="5245"/>
        <v>0</v>
      </c>
      <c r="BA830" s="65" t="str">
        <f t="shared" si="5244"/>
        <v>000000000000000</v>
      </c>
      <c r="BB830" s="24">
        <f t="shared" si="5246"/>
        <v>0</v>
      </c>
      <c r="BC830" s="65" t="str">
        <f t="shared" ref="BC830" si="5567">IF(BB830&lt;0,SUBSTITUTE(TEXT(BB830,"000000000000,00"),",",""),SUBSTITUTE(TEXT(BB830,"0000000000000,00"),",",""))</f>
        <v>000000000000000</v>
      </c>
      <c r="BD830" s="24">
        <f t="shared" si="5248"/>
        <v>0</v>
      </c>
      <c r="BE830" s="65" t="str">
        <f t="shared" ref="BE830" si="5568">IF(BD830&lt;0,SUBSTITUTE(TEXT(BD830,"000000000000,00"),",",""),SUBSTITUTE(TEXT(BD830,"0000000000000,00"),",",""))</f>
        <v>000000000000000</v>
      </c>
      <c r="BF830" s="24">
        <f t="shared" si="5250"/>
        <v>0</v>
      </c>
      <c r="BG830" s="65" t="str">
        <f t="shared" ref="BG830" si="5569">IF(BF830&lt;0,SUBSTITUTE(TEXT(BF830,"000000000000,00"),",",""),SUBSTITUTE(TEXT(BF830,"0000000000000,00"),",",""))</f>
        <v>000000000000000</v>
      </c>
      <c r="BH830" s="24">
        <f t="shared" si="5252"/>
        <v>0</v>
      </c>
      <c r="BI830" s="65" t="str">
        <f t="shared" ref="BI830" si="5570">IF(BH830&lt;0,SUBSTITUTE(TEXT(BH830,"000000000000,00"),",",""),SUBSTITUTE(TEXT(BH830,"0000000000000,00"),",",""))</f>
        <v>000000000000000</v>
      </c>
      <c r="BJ830" s="24">
        <f t="shared" si="5254"/>
        <v>0</v>
      </c>
      <c r="BK830" s="65" t="str">
        <f t="shared" ref="BK830" si="5571">IF(BJ830&lt;0,SUBSTITUTE(TEXT(BJ830,"000000000000,00"),",",""),SUBSTITUTE(TEXT(BJ830,"0000000000000,00"),",",""))</f>
        <v>000000000000000</v>
      </c>
      <c r="BL830" s="24">
        <f t="shared" si="5256"/>
        <v>0</v>
      </c>
      <c r="BM830" s="65" t="str">
        <f t="shared" ref="BM830" si="5572">IF(BL830&lt;0,SUBSTITUTE(TEXT(BL830,"000000000000,00"),",",""),SUBSTITUTE(TEXT(BL830,"0000000000000,00"),",",""))</f>
        <v>000000000000000</v>
      </c>
      <c r="BN830" t="str">
        <f t="shared" si="5258"/>
        <v>PES</v>
      </c>
      <c r="BO830" t="str">
        <f t="shared" si="5259"/>
        <v>0001000000</v>
      </c>
      <c r="BP830">
        <f t="shared" si="5260"/>
        <v>0</v>
      </c>
      <c r="BQ830">
        <f t="shared" si="5261"/>
        <v>0</v>
      </c>
      <c r="BR830" s="24">
        <f t="shared" si="5262"/>
        <v>0</v>
      </c>
      <c r="BS830" s="65" t="str">
        <f t="shared" si="5263"/>
        <v>000000000000000</v>
      </c>
      <c r="BT830" t="str">
        <f t="shared" si="5264"/>
        <v>00000000</v>
      </c>
      <c r="BU830" s="24">
        <f t="shared" si="5265"/>
        <v>0</v>
      </c>
      <c r="BV830" s="65" t="str">
        <f t="shared" si="5266"/>
        <v/>
      </c>
      <c r="BW830" s="69" t="str">
        <f t="shared" si="5267"/>
        <v/>
      </c>
      <c r="BX830" s="24">
        <f t="shared" si="5268"/>
        <v>0</v>
      </c>
      <c r="BY830" s="65" t="str">
        <f t="shared" si="5269"/>
        <v/>
      </c>
      <c r="BZ830" s="24">
        <f t="shared" si="5270"/>
        <v>0</v>
      </c>
      <c r="CA830" s="65" t="str">
        <f t="shared" si="5271"/>
        <v/>
      </c>
      <c r="CB830" s="69" t="str">
        <f t="shared" si="5272"/>
        <v/>
      </c>
      <c r="CC830" s="24">
        <f t="shared" si="5273"/>
        <v>0</v>
      </c>
      <c r="CD830" s="65" t="str">
        <f t="shared" si="5274"/>
        <v/>
      </c>
      <c r="CE830" s="73" t="str">
        <f>IF(CF830="","",MAX(CE$10:$CE829)+1)</f>
        <v/>
      </c>
      <c r="CF830" t="str">
        <f t="shared" si="5229"/>
        <v/>
      </c>
      <c r="CG830" s="22" t="str">
        <f>IF(CH830="","",MAX($CG$10:CG829)+1)</f>
        <v/>
      </c>
      <c r="CH830" s="22" t="str">
        <f t="shared" si="5230"/>
        <v/>
      </c>
      <c r="CI830" s="22" t="str">
        <f>IF(CJ830="","",MAX($CI$10:CI829)+1)</f>
        <v/>
      </c>
      <c r="CJ830" s="22" t="str">
        <f t="shared" si="5231"/>
        <v/>
      </c>
    </row>
    <row r="831" spans="2:88">
      <c r="B831" s="39"/>
      <c r="C831" s="3"/>
      <c r="D831" s="3" t="str">
        <f t="shared" si="5216"/>
        <v/>
      </c>
      <c r="E831" s="40"/>
      <c r="F831" s="40"/>
      <c r="G831" s="40">
        <f t="shared" si="5232"/>
        <v>0</v>
      </c>
      <c r="H831" s="3">
        <v>80</v>
      </c>
      <c r="I831" s="3" t="str">
        <f t="shared" si="5217"/>
        <v/>
      </c>
      <c r="J831" s="33"/>
      <c r="K831" s="3"/>
      <c r="L831" s="41"/>
      <c r="M831" s="41"/>
      <c r="N831" s="41"/>
      <c r="O831" s="41"/>
      <c r="P831" s="41"/>
      <c r="Q831" s="41"/>
      <c r="R831" s="41"/>
      <c r="S831" s="41"/>
      <c r="T831" s="3" t="s">
        <v>645</v>
      </c>
      <c r="U831" s="3" t="str">
        <f t="shared" si="5218"/>
        <v/>
      </c>
      <c r="V831" s="41">
        <v>1</v>
      </c>
      <c r="W831" s="41">
        <f t="shared" si="5233"/>
        <v>0</v>
      </c>
      <c r="X831" s="3">
        <v>0</v>
      </c>
      <c r="Y831" s="3" t="str">
        <f t="shared" si="5219"/>
        <v/>
      </c>
      <c r="Z831" s="3"/>
      <c r="AA831" s="39" t="str">
        <f t="shared" si="5234"/>
        <v/>
      </c>
      <c r="AC831" s="46"/>
      <c r="AD831" s="7"/>
      <c r="AE831" s="3" t="str">
        <f t="shared" si="5220"/>
        <v/>
      </c>
      <c r="AF831" s="47">
        <f t="shared" si="5275"/>
        <v>0</v>
      </c>
      <c r="AG831" s="46"/>
      <c r="AH831" s="7"/>
      <c r="AI831" s="3" t="str">
        <f t="shared" si="5221"/>
        <v/>
      </c>
      <c r="AJ831" s="47">
        <f t="shared" si="5276"/>
        <v>0</v>
      </c>
      <c r="AK831" s="53">
        <f t="shared" si="5277"/>
        <v>0</v>
      </c>
      <c r="AL831" s="53">
        <f t="shared" si="5278"/>
        <v>0</v>
      </c>
      <c r="AN831" s="56">
        <f t="shared" si="5222"/>
        <v>0</v>
      </c>
      <c r="AP831" t="str">
        <f t="shared" si="5235"/>
        <v/>
      </c>
      <c r="AQ831" t="str">
        <f t="shared" si="5236"/>
        <v/>
      </c>
      <c r="AR831" t="str">
        <f t="shared" si="5237"/>
        <v/>
      </c>
      <c r="AS831" t="str">
        <f t="shared" si="5238"/>
        <v/>
      </c>
      <c r="AT831" t="str">
        <f t="shared" si="5239"/>
        <v/>
      </c>
      <c r="AU831" t="str">
        <f t="shared" si="5240"/>
        <v/>
      </c>
      <c r="AV831" t="str">
        <f t="shared" si="5241"/>
        <v/>
      </c>
      <c r="AW831" t="str">
        <f t="shared" si="5242"/>
        <v xml:space="preserve">                              </v>
      </c>
      <c r="AX831" s="24">
        <f t="shared" si="5243"/>
        <v>0</v>
      </c>
      <c r="AY831" s="65" t="str">
        <f t="shared" si="5244"/>
        <v>000000000000000</v>
      </c>
      <c r="AZ831" s="24">
        <f t="shared" si="5245"/>
        <v>0</v>
      </c>
      <c r="BA831" s="65" t="str">
        <f t="shared" si="5244"/>
        <v>000000000000000</v>
      </c>
      <c r="BB831" s="24">
        <f t="shared" si="5246"/>
        <v>0</v>
      </c>
      <c r="BC831" s="65" t="str">
        <f t="shared" ref="BC831" si="5573">IF(BB831&lt;0,SUBSTITUTE(TEXT(BB831,"000000000000,00"),",",""),SUBSTITUTE(TEXT(BB831,"0000000000000,00"),",",""))</f>
        <v>000000000000000</v>
      </c>
      <c r="BD831" s="24">
        <f t="shared" si="5248"/>
        <v>0</v>
      </c>
      <c r="BE831" s="65" t="str">
        <f t="shared" ref="BE831" si="5574">IF(BD831&lt;0,SUBSTITUTE(TEXT(BD831,"000000000000,00"),",",""),SUBSTITUTE(TEXT(BD831,"0000000000000,00"),",",""))</f>
        <v>000000000000000</v>
      </c>
      <c r="BF831" s="24">
        <f t="shared" si="5250"/>
        <v>0</v>
      </c>
      <c r="BG831" s="65" t="str">
        <f t="shared" ref="BG831" si="5575">IF(BF831&lt;0,SUBSTITUTE(TEXT(BF831,"000000000000,00"),",",""),SUBSTITUTE(TEXT(BF831,"0000000000000,00"),",",""))</f>
        <v>000000000000000</v>
      </c>
      <c r="BH831" s="24">
        <f t="shared" si="5252"/>
        <v>0</v>
      </c>
      <c r="BI831" s="65" t="str">
        <f t="shared" ref="BI831" si="5576">IF(BH831&lt;0,SUBSTITUTE(TEXT(BH831,"000000000000,00"),",",""),SUBSTITUTE(TEXT(BH831,"0000000000000,00"),",",""))</f>
        <v>000000000000000</v>
      </c>
      <c r="BJ831" s="24">
        <f t="shared" si="5254"/>
        <v>0</v>
      </c>
      <c r="BK831" s="65" t="str">
        <f t="shared" ref="BK831" si="5577">IF(BJ831&lt;0,SUBSTITUTE(TEXT(BJ831,"000000000000,00"),",",""),SUBSTITUTE(TEXT(BJ831,"0000000000000,00"),",",""))</f>
        <v>000000000000000</v>
      </c>
      <c r="BL831" s="24">
        <f t="shared" si="5256"/>
        <v>0</v>
      </c>
      <c r="BM831" s="65" t="str">
        <f t="shared" ref="BM831" si="5578">IF(BL831&lt;0,SUBSTITUTE(TEXT(BL831,"000000000000,00"),",",""),SUBSTITUTE(TEXT(BL831,"0000000000000,00"),",",""))</f>
        <v>000000000000000</v>
      </c>
      <c r="BN831" t="str">
        <f t="shared" si="5258"/>
        <v>PES</v>
      </c>
      <c r="BO831" t="str">
        <f t="shared" si="5259"/>
        <v>0001000000</v>
      </c>
      <c r="BP831">
        <f t="shared" si="5260"/>
        <v>0</v>
      </c>
      <c r="BQ831">
        <f t="shared" si="5261"/>
        <v>0</v>
      </c>
      <c r="BR831" s="24">
        <f t="shared" si="5262"/>
        <v>0</v>
      </c>
      <c r="BS831" s="65" t="str">
        <f t="shared" si="5263"/>
        <v>000000000000000</v>
      </c>
      <c r="BT831" t="str">
        <f t="shared" si="5264"/>
        <v>00000000</v>
      </c>
      <c r="BU831" s="24">
        <f t="shared" si="5265"/>
        <v>0</v>
      </c>
      <c r="BV831" s="65" t="str">
        <f t="shared" si="5266"/>
        <v/>
      </c>
      <c r="BW831" s="69" t="str">
        <f t="shared" si="5267"/>
        <v/>
      </c>
      <c r="BX831" s="24">
        <f t="shared" si="5268"/>
        <v>0</v>
      </c>
      <c r="BY831" s="65" t="str">
        <f t="shared" si="5269"/>
        <v/>
      </c>
      <c r="BZ831" s="24">
        <f t="shared" si="5270"/>
        <v>0</v>
      </c>
      <c r="CA831" s="65" t="str">
        <f t="shared" si="5271"/>
        <v/>
      </c>
      <c r="CB831" s="69" t="str">
        <f t="shared" si="5272"/>
        <v/>
      </c>
      <c r="CC831" s="24">
        <f t="shared" si="5273"/>
        <v>0</v>
      </c>
      <c r="CD831" s="65" t="str">
        <f t="shared" si="5274"/>
        <v/>
      </c>
      <c r="CE831" s="73" t="str">
        <f>IF(CF831="","",MAX(CE$10:$CE830)+1)</f>
        <v/>
      </c>
      <c r="CF831" t="str">
        <f t="shared" si="5229"/>
        <v/>
      </c>
      <c r="CG831" s="22" t="str">
        <f>IF(CH831="","",MAX($CG$10:CG830)+1)</f>
        <v/>
      </c>
      <c r="CH831" s="22" t="str">
        <f t="shared" si="5230"/>
        <v/>
      </c>
      <c r="CI831" s="22" t="str">
        <f>IF(CJ831="","",MAX($CI$10:CI830)+1)</f>
        <v/>
      </c>
      <c r="CJ831" s="22" t="str">
        <f t="shared" si="5231"/>
        <v/>
      </c>
    </row>
    <row r="832" spans="2:88">
      <c r="B832" s="39"/>
      <c r="C832" s="3"/>
      <c r="D832" s="3" t="str">
        <f t="shared" si="5216"/>
        <v/>
      </c>
      <c r="E832" s="40"/>
      <c r="F832" s="40"/>
      <c r="G832" s="40">
        <f t="shared" si="5232"/>
        <v>0</v>
      </c>
      <c r="H832" s="3">
        <v>80</v>
      </c>
      <c r="I832" s="3" t="str">
        <f t="shared" si="5217"/>
        <v/>
      </c>
      <c r="J832" s="33"/>
      <c r="K832" s="3"/>
      <c r="L832" s="41"/>
      <c r="M832" s="41"/>
      <c r="N832" s="41"/>
      <c r="O832" s="41"/>
      <c r="P832" s="41"/>
      <c r="Q832" s="41"/>
      <c r="R832" s="41"/>
      <c r="S832" s="41"/>
      <c r="T832" s="3" t="s">
        <v>645</v>
      </c>
      <c r="U832" s="3" t="str">
        <f t="shared" si="5218"/>
        <v/>
      </c>
      <c r="V832" s="41">
        <v>1</v>
      </c>
      <c r="W832" s="41">
        <f t="shared" si="5233"/>
        <v>0</v>
      </c>
      <c r="X832" s="3">
        <v>0</v>
      </c>
      <c r="Y832" s="3" t="str">
        <f t="shared" si="5219"/>
        <v/>
      </c>
      <c r="Z832" s="3"/>
      <c r="AA832" s="39" t="str">
        <f t="shared" si="5234"/>
        <v/>
      </c>
      <c r="AC832" s="46"/>
      <c r="AD832" s="7"/>
      <c r="AE832" s="3" t="str">
        <f t="shared" si="5220"/>
        <v/>
      </c>
      <c r="AF832" s="47">
        <f t="shared" si="5275"/>
        <v>0</v>
      </c>
      <c r="AG832" s="46"/>
      <c r="AH832" s="7"/>
      <c r="AI832" s="3" t="str">
        <f t="shared" si="5221"/>
        <v/>
      </c>
      <c r="AJ832" s="47">
        <f t="shared" si="5276"/>
        <v>0</v>
      </c>
      <c r="AK832" s="53">
        <f t="shared" si="5277"/>
        <v>0</v>
      </c>
      <c r="AL832" s="53">
        <f t="shared" si="5278"/>
        <v>0</v>
      </c>
      <c r="AN832" s="56">
        <f t="shared" si="5222"/>
        <v>0</v>
      </c>
      <c r="AP832" t="str">
        <f t="shared" si="5235"/>
        <v/>
      </c>
      <c r="AQ832" t="str">
        <f t="shared" si="5236"/>
        <v/>
      </c>
      <c r="AR832" t="str">
        <f t="shared" si="5237"/>
        <v/>
      </c>
      <c r="AS832" t="str">
        <f t="shared" si="5238"/>
        <v/>
      </c>
      <c r="AT832" t="str">
        <f t="shared" si="5239"/>
        <v/>
      </c>
      <c r="AU832" t="str">
        <f t="shared" si="5240"/>
        <v/>
      </c>
      <c r="AV832" t="str">
        <f t="shared" si="5241"/>
        <v/>
      </c>
      <c r="AW832" t="str">
        <f t="shared" si="5242"/>
        <v xml:space="preserve">                              </v>
      </c>
      <c r="AX832" s="24">
        <f t="shared" si="5243"/>
        <v>0</v>
      </c>
      <c r="AY832" s="65" t="str">
        <f t="shared" si="5244"/>
        <v>000000000000000</v>
      </c>
      <c r="AZ832" s="24">
        <f t="shared" si="5245"/>
        <v>0</v>
      </c>
      <c r="BA832" s="65" t="str">
        <f t="shared" si="5244"/>
        <v>000000000000000</v>
      </c>
      <c r="BB832" s="24">
        <f t="shared" si="5246"/>
        <v>0</v>
      </c>
      <c r="BC832" s="65" t="str">
        <f t="shared" ref="BC832" si="5579">IF(BB832&lt;0,SUBSTITUTE(TEXT(BB832,"000000000000,00"),",",""),SUBSTITUTE(TEXT(BB832,"0000000000000,00"),",",""))</f>
        <v>000000000000000</v>
      </c>
      <c r="BD832" s="24">
        <f t="shared" si="5248"/>
        <v>0</v>
      </c>
      <c r="BE832" s="65" t="str">
        <f t="shared" ref="BE832" si="5580">IF(BD832&lt;0,SUBSTITUTE(TEXT(BD832,"000000000000,00"),",",""),SUBSTITUTE(TEXT(BD832,"0000000000000,00"),",",""))</f>
        <v>000000000000000</v>
      </c>
      <c r="BF832" s="24">
        <f t="shared" si="5250"/>
        <v>0</v>
      </c>
      <c r="BG832" s="65" t="str">
        <f t="shared" ref="BG832" si="5581">IF(BF832&lt;0,SUBSTITUTE(TEXT(BF832,"000000000000,00"),",",""),SUBSTITUTE(TEXT(BF832,"0000000000000,00"),",",""))</f>
        <v>000000000000000</v>
      </c>
      <c r="BH832" s="24">
        <f t="shared" si="5252"/>
        <v>0</v>
      </c>
      <c r="BI832" s="65" t="str">
        <f t="shared" ref="BI832" si="5582">IF(BH832&lt;0,SUBSTITUTE(TEXT(BH832,"000000000000,00"),",",""),SUBSTITUTE(TEXT(BH832,"0000000000000,00"),",",""))</f>
        <v>000000000000000</v>
      </c>
      <c r="BJ832" s="24">
        <f t="shared" si="5254"/>
        <v>0</v>
      </c>
      <c r="BK832" s="65" t="str">
        <f t="shared" ref="BK832" si="5583">IF(BJ832&lt;0,SUBSTITUTE(TEXT(BJ832,"000000000000,00"),",",""),SUBSTITUTE(TEXT(BJ832,"0000000000000,00"),",",""))</f>
        <v>000000000000000</v>
      </c>
      <c r="BL832" s="24">
        <f t="shared" si="5256"/>
        <v>0</v>
      </c>
      <c r="BM832" s="65" t="str">
        <f t="shared" ref="BM832" si="5584">IF(BL832&lt;0,SUBSTITUTE(TEXT(BL832,"000000000000,00"),",",""),SUBSTITUTE(TEXT(BL832,"0000000000000,00"),",",""))</f>
        <v>000000000000000</v>
      </c>
      <c r="BN832" t="str">
        <f t="shared" si="5258"/>
        <v>PES</v>
      </c>
      <c r="BO832" t="str">
        <f t="shared" si="5259"/>
        <v>0001000000</v>
      </c>
      <c r="BP832">
        <f t="shared" si="5260"/>
        <v>0</v>
      </c>
      <c r="BQ832">
        <f t="shared" si="5261"/>
        <v>0</v>
      </c>
      <c r="BR832" s="24">
        <f t="shared" si="5262"/>
        <v>0</v>
      </c>
      <c r="BS832" s="65" t="str">
        <f t="shared" si="5263"/>
        <v>000000000000000</v>
      </c>
      <c r="BT832" t="str">
        <f t="shared" si="5264"/>
        <v>00000000</v>
      </c>
      <c r="BU832" s="24">
        <f t="shared" si="5265"/>
        <v>0</v>
      </c>
      <c r="BV832" s="65" t="str">
        <f t="shared" si="5266"/>
        <v/>
      </c>
      <c r="BW832" s="69" t="str">
        <f t="shared" si="5267"/>
        <v/>
      </c>
      <c r="BX832" s="24">
        <f t="shared" si="5268"/>
        <v>0</v>
      </c>
      <c r="BY832" s="65" t="str">
        <f t="shared" si="5269"/>
        <v/>
      </c>
      <c r="BZ832" s="24">
        <f t="shared" si="5270"/>
        <v>0</v>
      </c>
      <c r="CA832" s="65" t="str">
        <f t="shared" si="5271"/>
        <v/>
      </c>
      <c r="CB832" s="69" t="str">
        <f t="shared" si="5272"/>
        <v/>
      </c>
      <c r="CC832" s="24">
        <f t="shared" si="5273"/>
        <v>0</v>
      </c>
      <c r="CD832" s="65" t="str">
        <f t="shared" si="5274"/>
        <v/>
      </c>
      <c r="CE832" s="73" t="str">
        <f>IF(CF832="","",MAX(CE$10:$CE831)+1)</f>
        <v/>
      </c>
      <c r="CF832" t="str">
        <f t="shared" si="5229"/>
        <v/>
      </c>
      <c r="CG832" s="22" t="str">
        <f>IF(CH832="","",MAX($CG$10:CG831)+1)</f>
        <v/>
      </c>
      <c r="CH832" s="22" t="str">
        <f t="shared" si="5230"/>
        <v/>
      </c>
      <c r="CI832" s="22" t="str">
        <f>IF(CJ832="","",MAX($CI$10:CI831)+1)</f>
        <v/>
      </c>
      <c r="CJ832" s="22" t="str">
        <f t="shared" si="5231"/>
        <v/>
      </c>
    </row>
    <row r="833" spans="2:88">
      <c r="B833" s="39"/>
      <c r="C833" s="3"/>
      <c r="D833" s="3" t="str">
        <f t="shared" si="5216"/>
        <v/>
      </c>
      <c r="E833" s="40"/>
      <c r="F833" s="40"/>
      <c r="G833" s="40">
        <f t="shared" si="5232"/>
        <v>0</v>
      </c>
      <c r="H833" s="3">
        <v>80</v>
      </c>
      <c r="I833" s="3" t="str">
        <f t="shared" si="5217"/>
        <v/>
      </c>
      <c r="J833" s="33"/>
      <c r="K833" s="3"/>
      <c r="L833" s="41"/>
      <c r="M833" s="41"/>
      <c r="N833" s="41"/>
      <c r="O833" s="41"/>
      <c r="P833" s="41"/>
      <c r="Q833" s="41"/>
      <c r="R833" s="41"/>
      <c r="S833" s="41"/>
      <c r="T833" s="3" t="s">
        <v>645</v>
      </c>
      <c r="U833" s="3" t="str">
        <f t="shared" si="5218"/>
        <v/>
      </c>
      <c r="V833" s="41">
        <v>1</v>
      </c>
      <c r="W833" s="41">
        <f t="shared" si="5233"/>
        <v>0</v>
      </c>
      <c r="X833" s="3">
        <v>0</v>
      </c>
      <c r="Y833" s="3" t="str">
        <f t="shared" si="5219"/>
        <v/>
      </c>
      <c r="Z833" s="3"/>
      <c r="AA833" s="39" t="str">
        <f t="shared" si="5234"/>
        <v/>
      </c>
      <c r="AC833" s="46"/>
      <c r="AD833" s="7"/>
      <c r="AE833" s="3" t="str">
        <f t="shared" si="5220"/>
        <v/>
      </c>
      <c r="AF833" s="47">
        <f t="shared" si="5275"/>
        <v>0</v>
      </c>
      <c r="AG833" s="46"/>
      <c r="AH833" s="7"/>
      <c r="AI833" s="3" t="str">
        <f t="shared" si="5221"/>
        <v/>
      </c>
      <c r="AJ833" s="47">
        <f t="shared" si="5276"/>
        <v>0</v>
      </c>
      <c r="AK833" s="53">
        <f t="shared" si="5277"/>
        <v>0</v>
      </c>
      <c r="AL833" s="53">
        <f t="shared" si="5278"/>
        <v>0</v>
      </c>
      <c r="AN833" s="56">
        <f t="shared" si="5222"/>
        <v>0</v>
      </c>
      <c r="AP833" t="str">
        <f t="shared" si="5235"/>
        <v/>
      </c>
      <c r="AQ833" t="str">
        <f t="shared" si="5236"/>
        <v/>
      </c>
      <c r="AR833" t="str">
        <f t="shared" si="5237"/>
        <v/>
      </c>
      <c r="AS833" t="str">
        <f t="shared" si="5238"/>
        <v/>
      </c>
      <c r="AT833" t="str">
        <f t="shared" si="5239"/>
        <v/>
      </c>
      <c r="AU833" t="str">
        <f t="shared" si="5240"/>
        <v/>
      </c>
      <c r="AV833" t="str">
        <f t="shared" si="5241"/>
        <v/>
      </c>
      <c r="AW833" t="str">
        <f t="shared" si="5242"/>
        <v xml:space="preserve">                              </v>
      </c>
      <c r="AX833" s="24">
        <f t="shared" si="5243"/>
        <v>0</v>
      </c>
      <c r="AY833" s="65" t="str">
        <f t="shared" si="5244"/>
        <v>000000000000000</v>
      </c>
      <c r="AZ833" s="24">
        <f t="shared" si="5245"/>
        <v>0</v>
      </c>
      <c r="BA833" s="65" t="str">
        <f t="shared" si="5244"/>
        <v>000000000000000</v>
      </c>
      <c r="BB833" s="24">
        <f t="shared" si="5246"/>
        <v>0</v>
      </c>
      <c r="BC833" s="65" t="str">
        <f t="shared" ref="BC833" si="5585">IF(BB833&lt;0,SUBSTITUTE(TEXT(BB833,"000000000000,00"),",",""),SUBSTITUTE(TEXT(BB833,"0000000000000,00"),",",""))</f>
        <v>000000000000000</v>
      </c>
      <c r="BD833" s="24">
        <f t="shared" si="5248"/>
        <v>0</v>
      </c>
      <c r="BE833" s="65" t="str">
        <f t="shared" ref="BE833" si="5586">IF(BD833&lt;0,SUBSTITUTE(TEXT(BD833,"000000000000,00"),",",""),SUBSTITUTE(TEXT(BD833,"0000000000000,00"),",",""))</f>
        <v>000000000000000</v>
      </c>
      <c r="BF833" s="24">
        <f t="shared" si="5250"/>
        <v>0</v>
      </c>
      <c r="BG833" s="65" t="str">
        <f t="shared" ref="BG833" si="5587">IF(BF833&lt;0,SUBSTITUTE(TEXT(BF833,"000000000000,00"),",",""),SUBSTITUTE(TEXT(BF833,"0000000000000,00"),",",""))</f>
        <v>000000000000000</v>
      </c>
      <c r="BH833" s="24">
        <f t="shared" si="5252"/>
        <v>0</v>
      </c>
      <c r="BI833" s="65" t="str">
        <f t="shared" ref="BI833" si="5588">IF(BH833&lt;0,SUBSTITUTE(TEXT(BH833,"000000000000,00"),",",""),SUBSTITUTE(TEXT(BH833,"0000000000000,00"),",",""))</f>
        <v>000000000000000</v>
      </c>
      <c r="BJ833" s="24">
        <f t="shared" si="5254"/>
        <v>0</v>
      </c>
      <c r="BK833" s="65" t="str">
        <f t="shared" ref="BK833" si="5589">IF(BJ833&lt;0,SUBSTITUTE(TEXT(BJ833,"000000000000,00"),",",""),SUBSTITUTE(TEXT(BJ833,"0000000000000,00"),",",""))</f>
        <v>000000000000000</v>
      </c>
      <c r="BL833" s="24">
        <f t="shared" si="5256"/>
        <v>0</v>
      </c>
      <c r="BM833" s="65" t="str">
        <f t="shared" ref="BM833" si="5590">IF(BL833&lt;0,SUBSTITUTE(TEXT(BL833,"000000000000,00"),",",""),SUBSTITUTE(TEXT(BL833,"0000000000000,00"),",",""))</f>
        <v>000000000000000</v>
      </c>
      <c r="BN833" t="str">
        <f t="shared" si="5258"/>
        <v>PES</v>
      </c>
      <c r="BO833" t="str">
        <f t="shared" si="5259"/>
        <v>0001000000</v>
      </c>
      <c r="BP833">
        <f t="shared" si="5260"/>
        <v>0</v>
      </c>
      <c r="BQ833">
        <f t="shared" si="5261"/>
        <v>0</v>
      </c>
      <c r="BR833" s="24">
        <f t="shared" si="5262"/>
        <v>0</v>
      </c>
      <c r="BS833" s="65" t="str">
        <f t="shared" si="5263"/>
        <v>000000000000000</v>
      </c>
      <c r="BT833" t="str">
        <f t="shared" si="5264"/>
        <v>00000000</v>
      </c>
      <c r="BU833" s="24">
        <f t="shared" si="5265"/>
        <v>0</v>
      </c>
      <c r="BV833" s="65" t="str">
        <f t="shared" si="5266"/>
        <v/>
      </c>
      <c r="BW833" s="69" t="str">
        <f t="shared" si="5267"/>
        <v/>
      </c>
      <c r="BX833" s="24">
        <f t="shared" si="5268"/>
        <v>0</v>
      </c>
      <c r="BY833" s="65" t="str">
        <f t="shared" si="5269"/>
        <v/>
      </c>
      <c r="BZ833" s="24">
        <f t="shared" si="5270"/>
        <v>0</v>
      </c>
      <c r="CA833" s="65" t="str">
        <f t="shared" si="5271"/>
        <v/>
      </c>
      <c r="CB833" s="69" t="str">
        <f t="shared" si="5272"/>
        <v/>
      </c>
      <c r="CC833" s="24">
        <f t="shared" si="5273"/>
        <v>0</v>
      </c>
      <c r="CD833" s="65" t="str">
        <f t="shared" si="5274"/>
        <v/>
      </c>
      <c r="CE833" s="73" t="str">
        <f>IF(CF833="","",MAX(CE$10:$CE832)+1)</f>
        <v/>
      </c>
      <c r="CF833" t="str">
        <f t="shared" si="5229"/>
        <v/>
      </c>
      <c r="CG833" s="22" t="str">
        <f>IF(CH833="","",MAX($CG$10:CG832)+1)</f>
        <v/>
      </c>
      <c r="CH833" s="22" t="str">
        <f t="shared" si="5230"/>
        <v/>
      </c>
      <c r="CI833" s="22" t="str">
        <f>IF(CJ833="","",MAX($CI$10:CI832)+1)</f>
        <v/>
      </c>
      <c r="CJ833" s="22" t="str">
        <f t="shared" si="5231"/>
        <v/>
      </c>
    </row>
    <row r="834" spans="2:88">
      <c r="B834" s="39"/>
      <c r="C834" s="3"/>
      <c r="D834" s="3" t="str">
        <f t="shared" si="5216"/>
        <v/>
      </c>
      <c r="E834" s="40"/>
      <c r="F834" s="40"/>
      <c r="G834" s="40">
        <f t="shared" si="5232"/>
        <v>0</v>
      </c>
      <c r="H834" s="3">
        <v>80</v>
      </c>
      <c r="I834" s="3" t="str">
        <f t="shared" si="5217"/>
        <v/>
      </c>
      <c r="J834" s="33"/>
      <c r="K834" s="3"/>
      <c r="L834" s="41"/>
      <c r="M834" s="41"/>
      <c r="N834" s="41"/>
      <c r="O834" s="41"/>
      <c r="P834" s="41"/>
      <c r="Q834" s="41"/>
      <c r="R834" s="41"/>
      <c r="S834" s="41"/>
      <c r="T834" s="3" t="s">
        <v>645</v>
      </c>
      <c r="U834" s="3" t="str">
        <f t="shared" si="5218"/>
        <v/>
      </c>
      <c r="V834" s="41">
        <v>1</v>
      </c>
      <c r="W834" s="41">
        <f t="shared" si="5233"/>
        <v>0</v>
      </c>
      <c r="X834" s="3">
        <v>0</v>
      </c>
      <c r="Y834" s="3" t="str">
        <f t="shared" si="5219"/>
        <v/>
      </c>
      <c r="Z834" s="3"/>
      <c r="AA834" s="39" t="str">
        <f t="shared" si="5234"/>
        <v/>
      </c>
      <c r="AC834" s="46"/>
      <c r="AD834" s="7"/>
      <c r="AE834" s="3" t="str">
        <f t="shared" si="5220"/>
        <v/>
      </c>
      <c r="AF834" s="47">
        <f t="shared" si="5275"/>
        <v>0</v>
      </c>
      <c r="AG834" s="46"/>
      <c r="AH834" s="7"/>
      <c r="AI834" s="3" t="str">
        <f t="shared" si="5221"/>
        <v/>
      </c>
      <c r="AJ834" s="47">
        <f t="shared" si="5276"/>
        <v>0</v>
      </c>
      <c r="AK834" s="53">
        <f t="shared" si="5277"/>
        <v>0</v>
      </c>
      <c r="AL834" s="53">
        <f t="shared" si="5278"/>
        <v>0</v>
      </c>
      <c r="AN834" s="56">
        <f t="shared" si="5222"/>
        <v>0</v>
      </c>
      <c r="AP834" t="str">
        <f t="shared" si="5235"/>
        <v/>
      </c>
      <c r="AQ834" t="str">
        <f t="shared" si="5236"/>
        <v/>
      </c>
      <c r="AR834" t="str">
        <f t="shared" si="5237"/>
        <v/>
      </c>
      <c r="AS834" t="str">
        <f t="shared" si="5238"/>
        <v/>
      </c>
      <c r="AT834" t="str">
        <f t="shared" si="5239"/>
        <v/>
      </c>
      <c r="AU834" t="str">
        <f t="shared" si="5240"/>
        <v/>
      </c>
      <c r="AV834" t="str">
        <f t="shared" si="5241"/>
        <v/>
      </c>
      <c r="AW834" t="str">
        <f t="shared" si="5242"/>
        <v xml:space="preserve">                              </v>
      </c>
      <c r="AX834" s="24">
        <f t="shared" si="5243"/>
        <v>0</v>
      </c>
      <c r="AY834" s="65" t="str">
        <f t="shared" si="5244"/>
        <v>000000000000000</v>
      </c>
      <c r="AZ834" s="24">
        <f t="shared" si="5245"/>
        <v>0</v>
      </c>
      <c r="BA834" s="65" t="str">
        <f t="shared" si="5244"/>
        <v>000000000000000</v>
      </c>
      <c r="BB834" s="24">
        <f t="shared" si="5246"/>
        <v>0</v>
      </c>
      <c r="BC834" s="65" t="str">
        <f t="shared" ref="BC834" si="5591">IF(BB834&lt;0,SUBSTITUTE(TEXT(BB834,"000000000000,00"),",",""),SUBSTITUTE(TEXT(BB834,"0000000000000,00"),",",""))</f>
        <v>000000000000000</v>
      </c>
      <c r="BD834" s="24">
        <f t="shared" si="5248"/>
        <v>0</v>
      </c>
      <c r="BE834" s="65" t="str">
        <f t="shared" ref="BE834" si="5592">IF(BD834&lt;0,SUBSTITUTE(TEXT(BD834,"000000000000,00"),",",""),SUBSTITUTE(TEXT(BD834,"0000000000000,00"),",",""))</f>
        <v>000000000000000</v>
      </c>
      <c r="BF834" s="24">
        <f t="shared" si="5250"/>
        <v>0</v>
      </c>
      <c r="BG834" s="65" t="str">
        <f t="shared" ref="BG834" si="5593">IF(BF834&lt;0,SUBSTITUTE(TEXT(BF834,"000000000000,00"),",",""),SUBSTITUTE(TEXT(BF834,"0000000000000,00"),",",""))</f>
        <v>000000000000000</v>
      </c>
      <c r="BH834" s="24">
        <f t="shared" si="5252"/>
        <v>0</v>
      </c>
      <c r="BI834" s="65" t="str">
        <f t="shared" ref="BI834" si="5594">IF(BH834&lt;0,SUBSTITUTE(TEXT(BH834,"000000000000,00"),",",""),SUBSTITUTE(TEXT(BH834,"0000000000000,00"),",",""))</f>
        <v>000000000000000</v>
      </c>
      <c r="BJ834" s="24">
        <f t="shared" si="5254"/>
        <v>0</v>
      </c>
      <c r="BK834" s="65" t="str">
        <f t="shared" ref="BK834" si="5595">IF(BJ834&lt;0,SUBSTITUTE(TEXT(BJ834,"000000000000,00"),",",""),SUBSTITUTE(TEXT(BJ834,"0000000000000,00"),",",""))</f>
        <v>000000000000000</v>
      </c>
      <c r="BL834" s="24">
        <f t="shared" si="5256"/>
        <v>0</v>
      </c>
      <c r="BM834" s="65" t="str">
        <f t="shared" ref="BM834" si="5596">IF(BL834&lt;0,SUBSTITUTE(TEXT(BL834,"000000000000,00"),",",""),SUBSTITUTE(TEXT(BL834,"0000000000000,00"),",",""))</f>
        <v>000000000000000</v>
      </c>
      <c r="BN834" t="str">
        <f t="shared" si="5258"/>
        <v>PES</v>
      </c>
      <c r="BO834" t="str">
        <f t="shared" si="5259"/>
        <v>0001000000</v>
      </c>
      <c r="BP834">
        <f t="shared" si="5260"/>
        <v>0</v>
      </c>
      <c r="BQ834">
        <f t="shared" si="5261"/>
        <v>0</v>
      </c>
      <c r="BR834" s="24">
        <f t="shared" si="5262"/>
        <v>0</v>
      </c>
      <c r="BS834" s="65" t="str">
        <f t="shared" si="5263"/>
        <v>000000000000000</v>
      </c>
      <c r="BT834" t="str">
        <f t="shared" si="5264"/>
        <v>00000000</v>
      </c>
      <c r="BU834" s="24">
        <f t="shared" si="5265"/>
        <v>0</v>
      </c>
      <c r="BV834" s="65" t="str">
        <f t="shared" si="5266"/>
        <v/>
      </c>
      <c r="BW834" s="69" t="str">
        <f t="shared" si="5267"/>
        <v/>
      </c>
      <c r="BX834" s="24">
        <f t="shared" si="5268"/>
        <v>0</v>
      </c>
      <c r="BY834" s="65" t="str">
        <f t="shared" si="5269"/>
        <v/>
      </c>
      <c r="BZ834" s="24">
        <f t="shared" si="5270"/>
        <v>0</v>
      </c>
      <c r="CA834" s="65" t="str">
        <f t="shared" si="5271"/>
        <v/>
      </c>
      <c r="CB834" s="69" t="str">
        <f t="shared" si="5272"/>
        <v/>
      </c>
      <c r="CC834" s="24">
        <f t="shared" si="5273"/>
        <v>0</v>
      </c>
      <c r="CD834" s="65" t="str">
        <f t="shared" si="5274"/>
        <v/>
      </c>
      <c r="CE834" s="73" t="str">
        <f>IF(CF834="","",MAX(CE$10:$CE833)+1)</f>
        <v/>
      </c>
      <c r="CF834" t="str">
        <f t="shared" si="5229"/>
        <v/>
      </c>
      <c r="CG834" s="22" t="str">
        <f>IF(CH834="","",MAX($CG$10:CG833)+1)</f>
        <v/>
      </c>
      <c r="CH834" s="22" t="str">
        <f t="shared" si="5230"/>
        <v/>
      </c>
      <c r="CI834" s="22" t="str">
        <f>IF(CJ834="","",MAX($CI$10:CI833)+1)</f>
        <v/>
      </c>
      <c r="CJ834" s="22" t="str">
        <f t="shared" si="5231"/>
        <v/>
      </c>
    </row>
    <row r="835" spans="2:88">
      <c r="B835" s="39"/>
      <c r="C835" s="3"/>
      <c r="D835" s="3" t="str">
        <f t="shared" si="5216"/>
        <v/>
      </c>
      <c r="E835" s="40"/>
      <c r="F835" s="40"/>
      <c r="G835" s="40">
        <f t="shared" si="5232"/>
        <v>0</v>
      </c>
      <c r="H835" s="3">
        <v>80</v>
      </c>
      <c r="I835" s="3" t="str">
        <f t="shared" si="5217"/>
        <v/>
      </c>
      <c r="J835" s="33"/>
      <c r="K835" s="3"/>
      <c r="L835" s="41"/>
      <c r="M835" s="41"/>
      <c r="N835" s="41"/>
      <c r="O835" s="41"/>
      <c r="P835" s="41"/>
      <c r="Q835" s="41"/>
      <c r="R835" s="41"/>
      <c r="S835" s="41"/>
      <c r="T835" s="3" t="s">
        <v>645</v>
      </c>
      <c r="U835" s="3" t="str">
        <f t="shared" si="5218"/>
        <v/>
      </c>
      <c r="V835" s="41">
        <v>1</v>
      </c>
      <c r="W835" s="41">
        <f t="shared" si="5233"/>
        <v>0</v>
      </c>
      <c r="X835" s="3">
        <v>0</v>
      </c>
      <c r="Y835" s="3" t="str">
        <f t="shared" si="5219"/>
        <v/>
      </c>
      <c r="Z835" s="3"/>
      <c r="AA835" s="39" t="str">
        <f t="shared" si="5234"/>
        <v/>
      </c>
      <c r="AC835" s="46"/>
      <c r="AD835" s="7"/>
      <c r="AE835" s="3" t="str">
        <f t="shared" si="5220"/>
        <v/>
      </c>
      <c r="AF835" s="47">
        <f t="shared" si="5275"/>
        <v>0</v>
      </c>
      <c r="AG835" s="46"/>
      <c r="AH835" s="7"/>
      <c r="AI835" s="3" t="str">
        <f t="shared" si="5221"/>
        <v/>
      </c>
      <c r="AJ835" s="47">
        <f t="shared" si="5276"/>
        <v>0</v>
      </c>
      <c r="AK835" s="53">
        <f t="shared" si="5277"/>
        <v>0</v>
      </c>
      <c r="AL835" s="53">
        <f t="shared" si="5278"/>
        <v>0</v>
      </c>
      <c r="AN835" s="56">
        <f t="shared" si="5222"/>
        <v>0</v>
      </c>
      <c r="AP835" t="str">
        <f t="shared" si="5235"/>
        <v/>
      </c>
      <c r="AQ835" t="str">
        <f t="shared" si="5236"/>
        <v/>
      </c>
      <c r="AR835" t="str">
        <f t="shared" si="5237"/>
        <v/>
      </c>
      <c r="AS835" t="str">
        <f t="shared" si="5238"/>
        <v/>
      </c>
      <c r="AT835" t="str">
        <f t="shared" si="5239"/>
        <v/>
      </c>
      <c r="AU835" t="str">
        <f t="shared" si="5240"/>
        <v/>
      </c>
      <c r="AV835" t="str">
        <f t="shared" si="5241"/>
        <v/>
      </c>
      <c r="AW835" t="str">
        <f t="shared" si="5242"/>
        <v xml:space="preserve">                              </v>
      </c>
      <c r="AX835" s="24">
        <f t="shared" si="5243"/>
        <v>0</v>
      </c>
      <c r="AY835" s="65" t="str">
        <f t="shared" si="5244"/>
        <v>000000000000000</v>
      </c>
      <c r="AZ835" s="24">
        <f t="shared" si="5245"/>
        <v>0</v>
      </c>
      <c r="BA835" s="65" t="str">
        <f t="shared" si="5244"/>
        <v>000000000000000</v>
      </c>
      <c r="BB835" s="24">
        <f t="shared" si="5246"/>
        <v>0</v>
      </c>
      <c r="BC835" s="65" t="str">
        <f t="shared" ref="BC835" si="5597">IF(BB835&lt;0,SUBSTITUTE(TEXT(BB835,"000000000000,00"),",",""),SUBSTITUTE(TEXT(BB835,"0000000000000,00"),",",""))</f>
        <v>000000000000000</v>
      </c>
      <c r="BD835" s="24">
        <f t="shared" si="5248"/>
        <v>0</v>
      </c>
      <c r="BE835" s="65" t="str">
        <f t="shared" ref="BE835" si="5598">IF(BD835&lt;0,SUBSTITUTE(TEXT(BD835,"000000000000,00"),",",""),SUBSTITUTE(TEXT(BD835,"0000000000000,00"),",",""))</f>
        <v>000000000000000</v>
      </c>
      <c r="BF835" s="24">
        <f t="shared" si="5250"/>
        <v>0</v>
      </c>
      <c r="BG835" s="65" t="str">
        <f t="shared" ref="BG835" si="5599">IF(BF835&lt;0,SUBSTITUTE(TEXT(BF835,"000000000000,00"),",",""),SUBSTITUTE(TEXT(BF835,"0000000000000,00"),",",""))</f>
        <v>000000000000000</v>
      </c>
      <c r="BH835" s="24">
        <f t="shared" si="5252"/>
        <v>0</v>
      </c>
      <c r="BI835" s="65" t="str">
        <f t="shared" ref="BI835" si="5600">IF(BH835&lt;0,SUBSTITUTE(TEXT(BH835,"000000000000,00"),",",""),SUBSTITUTE(TEXT(BH835,"0000000000000,00"),",",""))</f>
        <v>000000000000000</v>
      </c>
      <c r="BJ835" s="24">
        <f t="shared" si="5254"/>
        <v>0</v>
      </c>
      <c r="BK835" s="65" t="str">
        <f t="shared" ref="BK835" si="5601">IF(BJ835&lt;0,SUBSTITUTE(TEXT(BJ835,"000000000000,00"),",",""),SUBSTITUTE(TEXT(BJ835,"0000000000000,00"),",",""))</f>
        <v>000000000000000</v>
      </c>
      <c r="BL835" s="24">
        <f t="shared" si="5256"/>
        <v>0</v>
      </c>
      <c r="BM835" s="65" t="str">
        <f t="shared" ref="BM835" si="5602">IF(BL835&lt;0,SUBSTITUTE(TEXT(BL835,"000000000000,00"),",",""),SUBSTITUTE(TEXT(BL835,"0000000000000,00"),",",""))</f>
        <v>000000000000000</v>
      </c>
      <c r="BN835" t="str">
        <f t="shared" si="5258"/>
        <v>PES</v>
      </c>
      <c r="BO835" t="str">
        <f t="shared" si="5259"/>
        <v>0001000000</v>
      </c>
      <c r="BP835">
        <f t="shared" si="5260"/>
        <v>0</v>
      </c>
      <c r="BQ835">
        <f t="shared" si="5261"/>
        <v>0</v>
      </c>
      <c r="BR835" s="24">
        <f t="shared" si="5262"/>
        <v>0</v>
      </c>
      <c r="BS835" s="65" t="str">
        <f t="shared" si="5263"/>
        <v>000000000000000</v>
      </c>
      <c r="BT835" t="str">
        <f t="shared" si="5264"/>
        <v>00000000</v>
      </c>
      <c r="BU835" s="24">
        <f t="shared" si="5265"/>
        <v>0</v>
      </c>
      <c r="BV835" s="65" t="str">
        <f t="shared" si="5266"/>
        <v/>
      </c>
      <c r="BW835" s="69" t="str">
        <f t="shared" si="5267"/>
        <v/>
      </c>
      <c r="BX835" s="24">
        <f t="shared" si="5268"/>
        <v>0</v>
      </c>
      <c r="BY835" s="65" t="str">
        <f t="shared" si="5269"/>
        <v/>
      </c>
      <c r="BZ835" s="24">
        <f t="shared" si="5270"/>
        <v>0</v>
      </c>
      <c r="CA835" s="65" t="str">
        <f t="shared" si="5271"/>
        <v/>
      </c>
      <c r="CB835" s="69" t="str">
        <f t="shared" si="5272"/>
        <v/>
      </c>
      <c r="CC835" s="24">
        <f t="shared" si="5273"/>
        <v>0</v>
      </c>
      <c r="CD835" s="65" t="str">
        <f t="shared" si="5274"/>
        <v/>
      </c>
      <c r="CE835" s="73" t="str">
        <f>IF(CF835="","",MAX(CE$10:$CE834)+1)</f>
        <v/>
      </c>
      <c r="CF835" t="str">
        <f t="shared" si="5229"/>
        <v/>
      </c>
      <c r="CG835" s="22" t="str">
        <f>IF(CH835="","",MAX($CG$10:CG834)+1)</f>
        <v/>
      </c>
      <c r="CH835" s="22" t="str">
        <f t="shared" si="5230"/>
        <v/>
      </c>
      <c r="CI835" s="22" t="str">
        <f>IF(CJ835="","",MAX($CI$10:CI834)+1)</f>
        <v/>
      </c>
      <c r="CJ835" s="22" t="str">
        <f t="shared" si="5231"/>
        <v/>
      </c>
    </row>
    <row r="836" spans="2:88">
      <c r="B836" s="39"/>
      <c r="C836" s="3"/>
      <c r="D836" s="3" t="str">
        <f t="shared" si="5216"/>
        <v/>
      </c>
      <c r="E836" s="40"/>
      <c r="F836" s="40"/>
      <c r="G836" s="40">
        <f t="shared" si="5232"/>
        <v>0</v>
      </c>
      <c r="H836" s="3">
        <v>80</v>
      </c>
      <c r="I836" s="3" t="str">
        <f t="shared" si="5217"/>
        <v/>
      </c>
      <c r="J836" s="33"/>
      <c r="K836" s="3"/>
      <c r="L836" s="41"/>
      <c r="M836" s="41"/>
      <c r="N836" s="41"/>
      <c r="O836" s="41"/>
      <c r="P836" s="41"/>
      <c r="Q836" s="41"/>
      <c r="R836" s="41"/>
      <c r="S836" s="41"/>
      <c r="T836" s="3" t="s">
        <v>645</v>
      </c>
      <c r="U836" s="3" t="str">
        <f t="shared" si="5218"/>
        <v/>
      </c>
      <c r="V836" s="41">
        <v>1</v>
      </c>
      <c r="W836" s="41">
        <f t="shared" si="5233"/>
        <v>0</v>
      </c>
      <c r="X836" s="3">
        <v>0</v>
      </c>
      <c r="Y836" s="3" t="str">
        <f t="shared" si="5219"/>
        <v/>
      </c>
      <c r="Z836" s="3"/>
      <c r="AA836" s="39" t="str">
        <f t="shared" si="5234"/>
        <v/>
      </c>
      <c r="AC836" s="46"/>
      <c r="AD836" s="7"/>
      <c r="AE836" s="3" t="str">
        <f t="shared" si="5220"/>
        <v/>
      </c>
      <c r="AF836" s="47">
        <f t="shared" si="5275"/>
        <v>0</v>
      </c>
      <c r="AG836" s="46"/>
      <c r="AH836" s="7"/>
      <c r="AI836" s="3" t="str">
        <f t="shared" si="5221"/>
        <v/>
      </c>
      <c r="AJ836" s="47">
        <f t="shared" si="5276"/>
        <v>0</v>
      </c>
      <c r="AK836" s="53">
        <f t="shared" si="5277"/>
        <v>0</v>
      </c>
      <c r="AL836" s="53">
        <f t="shared" si="5278"/>
        <v>0</v>
      </c>
      <c r="AN836" s="56">
        <f t="shared" si="5222"/>
        <v>0</v>
      </c>
      <c r="AP836" t="str">
        <f t="shared" si="5235"/>
        <v/>
      </c>
      <c r="AQ836" t="str">
        <f t="shared" si="5236"/>
        <v/>
      </c>
      <c r="AR836" t="str">
        <f t="shared" si="5237"/>
        <v/>
      </c>
      <c r="AS836" t="str">
        <f t="shared" si="5238"/>
        <v/>
      </c>
      <c r="AT836" t="str">
        <f t="shared" si="5239"/>
        <v/>
      </c>
      <c r="AU836" t="str">
        <f t="shared" si="5240"/>
        <v/>
      </c>
      <c r="AV836" t="str">
        <f t="shared" si="5241"/>
        <v/>
      </c>
      <c r="AW836" t="str">
        <f t="shared" si="5242"/>
        <v xml:space="preserve">                              </v>
      </c>
      <c r="AX836" s="24">
        <f t="shared" si="5243"/>
        <v>0</v>
      </c>
      <c r="AY836" s="65" t="str">
        <f t="shared" si="5244"/>
        <v>000000000000000</v>
      </c>
      <c r="AZ836" s="24">
        <f t="shared" si="5245"/>
        <v>0</v>
      </c>
      <c r="BA836" s="65" t="str">
        <f t="shared" si="5244"/>
        <v>000000000000000</v>
      </c>
      <c r="BB836" s="24">
        <f t="shared" si="5246"/>
        <v>0</v>
      </c>
      <c r="BC836" s="65" t="str">
        <f t="shared" ref="BC836" si="5603">IF(BB836&lt;0,SUBSTITUTE(TEXT(BB836,"000000000000,00"),",",""),SUBSTITUTE(TEXT(BB836,"0000000000000,00"),",",""))</f>
        <v>000000000000000</v>
      </c>
      <c r="BD836" s="24">
        <f t="shared" si="5248"/>
        <v>0</v>
      </c>
      <c r="BE836" s="65" t="str">
        <f t="shared" ref="BE836" si="5604">IF(BD836&lt;0,SUBSTITUTE(TEXT(BD836,"000000000000,00"),",",""),SUBSTITUTE(TEXT(BD836,"0000000000000,00"),",",""))</f>
        <v>000000000000000</v>
      </c>
      <c r="BF836" s="24">
        <f t="shared" si="5250"/>
        <v>0</v>
      </c>
      <c r="BG836" s="65" t="str">
        <f t="shared" ref="BG836" si="5605">IF(BF836&lt;0,SUBSTITUTE(TEXT(BF836,"000000000000,00"),",",""),SUBSTITUTE(TEXT(BF836,"0000000000000,00"),",",""))</f>
        <v>000000000000000</v>
      </c>
      <c r="BH836" s="24">
        <f t="shared" si="5252"/>
        <v>0</v>
      </c>
      <c r="BI836" s="65" t="str">
        <f t="shared" ref="BI836" si="5606">IF(BH836&lt;0,SUBSTITUTE(TEXT(BH836,"000000000000,00"),",",""),SUBSTITUTE(TEXT(BH836,"0000000000000,00"),",",""))</f>
        <v>000000000000000</v>
      </c>
      <c r="BJ836" s="24">
        <f t="shared" si="5254"/>
        <v>0</v>
      </c>
      <c r="BK836" s="65" t="str">
        <f t="shared" ref="BK836" si="5607">IF(BJ836&lt;0,SUBSTITUTE(TEXT(BJ836,"000000000000,00"),",",""),SUBSTITUTE(TEXT(BJ836,"0000000000000,00"),",",""))</f>
        <v>000000000000000</v>
      </c>
      <c r="BL836" s="24">
        <f t="shared" si="5256"/>
        <v>0</v>
      </c>
      <c r="BM836" s="65" t="str">
        <f t="shared" ref="BM836" si="5608">IF(BL836&lt;0,SUBSTITUTE(TEXT(BL836,"000000000000,00"),",",""),SUBSTITUTE(TEXT(BL836,"0000000000000,00"),",",""))</f>
        <v>000000000000000</v>
      </c>
      <c r="BN836" t="str">
        <f t="shared" si="5258"/>
        <v>PES</v>
      </c>
      <c r="BO836" t="str">
        <f t="shared" si="5259"/>
        <v>0001000000</v>
      </c>
      <c r="BP836">
        <f t="shared" si="5260"/>
        <v>0</v>
      </c>
      <c r="BQ836">
        <f t="shared" si="5261"/>
        <v>0</v>
      </c>
      <c r="BR836" s="24">
        <f t="shared" si="5262"/>
        <v>0</v>
      </c>
      <c r="BS836" s="65" t="str">
        <f t="shared" si="5263"/>
        <v>000000000000000</v>
      </c>
      <c r="BT836" t="str">
        <f t="shared" si="5264"/>
        <v>00000000</v>
      </c>
      <c r="BU836" s="24">
        <f t="shared" si="5265"/>
        <v>0</v>
      </c>
      <c r="BV836" s="65" t="str">
        <f t="shared" si="5266"/>
        <v/>
      </c>
      <c r="BW836" s="69" t="str">
        <f t="shared" si="5267"/>
        <v/>
      </c>
      <c r="BX836" s="24">
        <f t="shared" si="5268"/>
        <v>0</v>
      </c>
      <c r="BY836" s="65" t="str">
        <f t="shared" si="5269"/>
        <v/>
      </c>
      <c r="BZ836" s="24">
        <f t="shared" si="5270"/>
        <v>0</v>
      </c>
      <c r="CA836" s="65" t="str">
        <f t="shared" si="5271"/>
        <v/>
      </c>
      <c r="CB836" s="69" t="str">
        <f t="shared" si="5272"/>
        <v/>
      </c>
      <c r="CC836" s="24">
        <f t="shared" si="5273"/>
        <v>0</v>
      </c>
      <c r="CD836" s="65" t="str">
        <f t="shared" si="5274"/>
        <v/>
      </c>
      <c r="CE836" s="73" t="str">
        <f>IF(CF836="","",MAX(CE$10:$CE835)+1)</f>
        <v/>
      </c>
      <c r="CF836" t="str">
        <f t="shared" si="5229"/>
        <v/>
      </c>
      <c r="CG836" s="22" t="str">
        <f>IF(CH836="","",MAX($CG$10:CG835)+1)</f>
        <v/>
      </c>
      <c r="CH836" s="22" t="str">
        <f t="shared" si="5230"/>
        <v/>
      </c>
      <c r="CI836" s="22" t="str">
        <f>IF(CJ836="","",MAX($CI$10:CI835)+1)</f>
        <v/>
      </c>
      <c r="CJ836" s="22" t="str">
        <f t="shared" si="5231"/>
        <v/>
      </c>
    </row>
    <row r="837" spans="2:88">
      <c r="B837" s="39"/>
      <c r="C837" s="3"/>
      <c r="D837" s="3" t="str">
        <f t="shared" si="5216"/>
        <v/>
      </c>
      <c r="E837" s="40"/>
      <c r="F837" s="40"/>
      <c r="G837" s="40">
        <f t="shared" si="5232"/>
        <v>0</v>
      </c>
      <c r="H837" s="3">
        <v>80</v>
      </c>
      <c r="I837" s="3" t="str">
        <f t="shared" si="5217"/>
        <v/>
      </c>
      <c r="J837" s="33"/>
      <c r="K837" s="3"/>
      <c r="L837" s="41"/>
      <c r="M837" s="41"/>
      <c r="N837" s="41"/>
      <c r="O837" s="41"/>
      <c r="P837" s="41"/>
      <c r="Q837" s="41"/>
      <c r="R837" s="41"/>
      <c r="S837" s="41"/>
      <c r="T837" s="3" t="s">
        <v>645</v>
      </c>
      <c r="U837" s="3" t="str">
        <f t="shared" si="5218"/>
        <v/>
      </c>
      <c r="V837" s="41">
        <v>1</v>
      </c>
      <c r="W837" s="41">
        <f t="shared" si="5233"/>
        <v>0</v>
      </c>
      <c r="X837" s="3">
        <v>0</v>
      </c>
      <c r="Y837" s="3" t="str">
        <f t="shared" si="5219"/>
        <v/>
      </c>
      <c r="Z837" s="3"/>
      <c r="AA837" s="39" t="str">
        <f t="shared" si="5234"/>
        <v/>
      </c>
      <c r="AC837" s="46"/>
      <c r="AD837" s="7"/>
      <c r="AE837" s="3" t="str">
        <f t="shared" si="5220"/>
        <v/>
      </c>
      <c r="AF837" s="47">
        <f t="shared" si="5275"/>
        <v>0</v>
      </c>
      <c r="AG837" s="46"/>
      <c r="AH837" s="7"/>
      <c r="AI837" s="3" t="str">
        <f t="shared" si="5221"/>
        <v/>
      </c>
      <c r="AJ837" s="47">
        <f t="shared" si="5276"/>
        <v>0</v>
      </c>
      <c r="AK837" s="53">
        <f t="shared" si="5277"/>
        <v>0</v>
      </c>
      <c r="AL837" s="53">
        <f t="shared" si="5278"/>
        <v>0</v>
      </c>
      <c r="AN837" s="56">
        <f t="shared" si="5222"/>
        <v>0</v>
      </c>
      <c r="AP837" t="str">
        <f t="shared" si="5235"/>
        <v/>
      </c>
      <c r="AQ837" t="str">
        <f t="shared" si="5236"/>
        <v/>
      </c>
      <c r="AR837" t="str">
        <f t="shared" si="5237"/>
        <v/>
      </c>
      <c r="AS837" t="str">
        <f t="shared" si="5238"/>
        <v/>
      </c>
      <c r="AT837" t="str">
        <f t="shared" si="5239"/>
        <v/>
      </c>
      <c r="AU837" t="str">
        <f t="shared" si="5240"/>
        <v/>
      </c>
      <c r="AV837" t="str">
        <f t="shared" si="5241"/>
        <v/>
      </c>
      <c r="AW837" t="str">
        <f t="shared" si="5242"/>
        <v xml:space="preserve">                              </v>
      </c>
      <c r="AX837" s="24">
        <f t="shared" si="5243"/>
        <v>0</v>
      </c>
      <c r="AY837" s="65" t="str">
        <f t="shared" si="5244"/>
        <v>000000000000000</v>
      </c>
      <c r="AZ837" s="24">
        <f t="shared" si="5245"/>
        <v>0</v>
      </c>
      <c r="BA837" s="65" t="str">
        <f t="shared" si="5244"/>
        <v>000000000000000</v>
      </c>
      <c r="BB837" s="24">
        <f t="shared" si="5246"/>
        <v>0</v>
      </c>
      <c r="BC837" s="65" t="str">
        <f t="shared" ref="BC837" si="5609">IF(BB837&lt;0,SUBSTITUTE(TEXT(BB837,"000000000000,00"),",",""),SUBSTITUTE(TEXT(BB837,"0000000000000,00"),",",""))</f>
        <v>000000000000000</v>
      </c>
      <c r="BD837" s="24">
        <f t="shared" si="5248"/>
        <v>0</v>
      </c>
      <c r="BE837" s="65" t="str">
        <f t="shared" ref="BE837" si="5610">IF(BD837&lt;0,SUBSTITUTE(TEXT(BD837,"000000000000,00"),",",""),SUBSTITUTE(TEXT(BD837,"0000000000000,00"),",",""))</f>
        <v>000000000000000</v>
      </c>
      <c r="BF837" s="24">
        <f t="shared" si="5250"/>
        <v>0</v>
      </c>
      <c r="BG837" s="65" t="str">
        <f t="shared" ref="BG837" si="5611">IF(BF837&lt;0,SUBSTITUTE(TEXT(BF837,"000000000000,00"),",",""),SUBSTITUTE(TEXT(BF837,"0000000000000,00"),",",""))</f>
        <v>000000000000000</v>
      </c>
      <c r="BH837" s="24">
        <f t="shared" si="5252"/>
        <v>0</v>
      </c>
      <c r="BI837" s="65" t="str">
        <f t="shared" ref="BI837" si="5612">IF(BH837&lt;0,SUBSTITUTE(TEXT(BH837,"000000000000,00"),",",""),SUBSTITUTE(TEXT(BH837,"0000000000000,00"),",",""))</f>
        <v>000000000000000</v>
      </c>
      <c r="BJ837" s="24">
        <f t="shared" si="5254"/>
        <v>0</v>
      </c>
      <c r="BK837" s="65" t="str">
        <f t="shared" ref="BK837" si="5613">IF(BJ837&lt;0,SUBSTITUTE(TEXT(BJ837,"000000000000,00"),",",""),SUBSTITUTE(TEXT(BJ837,"0000000000000,00"),",",""))</f>
        <v>000000000000000</v>
      </c>
      <c r="BL837" s="24">
        <f t="shared" si="5256"/>
        <v>0</v>
      </c>
      <c r="BM837" s="65" t="str">
        <f t="shared" ref="BM837" si="5614">IF(BL837&lt;0,SUBSTITUTE(TEXT(BL837,"000000000000,00"),",",""),SUBSTITUTE(TEXT(BL837,"0000000000000,00"),",",""))</f>
        <v>000000000000000</v>
      </c>
      <c r="BN837" t="str">
        <f t="shared" si="5258"/>
        <v>PES</v>
      </c>
      <c r="BO837" t="str">
        <f t="shared" si="5259"/>
        <v>0001000000</v>
      </c>
      <c r="BP837">
        <f t="shared" si="5260"/>
        <v>0</v>
      </c>
      <c r="BQ837">
        <f t="shared" si="5261"/>
        <v>0</v>
      </c>
      <c r="BR837" s="24">
        <f t="shared" si="5262"/>
        <v>0</v>
      </c>
      <c r="BS837" s="65" t="str">
        <f t="shared" si="5263"/>
        <v>000000000000000</v>
      </c>
      <c r="BT837" t="str">
        <f t="shared" si="5264"/>
        <v>00000000</v>
      </c>
      <c r="BU837" s="24">
        <f t="shared" si="5265"/>
        <v>0</v>
      </c>
      <c r="BV837" s="65" t="str">
        <f t="shared" si="5266"/>
        <v/>
      </c>
      <c r="BW837" s="69" t="str">
        <f t="shared" si="5267"/>
        <v/>
      </c>
      <c r="BX837" s="24">
        <f t="shared" si="5268"/>
        <v>0</v>
      </c>
      <c r="BY837" s="65" t="str">
        <f t="shared" si="5269"/>
        <v/>
      </c>
      <c r="BZ837" s="24">
        <f t="shared" si="5270"/>
        <v>0</v>
      </c>
      <c r="CA837" s="65" t="str">
        <f t="shared" si="5271"/>
        <v/>
      </c>
      <c r="CB837" s="69" t="str">
        <f t="shared" si="5272"/>
        <v/>
      </c>
      <c r="CC837" s="24">
        <f t="shared" si="5273"/>
        <v>0</v>
      </c>
      <c r="CD837" s="65" t="str">
        <f t="shared" si="5274"/>
        <v/>
      </c>
      <c r="CE837" s="73" t="str">
        <f>IF(CF837="","",MAX(CE$10:$CE836)+1)</f>
        <v/>
      </c>
      <c r="CF837" t="str">
        <f t="shared" si="5229"/>
        <v/>
      </c>
      <c r="CG837" s="22" t="str">
        <f>IF(CH837="","",MAX($CG$10:CG836)+1)</f>
        <v/>
      </c>
      <c r="CH837" s="22" t="str">
        <f t="shared" si="5230"/>
        <v/>
      </c>
      <c r="CI837" s="22" t="str">
        <f>IF(CJ837="","",MAX($CI$10:CI836)+1)</f>
        <v/>
      </c>
      <c r="CJ837" s="22" t="str">
        <f t="shared" si="5231"/>
        <v/>
      </c>
    </row>
    <row r="838" spans="2:88">
      <c r="B838" s="39"/>
      <c r="C838" s="3"/>
      <c r="D838" s="3" t="str">
        <f t="shared" si="5216"/>
        <v/>
      </c>
      <c r="E838" s="40"/>
      <c r="F838" s="40"/>
      <c r="G838" s="40">
        <f t="shared" si="5232"/>
        <v>0</v>
      </c>
      <c r="H838" s="3">
        <v>80</v>
      </c>
      <c r="I838" s="3" t="str">
        <f t="shared" si="5217"/>
        <v/>
      </c>
      <c r="J838" s="33"/>
      <c r="K838" s="3"/>
      <c r="L838" s="41"/>
      <c r="M838" s="41"/>
      <c r="N838" s="41"/>
      <c r="O838" s="41"/>
      <c r="P838" s="41"/>
      <c r="Q838" s="41"/>
      <c r="R838" s="41"/>
      <c r="S838" s="41"/>
      <c r="T838" s="3" t="s">
        <v>645</v>
      </c>
      <c r="U838" s="3" t="str">
        <f t="shared" si="5218"/>
        <v/>
      </c>
      <c r="V838" s="41">
        <v>1</v>
      </c>
      <c r="W838" s="41">
        <f t="shared" si="5233"/>
        <v>0</v>
      </c>
      <c r="X838" s="3">
        <v>0</v>
      </c>
      <c r="Y838" s="3" t="str">
        <f t="shared" si="5219"/>
        <v/>
      </c>
      <c r="Z838" s="3"/>
      <c r="AA838" s="39" t="str">
        <f t="shared" si="5234"/>
        <v/>
      </c>
      <c r="AC838" s="46"/>
      <c r="AD838" s="7"/>
      <c r="AE838" s="3" t="str">
        <f t="shared" si="5220"/>
        <v/>
      </c>
      <c r="AF838" s="47">
        <f t="shared" si="5275"/>
        <v>0</v>
      </c>
      <c r="AG838" s="46"/>
      <c r="AH838" s="7"/>
      <c r="AI838" s="3" t="str">
        <f t="shared" si="5221"/>
        <v/>
      </c>
      <c r="AJ838" s="47">
        <f t="shared" si="5276"/>
        <v>0</v>
      </c>
      <c r="AK838" s="53">
        <f t="shared" si="5277"/>
        <v>0</v>
      </c>
      <c r="AL838" s="53">
        <f t="shared" si="5278"/>
        <v>0</v>
      </c>
      <c r="AN838" s="56">
        <f t="shared" si="5222"/>
        <v>0</v>
      </c>
      <c r="AP838" t="str">
        <f t="shared" si="5235"/>
        <v/>
      </c>
      <c r="AQ838" t="str">
        <f t="shared" si="5236"/>
        <v/>
      </c>
      <c r="AR838" t="str">
        <f t="shared" si="5237"/>
        <v/>
      </c>
      <c r="AS838" t="str">
        <f t="shared" si="5238"/>
        <v/>
      </c>
      <c r="AT838" t="str">
        <f t="shared" si="5239"/>
        <v/>
      </c>
      <c r="AU838" t="str">
        <f t="shared" si="5240"/>
        <v/>
      </c>
      <c r="AV838" t="str">
        <f t="shared" si="5241"/>
        <v/>
      </c>
      <c r="AW838" t="str">
        <f t="shared" si="5242"/>
        <v xml:space="preserve">                              </v>
      </c>
      <c r="AX838" s="24">
        <f t="shared" si="5243"/>
        <v>0</v>
      </c>
      <c r="AY838" s="65" t="str">
        <f t="shared" si="5244"/>
        <v>000000000000000</v>
      </c>
      <c r="AZ838" s="24">
        <f t="shared" si="5245"/>
        <v>0</v>
      </c>
      <c r="BA838" s="65" t="str">
        <f t="shared" si="5244"/>
        <v>000000000000000</v>
      </c>
      <c r="BB838" s="24">
        <f t="shared" si="5246"/>
        <v>0</v>
      </c>
      <c r="BC838" s="65" t="str">
        <f t="shared" ref="BC838" si="5615">IF(BB838&lt;0,SUBSTITUTE(TEXT(BB838,"000000000000,00"),",",""),SUBSTITUTE(TEXT(BB838,"0000000000000,00"),",",""))</f>
        <v>000000000000000</v>
      </c>
      <c r="BD838" s="24">
        <f t="shared" si="5248"/>
        <v>0</v>
      </c>
      <c r="BE838" s="65" t="str">
        <f t="shared" ref="BE838" si="5616">IF(BD838&lt;0,SUBSTITUTE(TEXT(BD838,"000000000000,00"),",",""),SUBSTITUTE(TEXT(BD838,"0000000000000,00"),",",""))</f>
        <v>000000000000000</v>
      </c>
      <c r="BF838" s="24">
        <f t="shared" si="5250"/>
        <v>0</v>
      </c>
      <c r="BG838" s="65" t="str">
        <f t="shared" ref="BG838" si="5617">IF(BF838&lt;0,SUBSTITUTE(TEXT(BF838,"000000000000,00"),",",""),SUBSTITUTE(TEXT(BF838,"0000000000000,00"),",",""))</f>
        <v>000000000000000</v>
      </c>
      <c r="BH838" s="24">
        <f t="shared" si="5252"/>
        <v>0</v>
      </c>
      <c r="BI838" s="65" t="str">
        <f t="shared" ref="BI838" si="5618">IF(BH838&lt;0,SUBSTITUTE(TEXT(BH838,"000000000000,00"),",",""),SUBSTITUTE(TEXT(BH838,"0000000000000,00"),",",""))</f>
        <v>000000000000000</v>
      </c>
      <c r="BJ838" s="24">
        <f t="shared" si="5254"/>
        <v>0</v>
      </c>
      <c r="BK838" s="65" t="str">
        <f t="shared" ref="BK838" si="5619">IF(BJ838&lt;0,SUBSTITUTE(TEXT(BJ838,"000000000000,00"),",",""),SUBSTITUTE(TEXT(BJ838,"0000000000000,00"),",",""))</f>
        <v>000000000000000</v>
      </c>
      <c r="BL838" s="24">
        <f t="shared" si="5256"/>
        <v>0</v>
      </c>
      <c r="BM838" s="65" t="str">
        <f t="shared" ref="BM838" si="5620">IF(BL838&lt;0,SUBSTITUTE(TEXT(BL838,"000000000000,00"),",",""),SUBSTITUTE(TEXT(BL838,"0000000000000,00"),",",""))</f>
        <v>000000000000000</v>
      </c>
      <c r="BN838" t="str">
        <f t="shared" si="5258"/>
        <v>PES</v>
      </c>
      <c r="BO838" t="str">
        <f t="shared" si="5259"/>
        <v>0001000000</v>
      </c>
      <c r="BP838">
        <f t="shared" si="5260"/>
        <v>0</v>
      </c>
      <c r="BQ838">
        <f t="shared" si="5261"/>
        <v>0</v>
      </c>
      <c r="BR838" s="24">
        <f t="shared" si="5262"/>
        <v>0</v>
      </c>
      <c r="BS838" s="65" t="str">
        <f t="shared" si="5263"/>
        <v>000000000000000</v>
      </c>
      <c r="BT838" t="str">
        <f t="shared" si="5264"/>
        <v>00000000</v>
      </c>
      <c r="BU838" s="24">
        <f t="shared" si="5265"/>
        <v>0</v>
      </c>
      <c r="BV838" s="65" t="str">
        <f t="shared" si="5266"/>
        <v/>
      </c>
      <c r="BW838" s="69" t="str">
        <f t="shared" si="5267"/>
        <v/>
      </c>
      <c r="BX838" s="24">
        <f t="shared" si="5268"/>
        <v>0</v>
      </c>
      <c r="BY838" s="65" t="str">
        <f t="shared" si="5269"/>
        <v/>
      </c>
      <c r="BZ838" s="24">
        <f t="shared" si="5270"/>
        <v>0</v>
      </c>
      <c r="CA838" s="65" t="str">
        <f t="shared" si="5271"/>
        <v/>
      </c>
      <c r="CB838" s="69" t="str">
        <f t="shared" si="5272"/>
        <v/>
      </c>
      <c r="CC838" s="24">
        <f t="shared" si="5273"/>
        <v>0</v>
      </c>
      <c r="CD838" s="65" t="str">
        <f t="shared" si="5274"/>
        <v/>
      </c>
      <c r="CE838" s="73" t="str">
        <f>IF(CF838="","",MAX(CE$10:$CE837)+1)</f>
        <v/>
      </c>
      <c r="CF838" t="str">
        <f t="shared" si="5229"/>
        <v/>
      </c>
      <c r="CG838" s="22" t="str">
        <f>IF(CH838="","",MAX($CG$10:CG837)+1)</f>
        <v/>
      </c>
      <c r="CH838" s="22" t="str">
        <f t="shared" si="5230"/>
        <v/>
      </c>
      <c r="CI838" s="22" t="str">
        <f>IF(CJ838="","",MAX($CI$10:CI837)+1)</f>
        <v/>
      </c>
      <c r="CJ838" s="22" t="str">
        <f t="shared" si="5231"/>
        <v/>
      </c>
    </row>
    <row r="839" spans="2:88">
      <c r="B839" s="39"/>
      <c r="C839" s="3"/>
      <c r="D839" s="3" t="str">
        <f t="shared" si="5216"/>
        <v/>
      </c>
      <c r="E839" s="40"/>
      <c r="F839" s="40"/>
      <c r="G839" s="40">
        <f t="shared" si="5232"/>
        <v>0</v>
      </c>
      <c r="H839" s="3">
        <v>80</v>
      </c>
      <c r="I839" s="3" t="str">
        <f t="shared" si="5217"/>
        <v/>
      </c>
      <c r="J839" s="33"/>
      <c r="K839" s="3"/>
      <c r="L839" s="41"/>
      <c r="M839" s="41"/>
      <c r="N839" s="41"/>
      <c r="O839" s="41"/>
      <c r="P839" s="41"/>
      <c r="Q839" s="41"/>
      <c r="R839" s="41"/>
      <c r="S839" s="41"/>
      <c r="T839" s="3" t="s">
        <v>645</v>
      </c>
      <c r="U839" s="3" t="str">
        <f t="shared" si="5218"/>
        <v/>
      </c>
      <c r="V839" s="41">
        <v>1</v>
      </c>
      <c r="W839" s="41">
        <f t="shared" si="5233"/>
        <v>0</v>
      </c>
      <c r="X839" s="3">
        <v>0</v>
      </c>
      <c r="Y839" s="3" t="str">
        <f t="shared" si="5219"/>
        <v/>
      </c>
      <c r="Z839" s="3"/>
      <c r="AA839" s="39" t="str">
        <f t="shared" si="5234"/>
        <v/>
      </c>
      <c r="AC839" s="46"/>
      <c r="AD839" s="7"/>
      <c r="AE839" s="3" t="str">
        <f t="shared" si="5220"/>
        <v/>
      </c>
      <c r="AF839" s="47">
        <f t="shared" si="5275"/>
        <v>0</v>
      </c>
      <c r="AG839" s="46"/>
      <c r="AH839" s="7"/>
      <c r="AI839" s="3" t="str">
        <f t="shared" si="5221"/>
        <v/>
      </c>
      <c r="AJ839" s="47">
        <f t="shared" si="5276"/>
        <v>0</v>
      </c>
      <c r="AK839" s="53">
        <f t="shared" si="5277"/>
        <v>0</v>
      </c>
      <c r="AL839" s="53">
        <f t="shared" si="5278"/>
        <v>0</v>
      </c>
      <c r="AN839" s="56">
        <f t="shared" si="5222"/>
        <v>0</v>
      </c>
      <c r="AP839" t="str">
        <f t="shared" si="5235"/>
        <v/>
      </c>
      <c r="AQ839" t="str">
        <f t="shared" si="5236"/>
        <v/>
      </c>
      <c r="AR839" t="str">
        <f t="shared" si="5237"/>
        <v/>
      </c>
      <c r="AS839" t="str">
        <f t="shared" si="5238"/>
        <v/>
      </c>
      <c r="AT839" t="str">
        <f t="shared" si="5239"/>
        <v/>
      </c>
      <c r="AU839" t="str">
        <f t="shared" si="5240"/>
        <v/>
      </c>
      <c r="AV839" t="str">
        <f t="shared" si="5241"/>
        <v/>
      </c>
      <c r="AW839" t="str">
        <f t="shared" si="5242"/>
        <v xml:space="preserve">                              </v>
      </c>
      <c r="AX839" s="24">
        <f t="shared" si="5243"/>
        <v>0</v>
      </c>
      <c r="AY839" s="65" t="str">
        <f t="shared" si="5244"/>
        <v>000000000000000</v>
      </c>
      <c r="AZ839" s="24">
        <f t="shared" si="5245"/>
        <v>0</v>
      </c>
      <c r="BA839" s="65" t="str">
        <f t="shared" si="5244"/>
        <v>000000000000000</v>
      </c>
      <c r="BB839" s="24">
        <f t="shared" si="5246"/>
        <v>0</v>
      </c>
      <c r="BC839" s="65" t="str">
        <f t="shared" ref="BC839" si="5621">IF(BB839&lt;0,SUBSTITUTE(TEXT(BB839,"000000000000,00"),",",""),SUBSTITUTE(TEXT(BB839,"0000000000000,00"),",",""))</f>
        <v>000000000000000</v>
      </c>
      <c r="BD839" s="24">
        <f t="shared" si="5248"/>
        <v>0</v>
      </c>
      <c r="BE839" s="65" t="str">
        <f t="shared" ref="BE839" si="5622">IF(BD839&lt;0,SUBSTITUTE(TEXT(BD839,"000000000000,00"),",",""),SUBSTITUTE(TEXT(BD839,"0000000000000,00"),",",""))</f>
        <v>000000000000000</v>
      </c>
      <c r="BF839" s="24">
        <f t="shared" si="5250"/>
        <v>0</v>
      </c>
      <c r="BG839" s="65" t="str">
        <f t="shared" ref="BG839" si="5623">IF(BF839&lt;0,SUBSTITUTE(TEXT(BF839,"000000000000,00"),",",""),SUBSTITUTE(TEXT(BF839,"0000000000000,00"),",",""))</f>
        <v>000000000000000</v>
      </c>
      <c r="BH839" s="24">
        <f t="shared" si="5252"/>
        <v>0</v>
      </c>
      <c r="BI839" s="65" t="str">
        <f t="shared" ref="BI839" si="5624">IF(BH839&lt;0,SUBSTITUTE(TEXT(BH839,"000000000000,00"),",",""),SUBSTITUTE(TEXT(BH839,"0000000000000,00"),",",""))</f>
        <v>000000000000000</v>
      </c>
      <c r="BJ839" s="24">
        <f t="shared" si="5254"/>
        <v>0</v>
      </c>
      <c r="BK839" s="65" t="str">
        <f t="shared" ref="BK839" si="5625">IF(BJ839&lt;0,SUBSTITUTE(TEXT(BJ839,"000000000000,00"),",",""),SUBSTITUTE(TEXT(BJ839,"0000000000000,00"),",",""))</f>
        <v>000000000000000</v>
      </c>
      <c r="BL839" s="24">
        <f t="shared" si="5256"/>
        <v>0</v>
      </c>
      <c r="BM839" s="65" t="str">
        <f t="shared" ref="BM839" si="5626">IF(BL839&lt;0,SUBSTITUTE(TEXT(BL839,"000000000000,00"),",",""),SUBSTITUTE(TEXT(BL839,"0000000000000,00"),",",""))</f>
        <v>000000000000000</v>
      </c>
      <c r="BN839" t="str">
        <f t="shared" si="5258"/>
        <v>PES</v>
      </c>
      <c r="BO839" t="str">
        <f t="shared" si="5259"/>
        <v>0001000000</v>
      </c>
      <c r="BP839">
        <f t="shared" si="5260"/>
        <v>0</v>
      </c>
      <c r="BQ839">
        <f t="shared" si="5261"/>
        <v>0</v>
      </c>
      <c r="BR839" s="24">
        <f t="shared" si="5262"/>
        <v>0</v>
      </c>
      <c r="BS839" s="65" t="str">
        <f t="shared" si="5263"/>
        <v>000000000000000</v>
      </c>
      <c r="BT839" t="str">
        <f t="shared" si="5264"/>
        <v>00000000</v>
      </c>
      <c r="BU839" s="24">
        <f t="shared" si="5265"/>
        <v>0</v>
      </c>
      <c r="BV839" s="65" t="str">
        <f t="shared" si="5266"/>
        <v/>
      </c>
      <c r="BW839" s="69" t="str">
        <f t="shared" si="5267"/>
        <v/>
      </c>
      <c r="BX839" s="24">
        <f t="shared" si="5268"/>
        <v>0</v>
      </c>
      <c r="BY839" s="65" t="str">
        <f t="shared" si="5269"/>
        <v/>
      </c>
      <c r="BZ839" s="24">
        <f t="shared" si="5270"/>
        <v>0</v>
      </c>
      <c r="CA839" s="65" t="str">
        <f t="shared" si="5271"/>
        <v/>
      </c>
      <c r="CB839" s="69" t="str">
        <f t="shared" si="5272"/>
        <v/>
      </c>
      <c r="CC839" s="24">
        <f t="shared" si="5273"/>
        <v>0</v>
      </c>
      <c r="CD839" s="65" t="str">
        <f t="shared" si="5274"/>
        <v/>
      </c>
      <c r="CE839" s="73" t="str">
        <f>IF(CF839="","",MAX(CE$10:$CE838)+1)</f>
        <v/>
      </c>
      <c r="CF839" t="str">
        <f t="shared" si="5229"/>
        <v/>
      </c>
      <c r="CG839" s="22" t="str">
        <f>IF(CH839="","",MAX($CG$10:CG838)+1)</f>
        <v/>
      </c>
      <c r="CH839" s="22" t="str">
        <f t="shared" si="5230"/>
        <v/>
      </c>
      <c r="CI839" s="22" t="str">
        <f>IF(CJ839="","",MAX($CI$10:CI838)+1)</f>
        <v/>
      </c>
      <c r="CJ839" s="22" t="str">
        <f t="shared" si="5231"/>
        <v/>
      </c>
    </row>
    <row r="840" spans="2:88">
      <c r="B840" s="39"/>
      <c r="C840" s="3"/>
      <c r="D840" s="3" t="str">
        <f t="shared" si="5216"/>
        <v/>
      </c>
      <c r="E840" s="40"/>
      <c r="F840" s="40"/>
      <c r="G840" s="40">
        <f t="shared" si="5232"/>
        <v>0</v>
      </c>
      <c r="H840" s="3">
        <v>80</v>
      </c>
      <c r="I840" s="3" t="str">
        <f t="shared" si="5217"/>
        <v/>
      </c>
      <c r="J840" s="33"/>
      <c r="K840" s="3"/>
      <c r="L840" s="41"/>
      <c r="M840" s="41"/>
      <c r="N840" s="41"/>
      <c r="O840" s="41"/>
      <c r="P840" s="41"/>
      <c r="Q840" s="41"/>
      <c r="R840" s="41"/>
      <c r="S840" s="41"/>
      <c r="T840" s="3" t="s">
        <v>645</v>
      </c>
      <c r="U840" s="3" t="str">
        <f t="shared" si="5218"/>
        <v/>
      </c>
      <c r="V840" s="41">
        <v>1</v>
      </c>
      <c r="W840" s="41">
        <f t="shared" si="5233"/>
        <v>0</v>
      </c>
      <c r="X840" s="3">
        <v>0</v>
      </c>
      <c r="Y840" s="3" t="str">
        <f t="shared" si="5219"/>
        <v/>
      </c>
      <c r="Z840" s="3"/>
      <c r="AA840" s="39" t="str">
        <f t="shared" si="5234"/>
        <v/>
      </c>
      <c r="AC840" s="46"/>
      <c r="AD840" s="7"/>
      <c r="AE840" s="3" t="str">
        <f t="shared" si="5220"/>
        <v/>
      </c>
      <c r="AF840" s="47">
        <f t="shared" si="5275"/>
        <v>0</v>
      </c>
      <c r="AG840" s="46"/>
      <c r="AH840" s="7"/>
      <c r="AI840" s="3" t="str">
        <f t="shared" si="5221"/>
        <v/>
      </c>
      <c r="AJ840" s="47">
        <f t="shared" si="5276"/>
        <v>0</v>
      </c>
      <c r="AK840" s="53">
        <f t="shared" si="5277"/>
        <v>0</v>
      </c>
      <c r="AL840" s="53">
        <f t="shared" si="5278"/>
        <v>0</v>
      </c>
      <c r="AN840" s="56">
        <f t="shared" si="5222"/>
        <v>0</v>
      </c>
      <c r="AP840" t="str">
        <f t="shared" si="5235"/>
        <v/>
      </c>
      <c r="AQ840" t="str">
        <f t="shared" si="5236"/>
        <v/>
      </c>
      <c r="AR840" t="str">
        <f t="shared" si="5237"/>
        <v/>
      </c>
      <c r="AS840" t="str">
        <f t="shared" si="5238"/>
        <v/>
      </c>
      <c r="AT840" t="str">
        <f t="shared" si="5239"/>
        <v/>
      </c>
      <c r="AU840" t="str">
        <f t="shared" si="5240"/>
        <v/>
      </c>
      <c r="AV840" t="str">
        <f t="shared" si="5241"/>
        <v/>
      </c>
      <c r="AW840" t="str">
        <f t="shared" si="5242"/>
        <v xml:space="preserve">                              </v>
      </c>
      <c r="AX840" s="24">
        <f t="shared" si="5243"/>
        <v>0</v>
      </c>
      <c r="AY840" s="65" t="str">
        <f t="shared" si="5244"/>
        <v>000000000000000</v>
      </c>
      <c r="AZ840" s="24">
        <f t="shared" si="5245"/>
        <v>0</v>
      </c>
      <c r="BA840" s="65" t="str">
        <f t="shared" si="5244"/>
        <v>000000000000000</v>
      </c>
      <c r="BB840" s="24">
        <f t="shared" si="5246"/>
        <v>0</v>
      </c>
      <c r="BC840" s="65" t="str">
        <f t="shared" ref="BC840" si="5627">IF(BB840&lt;0,SUBSTITUTE(TEXT(BB840,"000000000000,00"),",",""),SUBSTITUTE(TEXT(BB840,"0000000000000,00"),",",""))</f>
        <v>000000000000000</v>
      </c>
      <c r="BD840" s="24">
        <f t="shared" si="5248"/>
        <v>0</v>
      </c>
      <c r="BE840" s="65" t="str">
        <f t="shared" ref="BE840" si="5628">IF(BD840&lt;0,SUBSTITUTE(TEXT(BD840,"000000000000,00"),",",""),SUBSTITUTE(TEXT(BD840,"0000000000000,00"),",",""))</f>
        <v>000000000000000</v>
      </c>
      <c r="BF840" s="24">
        <f t="shared" si="5250"/>
        <v>0</v>
      </c>
      <c r="BG840" s="65" t="str">
        <f t="shared" ref="BG840" si="5629">IF(BF840&lt;0,SUBSTITUTE(TEXT(BF840,"000000000000,00"),",",""),SUBSTITUTE(TEXT(BF840,"0000000000000,00"),",",""))</f>
        <v>000000000000000</v>
      </c>
      <c r="BH840" s="24">
        <f t="shared" si="5252"/>
        <v>0</v>
      </c>
      <c r="BI840" s="65" t="str">
        <f t="shared" ref="BI840" si="5630">IF(BH840&lt;0,SUBSTITUTE(TEXT(BH840,"000000000000,00"),",",""),SUBSTITUTE(TEXT(BH840,"0000000000000,00"),",",""))</f>
        <v>000000000000000</v>
      </c>
      <c r="BJ840" s="24">
        <f t="shared" si="5254"/>
        <v>0</v>
      </c>
      <c r="BK840" s="65" t="str">
        <f t="shared" ref="BK840" si="5631">IF(BJ840&lt;0,SUBSTITUTE(TEXT(BJ840,"000000000000,00"),",",""),SUBSTITUTE(TEXT(BJ840,"0000000000000,00"),",",""))</f>
        <v>000000000000000</v>
      </c>
      <c r="BL840" s="24">
        <f t="shared" si="5256"/>
        <v>0</v>
      </c>
      <c r="BM840" s="65" t="str">
        <f t="shared" ref="BM840" si="5632">IF(BL840&lt;0,SUBSTITUTE(TEXT(BL840,"000000000000,00"),",",""),SUBSTITUTE(TEXT(BL840,"0000000000000,00"),",",""))</f>
        <v>000000000000000</v>
      </c>
      <c r="BN840" t="str">
        <f t="shared" si="5258"/>
        <v>PES</v>
      </c>
      <c r="BO840" t="str">
        <f t="shared" si="5259"/>
        <v>0001000000</v>
      </c>
      <c r="BP840">
        <f t="shared" si="5260"/>
        <v>0</v>
      </c>
      <c r="BQ840">
        <f t="shared" si="5261"/>
        <v>0</v>
      </c>
      <c r="BR840" s="24">
        <f t="shared" si="5262"/>
        <v>0</v>
      </c>
      <c r="BS840" s="65" t="str">
        <f t="shared" si="5263"/>
        <v>000000000000000</v>
      </c>
      <c r="BT840" t="str">
        <f t="shared" si="5264"/>
        <v>00000000</v>
      </c>
      <c r="BU840" s="24">
        <f t="shared" si="5265"/>
        <v>0</v>
      </c>
      <c r="BV840" s="65" t="str">
        <f t="shared" si="5266"/>
        <v/>
      </c>
      <c r="BW840" s="69" t="str">
        <f t="shared" si="5267"/>
        <v/>
      </c>
      <c r="BX840" s="24">
        <f t="shared" si="5268"/>
        <v>0</v>
      </c>
      <c r="BY840" s="65" t="str">
        <f t="shared" si="5269"/>
        <v/>
      </c>
      <c r="BZ840" s="24">
        <f t="shared" si="5270"/>
        <v>0</v>
      </c>
      <c r="CA840" s="65" t="str">
        <f t="shared" si="5271"/>
        <v/>
      </c>
      <c r="CB840" s="69" t="str">
        <f t="shared" si="5272"/>
        <v/>
      </c>
      <c r="CC840" s="24">
        <f t="shared" si="5273"/>
        <v>0</v>
      </c>
      <c r="CD840" s="65" t="str">
        <f t="shared" si="5274"/>
        <v/>
      </c>
      <c r="CE840" s="73" t="str">
        <f>IF(CF840="","",MAX(CE$10:$CE839)+1)</f>
        <v/>
      </c>
      <c r="CF840" t="str">
        <f t="shared" si="5229"/>
        <v/>
      </c>
      <c r="CG840" s="22" t="str">
        <f>IF(CH840="","",MAX($CG$10:CG839)+1)</f>
        <v/>
      </c>
      <c r="CH840" s="22" t="str">
        <f t="shared" si="5230"/>
        <v/>
      </c>
      <c r="CI840" s="22" t="str">
        <f>IF(CJ840="","",MAX($CI$10:CI839)+1)</f>
        <v/>
      </c>
      <c r="CJ840" s="22" t="str">
        <f t="shared" si="5231"/>
        <v/>
      </c>
    </row>
    <row r="841" spans="2:88">
      <c r="B841" s="39"/>
      <c r="C841" s="3"/>
      <c r="D841" s="3" t="str">
        <f t="shared" si="5216"/>
        <v/>
      </c>
      <c r="E841" s="40"/>
      <c r="F841" s="40"/>
      <c r="G841" s="40">
        <f t="shared" si="5232"/>
        <v>0</v>
      </c>
      <c r="H841" s="3">
        <v>80</v>
      </c>
      <c r="I841" s="3" t="str">
        <f t="shared" si="5217"/>
        <v/>
      </c>
      <c r="J841" s="33"/>
      <c r="K841" s="3"/>
      <c r="L841" s="41"/>
      <c r="M841" s="41"/>
      <c r="N841" s="41"/>
      <c r="O841" s="41"/>
      <c r="P841" s="41"/>
      <c r="Q841" s="41"/>
      <c r="R841" s="41"/>
      <c r="S841" s="41"/>
      <c r="T841" s="3" t="s">
        <v>645</v>
      </c>
      <c r="U841" s="3" t="str">
        <f t="shared" si="5218"/>
        <v/>
      </c>
      <c r="V841" s="41">
        <v>1</v>
      </c>
      <c r="W841" s="41">
        <f t="shared" si="5233"/>
        <v>0</v>
      </c>
      <c r="X841" s="3">
        <v>0</v>
      </c>
      <c r="Y841" s="3" t="str">
        <f t="shared" si="5219"/>
        <v/>
      </c>
      <c r="Z841" s="3"/>
      <c r="AA841" s="39" t="str">
        <f t="shared" si="5234"/>
        <v/>
      </c>
      <c r="AC841" s="46"/>
      <c r="AD841" s="7"/>
      <c r="AE841" s="3" t="str">
        <f t="shared" si="5220"/>
        <v/>
      </c>
      <c r="AF841" s="47">
        <f t="shared" si="5275"/>
        <v>0</v>
      </c>
      <c r="AG841" s="46"/>
      <c r="AH841" s="7"/>
      <c r="AI841" s="3" t="str">
        <f t="shared" si="5221"/>
        <v/>
      </c>
      <c r="AJ841" s="47">
        <f t="shared" si="5276"/>
        <v>0</v>
      </c>
      <c r="AK841" s="53">
        <f t="shared" si="5277"/>
        <v>0</v>
      </c>
      <c r="AL841" s="53">
        <f t="shared" si="5278"/>
        <v>0</v>
      </c>
      <c r="AN841" s="56">
        <f t="shared" si="5222"/>
        <v>0</v>
      </c>
      <c r="AP841" t="str">
        <f t="shared" si="5235"/>
        <v/>
      </c>
      <c r="AQ841" t="str">
        <f t="shared" si="5236"/>
        <v/>
      </c>
      <c r="AR841" t="str">
        <f t="shared" si="5237"/>
        <v/>
      </c>
      <c r="AS841" t="str">
        <f t="shared" si="5238"/>
        <v/>
      </c>
      <c r="AT841" t="str">
        <f t="shared" si="5239"/>
        <v/>
      </c>
      <c r="AU841" t="str">
        <f t="shared" si="5240"/>
        <v/>
      </c>
      <c r="AV841" t="str">
        <f t="shared" si="5241"/>
        <v/>
      </c>
      <c r="AW841" t="str">
        <f t="shared" si="5242"/>
        <v xml:space="preserve">                              </v>
      </c>
      <c r="AX841" s="24">
        <f t="shared" si="5243"/>
        <v>0</v>
      </c>
      <c r="AY841" s="65" t="str">
        <f t="shared" si="5244"/>
        <v>000000000000000</v>
      </c>
      <c r="AZ841" s="24">
        <f t="shared" si="5245"/>
        <v>0</v>
      </c>
      <c r="BA841" s="65" t="str">
        <f t="shared" si="5244"/>
        <v>000000000000000</v>
      </c>
      <c r="BB841" s="24">
        <f t="shared" si="5246"/>
        <v>0</v>
      </c>
      <c r="BC841" s="65" t="str">
        <f t="shared" ref="BC841" si="5633">IF(BB841&lt;0,SUBSTITUTE(TEXT(BB841,"000000000000,00"),",",""),SUBSTITUTE(TEXT(BB841,"0000000000000,00"),",",""))</f>
        <v>000000000000000</v>
      </c>
      <c r="BD841" s="24">
        <f t="shared" si="5248"/>
        <v>0</v>
      </c>
      <c r="BE841" s="65" t="str">
        <f t="shared" ref="BE841" si="5634">IF(BD841&lt;0,SUBSTITUTE(TEXT(BD841,"000000000000,00"),",",""),SUBSTITUTE(TEXT(BD841,"0000000000000,00"),",",""))</f>
        <v>000000000000000</v>
      </c>
      <c r="BF841" s="24">
        <f t="shared" si="5250"/>
        <v>0</v>
      </c>
      <c r="BG841" s="65" t="str">
        <f t="shared" ref="BG841" si="5635">IF(BF841&lt;0,SUBSTITUTE(TEXT(BF841,"000000000000,00"),",",""),SUBSTITUTE(TEXT(BF841,"0000000000000,00"),",",""))</f>
        <v>000000000000000</v>
      </c>
      <c r="BH841" s="24">
        <f t="shared" si="5252"/>
        <v>0</v>
      </c>
      <c r="BI841" s="65" t="str">
        <f t="shared" ref="BI841" si="5636">IF(BH841&lt;0,SUBSTITUTE(TEXT(BH841,"000000000000,00"),",",""),SUBSTITUTE(TEXT(BH841,"0000000000000,00"),",",""))</f>
        <v>000000000000000</v>
      </c>
      <c r="BJ841" s="24">
        <f t="shared" si="5254"/>
        <v>0</v>
      </c>
      <c r="BK841" s="65" t="str">
        <f t="shared" ref="BK841" si="5637">IF(BJ841&lt;0,SUBSTITUTE(TEXT(BJ841,"000000000000,00"),",",""),SUBSTITUTE(TEXT(BJ841,"0000000000000,00"),",",""))</f>
        <v>000000000000000</v>
      </c>
      <c r="BL841" s="24">
        <f t="shared" si="5256"/>
        <v>0</v>
      </c>
      <c r="BM841" s="65" t="str">
        <f t="shared" ref="BM841" si="5638">IF(BL841&lt;0,SUBSTITUTE(TEXT(BL841,"000000000000,00"),",",""),SUBSTITUTE(TEXT(BL841,"0000000000000,00"),",",""))</f>
        <v>000000000000000</v>
      </c>
      <c r="BN841" t="str">
        <f t="shared" si="5258"/>
        <v>PES</v>
      </c>
      <c r="BO841" t="str">
        <f t="shared" si="5259"/>
        <v>0001000000</v>
      </c>
      <c r="BP841">
        <f t="shared" si="5260"/>
        <v>0</v>
      </c>
      <c r="BQ841">
        <f t="shared" si="5261"/>
        <v>0</v>
      </c>
      <c r="BR841" s="24">
        <f t="shared" si="5262"/>
        <v>0</v>
      </c>
      <c r="BS841" s="65" t="str">
        <f t="shared" si="5263"/>
        <v>000000000000000</v>
      </c>
      <c r="BT841" t="str">
        <f t="shared" si="5264"/>
        <v>00000000</v>
      </c>
      <c r="BU841" s="24">
        <f t="shared" si="5265"/>
        <v>0</v>
      </c>
      <c r="BV841" s="65" t="str">
        <f t="shared" si="5266"/>
        <v/>
      </c>
      <c r="BW841" s="69" t="str">
        <f t="shared" si="5267"/>
        <v/>
      </c>
      <c r="BX841" s="24">
        <f t="shared" si="5268"/>
        <v>0</v>
      </c>
      <c r="BY841" s="65" t="str">
        <f t="shared" si="5269"/>
        <v/>
      </c>
      <c r="BZ841" s="24">
        <f t="shared" si="5270"/>
        <v>0</v>
      </c>
      <c r="CA841" s="65" t="str">
        <f t="shared" si="5271"/>
        <v/>
      </c>
      <c r="CB841" s="69" t="str">
        <f t="shared" si="5272"/>
        <v/>
      </c>
      <c r="CC841" s="24">
        <f t="shared" si="5273"/>
        <v>0</v>
      </c>
      <c r="CD841" s="65" t="str">
        <f t="shared" si="5274"/>
        <v/>
      </c>
      <c r="CE841" s="73" t="str">
        <f>IF(CF841="","",MAX(CE$10:$CE840)+1)</f>
        <v/>
      </c>
      <c r="CF841" t="str">
        <f t="shared" si="5229"/>
        <v/>
      </c>
      <c r="CG841" s="22" t="str">
        <f>IF(CH841="","",MAX($CG$10:CG840)+1)</f>
        <v/>
      </c>
      <c r="CH841" s="22" t="str">
        <f t="shared" si="5230"/>
        <v/>
      </c>
      <c r="CI841" s="22" t="str">
        <f>IF(CJ841="","",MAX($CI$10:CI840)+1)</f>
        <v/>
      </c>
      <c r="CJ841" s="22" t="str">
        <f t="shared" si="5231"/>
        <v/>
      </c>
    </row>
    <row r="842" spans="2:88">
      <c r="B842" s="39"/>
      <c r="C842" s="3"/>
      <c r="D842" s="3" t="str">
        <f t="shared" si="5216"/>
        <v/>
      </c>
      <c r="E842" s="40"/>
      <c r="F842" s="40"/>
      <c r="G842" s="40">
        <f t="shared" si="5232"/>
        <v>0</v>
      </c>
      <c r="H842" s="3">
        <v>80</v>
      </c>
      <c r="I842" s="3" t="str">
        <f t="shared" si="5217"/>
        <v/>
      </c>
      <c r="J842" s="33"/>
      <c r="K842" s="3"/>
      <c r="L842" s="41"/>
      <c r="M842" s="41"/>
      <c r="N842" s="41"/>
      <c r="O842" s="41"/>
      <c r="P842" s="41"/>
      <c r="Q842" s="41"/>
      <c r="R842" s="41"/>
      <c r="S842" s="41"/>
      <c r="T842" s="3" t="s">
        <v>645</v>
      </c>
      <c r="U842" s="3" t="str">
        <f t="shared" si="5218"/>
        <v/>
      </c>
      <c r="V842" s="41">
        <v>1</v>
      </c>
      <c r="W842" s="41">
        <f t="shared" si="5233"/>
        <v>0</v>
      </c>
      <c r="X842" s="3">
        <v>0</v>
      </c>
      <c r="Y842" s="3" t="str">
        <f t="shared" si="5219"/>
        <v/>
      </c>
      <c r="Z842" s="3"/>
      <c r="AA842" s="39" t="str">
        <f t="shared" si="5234"/>
        <v/>
      </c>
      <c r="AC842" s="46"/>
      <c r="AD842" s="7"/>
      <c r="AE842" s="3" t="str">
        <f t="shared" si="5220"/>
        <v/>
      </c>
      <c r="AF842" s="47">
        <f t="shared" si="5275"/>
        <v>0</v>
      </c>
      <c r="AG842" s="46"/>
      <c r="AH842" s="7"/>
      <c r="AI842" s="3" t="str">
        <f t="shared" si="5221"/>
        <v/>
      </c>
      <c r="AJ842" s="47">
        <f t="shared" si="5276"/>
        <v>0</v>
      </c>
      <c r="AK842" s="53">
        <f t="shared" si="5277"/>
        <v>0</v>
      </c>
      <c r="AL842" s="53">
        <f t="shared" si="5278"/>
        <v>0</v>
      </c>
      <c r="AN842" s="56">
        <f t="shared" si="5222"/>
        <v>0</v>
      </c>
      <c r="AP842" t="str">
        <f t="shared" si="5235"/>
        <v/>
      </c>
      <c r="AQ842" t="str">
        <f t="shared" si="5236"/>
        <v/>
      </c>
      <c r="AR842" t="str">
        <f t="shared" si="5237"/>
        <v/>
      </c>
      <c r="AS842" t="str">
        <f t="shared" si="5238"/>
        <v/>
      </c>
      <c r="AT842" t="str">
        <f t="shared" si="5239"/>
        <v/>
      </c>
      <c r="AU842" t="str">
        <f t="shared" si="5240"/>
        <v/>
      </c>
      <c r="AV842" t="str">
        <f t="shared" si="5241"/>
        <v/>
      </c>
      <c r="AW842" t="str">
        <f t="shared" si="5242"/>
        <v xml:space="preserve">                              </v>
      </c>
      <c r="AX842" s="24">
        <f t="shared" si="5243"/>
        <v>0</v>
      </c>
      <c r="AY842" s="65" t="str">
        <f t="shared" si="5244"/>
        <v>000000000000000</v>
      </c>
      <c r="AZ842" s="24">
        <f t="shared" si="5245"/>
        <v>0</v>
      </c>
      <c r="BA842" s="65" t="str">
        <f t="shared" si="5244"/>
        <v>000000000000000</v>
      </c>
      <c r="BB842" s="24">
        <f t="shared" si="5246"/>
        <v>0</v>
      </c>
      <c r="BC842" s="65" t="str">
        <f t="shared" ref="BC842" si="5639">IF(BB842&lt;0,SUBSTITUTE(TEXT(BB842,"000000000000,00"),",",""),SUBSTITUTE(TEXT(BB842,"0000000000000,00"),",",""))</f>
        <v>000000000000000</v>
      </c>
      <c r="BD842" s="24">
        <f t="shared" si="5248"/>
        <v>0</v>
      </c>
      <c r="BE842" s="65" t="str">
        <f t="shared" ref="BE842" si="5640">IF(BD842&lt;0,SUBSTITUTE(TEXT(BD842,"000000000000,00"),",",""),SUBSTITUTE(TEXT(BD842,"0000000000000,00"),",",""))</f>
        <v>000000000000000</v>
      </c>
      <c r="BF842" s="24">
        <f t="shared" si="5250"/>
        <v>0</v>
      </c>
      <c r="BG842" s="65" t="str">
        <f t="shared" ref="BG842" si="5641">IF(BF842&lt;0,SUBSTITUTE(TEXT(BF842,"000000000000,00"),",",""),SUBSTITUTE(TEXT(BF842,"0000000000000,00"),",",""))</f>
        <v>000000000000000</v>
      </c>
      <c r="BH842" s="24">
        <f t="shared" si="5252"/>
        <v>0</v>
      </c>
      <c r="BI842" s="65" t="str">
        <f t="shared" ref="BI842" si="5642">IF(BH842&lt;0,SUBSTITUTE(TEXT(BH842,"000000000000,00"),",",""),SUBSTITUTE(TEXT(BH842,"0000000000000,00"),",",""))</f>
        <v>000000000000000</v>
      </c>
      <c r="BJ842" s="24">
        <f t="shared" si="5254"/>
        <v>0</v>
      </c>
      <c r="BK842" s="65" t="str">
        <f t="shared" ref="BK842" si="5643">IF(BJ842&lt;0,SUBSTITUTE(TEXT(BJ842,"000000000000,00"),",",""),SUBSTITUTE(TEXT(BJ842,"0000000000000,00"),",",""))</f>
        <v>000000000000000</v>
      </c>
      <c r="BL842" s="24">
        <f t="shared" si="5256"/>
        <v>0</v>
      </c>
      <c r="BM842" s="65" t="str">
        <f t="shared" ref="BM842" si="5644">IF(BL842&lt;0,SUBSTITUTE(TEXT(BL842,"000000000000,00"),",",""),SUBSTITUTE(TEXT(BL842,"0000000000000,00"),",",""))</f>
        <v>000000000000000</v>
      </c>
      <c r="BN842" t="str">
        <f t="shared" si="5258"/>
        <v>PES</v>
      </c>
      <c r="BO842" t="str">
        <f t="shared" si="5259"/>
        <v>0001000000</v>
      </c>
      <c r="BP842">
        <f t="shared" si="5260"/>
        <v>0</v>
      </c>
      <c r="BQ842">
        <f t="shared" si="5261"/>
        <v>0</v>
      </c>
      <c r="BR842" s="24">
        <f t="shared" si="5262"/>
        <v>0</v>
      </c>
      <c r="BS842" s="65" t="str">
        <f t="shared" si="5263"/>
        <v>000000000000000</v>
      </c>
      <c r="BT842" t="str">
        <f t="shared" si="5264"/>
        <v>00000000</v>
      </c>
      <c r="BU842" s="24">
        <f t="shared" si="5265"/>
        <v>0</v>
      </c>
      <c r="BV842" s="65" t="str">
        <f t="shared" si="5266"/>
        <v/>
      </c>
      <c r="BW842" s="69" t="str">
        <f t="shared" si="5267"/>
        <v/>
      </c>
      <c r="BX842" s="24">
        <f t="shared" si="5268"/>
        <v>0</v>
      </c>
      <c r="BY842" s="65" t="str">
        <f t="shared" si="5269"/>
        <v/>
      </c>
      <c r="BZ842" s="24">
        <f t="shared" si="5270"/>
        <v>0</v>
      </c>
      <c r="CA842" s="65" t="str">
        <f t="shared" si="5271"/>
        <v/>
      </c>
      <c r="CB842" s="69" t="str">
        <f t="shared" si="5272"/>
        <v/>
      </c>
      <c r="CC842" s="24">
        <f t="shared" si="5273"/>
        <v>0</v>
      </c>
      <c r="CD842" s="65" t="str">
        <f t="shared" si="5274"/>
        <v/>
      </c>
      <c r="CE842" s="73" t="str">
        <f>IF(CF842="","",MAX(CE$10:$CE841)+1)</f>
        <v/>
      </c>
      <c r="CF842" t="str">
        <f t="shared" si="5229"/>
        <v/>
      </c>
      <c r="CG842" s="22" t="str">
        <f>IF(CH842="","",MAX($CG$10:CG841)+1)</f>
        <v/>
      </c>
      <c r="CH842" s="22" t="str">
        <f t="shared" si="5230"/>
        <v/>
      </c>
      <c r="CI842" s="22" t="str">
        <f>IF(CJ842="","",MAX($CI$10:CI841)+1)</f>
        <v/>
      </c>
      <c r="CJ842" s="22" t="str">
        <f t="shared" si="5231"/>
        <v/>
      </c>
    </row>
    <row r="843" spans="2:88">
      <c r="B843" s="39"/>
      <c r="C843" s="3"/>
      <c r="D843" s="3" t="str">
        <f t="shared" si="5216"/>
        <v/>
      </c>
      <c r="E843" s="40"/>
      <c r="F843" s="40"/>
      <c r="G843" s="40">
        <f t="shared" si="5232"/>
        <v>0</v>
      </c>
      <c r="H843" s="3">
        <v>80</v>
      </c>
      <c r="I843" s="3" t="str">
        <f t="shared" si="5217"/>
        <v/>
      </c>
      <c r="J843" s="33"/>
      <c r="K843" s="3"/>
      <c r="L843" s="41"/>
      <c r="M843" s="41"/>
      <c r="N843" s="41"/>
      <c r="O843" s="41"/>
      <c r="P843" s="41"/>
      <c r="Q843" s="41"/>
      <c r="R843" s="41"/>
      <c r="S843" s="41"/>
      <c r="T843" s="3" t="s">
        <v>645</v>
      </c>
      <c r="U843" s="3" t="str">
        <f t="shared" si="5218"/>
        <v/>
      </c>
      <c r="V843" s="41">
        <v>1</v>
      </c>
      <c r="W843" s="41">
        <f t="shared" si="5233"/>
        <v>0</v>
      </c>
      <c r="X843" s="3">
        <v>0</v>
      </c>
      <c r="Y843" s="3" t="str">
        <f t="shared" si="5219"/>
        <v/>
      </c>
      <c r="Z843" s="3"/>
      <c r="AA843" s="39" t="str">
        <f t="shared" si="5234"/>
        <v/>
      </c>
      <c r="AC843" s="46"/>
      <c r="AD843" s="7"/>
      <c r="AE843" s="3" t="str">
        <f t="shared" si="5220"/>
        <v/>
      </c>
      <c r="AF843" s="47">
        <f t="shared" si="5275"/>
        <v>0</v>
      </c>
      <c r="AG843" s="46"/>
      <c r="AH843" s="7"/>
      <c r="AI843" s="3" t="str">
        <f t="shared" si="5221"/>
        <v/>
      </c>
      <c r="AJ843" s="47">
        <f t="shared" si="5276"/>
        <v>0</v>
      </c>
      <c r="AK843" s="53">
        <f t="shared" si="5277"/>
        <v>0</v>
      </c>
      <c r="AL843" s="53">
        <f t="shared" si="5278"/>
        <v>0</v>
      </c>
      <c r="AN843" s="56">
        <f t="shared" si="5222"/>
        <v>0</v>
      </c>
      <c r="AP843" t="str">
        <f t="shared" si="5235"/>
        <v/>
      </c>
      <c r="AQ843" t="str">
        <f t="shared" si="5236"/>
        <v/>
      </c>
      <c r="AR843" t="str">
        <f t="shared" si="5237"/>
        <v/>
      </c>
      <c r="AS843" t="str">
        <f t="shared" si="5238"/>
        <v/>
      </c>
      <c r="AT843" t="str">
        <f t="shared" si="5239"/>
        <v/>
      </c>
      <c r="AU843" t="str">
        <f t="shared" si="5240"/>
        <v/>
      </c>
      <c r="AV843" t="str">
        <f t="shared" si="5241"/>
        <v/>
      </c>
      <c r="AW843" t="str">
        <f t="shared" si="5242"/>
        <v xml:space="preserve">                              </v>
      </c>
      <c r="AX843" s="24">
        <f t="shared" si="5243"/>
        <v>0</v>
      </c>
      <c r="AY843" s="65" t="str">
        <f t="shared" si="5244"/>
        <v>000000000000000</v>
      </c>
      <c r="AZ843" s="24">
        <f t="shared" si="5245"/>
        <v>0</v>
      </c>
      <c r="BA843" s="65" t="str">
        <f t="shared" si="5244"/>
        <v>000000000000000</v>
      </c>
      <c r="BB843" s="24">
        <f t="shared" si="5246"/>
        <v>0</v>
      </c>
      <c r="BC843" s="65" t="str">
        <f t="shared" ref="BC843" si="5645">IF(BB843&lt;0,SUBSTITUTE(TEXT(BB843,"000000000000,00"),",",""),SUBSTITUTE(TEXT(BB843,"0000000000000,00"),",",""))</f>
        <v>000000000000000</v>
      </c>
      <c r="BD843" s="24">
        <f t="shared" si="5248"/>
        <v>0</v>
      </c>
      <c r="BE843" s="65" t="str">
        <f t="shared" ref="BE843" si="5646">IF(BD843&lt;0,SUBSTITUTE(TEXT(BD843,"000000000000,00"),",",""),SUBSTITUTE(TEXT(BD843,"0000000000000,00"),",",""))</f>
        <v>000000000000000</v>
      </c>
      <c r="BF843" s="24">
        <f t="shared" si="5250"/>
        <v>0</v>
      </c>
      <c r="BG843" s="65" t="str">
        <f t="shared" ref="BG843" si="5647">IF(BF843&lt;0,SUBSTITUTE(TEXT(BF843,"000000000000,00"),",",""),SUBSTITUTE(TEXT(BF843,"0000000000000,00"),",",""))</f>
        <v>000000000000000</v>
      </c>
      <c r="BH843" s="24">
        <f t="shared" si="5252"/>
        <v>0</v>
      </c>
      <c r="BI843" s="65" t="str">
        <f t="shared" ref="BI843" si="5648">IF(BH843&lt;0,SUBSTITUTE(TEXT(BH843,"000000000000,00"),",",""),SUBSTITUTE(TEXT(BH843,"0000000000000,00"),",",""))</f>
        <v>000000000000000</v>
      </c>
      <c r="BJ843" s="24">
        <f t="shared" si="5254"/>
        <v>0</v>
      </c>
      <c r="BK843" s="65" t="str">
        <f t="shared" ref="BK843" si="5649">IF(BJ843&lt;0,SUBSTITUTE(TEXT(BJ843,"000000000000,00"),",",""),SUBSTITUTE(TEXT(BJ843,"0000000000000,00"),",",""))</f>
        <v>000000000000000</v>
      </c>
      <c r="BL843" s="24">
        <f t="shared" si="5256"/>
        <v>0</v>
      </c>
      <c r="BM843" s="65" t="str">
        <f t="shared" ref="BM843" si="5650">IF(BL843&lt;0,SUBSTITUTE(TEXT(BL843,"000000000000,00"),",",""),SUBSTITUTE(TEXT(BL843,"0000000000000,00"),",",""))</f>
        <v>000000000000000</v>
      </c>
      <c r="BN843" t="str">
        <f t="shared" si="5258"/>
        <v>PES</v>
      </c>
      <c r="BO843" t="str">
        <f t="shared" si="5259"/>
        <v>0001000000</v>
      </c>
      <c r="BP843">
        <f t="shared" si="5260"/>
        <v>0</v>
      </c>
      <c r="BQ843">
        <f t="shared" si="5261"/>
        <v>0</v>
      </c>
      <c r="BR843" s="24">
        <f t="shared" si="5262"/>
        <v>0</v>
      </c>
      <c r="BS843" s="65" t="str">
        <f t="shared" si="5263"/>
        <v>000000000000000</v>
      </c>
      <c r="BT843" t="str">
        <f t="shared" si="5264"/>
        <v>00000000</v>
      </c>
      <c r="BU843" s="24">
        <f t="shared" si="5265"/>
        <v>0</v>
      </c>
      <c r="BV843" s="65" t="str">
        <f t="shared" si="5266"/>
        <v/>
      </c>
      <c r="BW843" s="69" t="str">
        <f t="shared" si="5267"/>
        <v/>
      </c>
      <c r="BX843" s="24">
        <f t="shared" si="5268"/>
        <v>0</v>
      </c>
      <c r="BY843" s="65" t="str">
        <f t="shared" si="5269"/>
        <v/>
      </c>
      <c r="BZ843" s="24">
        <f t="shared" si="5270"/>
        <v>0</v>
      </c>
      <c r="CA843" s="65" t="str">
        <f t="shared" si="5271"/>
        <v/>
      </c>
      <c r="CB843" s="69" t="str">
        <f t="shared" si="5272"/>
        <v/>
      </c>
      <c r="CC843" s="24">
        <f t="shared" si="5273"/>
        <v>0</v>
      </c>
      <c r="CD843" s="65" t="str">
        <f t="shared" si="5274"/>
        <v/>
      </c>
      <c r="CE843" s="73" t="str">
        <f>IF(CF843="","",MAX(CE$10:$CE842)+1)</f>
        <v/>
      </c>
      <c r="CF843" t="str">
        <f t="shared" si="5229"/>
        <v/>
      </c>
      <c r="CG843" s="22" t="str">
        <f>IF(CH843="","",MAX($CG$10:CG842)+1)</f>
        <v/>
      </c>
      <c r="CH843" s="22" t="str">
        <f t="shared" si="5230"/>
        <v/>
      </c>
      <c r="CI843" s="22" t="str">
        <f>IF(CJ843="","",MAX($CI$10:CI842)+1)</f>
        <v/>
      </c>
      <c r="CJ843" s="22" t="str">
        <f t="shared" si="5231"/>
        <v/>
      </c>
    </row>
    <row r="844" spans="2:88">
      <c r="B844" s="39"/>
      <c r="C844" s="3"/>
      <c r="D844" s="3" t="str">
        <f t="shared" ref="D844:D907" si="5651">IF(B844="","",IF(ISERROR(VLOOKUP(C844,T_CompVentas,2,FALSE)),"",VLOOKUP(C844,T_CompVentas,2,FALSE)))</f>
        <v/>
      </c>
      <c r="E844" s="40"/>
      <c r="F844" s="40"/>
      <c r="G844" s="40">
        <f t="shared" si="5232"/>
        <v>0</v>
      </c>
      <c r="H844" s="3">
        <v>80</v>
      </c>
      <c r="I844" s="3" t="str">
        <f t="shared" ref="I844:I907" si="5652">IF(B844="","",IF(H844="","",IF(ISERROR(VLOOKUP(H844,T_Documentos,2,FALSE)),"",VLOOKUP(H844,T_Documentos,2,FALSE))))</f>
        <v/>
      </c>
      <c r="J844" s="33"/>
      <c r="K844" s="3"/>
      <c r="L844" s="41"/>
      <c r="M844" s="41"/>
      <c r="N844" s="41"/>
      <c r="O844" s="41"/>
      <c r="P844" s="41"/>
      <c r="Q844" s="41"/>
      <c r="R844" s="41"/>
      <c r="S844" s="41"/>
      <c r="T844" s="3" t="s">
        <v>645</v>
      </c>
      <c r="U844" s="3" t="str">
        <f t="shared" ref="U844:U907" si="5653">IF(B844="","",IF(ISERROR(VLOOKUP(T844,T_Monedas,2,FALSE)),"",VLOOKUP(T844,T_Monedas,2,FALSE)))</f>
        <v/>
      </c>
      <c r="V844" s="41">
        <v>1</v>
      </c>
      <c r="W844" s="41">
        <f t="shared" si="5233"/>
        <v>0</v>
      </c>
      <c r="X844" s="3">
        <v>0</v>
      </c>
      <c r="Y844" s="3" t="str">
        <f t="shared" ref="Y844:Y907" si="5654">IF(B844="","",IF(ISERROR(VLOOKUP(X844,T_CodOperVentas,2,FALSE)),"",VLOOKUP(X844,T_CodOperVentas,2,FALSE)))</f>
        <v/>
      </c>
      <c r="Z844" s="3"/>
      <c r="AA844" s="39" t="str">
        <f t="shared" si="5234"/>
        <v/>
      </c>
      <c r="AC844" s="46"/>
      <c r="AD844" s="7"/>
      <c r="AE844" s="3" t="str">
        <f t="shared" ref="AE844:AE907" si="5655">IF(B844="","",IF(AD844="","",IF(ISERROR(VLOOKUP(AD844,T_Alicuotas,2,FALSE)),"",VLOOKUP(AD844,T_Alicuotas,2,FALSE))))</f>
        <v/>
      </c>
      <c r="AF844" s="47">
        <f t="shared" si="5275"/>
        <v>0</v>
      </c>
      <c r="AG844" s="46"/>
      <c r="AH844" s="7"/>
      <c r="AI844" s="3" t="str">
        <f t="shared" ref="AI844:AI907" si="5656">IF(B844="","",IF(AH844="","",IF(ISERROR(VLOOKUP(AH844,T_Alicuotas,2,FALSE)),"",VLOOKUP(AH844,T_Alicuotas,2,FALSE))))</f>
        <v/>
      </c>
      <c r="AJ844" s="47">
        <f t="shared" si="5276"/>
        <v>0</v>
      </c>
      <c r="AK844" s="53">
        <f t="shared" si="5277"/>
        <v>0</v>
      </c>
      <c r="AL844" s="53">
        <f t="shared" si="5278"/>
        <v>0</v>
      </c>
      <c r="AN844" s="56">
        <f t="shared" ref="AN844:AN907" si="5657">+L844-M844-N844-O844-P844-Q844-R844-S844-AC844-AF844-AG844-AJ844</f>
        <v>0</v>
      </c>
      <c r="AP844" t="str">
        <f t="shared" si="5235"/>
        <v/>
      </c>
      <c r="AQ844" t="str">
        <f t="shared" si="5236"/>
        <v/>
      </c>
      <c r="AR844" t="str">
        <f t="shared" si="5237"/>
        <v/>
      </c>
      <c r="AS844" t="str">
        <f t="shared" si="5238"/>
        <v/>
      </c>
      <c r="AT844" t="str">
        <f t="shared" si="5239"/>
        <v/>
      </c>
      <c r="AU844" t="str">
        <f t="shared" si="5240"/>
        <v/>
      </c>
      <c r="AV844" t="str">
        <f t="shared" si="5241"/>
        <v/>
      </c>
      <c r="AW844" t="str">
        <f t="shared" si="5242"/>
        <v xml:space="preserve">                              </v>
      </c>
      <c r="AX844" s="24">
        <f t="shared" si="5243"/>
        <v>0</v>
      </c>
      <c r="AY844" s="65" t="str">
        <f t="shared" si="5244"/>
        <v>000000000000000</v>
      </c>
      <c r="AZ844" s="24">
        <f t="shared" si="5245"/>
        <v>0</v>
      </c>
      <c r="BA844" s="65" t="str">
        <f t="shared" si="5244"/>
        <v>000000000000000</v>
      </c>
      <c r="BB844" s="24">
        <f t="shared" si="5246"/>
        <v>0</v>
      </c>
      <c r="BC844" s="65" t="str">
        <f t="shared" ref="BC844" si="5658">IF(BB844&lt;0,SUBSTITUTE(TEXT(BB844,"000000000000,00"),",",""),SUBSTITUTE(TEXT(BB844,"0000000000000,00"),",",""))</f>
        <v>000000000000000</v>
      </c>
      <c r="BD844" s="24">
        <f t="shared" si="5248"/>
        <v>0</v>
      </c>
      <c r="BE844" s="65" t="str">
        <f t="shared" ref="BE844" si="5659">IF(BD844&lt;0,SUBSTITUTE(TEXT(BD844,"000000000000,00"),",",""),SUBSTITUTE(TEXT(BD844,"0000000000000,00"),",",""))</f>
        <v>000000000000000</v>
      </c>
      <c r="BF844" s="24">
        <f t="shared" si="5250"/>
        <v>0</v>
      </c>
      <c r="BG844" s="65" t="str">
        <f t="shared" ref="BG844" si="5660">IF(BF844&lt;0,SUBSTITUTE(TEXT(BF844,"000000000000,00"),",",""),SUBSTITUTE(TEXT(BF844,"0000000000000,00"),",",""))</f>
        <v>000000000000000</v>
      </c>
      <c r="BH844" s="24">
        <f t="shared" si="5252"/>
        <v>0</v>
      </c>
      <c r="BI844" s="65" t="str">
        <f t="shared" ref="BI844" si="5661">IF(BH844&lt;0,SUBSTITUTE(TEXT(BH844,"000000000000,00"),",",""),SUBSTITUTE(TEXT(BH844,"0000000000000,00"),",",""))</f>
        <v>000000000000000</v>
      </c>
      <c r="BJ844" s="24">
        <f t="shared" si="5254"/>
        <v>0</v>
      </c>
      <c r="BK844" s="65" t="str">
        <f t="shared" ref="BK844" si="5662">IF(BJ844&lt;0,SUBSTITUTE(TEXT(BJ844,"000000000000,00"),",",""),SUBSTITUTE(TEXT(BJ844,"0000000000000,00"),",",""))</f>
        <v>000000000000000</v>
      </c>
      <c r="BL844" s="24">
        <f t="shared" si="5256"/>
        <v>0</v>
      </c>
      <c r="BM844" s="65" t="str">
        <f t="shared" ref="BM844" si="5663">IF(BL844&lt;0,SUBSTITUTE(TEXT(BL844,"000000000000,00"),",",""),SUBSTITUTE(TEXT(BL844,"0000000000000,00"),",",""))</f>
        <v>000000000000000</v>
      </c>
      <c r="BN844" t="str">
        <f t="shared" si="5258"/>
        <v>PES</v>
      </c>
      <c r="BO844" t="str">
        <f t="shared" si="5259"/>
        <v>0001000000</v>
      </c>
      <c r="BP844">
        <f t="shared" si="5260"/>
        <v>0</v>
      </c>
      <c r="BQ844">
        <f t="shared" si="5261"/>
        <v>0</v>
      </c>
      <c r="BR844" s="24">
        <f t="shared" si="5262"/>
        <v>0</v>
      </c>
      <c r="BS844" s="65" t="str">
        <f t="shared" si="5263"/>
        <v>000000000000000</v>
      </c>
      <c r="BT844" t="str">
        <f t="shared" si="5264"/>
        <v>00000000</v>
      </c>
      <c r="BU844" s="24">
        <f t="shared" si="5265"/>
        <v>0</v>
      </c>
      <c r="BV844" s="65" t="str">
        <f t="shared" si="5266"/>
        <v/>
      </c>
      <c r="BW844" s="69" t="str">
        <f t="shared" si="5267"/>
        <v/>
      </c>
      <c r="BX844" s="24">
        <f t="shared" si="5268"/>
        <v>0</v>
      </c>
      <c r="BY844" s="65" t="str">
        <f t="shared" si="5269"/>
        <v/>
      </c>
      <c r="BZ844" s="24">
        <f t="shared" si="5270"/>
        <v>0</v>
      </c>
      <c r="CA844" s="65" t="str">
        <f t="shared" si="5271"/>
        <v/>
      </c>
      <c r="CB844" s="69" t="str">
        <f t="shared" si="5272"/>
        <v/>
      </c>
      <c r="CC844" s="24">
        <f t="shared" si="5273"/>
        <v>0</v>
      </c>
      <c r="CD844" s="65" t="str">
        <f t="shared" si="5274"/>
        <v/>
      </c>
      <c r="CE844" s="73" t="str">
        <f>IF(CF844="","",MAX(CE$10:$CE843)+1)</f>
        <v/>
      </c>
      <c r="CF844" t="str">
        <f t="shared" ref="CF844:CF907" si="5664">IF(B844="","",AP844&amp;AQ844&amp;AR844&amp;AS844&amp;AT844&amp;AU844&amp;AV844&amp;AW844&amp;AY844&amp;BA844&amp;BC844&amp;BE844&amp;BG844&amp;BI844&amp;BK844&amp;BM844&amp;BN844&amp;BO844&amp;BP844&amp;BQ844&amp;BS844&amp;BT844)</f>
        <v/>
      </c>
      <c r="CG844" s="22" t="str">
        <f>IF(CH844="","",MAX($CG$10:CG843)+1)</f>
        <v/>
      </c>
      <c r="CH844" s="22" t="str">
        <f t="shared" ref="CH844:CH907" si="5665">IF(BV844="","",AQ844&amp;AR844&amp;AS844&amp;BV844&amp;BW844&amp;BY844)</f>
        <v/>
      </c>
      <c r="CI844" s="22" t="str">
        <f>IF(CJ844="","",MAX($CI$10:CI843)+1)</f>
        <v/>
      </c>
      <c r="CJ844" s="22" t="str">
        <f t="shared" ref="CJ844:CJ907" si="5666">IF(CA844="","",AQ844&amp;AR844&amp;AS844&amp;CA844&amp;CB844&amp;CD844)</f>
        <v/>
      </c>
    </row>
    <row r="845" spans="2:88">
      <c r="B845" s="39"/>
      <c r="C845" s="3"/>
      <c r="D845" s="3" t="str">
        <f t="shared" si="5651"/>
        <v/>
      </c>
      <c r="E845" s="40"/>
      <c r="F845" s="40"/>
      <c r="G845" s="40">
        <f t="shared" ref="G845:G908" si="5667">+F845</f>
        <v>0</v>
      </c>
      <c r="H845" s="3">
        <v>80</v>
      </c>
      <c r="I845" s="3" t="str">
        <f t="shared" si="5652"/>
        <v/>
      </c>
      <c r="J845" s="33"/>
      <c r="K845" s="3"/>
      <c r="L845" s="41"/>
      <c r="M845" s="41"/>
      <c r="N845" s="41"/>
      <c r="O845" s="41"/>
      <c r="P845" s="41"/>
      <c r="Q845" s="41"/>
      <c r="R845" s="41"/>
      <c r="S845" s="41"/>
      <c r="T845" s="3" t="s">
        <v>645</v>
      </c>
      <c r="U845" s="3" t="str">
        <f t="shared" si="5653"/>
        <v/>
      </c>
      <c r="V845" s="41">
        <v>1</v>
      </c>
      <c r="W845" s="41">
        <f t="shared" ref="W845:W908" si="5668">IF(AD845="",0,1)+IF(OR(AH845=""),0,1)</f>
        <v>0</v>
      </c>
      <c r="X845" s="3">
        <v>0</v>
      </c>
      <c r="Y845" s="3" t="str">
        <f t="shared" si="5654"/>
        <v/>
      </c>
      <c r="Z845" s="3"/>
      <c r="AA845" s="39" t="str">
        <f t="shared" ref="AA845:AA908" si="5669">IF(OR(B845="",C845=82),"",B845)</f>
        <v/>
      </c>
      <c r="AC845" s="46"/>
      <c r="AD845" s="7"/>
      <c r="AE845" s="3" t="str">
        <f t="shared" si="5655"/>
        <v/>
      </c>
      <c r="AF845" s="47">
        <f t="shared" si="5275"/>
        <v>0</v>
      </c>
      <c r="AG845" s="46"/>
      <c r="AH845" s="7"/>
      <c r="AI845" s="3" t="str">
        <f t="shared" si="5656"/>
        <v/>
      </c>
      <c r="AJ845" s="47">
        <f t="shared" si="5276"/>
        <v>0</v>
      </c>
      <c r="AK845" s="53">
        <f t="shared" si="5277"/>
        <v>0</v>
      </c>
      <c r="AL845" s="53">
        <f t="shared" si="5278"/>
        <v>0</v>
      </c>
      <c r="AN845" s="56">
        <f t="shared" si="5657"/>
        <v>0</v>
      </c>
      <c r="AP845" t="str">
        <f t="shared" ref="AP845:AP908" si="5670">IF(B845="","",TEXT(B845,$AP$8))</f>
        <v/>
      </c>
      <c r="AQ845" t="str">
        <f t="shared" ref="AQ845:AQ908" si="5671">IF(B845="","",IF(C845="","",TEXT(C845,"000")))</f>
        <v/>
      </c>
      <c r="AR845" t="str">
        <f t="shared" ref="AR845:AR908" si="5672">IF(B845="","",IF(E845="","00000",TEXT(RIGHT(E845,5),"00000")))</f>
        <v/>
      </c>
      <c r="AS845" t="str">
        <f t="shared" ref="AS845:AS908" si="5673">IF(B845="","",IF(F845="","00000000000000000000",TEXT(RIGHT(F845,20),"00000000000000000000")))</f>
        <v/>
      </c>
      <c r="AT845" t="str">
        <f t="shared" ref="AT845:AT908" si="5674">IF(B845="","",IF(G845="","00000000000000000000",TEXT(RIGHT(G845,20),"00000000000000000000")))</f>
        <v/>
      </c>
      <c r="AU845" t="str">
        <f t="shared" ref="AU845:AU908" si="5675">IF(B845="","",IF(C845="","",TEXT(RIGHT(H845,4),"00")))</f>
        <v/>
      </c>
      <c r="AV845" t="str">
        <f t="shared" ref="AV845:AV908" si="5676">IF(B845="","",TEXT(SUBSTITUTE(J845,"-",""),"00000000000000000000"))</f>
        <v/>
      </c>
      <c r="AW845" t="str">
        <f t="shared" ref="AW845:AW908" si="5677">IF(LEN(K845)&gt;30,LEFT(K845,30),K845&amp;REPT(" ",30-LEN(K845)))</f>
        <v xml:space="preserve">                              </v>
      </c>
      <c r="AX845" s="24">
        <f t="shared" ref="AX845:AX908" si="5678">IF(TRIM(L845)="",0,TRUNC(L845,2))</f>
        <v>0</v>
      </c>
      <c r="AY845" s="65" t="str">
        <f t="shared" ref="AY845:BA908" si="5679">IF(AX845&lt;0,SUBSTITUTE(TEXT(AX845,"000000000000,00"),",",""),SUBSTITUTE(TEXT(AX845,"0000000000000,00"),",",""))</f>
        <v>000000000000000</v>
      </c>
      <c r="AZ845" s="24">
        <f t="shared" ref="AZ845:AZ908" si="5680">IF(TRIM(M845)="",0,TRUNC(M845,2))</f>
        <v>0</v>
      </c>
      <c r="BA845" s="65" t="str">
        <f t="shared" si="5679"/>
        <v>000000000000000</v>
      </c>
      <c r="BB845" s="24">
        <f t="shared" ref="BB845:BB908" si="5681">IF(TRIM(N845)="",0,TRUNC(N845,2))</f>
        <v>0</v>
      </c>
      <c r="BC845" s="65" t="str">
        <f t="shared" ref="BC845" si="5682">IF(BB845&lt;0,SUBSTITUTE(TEXT(BB845,"000000000000,00"),",",""),SUBSTITUTE(TEXT(BB845,"0000000000000,00"),",",""))</f>
        <v>000000000000000</v>
      </c>
      <c r="BD845" s="24">
        <f t="shared" ref="BD845:BD908" si="5683">IF(TRIM(O845)="",0,TRUNC(O845,2))</f>
        <v>0</v>
      </c>
      <c r="BE845" s="65" t="str">
        <f t="shared" ref="BE845" si="5684">IF(BD845&lt;0,SUBSTITUTE(TEXT(BD845,"000000000000,00"),",",""),SUBSTITUTE(TEXT(BD845,"0000000000000,00"),",",""))</f>
        <v>000000000000000</v>
      </c>
      <c r="BF845" s="24">
        <f t="shared" ref="BF845:BF908" si="5685">IF(TRIM(P845)="",0,TRUNC(P845,2))</f>
        <v>0</v>
      </c>
      <c r="BG845" s="65" t="str">
        <f t="shared" ref="BG845" si="5686">IF(BF845&lt;0,SUBSTITUTE(TEXT(BF845,"000000000000,00"),",",""),SUBSTITUTE(TEXT(BF845,"0000000000000,00"),",",""))</f>
        <v>000000000000000</v>
      </c>
      <c r="BH845" s="24">
        <f t="shared" ref="BH845:BH908" si="5687">IF(TRIM(Q845)="",0,TRUNC(Q845,2))</f>
        <v>0</v>
      </c>
      <c r="BI845" s="65" t="str">
        <f t="shared" ref="BI845" si="5688">IF(BH845&lt;0,SUBSTITUTE(TEXT(BH845,"000000000000,00"),",",""),SUBSTITUTE(TEXT(BH845,"0000000000000,00"),",",""))</f>
        <v>000000000000000</v>
      </c>
      <c r="BJ845" s="24">
        <f t="shared" ref="BJ845:BJ908" si="5689">IF(TRIM(R845)="",0,TRUNC(R845,2))</f>
        <v>0</v>
      </c>
      <c r="BK845" s="65" t="str">
        <f t="shared" ref="BK845" si="5690">IF(BJ845&lt;0,SUBSTITUTE(TEXT(BJ845,"000000000000,00"),",",""),SUBSTITUTE(TEXT(BJ845,"0000000000000,00"),",",""))</f>
        <v>000000000000000</v>
      </c>
      <c r="BL845" s="24">
        <f t="shared" ref="BL845:BL908" si="5691">IF(TRIM(S845)="",0,TRUNC(S845,2))</f>
        <v>0</v>
      </c>
      <c r="BM845" s="65" t="str">
        <f t="shared" ref="BM845" si="5692">IF(BL845&lt;0,SUBSTITUTE(TEXT(BL845,"000000000000,00"),",",""),SUBSTITUTE(TEXT(BL845,"0000000000000,00"),",",""))</f>
        <v>000000000000000</v>
      </c>
      <c r="BN845" t="str">
        <f t="shared" ref="BN845:BN908" si="5693">TEXT(T845,"000")</f>
        <v>PES</v>
      </c>
      <c r="BO845" t="str">
        <f t="shared" ref="BO845:BO908" si="5694">IF(V845&lt;0,SUBSTITUTE(TEXT(V845,"000,000000"),",",""),SUBSTITUTE(TEXT(V845,"0000,000000"),",",""))</f>
        <v>0001000000</v>
      </c>
      <c r="BP845">
        <f t="shared" ref="BP845:BP908" si="5695">W845</f>
        <v>0</v>
      </c>
      <c r="BQ845">
        <f t="shared" ref="BQ845:BQ908" si="5696">X845</f>
        <v>0</v>
      </c>
      <c r="BR845" s="24">
        <f t="shared" ref="BR845:BR908" si="5697">IF(TRIM(Z845)="",0,TRUNC(Z845,2))</f>
        <v>0</v>
      </c>
      <c r="BS845" s="65" t="str">
        <f t="shared" ref="BS845:BS908" si="5698">IF(BR845&lt;0,SUBSTITUTE(TEXT(BR845,"000000000000,00"),",",""),SUBSTITUTE(TEXT(BR845,"0000000000000,00"),",",""))</f>
        <v>000000000000000</v>
      </c>
      <c r="BT845" t="str">
        <f t="shared" ref="BT845:BT908" si="5699">IF(AA845="","00000000",TEXT(AA845,$AP$8))</f>
        <v>00000000</v>
      </c>
      <c r="BU845" s="24">
        <f t="shared" ref="BU845:BU908" si="5700">IF(TRIM(AC845)="",0,TRUNC(AC845,2))</f>
        <v>0</v>
      </c>
      <c r="BV845" s="65" t="str">
        <f t="shared" ref="BV845:BV908" si="5701">IF(BW845="","",IF(BU845&lt;0,SUBSTITUTE(TEXT(BU845,"000000000000,00"),",",""),SUBSTITUTE(TEXT(BU845,"0000000000000,00"),",","")))</f>
        <v/>
      </c>
      <c r="BW845" s="69" t="str">
        <f t="shared" ref="BW845:BW908" si="5702">IF(AE845="","",TEXT(AE845,"0000"))</f>
        <v/>
      </c>
      <c r="BX845" s="24">
        <f t="shared" ref="BX845:BX908" si="5703">IF(TRIM(AF845)="",0,TRUNC(AF845,2))</f>
        <v>0</v>
      </c>
      <c r="BY845" s="65" t="str">
        <f t="shared" ref="BY845:BY908" si="5704">IF(BW845="","",IF(BX845&lt;0,SUBSTITUTE(TEXT(BX845,"000000000000,00"),",",""),SUBSTITUTE(TEXT(BX845,"0000000000000,00"),",","")))</f>
        <v/>
      </c>
      <c r="BZ845" s="24">
        <f t="shared" ref="BZ845:BZ908" si="5705">IF(TRIM(AG845)="",0,TRUNC(AG845,2))</f>
        <v>0</v>
      </c>
      <c r="CA845" s="65" t="str">
        <f t="shared" ref="CA845:CA908" si="5706">IF(CB845="","",IF(BZ845&lt;0,SUBSTITUTE(TEXT(BZ845,"000000000000,00"),",",""),SUBSTITUTE(TEXT(BZ845,"0000000000000,00"),",","")))</f>
        <v/>
      </c>
      <c r="CB845" s="69" t="str">
        <f t="shared" ref="CB845:CB908" si="5707">IF(AI845="","",TEXT(AI845,"0000"))</f>
        <v/>
      </c>
      <c r="CC845" s="24">
        <f t="shared" ref="CC845:CC908" si="5708">IF(TRIM(AJ845)="",0,TRUNC(AJ845,2))</f>
        <v>0</v>
      </c>
      <c r="CD845" s="65" t="str">
        <f t="shared" ref="CD845:CD908" si="5709">IF(CB845="","",IF(CC845&lt;0,SUBSTITUTE(TEXT(CC845,"000000000000,00"),",",""),SUBSTITUTE(TEXT(CC845,"0000000000000,00"),",","")))</f>
        <v/>
      </c>
      <c r="CE845" s="73" t="str">
        <f>IF(CF845="","",MAX(CE$10:$CE844)+1)</f>
        <v/>
      </c>
      <c r="CF845" t="str">
        <f t="shared" si="5664"/>
        <v/>
      </c>
      <c r="CG845" s="22" t="str">
        <f>IF(CH845="","",MAX($CG$10:CG844)+1)</f>
        <v/>
      </c>
      <c r="CH845" s="22" t="str">
        <f t="shared" si="5665"/>
        <v/>
      </c>
      <c r="CI845" s="22" t="str">
        <f>IF(CJ845="","",MAX($CI$10:CI844)+1)</f>
        <v/>
      </c>
      <c r="CJ845" s="22" t="str">
        <f t="shared" si="5666"/>
        <v/>
      </c>
    </row>
    <row r="846" spans="2:88">
      <c r="B846" s="39"/>
      <c r="C846" s="3"/>
      <c r="D846" s="3" t="str">
        <f t="shared" si="5651"/>
        <v/>
      </c>
      <c r="E846" s="40"/>
      <c r="F846" s="40"/>
      <c r="G846" s="40">
        <f t="shared" si="5667"/>
        <v>0</v>
      </c>
      <c r="H846" s="3">
        <v>80</v>
      </c>
      <c r="I846" s="3" t="str">
        <f t="shared" si="5652"/>
        <v/>
      </c>
      <c r="J846" s="33"/>
      <c r="K846" s="3"/>
      <c r="L846" s="41"/>
      <c r="M846" s="41"/>
      <c r="N846" s="41"/>
      <c r="O846" s="41"/>
      <c r="P846" s="41"/>
      <c r="Q846" s="41"/>
      <c r="R846" s="41"/>
      <c r="S846" s="41"/>
      <c r="T846" s="3" t="s">
        <v>645</v>
      </c>
      <c r="U846" s="3" t="str">
        <f t="shared" si="5653"/>
        <v/>
      </c>
      <c r="V846" s="41">
        <v>1</v>
      </c>
      <c r="W846" s="41">
        <f t="shared" si="5668"/>
        <v>0</v>
      </c>
      <c r="X846" s="3">
        <v>0</v>
      </c>
      <c r="Y846" s="3" t="str">
        <f t="shared" si="5654"/>
        <v/>
      </c>
      <c r="Z846" s="3"/>
      <c r="AA846" s="39" t="str">
        <f t="shared" si="5669"/>
        <v/>
      </c>
      <c r="AC846" s="46"/>
      <c r="AD846" s="7"/>
      <c r="AE846" s="3" t="str">
        <f t="shared" si="5655"/>
        <v/>
      </c>
      <c r="AF846" s="47">
        <f t="shared" ref="AF846:AF909" si="5710">ROUND(AC846*AD846/100,2)</f>
        <v>0</v>
      </c>
      <c r="AG846" s="46"/>
      <c r="AH846" s="7"/>
      <c r="AI846" s="3" t="str">
        <f t="shared" si="5656"/>
        <v/>
      </c>
      <c r="AJ846" s="47">
        <f t="shared" ref="AJ846:AJ909" si="5711">ROUND(AG846*AH846/100,2)</f>
        <v>0</v>
      </c>
      <c r="AK846" s="53">
        <f t="shared" ref="AK846:AK909" si="5712">+AC846+AG846</f>
        <v>0</v>
      </c>
      <c r="AL846" s="53">
        <f t="shared" ref="AL846:AL909" si="5713">+AF846+AJ846</f>
        <v>0</v>
      </c>
      <c r="AN846" s="56">
        <f t="shared" si="5657"/>
        <v>0</v>
      </c>
      <c r="AP846" t="str">
        <f t="shared" si="5670"/>
        <v/>
      </c>
      <c r="AQ846" t="str">
        <f t="shared" si="5671"/>
        <v/>
      </c>
      <c r="AR846" t="str">
        <f t="shared" si="5672"/>
        <v/>
      </c>
      <c r="AS846" t="str">
        <f t="shared" si="5673"/>
        <v/>
      </c>
      <c r="AT846" t="str">
        <f t="shared" si="5674"/>
        <v/>
      </c>
      <c r="AU846" t="str">
        <f t="shared" si="5675"/>
        <v/>
      </c>
      <c r="AV846" t="str">
        <f t="shared" si="5676"/>
        <v/>
      </c>
      <c r="AW846" t="str">
        <f t="shared" si="5677"/>
        <v xml:space="preserve">                              </v>
      </c>
      <c r="AX846" s="24">
        <f t="shared" si="5678"/>
        <v>0</v>
      </c>
      <c r="AY846" s="65" t="str">
        <f t="shared" si="5679"/>
        <v>000000000000000</v>
      </c>
      <c r="AZ846" s="24">
        <f t="shared" si="5680"/>
        <v>0</v>
      </c>
      <c r="BA846" s="65" t="str">
        <f t="shared" si="5679"/>
        <v>000000000000000</v>
      </c>
      <c r="BB846" s="24">
        <f t="shared" si="5681"/>
        <v>0</v>
      </c>
      <c r="BC846" s="65" t="str">
        <f t="shared" ref="BC846" si="5714">IF(BB846&lt;0,SUBSTITUTE(TEXT(BB846,"000000000000,00"),",",""),SUBSTITUTE(TEXT(BB846,"0000000000000,00"),",",""))</f>
        <v>000000000000000</v>
      </c>
      <c r="BD846" s="24">
        <f t="shared" si="5683"/>
        <v>0</v>
      </c>
      <c r="BE846" s="65" t="str">
        <f t="shared" ref="BE846" si="5715">IF(BD846&lt;0,SUBSTITUTE(TEXT(BD846,"000000000000,00"),",",""),SUBSTITUTE(TEXT(BD846,"0000000000000,00"),",",""))</f>
        <v>000000000000000</v>
      </c>
      <c r="BF846" s="24">
        <f t="shared" si="5685"/>
        <v>0</v>
      </c>
      <c r="BG846" s="65" t="str">
        <f t="shared" ref="BG846" si="5716">IF(BF846&lt;0,SUBSTITUTE(TEXT(BF846,"000000000000,00"),",",""),SUBSTITUTE(TEXT(BF846,"0000000000000,00"),",",""))</f>
        <v>000000000000000</v>
      </c>
      <c r="BH846" s="24">
        <f t="shared" si="5687"/>
        <v>0</v>
      </c>
      <c r="BI846" s="65" t="str">
        <f t="shared" ref="BI846" si="5717">IF(BH846&lt;0,SUBSTITUTE(TEXT(BH846,"000000000000,00"),",",""),SUBSTITUTE(TEXT(BH846,"0000000000000,00"),",",""))</f>
        <v>000000000000000</v>
      </c>
      <c r="BJ846" s="24">
        <f t="shared" si="5689"/>
        <v>0</v>
      </c>
      <c r="BK846" s="65" t="str">
        <f t="shared" ref="BK846" si="5718">IF(BJ846&lt;0,SUBSTITUTE(TEXT(BJ846,"000000000000,00"),",",""),SUBSTITUTE(TEXT(BJ846,"0000000000000,00"),",",""))</f>
        <v>000000000000000</v>
      </c>
      <c r="BL846" s="24">
        <f t="shared" si="5691"/>
        <v>0</v>
      </c>
      <c r="BM846" s="65" t="str">
        <f t="shared" ref="BM846" si="5719">IF(BL846&lt;0,SUBSTITUTE(TEXT(BL846,"000000000000,00"),",",""),SUBSTITUTE(TEXT(BL846,"0000000000000,00"),",",""))</f>
        <v>000000000000000</v>
      </c>
      <c r="BN846" t="str">
        <f t="shared" si="5693"/>
        <v>PES</v>
      </c>
      <c r="BO846" t="str">
        <f t="shared" si="5694"/>
        <v>0001000000</v>
      </c>
      <c r="BP846">
        <f t="shared" si="5695"/>
        <v>0</v>
      </c>
      <c r="BQ846">
        <f t="shared" si="5696"/>
        <v>0</v>
      </c>
      <c r="BR846" s="24">
        <f t="shared" si="5697"/>
        <v>0</v>
      </c>
      <c r="BS846" s="65" t="str">
        <f t="shared" si="5698"/>
        <v>000000000000000</v>
      </c>
      <c r="BT846" t="str">
        <f t="shared" si="5699"/>
        <v>00000000</v>
      </c>
      <c r="BU846" s="24">
        <f t="shared" si="5700"/>
        <v>0</v>
      </c>
      <c r="BV846" s="65" t="str">
        <f t="shared" si="5701"/>
        <v/>
      </c>
      <c r="BW846" s="69" t="str">
        <f t="shared" si="5702"/>
        <v/>
      </c>
      <c r="BX846" s="24">
        <f t="shared" si="5703"/>
        <v>0</v>
      </c>
      <c r="BY846" s="65" t="str">
        <f t="shared" si="5704"/>
        <v/>
      </c>
      <c r="BZ846" s="24">
        <f t="shared" si="5705"/>
        <v>0</v>
      </c>
      <c r="CA846" s="65" t="str">
        <f t="shared" si="5706"/>
        <v/>
      </c>
      <c r="CB846" s="69" t="str">
        <f t="shared" si="5707"/>
        <v/>
      </c>
      <c r="CC846" s="24">
        <f t="shared" si="5708"/>
        <v>0</v>
      </c>
      <c r="CD846" s="65" t="str">
        <f t="shared" si="5709"/>
        <v/>
      </c>
      <c r="CE846" s="73" t="str">
        <f>IF(CF846="","",MAX(CE$10:$CE845)+1)</f>
        <v/>
      </c>
      <c r="CF846" t="str">
        <f t="shared" si="5664"/>
        <v/>
      </c>
      <c r="CG846" s="22" t="str">
        <f>IF(CH846="","",MAX($CG$10:CG845)+1)</f>
        <v/>
      </c>
      <c r="CH846" s="22" t="str">
        <f t="shared" si="5665"/>
        <v/>
      </c>
      <c r="CI846" s="22" t="str">
        <f>IF(CJ846="","",MAX($CI$10:CI845)+1)</f>
        <v/>
      </c>
      <c r="CJ846" s="22" t="str">
        <f t="shared" si="5666"/>
        <v/>
      </c>
    </row>
    <row r="847" spans="2:88">
      <c r="B847" s="39"/>
      <c r="C847" s="3"/>
      <c r="D847" s="3" t="str">
        <f t="shared" si="5651"/>
        <v/>
      </c>
      <c r="E847" s="40"/>
      <c r="F847" s="40"/>
      <c r="G847" s="40">
        <f t="shared" si="5667"/>
        <v>0</v>
      </c>
      <c r="H847" s="3">
        <v>80</v>
      </c>
      <c r="I847" s="3" t="str">
        <f t="shared" si="5652"/>
        <v/>
      </c>
      <c r="J847" s="33"/>
      <c r="K847" s="3"/>
      <c r="L847" s="41"/>
      <c r="M847" s="41"/>
      <c r="N847" s="41"/>
      <c r="O847" s="41"/>
      <c r="P847" s="41"/>
      <c r="Q847" s="41"/>
      <c r="R847" s="41"/>
      <c r="S847" s="41"/>
      <c r="T847" s="3" t="s">
        <v>645</v>
      </c>
      <c r="U847" s="3" t="str">
        <f t="shared" si="5653"/>
        <v/>
      </c>
      <c r="V847" s="41">
        <v>1</v>
      </c>
      <c r="W847" s="41">
        <f t="shared" si="5668"/>
        <v>0</v>
      </c>
      <c r="X847" s="3">
        <v>0</v>
      </c>
      <c r="Y847" s="3" t="str">
        <f t="shared" si="5654"/>
        <v/>
      </c>
      <c r="Z847" s="3"/>
      <c r="AA847" s="39" t="str">
        <f t="shared" si="5669"/>
        <v/>
      </c>
      <c r="AC847" s="46"/>
      <c r="AD847" s="7"/>
      <c r="AE847" s="3" t="str">
        <f t="shared" si="5655"/>
        <v/>
      </c>
      <c r="AF847" s="47">
        <f t="shared" si="5710"/>
        <v>0</v>
      </c>
      <c r="AG847" s="46"/>
      <c r="AH847" s="7"/>
      <c r="AI847" s="3" t="str">
        <f t="shared" si="5656"/>
        <v/>
      </c>
      <c r="AJ847" s="47">
        <f t="shared" si="5711"/>
        <v>0</v>
      </c>
      <c r="AK847" s="53">
        <f t="shared" si="5712"/>
        <v>0</v>
      </c>
      <c r="AL847" s="53">
        <f t="shared" si="5713"/>
        <v>0</v>
      </c>
      <c r="AN847" s="56">
        <f t="shared" si="5657"/>
        <v>0</v>
      </c>
      <c r="AP847" t="str">
        <f t="shared" si="5670"/>
        <v/>
      </c>
      <c r="AQ847" t="str">
        <f t="shared" si="5671"/>
        <v/>
      </c>
      <c r="AR847" t="str">
        <f t="shared" si="5672"/>
        <v/>
      </c>
      <c r="AS847" t="str">
        <f t="shared" si="5673"/>
        <v/>
      </c>
      <c r="AT847" t="str">
        <f t="shared" si="5674"/>
        <v/>
      </c>
      <c r="AU847" t="str">
        <f t="shared" si="5675"/>
        <v/>
      </c>
      <c r="AV847" t="str">
        <f t="shared" si="5676"/>
        <v/>
      </c>
      <c r="AW847" t="str">
        <f t="shared" si="5677"/>
        <v xml:space="preserve">                              </v>
      </c>
      <c r="AX847" s="24">
        <f t="shared" si="5678"/>
        <v>0</v>
      </c>
      <c r="AY847" s="65" t="str">
        <f t="shared" si="5679"/>
        <v>000000000000000</v>
      </c>
      <c r="AZ847" s="24">
        <f t="shared" si="5680"/>
        <v>0</v>
      </c>
      <c r="BA847" s="65" t="str">
        <f t="shared" si="5679"/>
        <v>000000000000000</v>
      </c>
      <c r="BB847" s="24">
        <f t="shared" si="5681"/>
        <v>0</v>
      </c>
      <c r="BC847" s="65" t="str">
        <f t="shared" ref="BC847" si="5720">IF(BB847&lt;0,SUBSTITUTE(TEXT(BB847,"000000000000,00"),",",""),SUBSTITUTE(TEXT(BB847,"0000000000000,00"),",",""))</f>
        <v>000000000000000</v>
      </c>
      <c r="BD847" s="24">
        <f t="shared" si="5683"/>
        <v>0</v>
      </c>
      <c r="BE847" s="65" t="str">
        <f t="shared" ref="BE847" si="5721">IF(BD847&lt;0,SUBSTITUTE(TEXT(BD847,"000000000000,00"),",",""),SUBSTITUTE(TEXT(BD847,"0000000000000,00"),",",""))</f>
        <v>000000000000000</v>
      </c>
      <c r="BF847" s="24">
        <f t="shared" si="5685"/>
        <v>0</v>
      </c>
      <c r="BG847" s="65" t="str">
        <f t="shared" ref="BG847" si="5722">IF(BF847&lt;0,SUBSTITUTE(TEXT(BF847,"000000000000,00"),",",""),SUBSTITUTE(TEXT(BF847,"0000000000000,00"),",",""))</f>
        <v>000000000000000</v>
      </c>
      <c r="BH847" s="24">
        <f t="shared" si="5687"/>
        <v>0</v>
      </c>
      <c r="BI847" s="65" t="str">
        <f t="shared" ref="BI847" si="5723">IF(BH847&lt;0,SUBSTITUTE(TEXT(BH847,"000000000000,00"),",",""),SUBSTITUTE(TEXT(BH847,"0000000000000,00"),",",""))</f>
        <v>000000000000000</v>
      </c>
      <c r="BJ847" s="24">
        <f t="shared" si="5689"/>
        <v>0</v>
      </c>
      <c r="BK847" s="65" t="str">
        <f t="shared" ref="BK847" si="5724">IF(BJ847&lt;0,SUBSTITUTE(TEXT(BJ847,"000000000000,00"),",",""),SUBSTITUTE(TEXT(BJ847,"0000000000000,00"),",",""))</f>
        <v>000000000000000</v>
      </c>
      <c r="BL847" s="24">
        <f t="shared" si="5691"/>
        <v>0</v>
      </c>
      <c r="BM847" s="65" t="str">
        <f t="shared" ref="BM847" si="5725">IF(BL847&lt;0,SUBSTITUTE(TEXT(BL847,"000000000000,00"),",",""),SUBSTITUTE(TEXT(BL847,"0000000000000,00"),",",""))</f>
        <v>000000000000000</v>
      </c>
      <c r="BN847" t="str">
        <f t="shared" si="5693"/>
        <v>PES</v>
      </c>
      <c r="BO847" t="str">
        <f t="shared" si="5694"/>
        <v>0001000000</v>
      </c>
      <c r="BP847">
        <f t="shared" si="5695"/>
        <v>0</v>
      </c>
      <c r="BQ847">
        <f t="shared" si="5696"/>
        <v>0</v>
      </c>
      <c r="BR847" s="24">
        <f t="shared" si="5697"/>
        <v>0</v>
      </c>
      <c r="BS847" s="65" t="str">
        <f t="shared" si="5698"/>
        <v>000000000000000</v>
      </c>
      <c r="BT847" t="str">
        <f t="shared" si="5699"/>
        <v>00000000</v>
      </c>
      <c r="BU847" s="24">
        <f t="shared" si="5700"/>
        <v>0</v>
      </c>
      <c r="BV847" s="65" t="str">
        <f t="shared" si="5701"/>
        <v/>
      </c>
      <c r="BW847" s="69" t="str">
        <f t="shared" si="5702"/>
        <v/>
      </c>
      <c r="BX847" s="24">
        <f t="shared" si="5703"/>
        <v>0</v>
      </c>
      <c r="BY847" s="65" t="str">
        <f t="shared" si="5704"/>
        <v/>
      </c>
      <c r="BZ847" s="24">
        <f t="shared" si="5705"/>
        <v>0</v>
      </c>
      <c r="CA847" s="65" t="str">
        <f t="shared" si="5706"/>
        <v/>
      </c>
      <c r="CB847" s="69" t="str">
        <f t="shared" si="5707"/>
        <v/>
      </c>
      <c r="CC847" s="24">
        <f t="shared" si="5708"/>
        <v>0</v>
      </c>
      <c r="CD847" s="65" t="str">
        <f t="shared" si="5709"/>
        <v/>
      </c>
      <c r="CE847" s="73" t="str">
        <f>IF(CF847="","",MAX(CE$10:$CE846)+1)</f>
        <v/>
      </c>
      <c r="CF847" t="str">
        <f t="shared" si="5664"/>
        <v/>
      </c>
      <c r="CG847" s="22" t="str">
        <f>IF(CH847="","",MAX($CG$10:CG846)+1)</f>
        <v/>
      </c>
      <c r="CH847" s="22" t="str">
        <f t="shared" si="5665"/>
        <v/>
      </c>
      <c r="CI847" s="22" t="str">
        <f>IF(CJ847="","",MAX($CI$10:CI846)+1)</f>
        <v/>
      </c>
      <c r="CJ847" s="22" t="str">
        <f t="shared" si="5666"/>
        <v/>
      </c>
    </row>
    <row r="848" spans="2:88">
      <c r="B848" s="39"/>
      <c r="C848" s="3"/>
      <c r="D848" s="3" t="str">
        <f t="shared" si="5651"/>
        <v/>
      </c>
      <c r="E848" s="40"/>
      <c r="F848" s="40"/>
      <c r="G848" s="40">
        <f t="shared" si="5667"/>
        <v>0</v>
      </c>
      <c r="H848" s="3">
        <v>80</v>
      </c>
      <c r="I848" s="3" t="str">
        <f t="shared" si="5652"/>
        <v/>
      </c>
      <c r="J848" s="33"/>
      <c r="K848" s="3"/>
      <c r="L848" s="41"/>
      <c r="M848" s="41"/>
      <c r="N848" s="41"/>
      <c r="O848" s="41"/>
      <c r="P848" s="41"/>
      <c r="Q848" s="41"/>
      <c r="R848" s="41"/>
      <c r="S848" s="41"/>
      <c r="T848" s="3" t="s">
        <v>645</v>
      </c>
      <c r="U848" s="3" t="str">
        <f t="shared" si="5653"/>
        <v/>
      </c>
      <c r="V848" s="41">
        <v>1</v>
      </c>
      <c r="W848" s="41">
        <f t="shared" si="5668"/>
        <v>0</v>
      </c>
      <c r="X848" s="3">
        <v>0</v>
      </c>
      <c r="Y848" s="3" t="str">
        <f t="shared" si="5654"/>
        <v/>
      </c>
      <c r="Z848" s="3"/>
      <c r="AA848" s="39" t="str">
        <f t="shared" si="5669"/>
        <v/>
      </c>
      <c r="AC848" s="46"/>
      <c r="AD848" s="7"/>
      <c r="AE848" s="3" t="str">
        <f t="shared" si="5655"/>
        <v/>
      </c>
      <c r="AF848" s="47">
        <f t="shared" si="5710"/>
        <v>0</v>
      </c>
      <c r="AG848" s="46"/>
      <c r="AH848" s="7"/>
      <c r="AI848" s="3" t="str">
        <f t="shared" si="5656"/>
        <v/>
      </c>
      <c r="AJ848" s="47">
        <f t="shared" si="5711"/>
        <v>0</v>
      </c>
      <c r="AK848" s="53">
        <f t="shared" si="5712"/>
        <v>0</v>
      </c>
      <c r="AL848" s="53">
        <f t="shared" si="5713"/>
        <v>0</v>
      </c>
      <c r="AN848" s="56">
        <f t="shared" si="5657"/>
        <v>0</v>
      </c>
      <c r="AP848" t="str">
        <f t="shared" si="5670"/>
        <v/>
      </c>
      <c r="AQ848" t="str">
        <f t="shared" si="5671"/>
        <v/>
      </c>
      <c r="AR848" t="str">
        <f t="shared" si="5672"/>
        <v/>
      </c>
      <c r="AS848" t="str">
        <f t="shared" si="5673"/>
        <v/>
      </c>
      <c r="AT848" t="str">
        <f t="shared" si="5674"/>
        <v/>
      </c>
      <c r="AU848" t="str">
        <f t="shared" si="5675"/>
        <v/>
      </c>
      <c r="AV848" t="str">
        <f t="shared" si="5676"/>
        <v/>
      </c>
      <c r="AW848" t="str">
        <f t="shared" si="5677"/>
        <v xml:space="preserve">                              </v>
      </c>
      <c r="AX848" s="24">
        <f t="shared" si="5678"/>
        <v>0</v>
      </c>
      <c r="AY848" s="65" t="str">
        <f t="shared" si="5679"/>
        <v>000000000000000</v>
      </c>
      <c r="AZ848" s="24">
        <f t="shared" si="5680"/>
        <v>0</v>
      </c>
      <c r="BA848" s="65" t="str">
        <f t="shared" si="5679"/>
        <v>000000000000000</v>
      </c>
      <c r="BB848" s="24">
        <f t="shared" si="5681"/>
        <v>0</v>
      </c>
      <c r="BC848" s="65" t="str">
        <f t="shared" ref="BC848" si="5726">IF(BB848&lt;0,SUBSTITUTE(TEXT(BB848,"000000000000,00"),",",""),SUBSTITUTE(TEXT(BB848,"0000000000000,00"),",",""))</f>
        <v>000000000000000</v>
      </c>
      <c r="BD848" s="24">
        <f t="shared" si="5683"/>
        <v>0</v>
      </c>
      <c r="BE848" s="65" t="str">
        <f t="shared" ref="BE848" si="5727">IF(BD848&lt;0,SUBSTITUTE(TEXT(BD848,"000000000000,00"),",",""),SUBSTITUTE(TEXT(BD848,"0000000000000,00"),",",""))</f>
        <v>000000000000000</v>
      </c>
      <c r="BF848" s="24">
        <f t="shared" si="5685"/>
        <v>0</v>
      </c>
      <c r="BG848" s="65" t="str">
        <f t="shared" ref="BG848" si="5728">IF(BF848&lt;0,SUBSTITUTE(TEXT(BF848,"000000000000,00"),",",""),SUBSTITUTE(TEXT(BF848,"0000000000000,00"),",",""))</f>
        <v>000000000000000</v>
      </c>
      <c r="BH848" s="24">
        <f t="shared" si="5687"/>
        <v>0</v>
      </c>
      <c r="BI848" s="65" t="str">
        <f t="shared" ref="BI848" si="5729">IF(BH848&lt;0,SUBSTITUTE(TEXT(BH848,"000000000000,00"),",",""),SUBSTITUTE(TEXT(BH848,"0000000000000,00"),",",""))</f>
        <v>000000000000000</v>
      </c>
      <c r="BJ848" s="24">
        <f t="shared" si="5689"/>
        <v>0</v>
      </c>
      <c r="BK848" s="65" t="str">
        <f t="shared" ref="BK848" si="5730">IF(BJ848&lt;0,SUBSTITUTE(TEXT(BJ848,"000000000000,00"),",",""),SUBSTITUTE(TEXT(BJ848,"0000000000000,00"),",",""))</f>
        <v>000000000000000</v>
      </c>
      <c r="BL848" s="24">
        <f t="shared" si="5691"/>
        <v>0</v>
      </c>
      <c r="BM848" s="65" t="str">
        <f t="shared" ref="BM848" si="5731">IF(BL848&lt;0,SUBSTITUTE(TEXT(BL848,"000000000000,00"),",",""),SUBSTITUTE(TEXT(BL848,"0000000000000,00"),",",""))</f>
        <v>000000000000000</v>
      </c>
      <c r="BN848" t="str">
        <f t="shared" si="5693"/>
        <v>PES</v>
      </c>
      <c r="BO848" t="str">
        <f t="shared" si="5694"/>
        <v>0001000000</v>
      </c>
      <c r="BP848">
        <f t="shared" si="5695"/>
        <v>0</v>
      </c>
      <c r="BQ848">
        <f t="shared" si="5696"/>
        <v>0</v>
      </c>
      <c r="BR848" s="24">
        <f t="shared" si="5697"/>
        <v>0</v>
      </c>
      <c r="BS848" s="65" t="str">
        <f t="shared" si="5698"/>
        <v>000000000000000</v>
      </c>
      <c r="BT848" t="str">
        <f t="shared" si="5699"/>
        <v>00000000</v>
      </c>
      <c r="BU848" s="24">
        <f t="shared" si="5700"/>
        <v>0</v>
      </c>
      <c r="BV848" s="65" t="str">
        <f t="shared" si="5701"/>
        <v/>
      </c>
      <c r="BW848" s="69" t="str">
        <f t="shared" si="5702"/>
        <v/>
      </c>
      <c r="BX848" s="24">
        <f t="shared" si="5703"/>
        <v>0</v>
      </c>
      <c r="BY848" s="65" t="str">
        <f t="shared" si="5704"/>
        <v/>
      </c>
      <c r="BZ848" s="24">
        <f t="shared" si="5705"/>
        <v>0</v>
      </c>
      <c r="CA848" s="65" t="str">
        <f t="shared" si="5706"/>
        <v/>
      </c>
      <c r="CB848" s="69" t="str">
        <f t="shared" si="5707"/>
        <v/>
      </c>
      <c r="CC848" s="24">
        <f t="shared" si="5708"/>
        <v>0</v>
      </c>
      <c r="CD848" s="65" t="str">
        <f t="shared" si="5709"/>
        <v/>
      </c>
      <c r="CE848" s="73" t="str">
        <f>IF(CF848="","",MAX(CE$10:$CE847)+1)</f>
        <v/>
      </c>
      <c r="CF848" t="str">
        <f t="shared" si="5664"/>
        <v/>
      </c>
      <c r="CG848" s="22" t="str">
        <f>IF(CH848="","",MAX($CG$10:CG847)+1)</f>
        <v/>
      </c>
      <c r="CH848" s="22" t="str">
        <f t="shared" si="5665"/>
        <v/>
      </c>
      <c r="CI848" s="22" t="str">
        <f>IF(CJ848="","",MAX($CI$10:CI847)+1)</f>
        <v/>
      </c>
      <c r="CJ848" s="22" t="str">
        <f t="shared" si="5666"/>
        <v/>
      </c>
    </row>
    <row r="849" spans="2:88">
      <c r="B849" s="39"/>
      <c r="C849" s="3"/>
      <c r="D849" s="3" t="str">
        <f t="shared" si="5651"/>
        <v/>
      </c>
      <c r="E849" s="40"/>
      <c r="F849" s="40"/>
      <c r="G849" s="40">
        <f t="shared" si="5667"/>
        <v>0</v>
      </c>
      <c r="H849" s="3">
        <v>80</v>
      </c>
      <c r="I849" s="3" t="str">
        <f t="shared" si="5652"/>
        <v/>
      </c>
      <c r="J849" s="33"/>
      <c r="K849" s="3"/>
      <c r="L849" s="41"/>
      <c r="M849" s="41"/>
      <c r="N849" s="41"/>
      <c r="O849" s="41"/>
      <c r="P849" s="41"/>
      <c r="Q849" s="41"/>
      <c r="R849" s="41"/>
      <c r="S849" s="41"/>
      <c r="T849" s="3" t="s">
        <v>645</v>
      </c>
      <c r="U849" s="3" t="str">
        <f t="shared" si="5653"/>
        <v/>
      </c>
      <c r="V849" s="41">
        <v>1</v>
      </c>
      <c r="W849" s="41">
        <f t="shared" si="5668"/>
        <v>0</v>
      </c>
      <c r="X849" s="3">
        <v>0</v>
      </c>
      <c r="Y849" s="3" t="str">
        <f t="shared" si="5654"/>
        <v/>
      </c>
      <c r="Z849" s="3"/>
      <c r="AA849" s="39" t="str">
        <f t="shared" si="5669"/>
        <v/>
      </c>
      <c r="AC849" s="46"/>
      <c r="AD849" s="7"/>
      <c r="AE849" s="3" t="str">
        <f t="shared" si="5655"/>
        <v/>
      </c>
      <c r="AF849" s="47">
        <f t="shared" si="5710"/>
        <v>0</v>
      </c>
      <c r="AG849" s="46"/>
      <c r="AH849" s="7"/>
      <c r="AI849" s="3" t="str">
        <f t="shared" si="5656"/>
        <v/>
      </c>
      <c r="AJ849" s="47">
        <f t="shared" si="5711"/>
        <v>0</v>
      </c>
      <c r="AK849" s="53">
        <f t="shared" si="5712"/>
        <v>0</v>
      </c>
      <c r="AL849" s="53">
        <f t="shared" si="5713"/>
        <v>0</v>
      </c>
      <c r="AN849" s="56">
        <f t="shared" si="5657"/>
        <v>0</v>
      </c>
      <c r="AP849" t="str">
        <f t="shared" si="5670"/>
        <v/>
      </c>
      <c r="AQ849" t="str">
        <f t="shared" si="5671"/>
        <v/>
      </c>
      <c r="AR849" t="str">
        <f t="shared" si="5672"/>
        <v/>
      </c>
      <c r="AS849" t="str">
        <f t="shared" si="5673"/>
        <v/>
      </c>
      <c r="AT849" t="str">
        <f t="shared" si="5674"/>
        <v/>
      </c>
      <c r="AU849" t="str">
        <f t="shared" si="5675"/>
        <v/>
      </c>
      <c r="AV849" t="str">
        <f t="shared" si="5676"/>
        <v/>
      </c>
      <c r="AW849" t="str">
        <f t="shared" si="5677"/>
        <v xml:space="preserve">                              </v>
      </c>
      <c r="AX849" s="24">
        <f t="shared" si="5678"/>
        <v>0</v>
      </c>
      <c r="AY849" s="65" t="str">
        <f t="shared" si="5679"/>
        <v>000000000000000</v>
      </c>
      <c r="AZ849" s="24">
        <f t="shared" si="5680"/>
        <v>0</v>
      </c>
      <c r="BA849" s="65" t="str">
        <f t="shared" si="5679"/>
        <v>000000000000000</v>
      </c>
      <c r="BB849" s="24">
        <f t="shared" si="5681"/>
        <v>0</v>
      </c>
      <c r="BC849" s="65" t="str">
        <f t="shared" ref="BC849" si="5732">IF(BB849&lt;0,SUBSTITUTE(TEXT(BB849,"000000000000,00"),",",""),SUBSTITUTE(TEXT(BB849,"0000000000000,00"),",",""))</f>
        <v>000000000000000</v>
      </c>
      <c r="BD849" s="24">
        <f t="shared" si="5683"/>
        <v>0</v>
      </c>
      <c r="BE849" s="65" t="str">
        <f t="shared" ref="BE849" si="5733">IF(BD849&lt;0,SUBSTITUTE(TEXT(BD849,"000000000000,00"),",",""),SUBSTITUTE(TEXT(BD849,"0000000000000,00"),",",""))</f>
        <v>000000000000000</v>
      </c>
      <c r="BF849" s="24">
        <f t="shared" si="5685"/>
        <v>0</v>
      </c>
      <c r="BG849" s="65" t="str">
        <f t="shared" ref="BG849" si="5734">IF(BF849&lt;0,SUBSTITUTE(TEXT(BF849,"000000000000,00"),",",""),SUBSTITUTE(TEXT(BF849,"0000000000000,00"),",",""))</f>
        <v>000000000000000</v>
      </c>
      <c r="BH849" s="24">
        <f t="shared" si="5687"/>
        <v>0</v>
      </c>
      <c r="BI849" s="65" t="str">
        <f t="shared" ref="BI849" si="5735">IF(BH849&lt;0,SUBSTITUTE(TEXT(BH849,"000000000000,00"),",",""),SUBSTITUTE(TEXT(BH849,"0000000000000,00"),",",""))</f>
        <v>000000000000000</v>
      </c>
      <c r="BJ849" s="24">
        <f t="shared" si="5689"/>
        <v>0</v>
      </c>
      <c r="BK849" s="65" t="str">
        <f t="shared" ref="BK849" si="5736">IF(BJ849&lt;0,SUBSTITUTE(TEXT(BJ849,"000000000000,00"),",",""),SUBSTITUTE(TEXT(BJ849,"0000000000000,00"),",",""))</f>
        <v>000000000000000</v>
      </c>
      <c r="BL849" s="24">
        <f t="shared" si="5691"/>
        <v>0</v>
      </c>
      <c r="BM849" s="65" t="str">
        <f t="shared" ref="BM849" si="5737">IF(BL849&lt;0,SUBSTITUTE(TEXT(BL849,"000000000000,00"),",",""),SUBSTITUTE(TEXT(BL849,"0000000000000,00"),",",""))</f>
        <v>000000000000000</v>
      </c>
      <c r="BN849" t="str">
        <f t="shared" si="5693"/>
        <v>PES</v>
      </c>
      <c r="BO849" t="str">
        <f t="shared" si="5694"/>
        <v>0001000000</v>
      </c>
      <c r="BP849">
        <f t="shared" si="5695"/>
        <v>0</v>
      </c>
      <c r="BQ849">
        <f t="shared" si="5696"/>
        <v>0</v>
      </c>
      <c r="BR849" s="24">
        <f t="shared" si="5697"/>
        <v>0</v>
      </c>
      <c r="BS849" s="65" t="str">
        <f t="shared" si="5698"/>
        <v>000000000000000</v>
      </c>
      <c r="BT849" t="str">
        <f t="shared" si="5699"/>
        <v>00000000</v>
      </c>
      <c r="BU849" s="24">
        <f t="shared" si="5700"/>
        <v>0</v>
      </c>
      <c r="BV849" s="65" t="str">
        <f t="shared" si="5701"/>
        <v/>
      </c>
      <c r="BW849" s="69" t="str">
        <f t="shared" si="5702"/>
        <v/>
      </c>
      <c r="BX849" s="24">
        <f t="shared" si="5703"/>
        <v>0</v>
      </c>
      <c r="BY849" s="65" t="str">
        <f t="shared" si="5704"/>
        <v/>
      </c>
      <c r="BZ849" s="24">
        <f t="shared" si="5705"/>
        <v>0</v>
      </c>
      <c r="CA849" s="65" t="str">
        <f t="shared" si="5706"/>
        <v/>
      </c>
      <c r="CB849" s="69" t="str">
        <f t="shared" si="5707"/>
        <v/>
      </c>
      <c r="CC849" s="24">
        <f t="shared" si="5708"/>
        <v>0</v>
      </c>
      <c r="CD849" s="65" t="str">
        <f t="shared" si="5709"/>
        <v/>
      </c>
      <c r="CE849" s="73" t="str">
        <f>IF(CF849="","",MAX(CE$10:$CE848)+1)</f>
        <v/>
      </c>
      <c r="CF849" t="str">
        <f t="shared" si="5664"/>
        <v/>
      </c>
      <c r="CG849" s="22" t="str">
        <f>IF(CH849="","",MAX($CG$10:CG848)+1)</f>
        <v/>
      </c>
      <c r="CH849" s="22" t="str">
        <f t="shared" si="5665"/>
        <v/>
      </c>
      <c r="CI849" s="22" t="str">
        <f>IF(CJ849="","",MAX($CI$10:CI848)+1)</f>
        <v/>
      </c>
      <c r="CJ849" s="22" t="str">
        <f t="shared" si="5666"/>
        <v/>
      </c>
    </row>
    <row r="850" spans="2:88">
      <c r="B850" s="39"/>
      <c r="C850" s="3"/>
      <c r="D850" s="3" t="str">
        <f t="shared" si="5651"/>
        <v/>
      </c>
      <c r="E850" s="40"/>
      <c r="F850" s="40"/>
      <c r="G850" s="40">
        <f t="shared" si="5667"/>
        <v>0</v>
      </c>
      <c r="H850" s="3">
        <v>80</v>
      </c>
      <c r="I850" s="3" t="str">
        <f t="shared" si="5652"/>
        <v/>
      </c>
      <c r="J850" s="33"/>
      <c r="K850" s="3"/>
      <c r="L850" s="41"/>
      <c r="M850" s="41"/>
      <c r="N850" s="41"/>
      <c r="O850" s="41"/>
      <c r="P850" s="41"/>
      <c r="Q850" s="41"/>
      <c r="R850" s="41"/>
      <c r="S850" s="41"/>
      <c r="T850" s="3" t="s">
        <v>645</v>
      </c>
      <c r="U850" s="3" t="str">
        <f t="shared" si="5653"/>
        <v/>
      </c>
      <c r="V850" s="41">
        <v>1</v>
      </c>
      <c r="W850" s="41">
        <f t="shared" si="5668"/>
        <v>0</v>
      </c>
      <c r="X850" s="3">
        <v>0</v>
      </c>
      <c r="Y850" s="3" t="str">
        <f t="shared" si="5654"/>
        <v/>
      </c>
      <c r="Z850" s="3"/>
      <c r="AA850" s="39" t="str">
        <f t="shared" si="5669"/>
        <v/>
      </c>
      <c r="AC850" s="46"/>
      <c r="AD850" s="7"/>
      <c r="AE850" s="3" t="str">
        <f t="shared" si="5655"/>
        <v/>
      </c>
      <c r="AF850" s="47">
        <f t="shared" si="5710"/>
        <v>0</v>
      </c>
      <c r="AG850" s="46"/>
      <c r="AH850" s="7"/>
      <c r="AI850" s="3" t="str">
        <f t="shared" si="5656"/>
        <v/>
      </c>
      <c r="AJ850" s="47">
        <f t="shared" si="5711"/>
        <v>0</v>
      </c>
      <c r="AK850" s="53">
        <f t="shared" si="5712"/>
        <v>0</v>
      </c>
      <c r="AL850" s="53">
        <f t="shared" si="5713"/>
        <v>0</v>
      </c>
      <c r="AN850" s="56">
        <f t="shared" si="5657"/>
        <v>0</v>
      </c>
      <c r="AP850" t="str">
        <f t="shared" si="5670"/>
        <v/>
      </c>
      <c r="AQ850" t="str">
        <f t="shared" si="5671"/>
        <v/>
      </c>
      <c r="AR850" t="str">
        <f t="shared" si="5672"/>
        <v/>
      </c>
      <c r="AS850" t="str">
        <f t="shared" si="5673"/>
        <v/>
      </c>
      <c r="AT850" t="str">
        <f t="shared" si="5674"/>
        <v/>
      </c>
      <c r="AU850" t="str">
        <f t="shared" si="5675"/>
        <v/>
      </c>
      <c r="AV850" t="str">
        <f t="shared" si="5676"/>
        <v/>
      </c>
      <c r="AW850" t="str">
        <f t="shared" si="5677"/>
        <v xml:space="preserve">                              </v>
      </c>
      <c r="AX850" s="24">
        <f t="shared" si="5678"/>
        <v>0</v>
      </c>
      <c r="AY850" s="65" t="str">
        <f t="shared" si="5679"/>
        <v>000000000000000</v>
      </c>
      <c r="AZ850" s="24">
        <f t="shared" si="5680"/>
        <v>0</v>
      </c>
      <c r="BA850" s="65" t="str">
        <f t="shared" si="5679"/>
        <v>000000000000000</v>
      </c>
      <c r="BB850" s="24">
        <f t="shared" si="5681"/>
        <v>0</v>
      </c>
      <c r="BC850" s="65" t="str">
        <f t="shared" ref="BC850" si="5738">IF(BB850&lt;0,SUBSTITUTE(TEXT(BB850,"000000000000,00"),",",""),SUBSTITUTE(TEXT(BB850,"0000000000000,00"),",",""))</f>
        <v>000000000000000</v>
      </c>
      <c r="BD850" s="24">
        <f t="shared" si="5683"/>
        <v>0</v>
      </c>
      <c r="BE850" s="65" t="str">
        <f t="shared" ref="BE850" si="5739">IF(BD850&lt;0,SUBSTITUTE(TEXT(BD850,"000000000000,00"),",",""),SUBSTITUTE(TEXT(BD850,"0000000000000,00"),",",""))</f>
        <v>000000000000000</v>
      </c>
      <c r="BF850" s="24">
        <f t="shared" si="5685"/>
        <v>0</v>
      </c>
      <c r="BG850" s="65" t="str">
        <f t="shared" ref="BG850" si="5740">IF(BF850&lt;0,SUBSTITUTE(TEXT(BF850,"000000000000,00"),",",""),SUBSTITUTE(TEXT(BF850,"0000000000000,00"),",",""))</f>
        <v>000000000000000</v>
      </c>
      <c r="BH850" s="24">
        <f t="shared" si="5687"/>
        <v>0</v>
      </c>
      <c r="BI850" s="65" t="str">
        <f t="shared" ref="BI850" si="5741">IF(BH850&lt;0,SUBSTITUTE(TEXT(BH850,"000000000000,00"),",",""),SUBSTITUTE(TEXT(BH850,"0000000000000,00"),",",""))</f>
        <v>000000000000000</v>
      </c>
      <c r="BJ850" s="24">
        <f t="shared" si="5689"/>
        <v>0</v>
      </c>
      <c r="BK850" s="65" t="str">
        <f t="shared" ref="BK850" si="5742">IF(BJ850&lt;0,SUBSTITUTE(TEXT(BJ850,"000000000000,00"),",",""),SUBSTITUTE(TEXT(BJ850,"0000000000000,00"),",",""))</f>
        <v>000000000000000</v>
      </c>
      <c r="BL850" s="24">
        <f t="shared" si="5691"/>
        <v>0</v>
      </c>
      <c r="BM850" s="65" t="str">
        <f t="shared" ref="BM850" si="5743">IF(BL850&lt;0,SUBSTITUTE(TEXT(BL850,"000000000000,00"),",",""),SUBSTITUTE(TEXT(BL850,"0000000000000,00"),",",""))</f>
        <v>000000000000000</v>
      </c>
      <c r="BN850" t="str">
        <f t="shared" si="5693"/>
        <v>PES</v>
      </c>
      <c r="BO850" t="str">
        <f t="shared" si="5694"/>
        <v>0001000000</v>
      </c>
      <c r="BP850">
        <f t="shared" si="5695"/>
        <v>0</v>
      </c>
      <c r="BQ850">
        <f t="shared" si="5696"/>
        <v>0</v>
      </c>
      <c r="BR850" s="24">
        <f t="shared" si="5697"/>
        <v>0</v>
      </c>
      <c r="BS850" s="65" t="str">
        <f t="shared" si="5698"/>
        <v>000000000000000</v>
      </c>
      <c r="BT850" t="str">
        <f t="shared" si="5699"/>
        <v>00000000</v>
      </c>
      <c r="BU850" s="24">
        <f t="shared" si="5700"/>
        <v>0</v>
      </c>
      <c r="BV850" s="65" t="str">
        <f t="shared" si="5701"/>
        <v/>
      </c>
      <c r="BW850" s="69" t="str">
        <f t="shared" si="5702"/>
        <v/>
      </c>
      <c r="BX850" s="24">
        <f t="shared" si="5703"/>
        <v>0</v>
      </c>
      <c r="BY850" s="65" t="str">
        <f t="shared" si="5704"/>
        <v/>
      </c>
      <c r="BZ850" s="24">
        <f t="shared" si="5705"/>
        <v>0</v>
      </c>
      <c r="CA850" s="65" t="str">
        <f t="shared" si="5706"/>
        <v/>
      </c>
      <c r="CB850" s="69" t="str">
        <f t="shared" si="5707"/>
        <v/>
      </c>
      <c r="CC850" s="24">
        <f t="shared" si="5708"/>
        <v>0</v>
      </c>
      <c r="CD850" s="65" t="str">
        <f t="shared" si="5709"/>
        <v/>
      </c>
      <c r="CE850" s="73" t="str">
        <f>IF(CF850="","",MAX(CE$10:$CE849)+1)</f>
        <v/>
      </c>
      <c r="CF850" t="str">
        <f t="shared" si="5664"/>
        <v/>
      </c>
      <c r="CG850" s="22" t="str">
        <f>IF(CH850="","",MAX($CG$10:CG849)+1)</f>
        <v/>
      </c>
      <c r="CH850" s="22" t="str">
        <f t="shared" si="5665"/>
        <v/>
      </c>
      <c r="CI850" s="22" t="str">
        <f>IF(CJ850="","",MAX($CI$10:CI849)+1)</f>
        <v/>
      </c>
      <c r="CJ850" s="22" t="str">
        <f t="shared" si="5666"/>
        <v/>
      </c>
    </row>
    <row r="851" spans="2:88">
      <c r="B851" s="39"/>
      <c r="C851" s="3"/>
      <c r="D851" s="3" t="str">
        <f t="shared" si="5651"/>
        <v/>
      </c>
      <c r="E851" s="40"/>
      <c r="F851" s="40"/>
      <c r="G851" s="40">
        <f t="shared" si="5667"/>
        <v>0</v>
      </c>
      <c r="H851" s="3">
        <v>80</v>
      </c>
      <c r="I851" s="3" t="str">
        <f t="shared" si="5652"/>
        <v/>
      </c>
      <c r="J851" s="33"/>
      <c r="K851" s="3"/>
      <c r="L851" s="41"/>
      <c r="M851" s="41"/>
      <c r="N851" s="41"/>
      <c r="O851" s="41"/>
      <c r="P851" s="41"/>
      <c r="Q851" s="41"/>
      <c r="R851" s="41"/>
      <c r="S851" s="41"/>
      <c r="T851" s="3" t="s">
        <v>645</v>
      </c>
      <c r="U851" s="3" t="str">
        <f t="shared" si="5653"/>
        <v/>
      </c>
      <c r="V851" s="41">
        <v>1</v>
      </c>
      <c r="W851" s="41">
        <f t="shared" si="5668"/>
        <v>0</v>
      </c>
      <c r="X851" s="3">
        <v>0</v>
      </c>
      <c r="Y851" s="3" t="str">
        <f t="shared" si="5654"/>
        <v/>
      </c>
      <c r="Z851" s="3"/>
      <c r="AA851" s="39" t="str">
        <f t="shared" si="5669"/>
        <v/>
      </c>
      <c r="AC851" s="46"/>
      <c r="AD851" s="7"/>
      <c r="AE851" s="3" t="str">
        <f t="shared" si="5655"/>
        <v/>
      </c>
      <c r="AF851" s="47">
        <f t="shared" si="5710"/>
        <v>0</v>
      </c>
      <c r="AG851" s="46"/>
      <c r="AH851" s="7"/>
      <c r="AI851" s="3" t="str">
        <f t="shared" si="5656"/>
        <v/>
      </c>
      <c r="AJ851" s="47">
        <f t="shared" si="5711"/>
        <v>0</v>
      </c>
      <c r="AK851" s="53">
        <f t="shared" si="5712"/>
        <v>0</v>
      </c>
      <c r="AL851" s="53">
        <f t="shared" si="5713"/>
        <v>0</v>
      </c>
      <c r="AN851" s="56">
        <f t="shared" si="5657"/>
        <v>0</v>
      </c>
      <c r="AP851" t="str">
        <f t="shared" si="5670"/>
        <v/>
      </c>
      <c r="AQ851" t="str">
        <f t="shared" si="5671"/>
        <v/>
      </c>
      <c r="AR851" t="str">
        <f t="shared" si="5672"/>
        <v/>
      </c>
      <c r="AS851" t="str">
        <f t="shared" si="5673"/>
        <v/>
      </c>
      <c r="AT851" t="str">
        <f t="shared" si="5674"/>
        <v/>
      </c>
      <c r="AU851" t="str">
        <f t="shared" si="5675"/>
        <v/>
      </c>
      <c r="AV851" t="str">
        <f t="shared" si="5676"/>
        <v/>
      </c>
      <c r="AW851" t="str">
        <f t="shared" si="5677"/>
        <v xml:space="preserve">                              </v>
      </c>
      <c r="AX851" s="24">
        <f t="shared" si="5678"/>
        <v>0</v>
      </c>
      <c r="AY851" s="65" t="str">
        <f t="shared" si="5679"/>
        <v>000000000000000</v>
      </c>
      <c r="AZ851" s="24">
        <f t="shared" si="5680"/>
        <v>0</v>
      </c>
      <c r="BA851" s="65" t="str">
        <f t="shared" si="5679"/>
        <v>000000000000000</v>
      </c>
      <c r="BB851" s="24">
        <f t="shared" si="5681"/>
        <v>0</v>
      </c>
      <c r="BC851" s="65" t="str">
        <f t="shared" ref="BC851" si="5744">IF(BB851&lt;0,SUBSTITUTE(TEXT(BB851,"000000000000,00"),",",""),SUBSTITUTE(TEXT(BB851,"0000000000000,00"),",",""))</f>
        <v>000000000000000</v>
      </c>
      <c r="BD851" s="24">
        <f t="shared" si="5683"/>
        <v>0</v>
      </c>
      <c r="BE851" s="65" t="str">
        <f t="shared" ref="BE851" si="5745">IF(BD851&lt;0,SUBSTITUTE(TEXT(BD851,"000000000000,00"),",",""),SUBSTITUTE(TEXT(BD851,"0000000000000,00"),",",""))</f>
        <v>000000000000000</v>
      </c>
      <c r="BF851" s="24">
        <f t="shared" si="5685"/>
        <v>0</v>
      </c>
      <c r="BG851" s="65" t="str">
        <f t="shared" ref="BG851" si="5746">IF(BF851&lt;0,SUBSTITUTE(TEXT(BF851,"000000000000,00"),",",""),SUBSTITUTE(TEXT(BF851,"0000000000000,00"),",",""))</f>
        <v>000000000000000</v>
      </c>
      <c r="BH851" s="24">
        <f t="shared" si="5687"/>
        <v>0</v>
      </c>
      <c r="BI851" s="65" t="str">
        <f t="shared" ref="BI851" si="5747">IF(BH851&lt;0,SUBSTITUTE(TEXT(BH851,"000000000000,00"),",",""),SUBSTITUTE(TEXT(BH851,"0000000000000,00"),",",""))</f>
        <v>000000000000000</v>
      </c>
      <c r="BJ851" s="24">
        <f t="shared" si="5689"/>
        <v>0</v>
      </c>
      <c r="BK851" s="65" t="str">
        <f t="shared" ref="BK851" si="5748">IF(BJ851&lt;0,SUBSTITUTE(TEXT(BJ851,"000000000000,00"),",",""),SUBSTITUTE(TEXT(BJ851,"0000000000000,00"),",",""))</f>
        <v>000000000000000</v>
      </c>
      <c r="BL851" s="24">
        <f t="shared" si="5691"/>
        <v>0</v>
      </c>
      <c r="BM851" s="65" t="str">
        <f t="shared" ref="BM851" si="5749">IF(BL851&lt;0,SUBSTITUTE(TEXT(BL851,"000000000000,00"),",",""),SUBSTITUTE(TEXT(BL851,"0000000000000,00"),",",""))</f>
        <v>000000000000000</v>
      </c>
      <c r="BN851" t="str">
        <f t="shared" si="5693"/>
        <v>PES</v>
      </c>
      <c r="BO851" t="str">
        <f t="shared" si="5694"/>
        <v>0001000000</v>
      </c>
      <c r="BP851">
        <f t="shared" si="5695"/>
        <v>0</v>
      </c>
      <c r="BQ851">
        <f t="shared" si="5696"/>
        <v>0</v>
      </c>
      <c r="BR851" s="24">
        <f t="shared" si="5697"/>
        <v>0</v>
      </c>
      <c r="BS851" s="65" t="str">
        <f t="shared" si="5698"/>
        <v>000000000000000</v>
      </c>
      <c r="BT851" t="str">
        <f t="shared" si="5699"/>
        <v>00000000</v>
      </c>
      <c r="BU851" s="24">
        <f t="shared" si="5700"/>
        <v>0</v>
      </c>
      <c r="BV851" s="65" t="str">
        <f t="shared" si="5701"/>
        <v/>
      </c>
      <c r="BW851" s="69" t="str">
        <f t="shared" si="5702"/>
        <v/>
      </c>
      <c r="BX851" s="24">
        <f t="shared" si="5703"/>
        <v>0</v>
      </c>
      <c r="BY851" s="65" t="str">
        <f t="shared" si="5704"/>
        <v/>
      </c>
      <c r="BZ851" s="24">
        <f t="shared" si="5705"/>
        <v>0</v>
      </c>
      <c r="CA851" s="65" t="str">
        <f t="shared" si="5706"/>
        <v/>
      </c>
      <c r="CB851" s="69" t="str">
        <f t="shared" si="5707"/>
        <v/>
      </c>
      <c r="CC851" s="24">
        <f t="shared" si="5708"/>
        <v>0</v>
      </c>
      <c r="CD851" s="65" t="str">
        <f t="shared" si="5709"/>
        <v/>
      </c>
      <c r="CE851" s="73" t="str">
        <f>IF(CF851="","",MAX(CE$10:$CE850)+1)</f>
        <v/>
      </c>
      <c r="CF851" t="str">
        <f t="shared" si="5664"/>
        <v/>
      </c>
      <c r="CG851" s="22" t="str">
        <f>IF(CH851="","",MAX($CG$10:CG850)+1)</f>
        <v/>
      </c>
      <c r="CH851" s="22" t="str">
        <f t="shared" si="5665"/>
        <v/>
      </c>
      <c r="CI851" s="22" t="str">
        <f>IF(CJ851="","",MAX($CI$10:CI850)+1)</f>
        <v/>
      </c>
      <c r="CJ851" s="22" t="str">
        <f t="shared" si="5666"/>
        <v/>
      </c>
    </row>
    <row r="852" spans="2:88">
      <c r="B852" s="39"/>
      <c r="C852" s="3"/>
      <c r="D852" s="3" t="str">
        <f t="shared" si="5651"/>
        <v/>
      </c>
      <c r="E852" s="40"/>
      <c r="F852" s="40"/>
      <c r="G852" s="40">
        <f t="shared" si="5667"/>
        <v>0</v>
      </c>
      <c r="H852" s="3">
        <v>80</v>
      </c>
      <c r="I852" s="3" t="str">
        <f t="shared" si="5652"/>
        <v/>
      </c>
      <c r="J852" s="33"/>
      <c r="K852" s="3"/>
      <c r="L852" s="41"/>
      <c r="M852" s="41"/>
      <c r="N852" s="41"/>
      <c r="O852" s="41"/>
      <c r="P852" s="41"/>
      <c r="Q852" s="41"/>
      <c r="R852" s="41"/>
      <c r="S852" s="41"/>
      <c r="T852" s="3" t="s">
        <v>645</v>
      </c>
      <c r="U852" s="3" t="str">
        <f t="shared" si="5653"/>
        <v/>
      </c>
      <c r="V852" s="41">
        <v>1</v>
      </c>
      <c r="W852" s="41">
        <f t="shared" si="5668"/>
        <v>0</v>
      </c>
      <c r="X852" s="3">
        <v>0</v>
      </c>
      <c r="Y852" s="3" t="str">
        <f t="shared" si="5654"/>
        <v/>
      </c>
      <c r="Z852" s="3"/>
      <c r="AA852" s="39" t="str">
        <f t="shared" si="5669"/>
        <v/>
      </c>
      <c r="AC852" s="46"/>
      <c r="AD852" s="7"/>
      <c r="AE852" s="3" t="str">
        <f t="shared" si="5655"/>
        <v/>
      </c>
      <c r="AF852" s="47">
        <f t="shared" si="5710"/>
        <v>0</v>
      </c>
      <c r="AG852" s="46"/>
      <c r="AH852" s="7"/>
      <c r="AI852" s="3" t="str">
        <f t="shared" si="5656"/>
        <v/>
      </c>
      <c r="AJ852" s="47">
        <f t="shared" si="5711"/>
        <v>0</v>
      </c>
      <c r="AK852" s="53">
        <f t="shared" si="5712"/>
        <v>0</v>
      </c>
      <c r="AL852" s="53">
        <f t="shared" si="5713"/>
        <v>0</v>
      </c>
      <c r="AN852" s="56">
        <f t="shared" si="5657"/>
        <v>0</v>
      </c>
      <c r="AP852" t="str">
        <f t="shared" si="5670"/>
        <v/>
      </c>
      <c r="AQ852" t="str">
        <f t="shared" si="5671"/>
        <v/>
      </c>
      <c r="AR852" t="str">
        <f t="shared" si="5672"/>
        <v/>
      </c>
      <c r="AS852" t="str">
        <f t="shared" si="5673"/>
        <v/>
      </c>
      <c r="AT852" t="str">
        <f t="shared" si="5674"/>
        <v/>
      </c>
      <c r="AU852" t="str">
        <f t="shared" si="5675"/>
        <v/>
      </c>
      <c r="AV852" t="str">
        <f t="shared" si="5676"/>
        <v/>
      </c>
      <c r="AW852" t="str">
        <f t="shared" si="5677"/>
        <v xml:space="preserve">                              </v>
      </c>
      <c r="AX852" s="24">
        <f t="shared" si="5678"/>
        <v>0</v>
      </c>
      <c r="AY852" s="65" t="str">
        <f t="shared" si="5679"/>
        <v>000000000000000</v>
      </c>
      <c r="AZ852" s="24">
        <f t="shared" si="5680"/>
        <v>0</v>
      </c>
      <c r="BA852" s="65" t="str">
        <f t="shared" si="5679"/>
        <v>000000000000000</v>
      </c>
      <c r="BB852" s="24">
        <f t="shared" si="5681"/>
        <v>0</v>
      </c>
      <c r="BC852" s="65" t="str">
        <f t="shared" ref="BC852" si="5750">IF(BB852&lt;0,SUBSTITUTE(TEXT(BB852,"000000000000,00"),",",""),SUBSTITUTE(TEXT(BB852,"0000000000000,00"),",",""))</f>
        <v>000000000000000</v>
      </c>
      <c r="BD852" s="24">
        <f t="shared" si="5683"/>
        <v>0</v>
      </c>
      <c r="BE852" s="65" t="str">
        <f t="shared" ref="BE852" si="5751">IF(BD852&lt;0,SUBSTITUTE(TEXT(BD852,"000000000000,00"),",",""),SUBSTITUTE(TEXT(BD852,"0000000000000,00"),",",""))</f>
        <v>000000000000000</v>
      </c>
      <c r="BF852" s="24">
        <f t="shared" si="5685"/>
        <v>0</v>
      </c>
      <c r="BG852" s="65" t="str">
        <f t="shared" ref="BG852" si="5752">IF(BF852&lt;0,SUBSTITUTE(TEXT(BF852,"000000000000,00"),",",""),SUBSTITUTE(TEXT(BF852,"0000000000000,00"),",",""))</f>
        <v>000000000000000</v>
      </c>
      <c r="BH852" s="24">
        <f t="shared" si="5687"/>
        <v>0</v>
      </c>
      <c r="BI852" s="65" t="str">
        <f t="shared" ref="BI852" si="5753">IF(BH852&lt;0,SUBSTITUTE(TEXT(BH852,"000000000000,00"),",",""),SUBSTITUTE(TEXT(BH852,"0000000000000,00"),",",""))</f>
        <v>000000000000000</v>
      </c>
      <c r="BJ852" s="24">
        <f t="shared" si="5689"/>
        <v>0</v>
      </c>
      <c r="BK852" s="65" t="str">
        <f t="shared" ref="BK852" si="5754">IF(BJ852&lt;0,SUBSTITUTE(TEXT(BJ852,"000000000000,00"),",",""),SUBSTITUTE(TEXT(BJ852,"0000000000000,00"),",",""))</f>
        <v>000000000000000</v>
      </c>
      <c r="BL852" s="24">
        <f t="shared" si="5691"/>
        <v>0</v>
      </c>
      <c r="BM852" s="65" t="str">
        <f t="shared" ref="BM852" si="5755">IF(BL852&lt;0,SUBSTITUTE(TEXT(BL852,"000000000000,00"),",",""),SUBSTITUTE(TEXT(BL852,"0000000000000,00"),",",""))</f>
        <v>000000000000000</v>
      </c>
      <c r="BN852" t="str">
        <f t="shared" si="5693"/>
        <v>PES</v>
      </c>
      <c r="BO852" t="str">
        <f t="shared" si="5694"/>
        <v>0001000000</v>
      </c>
      <c r="BP852">
        <f t="shared" si="5695"/>
        <v>0</v>
      </c>
      <c r="BQ852">
        <f t="shared" si="5696"/>
        <v>0</v>
      </c>
      <c r="BR852" s="24">
        <f t="shared" si="5697"/>
        <v>0</v>
      </c>
      <c r="BS852" s="65" t="str">
        <f t="shared" si="5698"/>
        <v>000000000000000</v>
      </c>
      <c r="BT852" t="str">
        <f t="shared" si="5699"/>
        <v>00000000</v>
      </c>
      <c r="BU852" s="24">
        <f t="shared" si="5700"/>
        <v>0</v>
      </c>
      <c r="BV852" s="65" t="str">
        <f t="shared" si="5701"/>
        <v/>
      </c>
      <c r="BW852" s="69" t="str">
        <f t="shared" si="5702"/>
        <v/>
      </c>
      <c r="BX852" s="24">
        <f t="shared" si="5703"/>
        <v>0</v>
      </c>
      <c r="BY852" s="65" t="str">
        <f t="shared" si="5704"/>
        <v/>
      </c>
      <c r="BZ852" s="24">
        <f t="shared" si="5705"/>
        <v>0</v>
      </c>
      <c r="CA852" s="65" t="str">
        <f t="shared" si="5706"/>
        <v/>
      </c>
      <c r="CB852" s="69" t="str">
        <f t="shared" si="5707"/>
        <v/>
      </c>
      <c r="CC852" s="24">
        <f t="shared" si="5708"/>
        <v>0</v>
      </c>
      <c r="CD852" s="65" t="str">
        <f t="shared" si="5709"/>
        <v/>
      </c>
      <c r="CE852" s="73" t="str">
        <f>IF(CF852="","",MAX(CE$10:$CE851)+1)</f>
        <v/>
      </c>
      <c r="CF852" t="str">
        <f t="shared" si="5664"/>
        <v/>
      </c>
      <c r="CG852" s="22" t="str">
        <f>IF(CH852="","",MAX($CG$10:CG851)+1)</f>
        <v/>
      </c>
      <c r="CH852" s="22" t="str">
        <f t="shared" si="5665"/>
        <v/>
      </c>
      <c r="CI852" s="22" t="str">
        <f>IF(CJ852="","",MAX($CI$10:CI851)+1)</f>
        <v/>
      </c>
      <c r="CJ852" s="22" t="str">
        <f t="shared" si="5666"/>
        <v/>
      </c>
    </row>
    <row r="853" spans="2:88">
      <c r="B853" s="39"/>
      <c r="C853" s="3"/>
      <c r="D853" s="3" t="str">
        <f t="shared" si="5651"/>
        <v/>
      </c>
      <c r="E853" s="40"/>
      <c r="F853" s="40"/>
      <c r="G853" s="40">
        <f t="shared" si="5667"/>
        <v>0</v>
      </c>
      <c r="H853" s="3">
        <v>80</v>
      </c>
      <c r="I853" s="3" t="str">
        <f t="shared" si="5652"/>
        <v/>
      </c>
      <c r="J853" s="33"/>
      <c r="K853" s="3"/>
      <c r="L853" s="41"/>
      <c r="M853" s="41"/>
      <c r="N853" s="41"/>
      <c r="O853" s="41"/>
      <c r="P853" s="41"/>
      <c r="Q853" s="41"/>
      <c r="R853" s="41"/>
      <c r="S853" s="41"/>
      <c r="T853" s="3" t="s">
        <v>645</v>
      </c>
      <c r="U853" s="3" t="str">
        <f t="shared" si="5653"/>
        <v/>
      </c>
      <c r="V853" s="41">
        <v>1</v>
      </c>
      <c r="W853" s="41">
        <f t="shared" si="5668"/>
        <v>0</v>
      </c>
      <c r="X853" s="3">
        <v>0</v>
      </c>
      <c r="Y853" s="3" t="str">
        <f t="shared" si="5654"/>
        <v/>
      </c>
      <c r="Z853" s="3"/>
      <c r="AA853" s="39" t="str">
        <f t="shared" si="5669"/>
        <v/>
      </c>
      <c r="AC853" s="46"/>
      <c r="AD853" s="7"/>
      <c r="AE853" s="3" t="str">
        <f t="shared" si="5655"/>
        <v/>
      </c>
      <c r="AF853" s="47">
        <f t="shared" si="5710"/>
        <v>0</v>
      </c>
      <c r="AG853" s="46"/>
      <c r="AH853" s="7"/>
      <c r="AI853" s="3" t="str">
        <f t="shared" si="5656"/>
        <v/>
      </c>
      <c r="AJ853" s="47">
        <f t="shared" si="5711"/>
        <v>0</v>
      </c>
      <c r="AK853" s="53">
        <f t="shared" si="5712"/>
        <v>0</v>
      </c>
      <c r="AL853" s="53">
        <f t="shared" si="5713"/>
        <v>0</v>
      </c>
      <c r="AN853" s="56">
        <f t="shared" si="5657"/>
        <v>0</v>
      </c>
      <c r="AP853" t="str">
        <f t="shared" si="5670"/>
        <v/>
      </c>
      <c r="AQ853" t="str">
        <f t="shared" si="5671"/>
        <v/>
      </c>
      <c r="AR853" t="str">
        <f t="shared" si="5672"/>
        <v/>
      </c>
      <c r="AS853" t="str">
        <f t="shared" si="5673"/>
        <v/>
      </c>
      <c r="AT853" t="str">
        <f t="shared" si="5674"/>
        <v/>
      </c>
      <c r="AU853" t="str">
        <f t="shared" si="5675"/>
        <v/>
      </c>
      <c r="AV853" t="str">
        <f t="shared" si="5676"/>
        <v/>
      </c>
      <c r="AW853" t="str">
        <f t="shared" si="5677"/>
        <v xml:space="preserve">                              </v>
      </c>
      <c r="AX853" s="24">
        <f t="shared" si="5678"/>
        <v>0</v>
      </c>
      <c r="AY853" s="65" t="str">
        <f t="shared" si="5679"/>
        <v>000000000000000</v>
      </c>
      <c r="AZ853" s="24">
        <f t="shared" si="5680"/>
        <v>0</v>
      </c>
      <c r="BA853" s="65" t="str">
        <f t="shared" si="5679"/>
        <v>000000000000000</v>
      </c>
      <c r="BB853" s="24">
        <f t="shared" si="5681"/>
        <v>0</v>
      </c>
      <c r="BC853" s="65" t="str">
        <f t="shared" ref="BC853" si="5756">IF(BB853&lt;0,SUBSTITUTE(TEXT(BB853,"000000000000,00"),",",""),SUBSTITUTE(TEXT(BB853,"0000000000000,00"),",",""))</f>
        <v>000000000000000</v>
      </c>
      <c r="BD853" s="24">
        <f t="shared" si="5683"/>
        <v>0</v>
      </c>
      <c r="BE853" s="65" t="str">
        <f t="shared" ref="BE853" si="5757">IF(BD853&lt;0,SUBSTITUTE(TEXT(BD853,"000000000000,00"),",",""),SUBSTITUTE(TEXT(BD853,"0000000000000,00"),",",""))</f>
        <v>000000000000000</v>
      </c>
      <c r="BF853" s="24">
        <f t="shared" si="5685"/>
        <v>0</v>
      </c>
      <c r="BG853" s="65" t="str">
        <f t="shared" ref="BG853" si="5758">IF(BF853&lt;0,SUBSTITUTE(TEXT(BF853,"000000000000,00"),",",""),SUBSTITUTE(TEXT(BF853,"0000000000000,00"),",",""))</f>
        <v>000000000000000</v>
      </c>
      <c r="BH853" s="24">
        <f t="shared" si="5687"/>
        <v>0</v>
      </c>
      <c r="BI853" s="65" t="str">
        <f t="shared" ref="BI853" si="5759">IF(BH853&lt;0,SUBSTITUTE(TEXT(BH853,"000000000000,00"),",",""),SUBSTITUTE(TEXT(BH853,"0000000000000,00"),",",""))</f>
        <v>000000000000000</v>
      </c>
      <c r="BJ853" s="24">
        <f t="shared" si="5689"/>
        <v>0</v>
      </c>
      <c r="BK853" s="65" t="str">
        <f t="shared" ref="BK853" si="5760">IF(BJ853&lt;0,SUBSTITUTE(TEXT(BJ853,"000000000000,00"),",",""),SUBSTITUTE(TEXT(BJ853,"0000000000000,00"),",",""))</f>
        <v>000000000000000</v>
      </c>
      <c r="BL853" s="24">
        <f t="shared" si="5691"/>
        <v>0</v>
      </c>
      <c r="BM853" s="65" t="str">
        <f t="shared" ref="BM853" si="5761">IF(BL853&lt;0,SUBSTITUTE(TEXT(BL853,"000000000000,00"),",",""),SUBSTITUTE(TEXT(BL853,"0000000000000,00"),",",""))</f>
        <v>000000000000000</v>
      </c>
      <c r="BN853" t="str">
        <f t="shared" si="5693"/>
        <v>PES</v>
      </c>
      <c r="BO853" t="str">
        <f t="shared" si="5694"/>
        <v>0001000000</v>
      </c>
      <c r="BP853">
        <f t="shared" si="5695"/>
        <v>0</v>
      </c>
      <c r="BQ853">
        <f t="shared" si="5696"/>
        <v>0</v>
      </c>
      <c r="BR853" s="24">
        <f t="shared" si="5697"/>
        <v>0</v>
      </c>
      <c r="BS853" s="65" t="str">
        <f t="shared" si="5698"/>
        <v>000000000000000</v>
      </c>
      <c r="BT853" t="str">
        <f t="shared" si="5699"/>
        <v>00000000</v>
      </c>
      <c r="BU853" s="24">
        <f t="shared" si="5700"/>
        <v>0</v>
      </c>
      <c r="BV853" s="65" t="str">
        <f t="shared" si="5701"/>
        <v/>
      </c>
      <c r="BW853" s="69" t="str">
        <f t="shared" si="5702"/>
        <v/>
      </c>
      <c r="BX853" s="24">
        <f t="shared" si="5703"/>
        <v>0</v>
      </c>
      <c r="BY853" s="65" t="str">
        <f t="shared" si="5704"/>
        <v/>
      </c>
      <c r="BZ853" s="24">
        <f t="shared" si="5705"/>
        <v>0</v>
      </c>
      <c r="CA853" s="65" t="str">
        <f t="shared" si="5706"/>
        <v/>
      </c>
      <c r="CB853" s="69" t="str">
        <f t="shared" si="5707"/>
        <v/>
      </c>
      <c r="CC853" s="24">
        <f t="shared" si="5708"/>
        <v>0</v>
      </c>
      <c r="CD853" s="65" t="str">
        <f t="shared" si="5709"/>
        <v/>
      </c>
      <c r="CE853" s="73" t="str">
        <f>IF(CF853="","",MAX(CE$10:$CE852)+1)</f>
        <v/>
      </c>
      <c r="CF853" t="str">
        <f t="shared" si="5664"/>
        <v/>
      </c>
      <c r="CG853" s="22" t="str">
        <f>IF(CH853="","",MAX($CG$10:CG852)+1)</f>
        <v/>
      </c>
      <c r="CH853" s="22" t="str">
        <f t="shared" si="5665"/>
        <v/>
      </c>
      <c r="CI853" s="22" t="str">
        <f>IF(CJ853="","",MAX($CI$10:CI852)+1)</f>
        <v/>
      </c>
      <c r="CJ853" s="22" t="str">
        <f t="shared" si="5666"/>
        <v/>
      </c>
    </row>
    <row r="854" spans="2:88">
      <c r="B854" s="39"/>
      <c r="C854" s="3"/>
      <c r="D854" s="3" t="str">
        <f t="shared" si="5651"/>
        <v/>
      </c>
      <c r="E854" s="40"/>
      <c r="F854" s="40"/>
      <c r="G854" s="40">
        <f t="shared" si="5667"/>
        <v>0</v>
      </c>
      <c r="H854" s="3">
        <v>80</v>
      </c>
      <c r="I854" s="3" t="str">
        <f t="shared" si="5652"/>
        <v/>
      </c>
      <c r="J854" s="33"/>
      <c r="K854" s="3"/>
      <c r="L854" s="41"/>
      <c r="M854" s="41"/>
      <c r="N854" s="41"/>
      <c r="O854" s="41"/>
      <c r="P854" s="41"/>
      <c r="Q854" s="41"/>
      <c r="R854" s="41"/>
      <c r="S854" s="41"/>
      <c r="T854" s="3" t="s">
        <v>645</v>
      </c>
      <c r="U854" s="3" t="str">
        <f t="shared" si="5653"/>
        <v/>
      </c>
      <c r="V854" s="41">
        <v>1</v>
      </c>
      <c r="W854" s="41">
        <f t="shared" si="5668"/>
        <v>0</v>
      </c>
      <c r="X854" s="3">
        <v>0</v>
      </c>
      <c r="Y854" s="3" t="str">
        <f t="shared" si="5654"/>
        <v/>
      </c>
      <c r="Z854" s="3"/>
      <c r="AA854" s="39" t="str">
        <f t="shared" si="5669"/>
        <v/>
      </c>
      <c r="AC854" s="46"/>
      <c r="AD854" s="7"/>
      <c r="AE854" s="3" t="str">
        <f t="shared" si="5655"/>
        <v/>
      </c>
      <c r="AF854" s="47">
        <f t="shared" si="5710"/>
        <v>0</v>
      </c>
      <c r="AG854" s="46"/>
      <c r="AH854" s="7"/>
      <c r="AI854" s="3" t="str">
        <f t="shared" si="5656"/>
        <v/>
      </c>
      <c r="AJ854" s="47">
        <f t="shared" si="5711"/>
        <v>0</v>
      </c>
      <c r="AK854" s="53">
        <f t="shared" si="5712"/>
        <v>0</v>
      </c>
      <c r="AL854" s="53">
        <f t="shared" si="5713"/>
        <v>0</v>
      </c>
      <c r="AN854" s="56">
        <f t="shared" si="5657"/>
        <v>0</v>
      </c>
      <c r="AP854" t="str">
        <f t="shared" si="5670"/>
        <v/>
      </c>
      <c r="AQ854" t="str">
        <f t="shared" si="5671"/>
        <v/>
      </c>
      <c r="AR854" t="str">
        <f t="shared" si="5672"/>
        <v/>
      </c>
      <c r="AS854" t="str">
        <f t="shared" si="5673"/>
        <v/>
      </c>
      <c r="AT854" t="str">
        <f t="shared" si="5674"/>
        <v/>
      </c>
      <c r="AU854" t="str">
        <f t="shared" si="5675"/>
        <v/>
      </c>
      <c r="AV854" t="str">
        <f t="shared" si="5676"/>
        <v/>
      </c>
      <c r="AW854" t="str">
        <f t="shared" si="5677"/>
        <v xml:space="preserve">                              </v>
      </c>
      <c r="AX854" s="24">
        <f t="shared" si="5678"/>
        <v>0</v>
      </c>
      <c r="AY854" s="65" t="str">
        <f t="shared" si="5679"/>
        <v>000000000000000</v>
      </c>
      <c r="AZ854" s="24">
        <f t="shared" si="5680"/>
        <v>0</v>
      </c>
      <c r="BA854" s="65" t="str">
        <f t="shared" si="5679"/>
        <v>000000000000000</v>
      </c>
      <c r="BB854" s="24">
        <f t="shared" si="5681"/>
        <v>0</v>
      </c>
      <c r="BC854" s="65" t="str">
        <f t="shared" ref="BC854" si="5762">IF(BB854&lt;0,SUBSTITUTE(TEXT(BB854,"000000000000,00"),",",""),SUBSTITUTE(TEXT(BB854,"0000000000000,00"),",",""))</f>
        <v>000000000000000</v>
      </c>
      <c r="BD854" s="24">
        <f t="shared" si="5683"/>
        <v>0</v>
      </c>
      <c r="BE854" s="65" t="str">
        <f t="shared" ref="BE854" si="5763">IF(BD854&lt;0,SUBSTITUTE(TEXT(BD854,"000000000000,00"),",",""),SUBSTITUTE(TEXT(BD854,"0000000000000,00"),",",""))</f>
        <v>000000000000000</v>
      </c>
      <c r="BF854" s="24">
        <f t="shared" si="5685"/>
        <v>0</v>
      </c>
      <c r="BG854" s="65" t="str">
        <f t="shared" ref="BG854" si="5764">IF(BF854&lt;0,SUBSTITUTE(TEXT(BF854,"000000000000,00"),",",""),SUBSTITUTE(TEXT(BF854,"0000000000000,00"),",",""))</f>
        <v>000000000000000</v>
      </c>
      <c r="BH854" s="24">
        <f t="shared" si="5687"/>
        <v>0</v>
      </c>
      <c r="BI854" s="65" t="str">
        <f t="shared" ref="BI854" si="5765">IF(BH854&lt;0,SUBSTITUTE(TEXT(BH854,"000000000000,00"),",",""),SUBSTITUTE(TEXT(BH854,"0000000000000,00"),",",""))</f>
        <v>000000000000000</v>
      </c>
      <c r="BJ854" s="24">
        <f t="shared" si="5689"/>
        <v>0</v>
      </c>
      <c r="BK854" s="65" t="str">
        <f t="shared" ref="BK854" si="5766">IF(BJ854&lt;0,SUBSTITUTE(TEXT(BJ854,"000000000000,00"),",",""),SUBSTITUTE(TEXT(BJ854,"0000000000000,00"),",",""))</f>
        <v>000000000000000</v>
      </c>
      <c r="BL854" s="24">
        <f t="shared" si="5691"/>
        <v>0</v>
      </c>
      <c r="BM854" s="65" t="str">
        <f t="shared" ref="BM854" si="5767">IF(BL854&lt;0,SUBSTITUTE(TEXT(BL854,"000000000000,00"),",",""),SUBSTITUTE(TEXT(BL854,"0000000000000,00"),",",""))</f>
        <v>000000000000000</v>
      </c>
      <c r="BN854" t="str">
        <f t="shared" si="5693"/>
        <v>PES</v>
      </c>
      <c r="BO854" t="str">
        <f t="shared" si="5694"/>
        <v>0001000000</v>
      </c>
      <c r="BP854">
        <f t="shared" si="5695"/>
        <v>0</v>
      </c>
      <c r="BQ854">
        <f t="shared" si="5696"/>
        <v>0</v>
      </c>
      <c r="BR854" s="24">
        <f t="shared" si="5697"/>
        <v>0</v>
      </c>
      <c r="BS854" s="65" t="str">
        <f t="shared" si="5698"/>
        <v>000000000000000</v>
      </c>
      <c r="BT854" t="str">
        <f t="shared" si="5699"/>
        <v>00000000</v>
      </c>
      <c r="BU854" s="24">
        <f t="shared" si="5700"/>
        <v>0</v>
      </c>
      <c r="BV854" s="65" t="str">
        <f t="shared" si="5701"/>
        <v/>
      </c>
      <c r="BW854" s="69" t="str">
        <f t="shared" si="5702"/>
        <v/>
      </c>
      <c r="BX854" s="24">
        <f t="shared" si="5703"/>
        <v>0</v>
      </c>
      <c r="BY854" s="65" t="str">
        <f t="shared" si="5704"/>
        <v/>
      </c>
      <c r="BZ854" s="24">
        <f t="shared" si="5705"/>
        <v>0</v>
      </c>
      <c r="CA854" s="65" t="str">
        <f t="shared" si="5706"/>
        <v/>
      </c>
      <c r="CB854" s="69" t="str">
        <f t="shared" si="5707"/>
        <v/>
      </c>
      <c r="CC854" s="24">
        <f t="shared" si="5708"/>
        <v>0</v>
      </c>
      <c r="CD854" s="65" t="str">
        <f t="shared" si="5709"/>
        <v/>
      </c>
      <c r="CE854" s="73" t="str">
        <f>IF(CF854="","",MAX(CE$10:$CE853)+1)</f>
        <v/>
      </c>
      <c r="CF854" t="str">
        <f t="shared" si="5664"/>
        <v/>
      </c>
      <c r="CG854" s="22" t="str">
        <f>IF(CH854="","",MAX($CG$10:CG853)+1)</f>
        <v/>
      </c>
      <c r="CH854" s="22" t="str">
        <f t="shared" si="5665"/>
        <v/>
      </c>
      <c r="CI854" s="22" t="str">
        <f>IF(CJ854="","",MAX($CI$10:CI853)+1)</f>
        <v/>
      </c>
      <c r="CJ854" s="22" t="str">
        <f t="shared" si="5666"/>
        <v/>
      </c>
    </row>
    <row r="855" spans="2:88">
      <c r="B855" s="39"/>
      <c r="C855" s="3"/>
      <c r="D855" s="3" t="str">
        <f t="shared" si="5651"/>
        <v/>
      </c>
      <c r="E855" s="40"/>
      <c r="F855" s="40"/>
      <c r="G855" s="40">
        <f t="shared" si="5667"/>
        <v>0</v>
      </c>
      <c r="H855" s="3">
        <v>80</v>
      </c>
      <c r="I855" s="3" t="str">
        <f t="shared" si="5652"/>
        <v/>
      </c>
      <c r="J855" s="33"/>
      <c r="K855" s="3"/>
      <c r="L855" s="41"/>
      <c r="M855" s="41"/>
      <c r="N855" s="41"/>
      <c r="O855" s="41"/>
      <c r="P855" s="41"/>
      <c r="Q855" s="41"/>
      <c r="R855" s="41"/>
      <c r="S855" s="41"/>
      <c r="T855" s="3" t="s">
        <v>645</v>
      </c>
      <c r="U855" s="3" t="str">
        <f t="shared" si="5653"/>
        <v/>
      </c>
      <c r="V855" s="41">
        <v>1</v>
      </c>
      <c r="W855" s="41">
        <f t="shared" si="5668"/>
        <v>0</v>
      </c>
      <c r="X855" s="3">
        <v>0</v>
      </c>
      <c r="Y855" s="3" t="str">
        <f t="shared" si="5654"/>
        <v/>
      </c>
      <c r="Z855" s="3"/>
      <c r="AA855" s="39" t="str">
        <f t="shared" si="5669"/>
        <v/>
      </c>
      <c r="AC855" s="46"/>
      <c r="AD855" s="7"/>
      <c r="AE855" s="3" t="str">
        <f t="shared" si="5655"/>
        <v/>
      </c>
      <c r="AF855" s="47">
        <f t="shared" si="5710"/>
        <v>0</v>
      </c>
      <c r="AG855" s="46"/>
      <c r="AH855" s="7"/>
      <c r="AI855" s="3" t="str">
        <f t="shared" si="5656"/>
        <v/>
      </c>
      <c r="AJ855" s="47">
        <f t="shared" si="5711"/>
        <v>0</v>
      </c>
      <c r="AK855" s="53">
        <f t="shared" si="5712"/>
        <v>0</v>
      </c>
      <c r="AL855" s="53">
        <f t="shared" si="5713"/>
        <v>0</v>
      </c>
      <c r="AN855" s="56">
        <f t="shared" si="5657"/>
        <v>0</v>
      </c>
      <c r="AP855" t="str">
        <f t="shared" si="5670"/>
        <v/>
      </c>
      <c r="AQ855" t="str">
        <f t="shared" si="5671"/>
        <v/>
      </c>
      <c r="AR855" t="str">
        <f t="shared" si="5672"/>
        <v/>
      </c>
      <c r="AS855" t="str">
        <f t="shared" si="5673"/>
        <v/>
      </c>
      <c r="AT855" t="str">
        <f t="shared" si="5674"/>
        <v/>
      </c>
      <c r="AU855" t="str">
        <f t="shared" si="5675"/>
        <v/>
      </c>
      <c r="AV855" t="str">
        <f t="shared" si="5676"/>
        <v/>
      </c>
      <c r="AW855" t="str">
        <f t="shared" si="5677"/>
        <v xml:space="preserve">                              </v>
      </c>
      <c r="AX855" s="24">
        <f t="shared" si="5678"/>
        <v>0</v>
      </c>
      <c r="AY855" s="65" t="str">
        <f t="shared" si="5679"/>
        <v>000000000000000</v>
      </c>
      <c r="AZ855" s="24">
        <f t="shared" si="5680"/>
        <v>0</v>
      </c>
      <c r="BA855" s="65" t="str">
        <f t="shared" si="5679"/>
        <v>000000000000000</v>
      </c>
      <c r="BB855" s="24">
        <f t="shared" si="5681"/>
        <v>0</v>
      </c>
      <c r="BC855" s="65" t="str">
        <f t="shared" ref="BC855" si="5768">IF(BB855&lt;0,SUBSTITUTE(TEXT(BB855,"000000000000,00"),",",""),SUBSTITUTE(TEXT(BB855,"0000000000000,00"),",",""))</f>
        <v>000000000000000</v>
      </c>
      <c r="BD855" s="24">
        <f t="shared" si="5683"/>
        <v>0</v>
      </c>
      <c r="BE855" s="65" t="str">
        <f t="shared" ref="BE855" si="5769">IF(BD855&lt;0,SUBSTITUTE(TEXT(BD855,"000000000000,00"),",",""),SUBSTITUTE(TEXT(BD855,"0000000000000,00"),",",""))</f>
        <v>000000000000000</v>
      </c>
      <c r="BF855" s="24">
        <f t="shared" si="5685"/>
        <v>0</v>
      </c>
      <c r="BG855" s="65" t="str">
        <f t="shared" ref="BG855" si="5770">IF(BF855&lt;0,SUBSTITUTE(TEXT(BF855,"000000000000,00"),",",""),SUBSTITUTE(TEXT(BF855,"0000000000000,00"),",",""))</f>
        <v>000000000000000</v>
      </c>
      <c r="BH855" s="24">
        <f t="shared" si="5687"/>
        <v>0</v>
      </c>
      <c r="BI855" s="65" t="str">
        <f t="shared" ref="BI855" si="5771">IF(BH855&lt;0,SUBSTITUTE(TEXT(BH855,"000000000000,00"),",",""),SUBSTITUTE(TEXT(BH855,"0000000000000,00"),",",""))</f>
        <v>000000000000000</v>
      </c>
      <c r="BJ855" s="24">
        <f t="shared" si="5689"/>
        <v>0</v>
      </c>
      <c r="BK855" s="65" t="str">
        <f t="shared" ref="BK855" si="5772">IF(BJ855&lt;0,SUBSTITUTE(TEXT(BJ855,"000000000000,00"),",",""),SUBSTITUTE(TEXT(BJ855,"0000000000000,00"),",",""))</f>
        <v>000000000000000</v>
      </c>
      <c r="BL855" s="24">
        <f t="shared" si="5691"/>
        <v>0</v>
      </c>
      <c r="BM855" s="65" t="str">
        <f t="shared" ref="BM855" si="5773">IF(BL855&lt;0,SUBSTITUTE(TEXT(BL855,"000000000000,00"),",",""),SUBSTITUTE(TEXT(BL855,"0000000000000,00"),",",""))</f>
        <v>000000000000000</v>
      </c>
      <c r="BN855" t="str">
        <f t="shared" si="5693"/>
        <v>PES</v>
      </c>
      <c r="BO855" t="str">
        <f t="shared" si="5694"/>
        <v>0001000000</v>
      </c>
      <c r="BP855">
        <f t="shared" si="5695"/>
        <v>0</v>
      </c>
      <c r="BQ855">
        <f t="shared" si="5696"/>
        <v>0</v>
      </c>
      <c r="BR855" s="24">
        <f t="shared" si="5697"/>
        <v>0</v>
      </c>
      <c r="BS855" s="65" t="str">
        <f t="shared" si="5698"/>
        <v>000000000000000</v>
      </c>
      <c r="BT855" t="str">
        <f t="shared" si="5699"/>
        <v>00000000</v>
      </c>
      <c r="BU855" s="24">
        <f t="shared" si="5700"/>
        <v>0</v>
      </c>
      <c r="BV855" s="65" t="str">
        <f t="shared" si="5701"/>
        <v/>
      </c>
      <c r="BW855" s="69" t="str">
        <f t="shared" si="5702"/>
        <v/>
      </c>
      <c r="BX855" s="24">
        <f t="shared" si="5703"/>
        <v>0</v>
      </c>
      <c r="BY855" s="65" t="str">
        <f t="shared" si="5704"/>
        <v/>
      </c>
      <c r="BZ855" s="24">
        <f t="shared" si="5705"/>
        <v>0</v>
      </c>
      <c r="CA855" s="65" t="str">
        <f t="shared" si="5706"/>
        <v/>
      </c>
      <c r="CB855" s="69" t="str">
        <f t="shared" si="5707"/>
        <v/>
      </c>
      <c r="CC855" s="24">
        <f t="shared" si="5708"/>
        <v>0</v>
      </c>
      <c r="CD855" s="65" t="str">
        <f t="shared" si="5709"/>
        <v/>
      </c>
      <c r="CE855" s="73" t="str">
        <f>IF(CF855="","",MAX(CE$10:$CE854)+1)</f>
        <v/>
      </c>
      <c r="CF855" t="str">
        <f t="shared" si="5664"/>
        <v/>
      </c>
      <c r="CG855" s="22" t="str">
        <f>IF(CH855="","",MAX($CG$10:CG854)+1)</f>
        <v/>
      </c>
      <c r="CH855" s="22" t="str">
        <f t="shared" si="5665"/>
        <v/>
      </c>
      <c r="CI855" s="22" t="str">
        <f>IF(CJ855="","",MAX($CI$10:CI854)+1)</f>
        <v/>
      </c>
      <c r="CJ855" s="22" t="str">
        <f t="shared" si="5666"/>
        <v/>
      </c>
    </row>
    <row r="856" spans="2:88">
      <c r="B856" s="39"/>
      <c r="C856" s="3"/>
      <c r="D856" s="3" t="str">
        <f t="shared" si="5651"/>
        <v/>
      </c>
      <c r="E856" s="40"/>
      <c r="F856" s="40"/>
      <c r="G856" s="40">
        <f t="shared" si="5667"/>
        <v>0</v>
      </c>
      <c r="H856" s="3">
        <v>80</v>
      </c>
      <c r="I856" s="3" t="str">
        <f t="shared" si="5652"/>
        <v/>
      </c>
      <c r="J856" s="33"/>
      <c r="K856" s="3"/>
      <c r="L856" s="41"/>
      <c r="M856" s="41"/>
      <c r="N856" s="41"/>
      <c r="O856" s="41"/>
      <c r="P856" s="41"/>
      <c r="Q856" s="41"/>
      <c r="R856" s="41"/>
      <c r="S856" s="41"/>
      <c r="T856" s="3" t="s">
        <v>645</v>
      </c>
      <c r="U856" s="3" t="str">
        <f t="shared" si="5653"/>
        <v/>
      </c>
      <c r="V856" s="41">
        <v>1</v>
      </c>
      <c r="W856" s="41">
        <f t="shared" si="5668"/>
        <v>0</v>
      </c>
      <c r="X856" s="3">
        <v>0</v>
      </c>
      <c r="Y856" s="3" t="str">
        <f t="shared" si="5654"/>
        <v/>
      </c>
      <c r="Z856" s="3"/>
      <c r="AA856" s="39" t="str">
        <f t="shared" si="5669"/>
        <v/>
      </c>
      <c r="AC856" s="46"/>
      <c r="AD856" s="7"/>
      <c r="AE856" s="3" t="str">
        <f t="shared" si="5655"/>
        <v/>
      </c>
      <c r="AF856" s="47">
        <f t="shared" si="5710"/>
        <v>0</v>
      </c>
      <c r="AG856" s="46"/>
      <c r="AH856" s="7"/>
      <c r="AI856" s="3" t="str">
        <f t="shared" si="5656"/>
        <v/>
      </c>
      <c r="AJ856" s="47">
        <f t="shared" si="5711"/>
        <v>0</v>
      </c>
      <c r="AK856" s="53">
        <f t="shared" si="5712"/>
        <v>0</v>
      </c>
      <c r="AL856" s="53">
        <f t="shared" si="5713"/>
        <v>0</v>
      </c>
      <c r="AN856" s="56">
        <f t="shared" si="5657"/>
        <v>0</v>
      </c>
      <c r="AP856" t="str">
        <f t="shared" si="5670"/>
        <v/>
      </c>
      <c r="AQ856" t="str">
        <f t="shared" si="5671"/>
        <v/>
      </c>
      <c r="AR856" t="str">
        <f t="shared" si="5672"/>
        <v/>
      </c>
      <c r="AS856" t="str">
        <f t="shared" si="5673"/>
        <v/>
      </c>
      <c r="AT856" t="str">
        <f t="shared" si="5674"/>
        <v/>
      </c>
      <c r="AU856" t="str">
        <f t="shared" si="5675"/>
        <v/>
      </c>
      <c r="AV856" t="str">
        <f t="shared" si="5676"/>
        <v/>
      </c>
      <c r="AW856" t="str">
        <f t="shared" si="5677"/>
        <v xml:space="preserve">                              </v>
      </c>
      <c r="AX856" s="24">
        <f t="shared" si="5678"/>
        <v>0</v>
      </c>
      <c r="AY856" s="65" t="str">
        <f t="shared" si="5679"/>
        <v>000000000000000</v>
      </c>
      <c r="AZ856" s="24">
        <f t="shared" si="5680"/>
        <v>0</v>
      </c>
      <c r="BA856" s="65" t="str">
        <f t="shared" si="5679"/>
        <v>000000000000000</v>
      </c>
      <c r="BB856" s="24">
        <f t="shared" si="5681"/>
        <v>0</v>
      </c>
      <c r="BC856" s="65" t="str">
        <f t="shared" ref="BC856" si="5774">IF(BB856&lt;0,SUBSTITUTE(TEXT(BB856,"000000000000,00"),",",""),SUBSTITUTE(TEXT(BB856,"0000000000000,00"),",",""))</f>
        <v>000000000000000</v>
      </c>
      <c r="BD856" s="24">
        <f t="shared" si="5683"/>
        <v>0</v>
      </c>
      <c r="BE856" s="65" t="str">
        <f t="shared" ref="BE856" si="5775">IF(BD856&lt;0,SUBSTITUTE(TEXT(BD856,"000000000000,00"),",",""),SUBSTITUTE(TEXT(BD856,"0000000000000,00"),",",""))</f>
        <v>000000000000000</v>
      </c>
      <c r="BF856" s="24">
        <f t="shared" si="5685"/>
        <v>0</v>
      </c>
      <c r="BG856" s="65" t="str">
        <f t="shared" ref="BG856" si="5776">IF(BF856&lt;0,SUBSTITUTE(TEXT(BF856,"000000000000,00"),",",""),SUBSTITUTE(TEXT(BF856,"0000000000000,00"),",",""))</f>
        <v>000000000000000</v>
      </c>
      <c r="BH856" s="24">
        <f t="shared" si="5687"/>
        <v>0</v>
      </c>
      <c r="BI856" s="65" t="str">
        <f t="shared" ref="BI856" si="5777">IF(BH856&lt;0,SUBSTITUTE(TEXT(BH856,"000000000000,00"),",",""),SUBSTITUTE(TEXT(BH856,"0000000000000,00"),",",""))</f>
        <v>000000000000000</v>
      </c>
      <c r="BJ856" s="24">
        <f t="shared" si="5689"/>
        <v>0</v>
      </c>
      <c r="BK856" s="65" t="str">
        <f t="shared" ref="BK856" si="5778">IF(BJ856&lt;0,SUBSTITUTE(TEXT(BJ856,"000000000000,00"),",",""),SUBSTITUTE(TEXT(BJ856,"0000000000000,00"),",",""))</f>
        <v>000000000000000</v>
      </c>
      <c r="BL856" s="24">
        <f t="shared" si="5691"/>
        <v>0</v>
      </c>
      <c r="BM856" s="65" t="str">
        <f t="shared" ref="BM856" si="5779">IF(BL856&lt;0,SUBSTITUTE(TEXT(BL856,"000000000000,00"),",",""),SUBSTITUTE(TEXT(BL856,"0000000000000,00"),",",""))</f>
        <v>000000000000000</v>
      </c>
      <c r="BN856" t="str">
        <f t="shared" si="5693"/>
        <v>PES</v>
      </c>
      <c r="BO856" t="str">
        <f t="shared" si="5694"/>
        <v>0001000000</v>
      </c>
      <c r="BP856">
        <f t="shared" si="5695"/>
        <v>0</v>
      </c>
      <c r="BQ856">
        <f t="shared" si="5696"/>
        <v>0</v>
      </c>
      <c r="BR856" s="24">
        <f t="shared" si="5697"/>
        <v>0</v>
      </c>
      <c r="BS856" s="65" t="str">
        <f t="shared" si="5698"/>
        <v>000000000000000</v>
      </c>
      <c r="BT856" t="str">
        <f t="shared" si="5699"/>
        <v>00000000</v>
      </c>
      <c r="BU856" s="24">
        <f t="shared" si="5700"/>
        <v>0</v>
      </c>
      <c r="BV856" s="65" t="str">
        <f t="shared" si="5701"/>
        <v/>
      </c>
      <c r="BW856" s="69" t="str">
        <f t="shared" si="5702"/>
        <v/>
      </c>
      <c r="BX856" s="24">
        <f t="shared" si="5703"/>
        <v>0</v>
      </c>
      <c r="BY856" s="65" t="str">
        <f t="shared" si="5704"/>
        <v/>
      </c>
      <c r="BZ856" s="24">
        <f t="shared" si="5705"/>
        <v>0</v>
      </c>
      <c r="CA856" s="65" t="str">
        <f t="shared" si="5706"/>
        <v/>
      </c>
      <c r="CB856" s="69" t="str">
        <f t="shared" si="5707"/>
        <v/>
      </c>
      <c r="CC856" s="24">
        <f t="shared" si="5708"/>
        <v>0</v>
      </c>
      <c r="CD856" s="65" t="str">
        <f t="shared" si="5709"/>
        <v/>
      </c>
      <c r="CE856" s="73" t="str">
        <f>IF(CF856="","",MAX(CE$10:$CE855)+1)</f>
        <v/>
      </c>
      <c r="CF856" t="str">
        <f t="shared" si="5664"/>
        <v/>
      </c>
      <c r="CG856" s="22" t="str">
        <f>IF(CH856="","",MAX($CG$10:CG855)+1)</f>
        <v/>
      </c>
      <c r="CH856" s="22" t="str">
        <f t="shared" si="5665"/>
        <v/>
      </c>
      <c r="CI856" s="22" t="str">
        <f>IF(CJ856="","",MAX($CI$10:CI855)+1)</f>
        <v/>
      </c>
      <c r="CJ856" s="22" t="str">
        <f t="shared" si="5666"/>
        <v/>
      </c>
    </row>
    <row r="857" spans="2:88">
      <c r="B857" s="39"/>
      <c r="C857" s="3"/>
      <c r="D857" s="3" t="str">
        <f t="shared" si="5651"/>
        <v/>
      </c>
      <c r="E857" s="40"/>
      <c r="F857" s="40"/>
      <c r="G857" s="40">
        <f t="shared" si="5667"/>
        <v>0</v>
      </c>
      <c r="H857" s="3">
        <v>80</v>
      </c>
      <c r="I857" s="3" t="str">
        <f t="shared" si="5652"/>
        <v/>
      </c>
      <c r="J857" s="33"/>
      <c r="K857" s="3"/>
      <c r="L857" s="41"/>
      <c r="M857" s="41"/>
      <c r="N857" s="41"/>
      <c r="O857" s="41"/>
      <c r="P857" s="41"/>
      <c r="Q857" s="41"/>
      <c r="R857" s="41"/>
      <c r="S857" s="41"/>
      <c r="T857" s="3" t="s">
        <v>645</v>
      </c>
      <c r="U857" s="3" t="str">
        <f t="shared" si="5653"/>
        <v/>
      </c>
      <c r="V857" s="41">
        <v>1</v>
      </c>
      <c r="W857" s="41">
        <f t="shared" si="5668"/>
        <v>0</v>
      </c>
      <c r="X857" s="3">
        <v>0</v>
      </c>
      <c r="Y857" s="3" t="str">
        <f t="shared" si="5654"/>
        <v/>
      </c>
      <c r="Z857" s="3"/>
      <c r="AA857" s="39" t="str">
        <f t="shared" si="5669"/>
        <v/>
      </c>
      <c r="AC857" s="46"/>
      <c r="AD857" s="7"/>
      <c r="AE857" s="3" t="str">
        <f t="shared" si="5655"/>
        <v/>
      </c>
      <c r="AF857" s="47">
        <f t="shared" si="5710"/>
        <v>0</v>
      </c>
      <c r="AG857" s="46"/>
      <c r="AH857" s="7"/>
      <c r="AI857" s="3" t="str">
        <f t="shared" si="5656"/>
        <v/>
      </c>
      <c r="AJ857" s="47">
        <f t="shared" si="5711"/>
        <v>0</v>
      </c>
      <c r="AK857" s="53">
        <f t="shared" si="5712"/>
        <v>0</v>
      </c>
      <c r="AL857" s="53">
        <f t="shared" si="5713"/>
        <v>0</v>
      </c>
      <c r="AN857" s="56">
        <f t="shared" si="5657"/>
        <v>0</v>
      </c>
      <c r="AP857" t="str">
        <f t="shared" si="5670"/>
        <v/>
      </c>
      <c r="AQ857" t="str">
        <f t="shared" si="5671"/>
        <v/>
      </c>
      <c r="AR857" t="str">
        <f t="shared" si="5672"/>
        <v/>
      </c>
      <c r="AS857" t="str">
        <f t="shared" si="5673"/>
        <v/>
      </c>
      <c r="AT857" t="str">
        <f t="shared" si="5674"/>
        <v/>
      </c>
      <c r="AU857" t="str">
        <f t="shared" si="5675"/>
        <v/>
      </c>
      <c r="AV857" t="str">
        <f t="shared" si="5676"/>
        <v/>
      </c>
      <c r="AW857" t="str">
        <f t="shared" si="5677"/>
        <v xml:space="preserve">                              </v>
      </c>
      <c r="AX857" s="24">
        <f t="shared" si="5678"/>
        <v>0</v>
      </c>
      <c r="AY857" s="65" t="str">
        <f t="shared" si="5679"/>
        <v>000000000000000</v>
      </c>
      <c r="AZ857" s="24">
        <f t="shared" si="5680"/>
        <v>0</v>
      </c>
      <c r="BA857" s="65" t="str">
        <f t="shared" si="5679"/>
        <v>000000000000000</v>
      </c>
      <c r="BB857" s="24">
        <f t="shared" si="5681"/>
        <v>0</v>
      </c>
      <c r="BC857" s="65" t="str">
        <f t="shared" ref="BC857" si="5780">IF(BB857&lt;0,SUBSTITUTE(TEXT(BB857,"000000000000,00"),",",""),SUBSTITUTE(TEXT(BB857,"0000000000000,00"),",",""))</f>
        <v>000000000000000</v>
      </c>
      <c r="BD857" s="24">
        <f t="shared" si="5683"/>
        <v>0</v>
      </c>
      <c r="BE857" s="65" t="str">
        <f t="shared" ref="BE857" si="5781">IF(BD857&lt;0,SUBSTITUTE(TEXT(BD857,"000000000000,00"),",",""),SUBSTITUTE(TEXT(BD857,"0000000000000,00"),",",""))</f>
        <v>000000000000000</v>
      </c>
      <c r="BF857" s="24">
        <f t="shared" si="5685"/>
        <v>0</v>
      </c>
      <c r="BG857" s="65" t="str">
        <f t="shared" ref="BG857" si="5782">IF(BF857&lt;0,SUBSTITUTE(TEXT(BF857,"000000000000,00"),",",""),SUBSTITUTE(TEXT(BF857,"0000000000000,00"),",",""))</f>
        <v>000000000000000</v>
      </c>
      <c r="BH857" s="24">
        <f t="shared" si="5687"/>
        <v>0</v>
      </c>
      <c r="BI857" s="65" t="str">
        <f t="shared" ref="BI857" si="5783">IF(BH857&lt;0,SUBSTITUTE(TEXT(BH857,"000000000000,00"),",",""),SUBSTITUTE(TEXT(BH857,"0000000000000,00"),",",""))</f>
        <v>000000000000000</v>
      </c>
      <c r="BJ857" s="24">
        <f t="shared" si="5689"/>
        <v>0</v>
      </c>
      <c r="BK857" s="65" t="str">
        <f t="shared" ref="BK857" si="5784">IF(BJ857&lt;0,SUBSTITUTE(TEXT(BJ857,"000000000000,00"),",",""),SUBSTITUTE(TEXT(BJ857,"0000000000000,00"),",",""))</f>
        <v>000000000000000</v>
      </c>
      <c r="BL857" s="24">
        <f t="shared" si="5691"/>
        <v>0</v>
      </c>
      <c r="BM857" s="65" t="str">
        <f t="shared" ref="BM857" si="5785">IF(BL857&lt;0,SUBSTITUTE(TEXT(BL857,"000000000000,00"),",",""),SUBSTITUTE(TEXT(BL857,"0000000000000,00"),",",""))</f>
        <v>000000000000000</v>
      </c>
      <c r="BN857" t="str">
        <f t="shared" si="5693"/>
        <v>PES</v>
      </c>
      <c r="BO857" t="str">
        <f t="shared" si="5694"/>
        <v>0001000000</v>
      </c>
      <c r="BP857">
        <f t="shared" si="5695"/>
        <v>0</v>
      </c>
      <c r="BQ857">
        <f t="shared" si="5696"/>
        <v>0</v>
      </c>
      <c r="BR857" s="24">
        <f t="shared" si="5697"/>
        <v>0</v>
      </c>
      <c r="BS857" s="65" t="str">
        <f t="shared" si="5698"/>
        <v>000000000000000</v>
      </c>
      <c r="BT857" t="str">
        <f t="shared" si="5699"/>
        <v>00000000</v>
      </c>
      <c r="BU857" s="24">
        <f t="shared" si="5700"/>
        <v>0</v>
      </c>
      <c r="BV857" s="65" t="str">
        <f t="shared" si="5701"/>
        <v/>
      </c>
      <c r="BW857" s="69" t="str">
        <f t="shared" si="5702"/>
        <v/>
      </c>
      <c r="BX857" s="24">
        <f t="shared" si="5703"/>
        <v>0</v>
      </c>
      <c r="BY857" s="65" t="str">
        <f t="shared" si="5704"/>
        <v/>
      </c>
      <c r="BZ857" s="24">
        <f t="shared" si="5705"/>
        <v>0</v>
      </c>
      <c r="CA857" s="65" t="str">
        <f t="shared" si="5706"/>
        <v/>
      </c>
      <c r="CB857" s="69" t="str">
        <f t="shared" si="5707"/>
        <v/>
      </c>
      <c r="CC857" s="24">
        <f t="shared" si="5708"/>
        <v>0</v>
      </c>
      <c r="CD857" s="65" t="str">
        <f t="shared" si="5709"/>
        <v/>
      </c>
      <c r="CE857" s="73" t="str">
        <f>IF(CF857="","",MAX(CE$10:$CE856)+1)</f>
        <v/>
      </c>
      <c r="CF857" t="str">
        <f t="shared" si="5664"/>
        <v/>
      </c>
      <c r="CG857" s="22" t="str">
        <f>IF(CH857="","",MAX($CG$10:CG856)+1)</f>
        <v/>
      </c>
      <c r="CH857" s="22" t="str">
        <f t="shared" si="5665"/>
        <v/>
      </c>
      <c r="CI857" s="22" t="str">
        <f>IF(CJ857="","",MAX($CI$10:CI856)+1)</f>
        <v/>
      </c>
      <c r="CJ857" s="22" t="str">
        <f t="shared" si="5666"/>
        <v/>
      </c>
    </row>
    <row r="858" spans="2:88">
      <c r="B858" s="39"/>
      <c r="C858" s="3"/>
      <c r="D858" s="3" t="str">
        <f t="shared" si="5651"/>
        <v/>
      </c>
      <c r="E858" s="40"/>
      <c r="F858" s="40"/>
      <c r="G858" s="40">
        <f t="shared" si="5667"/>
        <v>0</v>
      </c>
      <c r="H858" s="3">
        <v>80</v>
      </c>
      <c r="I858" s="3" t="str">
        <f t="shared" si="5652"/>
        <v/>
      </c>
      <c r="J858" s="33"/>
      <c r="K858" s="3"/>
      <c r="L858" s="41"/>
      <c r="M858" s="41"/>
      <c r="N858" s="41"/>
      <c r="O858" s="41"/>
      <c r="P858" s="41"/>
      <c r="Q858" s="41"/>
      <c r="R858" s="41"/>
      <c r="S858" s="41"/>
      <c r="T858" s="3" t="s">
        <v>645</v>
      </c>
      <c r="U858" s="3" t="str">
        <f t="shared" si="5653"/>
        <v/>
      </c>
      <c r="V858" s="41">
        <v>1</v>
      </c>
      <c r="W858" s="41">
        <f t="shared" si="5668"/>
        <v>0</v>
      </c>
      <c r="X858" s="3">
        <v>0</v>
      </c>
      <c r="Y858" s="3" t="str">
        <f t="shared" si="5654"/>
        <v/>
      </c>
      <c r="Z858" s="3"/>
      <c r="AA858" s="39" t="str">
        <f t="shared" si="5669"/>
        <v/>
      </c>
      <c r="AC858" s="46"/>
      <c r="AD858" s="7"/>
      <c r="AE858" s="3" t="str">
        <f t="shared" si="5655"/>
        <v/>
      </c>
      <c r="AF858" s="47">
        <f t="shared" si="5710"/>
        <v>0</v>
      </c>
      <c r="AG858" s="46"/>
      <c r="AH858" s="7"/>
      <c r="AI858" s="3" t="str">
        <f t="shared" si="5656"/>
        <v/>
      </c>
      <c r="AJ858" s="47">
        <f t="shared" si="5711"/>
        <v>0</v>
      </c>
      <c r="AK858" s="53">
        <f t="shared" si="5712"/>
        <v>0</v>
      </c>
      <c r="AL858" s="53">
        <f t="shared" si="5713"/>
        <v>0</v>
      </c>
      <c r="AN858" s="56">
        <f t="shared" si="5657"/>
        <v>0</v>
      </c>
      <c r="AP858" t="str">
        <f t="shared" si="5670"/>
        <v/>
      </c>
      <c r="AQ858" t="str">
        <f t="shared" si="5671"/>
        <v/>
      </c>
      <c r="AR858" t="str">
        <f t="shared" si="5672"/>
        <v/>
      </c>
      <c r="AS858" t="str">
        <f t="shared" si="5673"/>
        <v/>
      </c>
      <c r="AT858" t="str">
        <f t="shared" si="5674"/>
        <v/>
      </c>
      <c r="AU858" t="str">
        <f t="shared" si="5675"/>
        <v/>
      </c>
      <c r="AV858" t="str">
        <f t="shared" si="5676"/>
        <v/>
      </c>
      <c r="AW858" t="str">
        <f t="shared" si="5677"/>
        <v xml:space="preserve">                              </v>
      </c>
      <c r="AX858" s="24">
        <f t="shared" si="5678"/>
        <v>0</v>
      </c>
      <c r="AY858" s="65" t="str">
        <f t="shared" si="5679"/>
        <v>000000000000000</v>
      </c>
      <c r="AZ858" s="24">
        <f t="shared" si="5680"/>
        <v>0</v>
      </c>
      <c r="BA858" s="65" t="str">
        <f t="shared" si="5679"/>
        <v>000000000000000</v>
      </c>
      <c r="BB858" s="24">
        <f t="shared" si="5681"/>
        <v>0</v>
      </c>
      <c r="BC858" s="65" t="str">
        <f t="shared" ref="BC858" si="5786">IF(BB858&lt;0,SUBSTITUTE(TEXT(BB858,"000000000000,00"),",",""),SUBSTITUTE(TEXT(BB858,"0000000000000,00"),",",""))</f>
        <v>000000000000000</v>
      </c>
      <c r="BD858" s="24">
        <f t="shared" si="5683"/>
        <v>0</v>
      </c>
      <c r="BE858" s="65" t="str">
        <f t="shared" ref="BE858" si="5787">IF(BD858&lt;0,SUBSTITUTE(TEXT(BD858,"000000000000,00"),",",""),SUBSTITUTE(TEXT(BD858,"0000000000000,00"),",",""))</f>
        <v>000000000000000</v>
      </c>
      <c r="BF858" s="24">
        <f t="shared" si="5685"/>
        <v>0</v>
      </c>
      <c r="BG858" s="65" t="str">
        <f t="shared" ref="BG858" si="5788">IF(BF858&lt;0,SUBSTITUTE(TEXT(BF858,"000000000000,00"),",",""),SUBSTITUTE(TEXT(BF858,"0000000000000,00"),",",""))</f>
        <v>000000000000000</v>
      </c>
      <c r="BH858" s="24">
        <f t="shared" si="5687"/>
        <v>0</v>
      </c>
      <c r="BI858" s="65" t="str">
        <f t="shared" ref="BI858" si="5789">IF(BH858&lt;0,SUBSTITUTE(TEXT(BH858,"000000000000,00"),",",""),SUBSTITUTE(TEXT(BH858,"0000000000000,00"),",",""))</f>
        <v>000000000000000</v>
      </c>
      <c r="BJ858" s="24">
        <f t="shared" si="5689"/>
        <v>0</v>
      </c>
      <c r="BK858" s="65" t="str">
        <f t="shared" ref="BK858" si="5790">IF(BJ858&lt;0,SUBSTITUTE(TEXT(BJ858,"000000000000,00"),",",""),SUBSTITUTE(TEXT(BJ858,"0000000000000,00"),",",""))</f>
        <v>000000000000000</v>
      </c>
      <c r="BL858" s="24">
        <f t="shared" si="5691"/>
        <v>0</v>
      </c>
      <c r="BM858" s="65" t="str">
        <f t="shared" ref="BM858" si="5791">IF(BL858&lt;0,SUBSTITUTE(TEXT(BL858,"000000000000,00"),",",""),SUBSTITUTE(TEXT(BL858,"0000000000000,00"),",",""))</f>
        <v>000000000000000</v>
      </c>
      <c r="BN858" t="str">
        <f t="shared" si="5693"/>
        <v>PES</v>
      </c>
      <c r="BO858" t="str">
        <f t="shared" si="5694"/>
        <v>0001000000</v>
      </c>
      <c r="BP858">
        <f t="shared" si="5695"/>
        <v>0</v>
      </c>
      <c r="BQ858">
        <f t="shared" si="5696"/>
        <v>0</v>
      </c>
      <c r="BR858" s="24">
        <f t="shared" si="5697"/>
        <v>0</v>
      </c>
      <c r="BS858" s="65" t="str">
        <f t="shared" si="5698"/>
        <v>000000000000000</v>
      </c>
      <c r="BT858" t="str">
        <f t="shared" si="5699"/>
        <v>00000000</v>
      </c>
      <c r="BU858" s="24">
        <f t="shared" si="5700"/>
        <v>0</v>
      </c>
      <c r="BV858" s="65" t="str">
        <f t="shared" si="5701"/>
        <v/>
      </c>
      <c r="BW858" s="69" t="str">
        <f t="shared" si="5702"/>
        <v/>
      </c>
      <c r="BX858" s="24">
        <f t="shared" si="5703"/>
        <v>0</v>
      </c>
      <c r="BY858" s="65" t="str">
        <f t="shared" si="5704"/>
        <v/>
      </c>
      <c r="BZ858" s="24">
        <f t="shared" si="5705"/>
        <v>0</v>
      </c>
      <c r="CA858" s="65" t="str">
        <f t="shared" si="5706"/>
        <v/>
      </c>
      <c r="CB858" s="69" t="str">
        <f t="shared" si="5707"/>
        <v/>
      </c>
      <c r="CC858" s="24">
        <f t="shared" si="5708"/>
        <v>0</v>
      </c>
      <c r="CD858" s="65" t="str">
        <f t="shared" si="5709"/>
        <v/>
      </c>
      <c r="CE858" s="73" t="str">
        <f>IF(CF858="","",MAX(CE$10:$CE857)+1)</f>
        <v/>
      </c>
      <c r="CF858" t="str">
        <f t="shared" si="5664"/>
        <v/>
      </c>
      <c r="CG858" s="22" t="str">
        <f>IF(CH858="","",MAX($CG$10:CG857)+1)</f>
        <v/>
      </c>
      <c r="CH858" s="22" t="str">
        <f t="shared" si="5665"/>
        <v/>
      </c>
      <c r="CI858" s="22" t="str">
        <f>IF(CJ858="","",MAX($CI$10:CI857)+1)</f>
        <v/>
      </c>
      <c r="CJ858" s="22" t="str">
        <f t="shared" si="5666"/>
        <v/>
      </c>
    </row>
    <row r="859" spans="2:88">
      <c r="B859" s="39"/>
      <c r="C859" s="3"/>
      <c r="D859" s="3" t="str">
        <f t="shared" si="5651"/>
        <v/>
      </c>
      <c r="E859" s="40"/>
      <c r="F859" s="40"/>
      <c r="G859" s="40">
        <f t="shared" si="5667"/>
        <v>0</v>
      </c>
      <c r="H859" s="3">
        <v>80</v>
      </c>
      <c r="I859" s="3" t="str">
        <f t="shared" si="5652"/>
        <v/>
      </c>
      <c r="J859" s="33"/>
      <c r="K859" s="3"/>
      <c r="L859" s="41"/>
      <c r="M859" s="41"/>
      <c r="N859" s="41"/>
      <c r="O859" s="41"/>
      <c r="P859" s="41"/>
      <c r="Q859" s="41"/>
      <c r="R859" s="41"/>
      <c r="S859" s="41"/>
      <c r="T859" s="3" t="s">
        <v>645</v>
      </c>
      <c r="U859" s="3" t="str">
        <f t="shared" si="5653"/>
        <v/>
      </c>
      <c r="V859" s="41">
        <v>1</v>
      </c>
      <c r="W859" s="41">
        <f t="shared" si="5668"/>
        <v>0</v>
      </c>
      <c r="X859" s="3">
        <v>0</v>
      </c>
      <c r="Y859" s="3" t="str">
        <f t="shared" si="5654"/>
        <v/>
      </c>
      <c r="Z859" s="3"/>
      <c r="AA859" s="39" t="str">
        <f t="shared" si="5669"/>
        <v/>
      </c>
      <c r="AC859" s="46"/>
      <c r="AD859" s="7"/>
      <c r="AE859" s="3" t="str">
        <f t="shared" si="5655"/>
        <v/>
      </c>
      <c r="AF859" s="47">
        <f t="shared" si="5710"/>
        <v>0</v>
      </c>
      <c r="AG859" s="46"/>
      <c r="AH859" s="7"/>
      <c r="AI859" s="3" t="str">
        <f t="shared" si="5656"/>
        <v/>
      </c>
      <c r="AJ859" s="47">
        <f t="shared" si="5711"/>
        <v>0</v>
      </c>
      <c r="AK859" s="53">
        <f t="shared" si="5712"/>
        <v>0</v>
      </c>
      <c r="AL859" s="53">
        <f t="shared" si="5713"/>
        <v>0</v>
      </c>
      <c r="AN859" s="56">
        <f t="shared" si="5657"/>
        <v>0</v>
      </c>
      <c r="AP859" t="str">
        <f t="shared" si="5670"/>
        <v/>
      </c>
      <c r="AQ859" t="str">
        <f t="shared" si="5671"/>
        <v/>
      </c>
      <c r="AR859" t="str">
        <f t="shared" si="5672"/>
        <v/>
      </c>
      <c r="AS859" t="str">
        <f t="shared" si="5673"/>
        <v/>
      </c>
      <c r="AT859" t="str">
        <f t="shared" si="5674"/>
        <v/>
      </c>
      <c r="AU859" t="str">
        <f t="shared" si="5675"/>
        <v/>
      </c>
      <c r="AV859" t="str">
        <f t="shared" si="5676"/>
        <v/>
      </c>
      <c r="AW859" t="str">
        <f t="shared" si="5677"/>
        <v xml:space="preserve">                              </v>
      </c>
      <c r="AX859" s="24">
        <f t="shared" si="5678"/>
        <v>0</v>
      </c>
      <c r="AY859" s="65" t="str">
        <f t="shared" si="5679"/>
        <v>000000000000000</v>
      </c>
      <c r="AZ859" s="24">
        <f t="shared" si="5680"/>
        <v>0</v>
      </c>
      <c r="BA859" s="65" t="str">
        <f t="shared" si="5679"/>
        <v>000000000000000</v>
      </c>
      <c r="BB859" s="24">
        <f t="shared" si="5681"/>
        <v>0</v>
      </c>
      <c r="BC859" s="65" t="str">
        <f t="shared" ref="BC859" si="5792">IF(BB859&lt;0,SUBSTITUTE(TEXT(BB859,"000000000000,00"),",",""),SUBSTITUTE(TEXT(BB859,"0000000000000,00"),",",""))</f>
        <v>000000000000000</v>
      </c>
      <c r="BD859" s="24">
        <f t="shared" si="5683"/>
        <v>0</v>
      </c>
      <c r="BE859" s="65" t="str">
        <f t="shared" ref="BE859" si="5793">IF(BD859&lt;0,SUBSTITUTE(TEXT(BD859,"000000000000,00"),",",""),SUBSTITUTE(TEXT(BD859,"0000000000000,00"),",",""))</f>
        <v>000000000000000</v>
      </c>
      <c r="BF859" s="24">
        <f t="shared" si="5685"/>
        <v>0</v>
      </c>
      <c r="BG859" s="65" t="str">
        <f t="shared" ref="BG859" si="5794">IF(BF859&lt;0,SUBSTITUTE(TEXT(BF859,"000000000000,00"),",",""),SUBSTITUTE(TEXT(BF859,"0000000000000,00"),",",""))</f>
        <v>000000000000000</v>
      </c>
      <c r="BH859" s="24">
        <f t="shared" si="5687"/>
        <v>0</v>
      </c>
      <c r="BI859" s="65" t="str">
        <f t="shared" ref="BI859" si="5795">IF(BH859&lt;0,SUBSTITUTE(TEXT(BH859,"000000000000,00"),",",""),SUBSTITUTE(TEXT(BH859,"0000000000000,00"),",",""))</f>
        <v>000000000000000</v>
      </c>
      <c r="BJ859" s="24">
        <f t="shared" si="5689"/>
        <v>0</v>
      </c>
      <c r="BK859" s="65" t="str">
        <f t="shared" ref="BK859" si="5796">IF(BJ859&lt;0,SUBSTITUTE(TEXT(BJ859,"000000000000,00"),",",""),SUBSTITUTE(TEXT(BJ859,"0000000000000,00"),",",""))</f>
        <v>000000000000000</v>
      </c>
      <c r="BL859" s="24">
        <f t="shared" si="5691"/>
        <v>0</v>
      </c>
      <c r="BM859" s="65" t="str">
        <f t="shared" ref="BM859" si="5797">IF(BL859&lt;0,SUBSTITUTE(TEXT(BL859,"000000000000,00"),",",""),SUBSTITUTE(TEXT(BL859,"0000000000000,00"),",",""))</f>
        <v>000000000000000</v>
      </c>
      <c r="BN859" t="str">
        <f t="shared" si="5693"/>
        <v>PES</v>
      </c>
      <c r="BO859" t="str">
        <f t="shared" si="5694"/>
        <v>0001000000</v>
      </c>
      <c r="BP859">
        <f t="shared" si="5695"/>
        <v>0</v>
      </c>
      <c r="BQ859">
        <f t="shared" si="5696"/>
        <v>0</v>
      </c>
      <c r="BR859" s="24">
        <f t="shared" si="5697"/>
        <v>0</v>
      </c>
      <c r="BS859" s="65" t="str">
        <f t="shared" si="5698"/>
        <v>000000000000000</v>
      </c>
      <c r="BT859" t="str">
        <f t="shared" si="5699"/>
        <v>00000000</v>
      </c>
      <c r="BU859" s="24">
        <f t="shared" si="5700"/>
        <v>0</v>
      </c>
      <c r="BV859" s="65" t="str">
        <f t="shared" si="5701"/>
        <v/>
      </c>
      <c r="BW859" s="69" t="str">
        <f t="shared" si="5702"/>
        <v/>
      </c>
      <c r="BX859" s="24">
        <f t="shared" si="5703"/>
        <v>0</v>
      </c>
      <c r="BY859" s="65" t="str">
        <f t="shared" si="5704"/>
        <v/>
      </c>
      <c r="BZ859" s="24">
        <f t="shared" si="5705"/>
        <v>0</v>
      </c>
      <c r="CA859" s="65" t="str">
        <f t="shared" si="5706"/>
        <v/>
      </c>
      <c r="CB859" s="69" t="str">
        <f t="shared" si="5707"/>
        <v/>
      </c>
      <c r="CC859" s="24">
        <f t="shared" si="5708"/>
        <v>0</v>
      </c>
      <c r="CD859" s="65" t="str">
        <f t="shared" si="5709"/>
        <v/>
      </c>
      <c r="CE859" s="73" t="str">
        <f>IF(CF859="","",MAX(CE$10:$CE858)+1)</f>
        <v/>
      </c>
      <c r="CF859" t="str">
        <f t="shared" si="5664"/>
        <v/>
      </c>
      <c r="CG859" s="22" t="str">
        <f>IF(CH859="","",MAX($CG$10:CG858)+1)</f>
        <v/>
      </c>
      <c r="CH859" s="22" t="str">
        <f t="shared" si="5665"/>
        <v/>
      </c>
      <c r="CI859" s="22" t="str">
        <f>IF(CJ859="","",MAX($CI$10:CI858)+1)</f>
        <v/>
      </c>
      <c r="CJ859" s="22" t="str">
        <f t="shared" si="5666"/>
        <v/>
      </c>
    </row>
    <row r="860" spans="2:88">
      <c r="B860" s="39"/>
      <c r="C860" s="3"/>
      <c r="D860" s="3" t="str">
        <f t="shared" si="5651"/>
        <v/>
      </c>
      <c r="E860" s="40"/>
      <c r="F860" s="40"/>
      <c r="G860" s="40">
        <f t="shared" si="5667"/>
        <v>0</v>
      </c>
      <c r="H860" s="3">
        <v>80</v>
      </c>
      <c r="I860" s="3" t="str">
        <f t="shared" si="5652"/>
        <v/>
      </c>
      <c r="J860" s="33"/>
      <c r="K860" s="3"/>
      <c r="L860" s="41"/>
      <c r="M860" s="41"/>
      <c r="N860" s="41"/>
      <c r="O860" s="41"/>
      <c r="P860" s="41"/>
      <c r="Q860" s="41"/>
      <c r="R860" s="41"/>
      <c r="S860" s="41"/>
      <c r="T860" s="3" t="s">
        <v>645</v>
      </c>
      <c r="U860" s="3" t="str">
        <f t="shared" si="5653"/>
        <v/>
      </c>
      <c r="V860" s="41">
        <v>1</v>
      </c>
      <c r="W860" s="41">
        <f t="shared" si="5668"/>
        <v>0</v>
      </c>
      <c r="X860" s="3">
        <v>0</v>
      </c>
      <c r="Y860" s="3" t="str">
        <f t="shared" si="5654"/>
        <v/>
      </c>
      <c r="Z860" s="3"/>
      <c r="AA860" s="39" t="str">
        <f t="shared" si="5669"/>
        <v/>
      </c>
      <c r="AC860" s="46"/>
      <c r="AD860" s="7"/>
      <c r="AE860" s="3" t="str">
        <f t="shared" si="5655"/>
        <v/>
      </c>
      <c r="AF860" s="47">
        <f t="shared" si="5710"/>
        <v>0</v>
      </c>
      <c r="AG860" s="46"/>
      <c r="AH860" s="7"/>
      <c r="AI860" s="3" t="str">
        <f t="shared" si="5656"/>
        <v/>
      </c>
      <c r="AJ860" s="47">
        <f t="shared" si="5711"/>
        <v>0</v>
      </c>
      <c r="AK860" s="53">
        <f t="shared" si="5712"/>
        <v>0</v>
      </c>
      <c r="AL860" s="53">
        <f t="shared" si="5713"/>
        <v>0</v>
      </c>
      <c r="AN860" s="56">
        <f t="shared" si="5657"/>
        <v>0</v>
      </c>
      <c r="AP860" t="str">
        <f t="shared" si="5670"/>
        <v/>
      </c>
      <c r="AQ860" t="str">
        <f t="shared" si="5671"/>
        <v/>
      </c>
      <c r="AR860" t="str">
        <f t="shared" si="5672"/>
        <v/>
      </c>
      <c r="AS860" t="str">
        <f t="shared" si="5673"/>
        <v/>
      </c>
      <c r="AT860" t="str">
        <f t="shared" si="5674"/>
        <v/>
      </c>
      <c r="AU860" t="str">
        <f t="shared" si="5675"/>
        <v/>
      </c>
      <c r="AV860" t="str">
        <f t="shared" si="5676"/>
        <v/>
      </c>
      <c r="AW860" t="str">
        <f t="shared" si="5677"/>
        <v xml:space="preserve">                              </v>
      </c>
      <c r="AX860" s="24">
        <f t="shared" si="5678"/>
        <v>0</v>
      </c>
      <c r="AY860" s="65" t="str">
        <f t="shared" si="5679"/>
        <v>000000000000000</v>
      </c>
      <c r="AZ860" s="24">
        <f t="shared" si="5680"/>
        <v>0</v>
      </c>
      <c r="BA860" s="65" t="str">
        <f t="shared" si="5679"/>
        <v>000000000000000</v>
      </c>
      <c r="BB860" s="24">
        <f t="shared" si="5681"/>
        <v>0</v>
      </c>
      <c r="BC860" s="65" t="str">
        <f t="shared" ref="BC860" si="5798">IF(BB860&lt;0,SUBSTITUTE(TEXT(BB860,"000000000000,00"),",",""),SUBSTITUTE(TEXT(BB860,"0000000000000,00"),",",""))</f>
        <v>000000000000000</v>
      </c>
      <c r="BD860" s="24">
        <f t="shared" si="5683"/>
        <v>0</v>
      </c>
      <c r="BE860" s="65" t="str">
        <f t="shared" ref="BE860" si="5799">IF(BD860&lt;0,SUBSTITUTE(TEXT(BD860,"000000000000,00"),",",""),SUBSTITUTE(TEXT(BD860,"0000000000000,00"),",",""))</f>
        <v>000000000000000</v>
      </c>
      <c r="BF860" s="24">
        <f t="shared" si="5685"/>
        <v>0</v>
      </c>
      <c r="BG860" s="65" t="str">
        <f t="shared" ref="BG860" si="5800">IF(BF860&lt;0,SUBSTITUTE(TEXT(BF860,"000000000000,00"),",",""),SUBSTITUTE(TEXT(BF860,"0000000000000,00"),",",""))</f>
        <v>000000000000000</v>
      </c>
      <c r="BH860" s="24">
        <f t="shared" si="5687"/>
        <v>0</v>
      </c>
      <c r="BI860" s="65" t="str">
        <f t="shared" ref="BI860" si="5801">IF(BH860&lt;0,SUBSTITUTE(TEXT(BH860,"000000000000,00"),",",""),SUBSTITUTE(TEXT(BH860,"0000000000000,00"),",",""))</f>
        <v>000000000000000</v>
      </c>
      <c r="BJ860" s="24">
        <f t="shared" si="5689"/>
        <v>0</v>
      </c>
      <c r="BK860" s="65" t="str">
        <f t="shared" ref="BK860" si="5802">IF(BJ860&lt;0,SUBSTITUTE(TEXT(BJ860,"000000000000,00"),",",""),SUBSTITUTE(TEXT(BJ860,"0000000000000,00"),",",""))</f>
        <v>000000000000000</v>
      </c>
      <c r="BL860" s="24">
        <f t="shared" si="5691"/>
        <v>0</v>
      </c>
      <c r="BM860" s="65" t="str">
        <f t="shared" ref="BM860" si="5803">IF(BL860&lt;0,SUBSTITUTE(TEXT(BL860,"000000000000,00"),",",""),SUBSTITUTE(TEXT(BL860,"0000000000000,00"),",",""))</f>
        <v>000000000000000</v>
      </c>
      <c r="BN860" t="str">
        <f t="shared" si="5693"/>
        <v>PES</v>
      </c>
      <c r="BO860" t="str">
        <f t="shared" si="5694"/>
        <v>0001000000</v>
      </c>
      <c r="BP860">
        <f t="shared" si="5695"/>
        <v>0</v>
      </c>
      <c r="BQ860">
        <f t="shared" si="5696"/>
        <v>0</v>
      </c>
      <c r="BR860" s="24">
        <f t="shared" si="5697"/>
        <v>0</v>
      </c>
      <c r="BS860" s="65" t="str">
        <f t="shared" si="5698"/>
        <v>000000000000000</v>
      </c>
      <c r="BT860" t="str">
        <f t="shared" si="5699"/>
        <v>00000000</v>
      </c>
      <c r="BU860" s="24">
        <f t="shared" si="5700"/>
        <v>0</v>
      </c>
      <c r="BV860" s="65" t="str">
        <f t="shared" si="5701"/>
        <v/>
      </c>
      <c r="BW860" s="69" t="str">
        <f t="shared" si="5702"/>
        <v/>
      </c>
      <c r="BX860" s="24">
        <f t="shared" si="5703"/>
        <v>0</v>
      </c>
      <c r="BY860" s="65" t="str">
        <f t="shared" si="5704"/>
        <v/>
      </c>
      <c r="BZ860" s="24">
        <f t="shared" si="5705"/>
        <v>0</v>
      </c>
      <c r="CA860" s="65" t="str">
        <f t="shared" si="5706"/>
        <v/>
      </c>
      <c r="CB860" s="69" t="str">
        <f t="shared" si="5707"/>
        <v/>
      </c>
      <c r="CC860" s="24">
        <f t="shared" si="5708"/>
        <v>0</v>
      </c>
      <c r="CD860" s="65" t="str">
        <f t="shared" si="5709"/>
        <v/>
      </c>
      <c r="CE860" s="73" t="str">
        <f>IF(CF860="","",MAX(CE$10:$CE859)+1)</f>
        <v/>
      </c>
      <c r="CF860" t="str">
        <f t="shared" si="5664"/>
        <v/>
      </c>
      <c r="CG860" s="22" t="str">
        <f>IF(CH860="","",MAX($CG$10:CG859)+1)</f>
        <v/>
      </c>
      <c r="CH860" s="22" t="str">
        <f t="shared" si="5665"/>
        <v/>
      </c>
      <c r="CI860" s="22" t="str">
        <f>IF(CJ860="","",MAX($CI$10:CI859)+1)</f>
        <v/>
      </c>
      <c r="CJ860" s="22" t="str">
        <f t="shared" si="5666"/>
        <v/>
      </c>
    </row>
    <row r="861" spans="2:88">
      <c r="B861" s="39"/>
      <c r="C861" s="3"/>
      <c r="D861" s="3" t="str">
        <f t="shared" si="5651"/>
        <v/>
      </c>
      <c r="E861" s="40"/>
      <c r="F861" s="40"/>
      <c r="G861" s="40">
        <f t="shared" si="5667"/>
        <v>0</v>
      </c>
      <c r="H861" s="3">
        <v>80</v>
      </c>
      <c r="I861" s="3" t="str">
        <f t="shared" si="5652"/>
        <v/>
      </c>
      <c r="J861" s="33"/>
      <c r="K861" s="3"/>
      <c r="L861" s="41"/>
      <c r="M861" s="41"/>
      <c r="N861" s="41"/>
      <c r="O861" s="41"/>
      <c r="P861" s="41"/>
      <c r="Q861" s="41"/>
      <c r="R861" s="41"/>
      <c r="S861" s="41"/>
      <c r="T861" s="3" t="s">
        <v>645</v>
      </c>
      <c r="U861" s="3" t="str">
        <f t="shared" si="5653"/>
        <v/>
      </c>
      <c r="V861" s="41">
        <v>1</v>
      </c>
      <c r="W861" s="41">
        <f t="shared" si="5668"/>
        <v>0</v>
      </c>
      <c r="X861" s="3">
        <v>0</v>
      </c>
      <c r="Y861" s="3" t="str">
        <f t="shared" si="5654"/>
        <v/>
      </c>
      <c r="Z861" s="3"/>
      <c r="AA861" s="39" t="str">
        <f t="shared" si="5669"/>
        <v/>
      </c>
      <c r="AC861" s="46"/>
      <c r="AD861" s="7"/>
      <c r="AE861" s="3" t="str">
        <f t="shared" si="5655"/>
        <v/>
      </c>
      <c r="AF861" s="47">
        <f t="shared" si="5710"/>
        <v>0</v>
      </c>
      <c r="AG861" s="46"/>
      <c r="AH861" s="7"/>
      <c r="AI861" s="3" t="str">
        <f t="shared" si="5656"/>
        <v/>
      </c>
      <c r="AJ861" s="47">
        <f t="shared" si="5711"/>
        <v>0</v>
      </c>
      <c r="AK861" s="53">
        <f t="shared" si="5712"/>
        <v>0</v>
      </c>
      <c r="AL861" s="53">
        <f t="shared" si="5713"/>
        <v>0</v>
      </c>
      <c r="AN861" s="56">
        <f t="shared" si="5657"/>
        <v>0</v>
      </c>
      <c r="AP861" t="str">
        <f t="shared" si="5670"/>
        <v/>
      </c>
      <c r="AQ861" t="str">
        <f t="shared" si="5671"/>
        <v/>
      </c>
      <c r="AR861" t="str">
        <f t="shared" si="5672"/>
        <v/>
      </c>
      <c r="AS861" t="str">
        <f t="shared" si="5673"/>
        <v/>
      </c>
      <c r="AT861" t="str">
        <f t="shared" si="5674"/>
        <v/>
      </c>
      <c r="AU861" t="str">
        <f t="shared" si="5675"/>
        <v/>
      </c>
      <c r="AV861" t="str">
        <f t="shared" si="5676"/>
        <v/>
      </c>
      <c r="AW861" t="str">
        <f t="shared" si="5677"/>
        <v xml:space="preserve">                              </v>
      </c>
      <c r="AX861" s="24">
        <f t="shared" si="5678"/>
        <v>0</v>
      </c>
      <c r="AY861" s="65" t="str">
        <f t="shared" si="5679"/>
        <v>000000000000000</v>
      </c>
      <c r="AZ861" s="24">
        <f t="shared" si="5680"/>
        <v>0</v>
      </c>
      <c r="BA861" s="65" t="str">
        <f t="shared" si="5679"/>
        <v>000000000000000</v>
      </c>
      <c r="BB861" s="24">
        <f t="shared" si="5681"/>
        <v>0</v>
      </c>
      <c r="BC861" s="65" t="str">
        <f t="shared" ref="BC861" si="5804">IF(BB861&lt;0,SUBSTITUTE(TEXT(BB861,"000000000000,00"),",",""),SUBSTITUTE(TEXT(BB861,"0000000000000,00"),",",""))</f>
        <v>000000000000000</v>
      </c>
      <c r="BD861" s="24">
        <f t="shared" si="5683"/>
        <v>0</v>
      </c>
      <c r="BE861" s="65" t="str">
        <f t="shared" ref="BE861" si="5805">IF(BD861&lt;0,SUBSTITUTE(TEXT(BD861,"000000000000,00"),",",""),SUBSTITUTE(TEXT(BD861,"0000000000000,00"),",",""))</f>
        <v>000000000000000</v>
      </c>
      <c r="BF861" s="24">
        <f t="shared" si="5685"/>
        <v>0</v>
      </c>
      <c r="BG861" s="65" t="str">
        <f t="shared" ref="BG861" si="5806">IF(BF861&lt;0,SUBSTITUTE(TEXT(BF861,"000000000000,00"),",",""),SUBSTITUTE(TEXT(BF861,"0000000000000,00"),",",""))</f>
        <v>000000000000000</v>
      </c>
      <c r="BH861" s="24">
        <f t="shared" si="5687"/>
        <v>0</v>
      </c>
      <c r="BI861" s="65" t="str">
        <f t="shared" ref="BI861" si="5807">IF(BH861&lt;0,SUBSTITUTE(TEXT(BH861,"000000000000,00"),",",""),SUBSTITUTE(TEXT(BH861,"0000000000000,00"),",",""))</f>
        <v>000000000000000</v>
      </c>
      <c r="BJ861" s="24">
        <f t="shared" si="5689"/>
        <v>0</v>
      </c>
      <c r="BK861" s="65" t="str">
        <f t="shared" ref="BK861" si="5808">IF(BJ861&lt;0,SUBSTITUTE(TEXT(BJ861,"000000000000,00"),",",""),SUBSTITUTE(TEXT(BJ861,"0000000000000,00"),",",""))</f>
        <v>000000000000000</v>
      </c>
      <c r="BL861" s="24">
        <f t="shared" si="5691"/>
        <v>0</v>
      </c>
      <c r="BM861" s="65" t="str">
        <f t="shared" ref="BM861" si="5809">IF(BL861&lt;0,SUBSTITUTE(TEXT(BL861,"000000000000,00"),",",""),SUBSTITUTE(TEXT(BL861,"0000000000000,00"),",",""))</f>
        <v>000000000000000</v>
      </c>
      <c r="BN861" t="str">
        <f t="shared" si="5693"/>
        <v>PES</v>
      </c>
      <c r="BO861" t="str">
        <f t="shared" si="5694"/>
        <v>0001000000</v>
      </c>
      <c r="BP861">
        <f t="shared" si="5695"/>
        <v>0</v>
      </c>
      <c r="BQ861">
        <f t="shared" si="5696"/>
        <v>0</v>
      </c>
      <c r="BR861" s="24">
        <f t="shared" si="5697"/>
        <v>0</v>
      </c>
      <c r="BS861" s="65" t="str">
        <f t="shared" si="5698"/>
        <v>000000000000000</v>
      </c>
      <c r="BT861" t="str">
        <f t="shared" si="5699"/>
        <v>00000000</v>
      </c>
      <c r="BU861" s="24">
        <f t="shared" si="5700"/>
        <v>0</v>
      </c>
      <c r="BV861" s="65" t="str">
        <f t="shared" si="5701"/>
        <v/>
      </c>
      <c r="BW861" s="69" t="str">
        <f t="shared" si="5702"/>
        <v/>
      </c>
      <c r="BX861" s="24">
        <f t="shared" si="5703"/>
        <v>0</v>
      </c>
      <c r="BY861" s="65" t="str">
        <f t="shared" si="5704"/>
        <v/>
      </c>
      <c r="BZ861" s="24">
        <f t="shared" si="5705"/>
        <v>0</v>
      </c>
      <c r="CA861" s="65" t="str">
        <f t="shared" si="5706"/>
        <v/>
      </c>
      <c r="CB861" s="69" t="str">
        <f t="shared" si="5707"/>
        <v/>
      </c>
      <c r="CC861" s="24">
        <f t="shared" si="5708"/>
        <v>0</v>
      </c>
      <c r="CD861" s="65" t="str">
        <f t="shared" si="5709"/>
        <v/>
      </c>
      <c r="CE861" s="73" t="str">
        <f>IF(CF861="","",MAX(CE$10:$CE860)+1)</f>
        <v/>
      </c>
      <c r="CF861" t="str">
        <f t="shared" si="5664"/>
        <v/>
      </c>
      <c r="CG861" s="22" t="str">
        <f>IF(CH861="","",MAX($CG$10:CG860)+1)</f>
        <v/>
      </c>
      <c r="CH861" s="22" t="str">
        <f t="shared" si="5665"/>
        <v/>
      </c>
      <c r="CI861" s="22" t="str">
        <f>IF(CJ861="","",MAX($CI$10:CI860)+1)</f>
        <v/>
      </c>
      <c r="CJ861" s="22" t="str">
        <f t="shared" si="5666"/>
        <v/>
      </c>
    </row>
    <row r="862" spans="2:88">
      <c r="B862" s="39"/>
      <c r="C862" s="3"/>
      <c r="D862" s="3" t="str">
        <f t="shared" si="5651"/>
        <v/>
      </c>
      <c r="E862" s="40"/>
      <c r="F862" s="40"/>
      <c r="G862" s="40">
        <f t="shared" si="5667"/>
        <v>0</v>
      </c>
      <c r="H862" s="3">
        <v>80</v>
      </c>
      <c r="I862" s="3" t="str">
        <f t="shared" si="5652"/>
        <v/>
      </c>
      <c r="J862" s="33"/>
      <c r="K862" s="3"/>
      <c r="L862" s="41"/>
      <c r="M862" s="41"/>
      <c r="N862" s="41"/>
      <c r="O862" s="41"/>
      <c r="P862" s="41"/>
      <c r="Q862" s="41"/>
      <c r="R862" s="41"/>
      <c r="S862" s="41"/>
      <c r="T862" s="3" t="s">
        <v>645</v>
      </c>
      <c r="U862" s="3" t="str">
        <f t="shared" si="5653"/>
        <v/>
      </c>
      <c r="V862" s="41">
        <v>1</v>
      </c>
      <c r="W862" s="41">
        <f t="shared" si="5668"/>
        <v>0</v>
      </c>
      <c r="X862" s="3">
        <v>0</v>
      </c>
      <c r="Y862" s="3" t="str">
        <f t="shared" si="5654"/>
        <v/>
      </c>
      <c r="Z862" s="3"/>
      <c r="AA862" s="39" t="str">
        <f t="shared" si="5669"/>
        <v/>
      </c>
      <c r="AC862" s="46"/>
      <c r="AD862" s="7"/>
      <c r="AE862" s="3" t="str">
        <f t="shared" si="5655"/>
        <v/>
      </c>
      <c r="AF862" s="47">
        <f t="shared" si="5710"/>
        <v>0</v>
      </c>
      <c r="AG862" s="46"/>
      <c r="AH862" s="7"/>
      <c r="AI862" s="3" t="str">
        <f t="shared" si="5656"/>
        <v/>
      </c>
      <c r="AJ862" s="47">
        <f t="shared" si="5711"/>
        <v>0</v>
      </c>
      <c r="AK862" s="53">
        <f t="shared" si="5712"/>
        <v>0</v>
      </c>
      <c r="AL862" s="53">
        <f t="shared" si="5713"/>
        <v>0</v>
      </c>
      <c r="AN862" s="56">
        <f t="shared" si="5657"/>
        <v>0</v>
      </c>
      <c r="AP862" t="str">
        <f t="shared" si="5670"/>
        <v/>
      </c>
      <c r="AQ862" t="str">
        <f t="shared" si="5671"/>
        <v/>
      </c>
      <c r="AR862" t="str">
        <f t="shared" si="5672"/>
        <v/>
      </c>
      <c r="AS862" t="str">
        <f t="shared" si="5673"/>
        <v/>
      </c>
      <c r="AT862" t="str">
        <f t="shared" si="5674"/>
        <v/>
      </c>
      <c r="AU862" t="str">
        <f t="shared" si="5675"/>
        <v/>
      </c>
      <c r="AV862" t="str">
        <f t="shared" si="5676"/>
        <v/>
      </c>
      <c r="AW862" t="str">
        <f t="shared" si="5677"/>
        <v xml:space="preserve">                              </v>
      </c>
      <c r="AX862" s="24">
        <f t="shared" si="5678"/>
        <v>0</v>
      </c>
      <c r="AY862" s="65" t="str">
        <f t="shared" si="5679"/>
        <v>000000000000000</v>
      </c>
      <c r="AZ862" s="24">
        <f t="shared" si="5680"/>
        <v>0</v>
      </c>
      <c r="BA862" s="65" t="str">
        <f t="shared" si="5679"/>
        <v>000000000000000</v>
      </c>
      <c r="BB862" s="24">
        <f t="shared" si="5681"/>
        <v>0</v>
      </c>
      <c r="BC862" s="65" t="str">
        <f t="shared" ref="BC862" si="5810">IF(BB862&lt;0,SUBSTITUTE(TEXT(BB862,"000000000000,00"),",",""),SUBSTITUTE(TEXT(BB862,"0000000000000,00"),",",""))</f>
        <v>000000000000000</v>
      </c>
      <c r="BD862" s="24">
        <f t="shared" si="5683"/>
        <v>0</v>
      </c>
      <c r="BE862" s="65" t="str">
        <f t="shared" ref="BE862" si="5811">IF(BD862&lt;0,SUBSTITUTE(TEXT(BD862,"000000000000,00"),",",""),SUBSTITUTE(TEXT(BD862,"0000000000000,00"),",",""))</f>
        <v>000000000000000</v>
      </c>
      <c r="BF862" s="24">
        <f t="shared" si="5685"/>
        <v>0</v>
      </c>
      <c r="BG862" s="65" t="str">
        <f t="shared" ref="BG862" si="5812">IF(BF862&lt;0,SUBSTITUTE(TEXT(BF862,"000000000000,00"),",",""),SUBSTITUTE(TEXT(BF862,"0000000000000,00"),",",""))</f>
        <v>000000000000000</v>
      </c>
      <c r="BH862" s="24">
        <f t="shared" si="5687"/>
        <v>0</v>
      </c>
      <c r="BI862" s="65" t="str">
        <f t="shared" ref="BI862" si="5813">IF(BH862&lt;0,SUBSTITUTE(TEXT(BH862,"000000000000,00"),",",""),SUBSTITUTE(TEXT(BH862,"0000000000000,00"),",",""))</f>
        <v>000000000000000</v>
      </c>
      <c r="BJ862" s="24">
        <f t="shared" si="5689"/>
        <v>0</v>
      </c>
      <c r="BK862" s="65" t="str">
        <f t="shared" ref="BK862" si="5814">IF(BJ862&lt;0,SUBSTITUTE(TEXT(BJ862,"000000000000,00"),",",""),SUBSTITUTE(TEXT(BJ862,"0000000000000,00"),",",""))</f>
        <v>000000000000000</v>
      </c>
      <c r="BL862" s="24">
        <f t="shared" si="5691"/>
        <v>0</v>
      </c>
      <c r="BM862" s="65" t="str">
        <f t="shared" ref="BM862" si="5815">IF(BL862&lt;0,SUBSTITUTE(TEXT(BL862,"000000000000,00"),",",""),SUBSTITUTE(TEXT(BL862,"0000000000000,00"),",",""))</f>
        <v>000000000000000</v>
      </c>
      <c r="BN862" t="str">
        <f t="shared" si="5693"/>
        <v>PES</v>
      </c>
      <c r="BO862" t="str">
        <f t="shared" si="5694"/>
        <v>0001000000</v>
      </c>
      <c r="BP862">
        <f t="shared" si="5695"/>
        <v>0</v>
      </c>
      <c r="BQ862">
        <f t="shared" si="5696"/>
        <v>0</v>
      </c>
      <c r="BR862" s="24">
        <f t="shared" si="5697"/>
        <v>0</v>
      </c>
      <c r="BS862" s="65" t="str">
        <f t="shared" si="5698"/>
        <v>000000000000000</v>
      </c>
      <c r="BT862" t="str">
        <f t="shared" si="5699"/>
        <v>00000000</v>
      </c>
      <c r="BU862" s="24">
        <f t="shared" si="5700"/>
        <v>0</v>
      </c>
      <c r="BV862" s="65" t="str">
        <f t="shared" si="5701"/>
        <v/>
      </c>
      <c r="BW862" s="69" t="str">
        <f t="shared" si="5702"/>
        <v/>
      </c>
      <c r="BX862" s="24">
        <f t="shared" si="5703"/>
        <v>0</v>
      </c>
      <c r="BY862" s="65" t="str">
        <f t="shared" si="5704"/>
        <v/>
      </c>
      <c r="BZ862" s="24">
        <f t="shared" si="5705"/>
        <v>0</v>
      </c>
      <c r="CA862" s="65" t="str">
        <f t="shared" si="5706"/>
        <v/>
      </c>
      <c r="CB862" s="69" t="str">
        <f t="shared" si="5707"/>
        <v/>
      </c>
      <c r="CC862" s="24">
        <f t="shared" si="5708"/>
        <v>0</v>
      </c>
      <c r="CD862" s="65" t="str">
        <f t="shared" si="5709"/>
        <v/>
      </c>
      <c r="CE862" s="73" t="str">
        <f>IF(CF862="","",MAX(CE$10:$CE861)+1)</f>
        <v/>
      </c>
      <c r="CF862" t="str">
        <f t="shared" si="5664"/>
        <v/>
      </c>
      <c r="CG862" s="22" t="str">
        <f>IF(CH862="","",MAX($CG$10:CG861)+1)</f>
        <v/>
      </c>
      <c r="CH862" s="22" t="str">
        <f t="shared" si="5665"/>
        <v/>
      </c>
      <c r="CI862" s="22" t="str">
        <f>IF(CJ862="","",MAX($CI$10:CI861)+1)</f>
        <v/>
      </c>
      <c r="CJ862" s="22" t="str">
        <f t="shared" si="5666"/>
        <v/>
      </c>
    </row>
    <row r="863" spans="2:88">
      <c r="B863" s="39"/>
      <c r="C863" s="3"/>
      <c r="D863" s="3" t="str">
        <f t="shared" si="5651"/>
        <v/>
      </c>
      <c r="E863" s="40"/>
      <c r="F863" s="40"/>
      <c r="G863" s="40">
        <f t="shared" si="5667"/>
        <v>0</v>
      </c>
      <c r="H863" s="3">
        <v>80</v>
      </c>
      <c r="I863" s="3" t="str">
        <f t="shared" si="5652"/>
        <v/>
      </c>
      <c r="J863" s="33"/>
      <c r="K863" s="3"/>
      <c r="L863" s="41"/>
      <c r="M863" s="41"/>
      <c r="N863" s="41"/>
      <c r="O863" s="41"/>
      <c r="P863" s="41"/>
      <c r="Q863" s="41"/>
      <c r="R863" s="41"/>
      <c r="S863" s="41"/>
      <c r="T863" s="3" t="s">
        <v>645</v>
      </c>
      <c r="U863" s="3" t="str">
        <f t="shared" si="5653"/>
        <v/>
      </c>
      <c r="V863" s="41">
        <v>1</v>
      </c>
      <c r="W863" s="41">
        <f t="shared" si="5668"/>
        <v>0</v>
      </c>
      <c r="X863" s="3">
        <v>0</v>
      </c>
      <c r="Y863" s="3" t="str">
        <f t="shared" si="5654"/>
        <v/>
      </c>
      <c r="Z863" s="3"/>
      <c r="AA863" s="39" t="str">
        <f t="shared" si="5669"/>
        <v/>
      </c>
      <c r="AC863" s="46"/>
      <c r="AD863" s="7"/>
      <c r="AE863" s="3" t="str">
        <f t="shared" si="5655"/>
        <v/>
      </c>
      <c r="AF863" s="47">
        <f t="shared" si="5710"/>
        <v>0</v>
      </c>
      <c r="AG863" s="46"/>
      <c r="AH863" s="7"/>
      <c r="AI863" s="3" t="str">
        <f t="shared" si="5656"/>
        <v/>
      </c>
      <c r="AJ863" s="47">
        <f t="shared" si="5711"/>
        <v>0</v>
      </c>
      <c r="AK863" s="53">
        <f t="shared" si="5712"/>
        <v>0</v>
      </c>
      <c r="AL863" s="53">
        <f t="shared" si="5713"/>
        <v>0</v>
      </c>
      <c r="AN863" s="56">
        <f t="shared" si="5657"/>
        <v>0</v>
      </c>
      <c r="AP863" t="str">
        <f t="shared" si="5670"/>
        <v/>
      </c>
      <c r="AQ863" t="str">
        <f t="shared" si="5671"/>
        <v/>
      </c>
      <c r="AR863" t="str">
        <f t="shared" si="5672"/>
        <v/>
      </c>
      <c r="AS863" t="str">
        <f t="shared" si="5673"/>
        <v/>
      </c>
      <c r="AT863" t="str">
        <f t="shared" si="5674"/>
        <v/>
      </c>
      <c r="AU863" t="str">
        <f t="shared" si="5675"/>
        <v/>
      </c>
      <c r="AV863" t="str">
        <f t="shared" si="5676"/>
        <v/>
      </c>
      <c r="AW863" t="str">
        <f t="shared" si="5677"/>
        <v xml:space="preserve">                              </v>
      </c>
      <c r="AX863" s="24">
        <f t="shared" si="5678"/>
        <v>0</v>
      </c>
      <c r="AY863" s="65" t="str">
        <f t="shared" si="5679"/>
        <v>000000000000000</v>
      </c>
      <c r="AZ863" s="24">
        <f t="shared" si="5680"/>
        <v>0</v>
      </c>
      <c r="BA863" s="65" t="str">
        <f t="shared" si="5679"/>
        <v>000000000000000</v>
      </c>
      <c r="BB863" s="24">
        <f t="shared" si="5681"/>
        <v>0</v>
      </c>
      <c r="BC863" s="65" t="str">
        <f t="shared" ref="BC863" si="5816">IF(BB863&lt;0,SUBSTITUTE(TEXT(BB863,"000000000000,00"),",",""),SUBSTITUTE(TEXT(BB863,"0000000000000,00"),",",""))</f>
        <v>000000000000000</v>
      </c>
      <c r="BD863" s="24">
        <f t="shared" si="5683"/>
        <v>0</v>
      </c>
      <c r="BE863" s="65" t="str">
        <f t="shared" ref="BE863" si="5817">IF(BD863&lt;0,SUBSTITUTE(TEXT(BD863,"000000000000,00"),",",""),SUBSTITUTE(TEXT(BD863,"0000000000000,00"),",",""))</f>
        <v>000000000000000</v>
      </c>
      <c r="BF863" s="24">
        <f t="shared" si="5685"/>
        <v>0</v>
      </c>
      <c r="BG863" s="65" t="str">
        <f t="shared" ref="BG863" si="5818">IF(BF863&lt;0,SUBSTITUTE(TEXT(BF863,"000000000000,00"),",",""),SUBSTITUTE(TEXT(BF863,"0000000000000,00"),",",""))</f>
        <v>000000000000000</v>
      </c>
      <c r="BH863" s="24">
        <f t="shared" si="5687"/>
        <v>0</v>
      </c>
      <c r="BI863" s="65" t="str">
        <f t="shared" ref="BI863" si="5819">IF(BH863&lt;0,SUBSTITUTE(TEXT(BH863,"000000000000,00"),",",""),SUBSTITUTE(TEXT(BH863,"0000000000000,00"),",",""))</f>
        <v>000000000000000</v>
      </c>
      <c r="BJ863" s="24">
        <f t="shared" si="5689"/>
        <v>0</v>
      </c>
      <c r="BK863" s="65" t="str">
        <f t="shared" ref="BK863" si="5820">IF(BJ863&lt;0,SUBSTITUTE(TEXT(BJ863,"000000000000,00"),",",""),SUBSTITUTE(TEXT(BJ863,"0000000000000,00"),",",""))</f>
        <v>000000000000000</v>
      </c>
      <c r="BL863" s="24">
        <f t="shared" si="5691"/>
        <v>0</v>
      </c>
      <c r="BM863" s="65" t="str">
        <f t="shared" ref="BM863" si="5821">IF(BL863&lt;0,SUBSTITUTE(TEXT(BL863,"000000000000,00"),",",""),SUBSTITUTE(TEXT(BL863,"0000000000000,00"),",",""))</f>
        <v>000000000000000</v>
      </c>
      <c r="BN863" t="str">
        <f t="shared" si="5693"/>
        <v>PES</v>
      </c>
      <c r="BO863" t="str">
        <f t="shared" si="5694"/>
        <v>0001000000</v>
      </c>
      <c r="BP863">
        <f t="shared" si="5695"/>
        <v>0</v>
      </c>
      <c r="BQ863">
        <f t="shared" si="5696"/>
        <v>0</v>
      </c>
      <c r="BR863" s="24">
        <f t="shared" si="5697"/>
        <v>0</v>
      </c>
      <c r="BS863" s="65" t="str">
        <f t="shared" si="5698"/>
        <v>000000000000000</v>
      </c>
      <c r="BT863" t="str">
        <f t="shared" si="5699"/>
        <v>00000000</v>
      </c>
      <c r="BU863" s="24">
        <f t="shared" si="5700"/>
        <v>0</v>
      </c>
      <c r="BV863" s="65" t="str">
        <f t="shared" si="5701"/>
        <v/>
      </c>
      <c r="BW863" s="69" t="str">
        <f t="shared" si="5702"/>
        <v/>
      </c>
      <c r="BX863" s="24">
        <f t="shared" si="5703"/>
        <v>0</v>
      </c>
      <c r="BY863" s="65" t="str">
        <f t="shared" si="5704"/>
        <v/>
      </c>
      <c r="BZ863" s="24">
        <f t="shared" si="5705"/>
        <v>0</v>
      </c>
      <c r="CA863" s="65" t="str">
        <f t="shared" si="5706"/>
        <v/>
      </c>
      <c r="CB863" s="69" t="str">
        <f t="shared" si="5707"/>
        <v/>
      </c>
      <c r="CC863" s="24">
        <f t="shared" si="5708"/>
        <v>0</v>
      </c>
      <c r="CD863" s="65" t="str">
        <f t="shared" si="5709"/>
        <v/>
      </c>
      <c r="CE863" s="73" t="str">
        <f>IF(CF863="","",MAX(CE$10:$CE862)+1)</f>
        <v/>
      </c>
      <c r="CF863" t="str">
        <f t="shared" si="5664"/>
        <v/>
      </c>
      <c r="CG863" s="22" t="str">
        <f>IF(CH863="","",MAX($CG$10:CG862)+1)</f>
        <v/>
      </c>
      <c r="CH863" s="22" t="str">
        <f t="shared" si="5665"/>
        <v/>
      </c>
      <c r="CI863" s="22" t="str">
        <f>IF(CJ863="","",MAX($CI$10:CI862)+1)</f>
        <v/>
      </c>
      <c r="CJ863" s="22" t="str">
        <f t="shared" si="5666"/>
        <v/>
      </c>
    </row>
    <row r="864" spans="2:88">
      <c r="B864" s="39"/>
      <c r="C864" s="3"/>
      <c r="D864" s="3" t="str">
        <f t="shared" si="5651"/>
        <v/>
      </c>
      <c r="E864" s="40"/>
      <c r="F864" s="40"/>
      <c r="G864" s="40">
        <f t="shared" si="5667"/>
        <v>0</v>
      </c>
      <c r="H864" s="3">
        <v>80</v>
      </c>
      <c r="I864" s="3" t="str">
        <f t="shared" si="5652"/>
        <v/>
      </c>
      <c r="J864" s="33"/>
      <c r="K864" s="3"/>
      <c r="L864" s="41"/>
      <c r="M864" s="41"/>
      <c r="N864" s="41"/>
      <c r="O864" s="41"/>
      <c r="P864" s="41"/>
      <c r="Q864" s="41"/>
      <c r="R864" s="41"/>
      <c r="S864" s="41"/>
      <c r="T864" s="3" t="s">
        <v>645</v>
      </c>
      <c r="U864" s="3" t="str">
        <f t="shared" si="5653"/>
        <v/>
      </c>
      <c r="V864" s="41">
        <v>1</v>
      </c>
      <c r="W864" s="41">
        <f t="shared" si="5668"/>
        <v>0</v>
      </c>
      <c r="X864" s="3">
        <v>0</v>
      </c>
      <c r="Y864" s="3" t="str">
        <f t="shared" si="5654"/>
        <v/>
      </c>
      <c r="Z864" s="3"/>
      <c r="AA864" s="39" t="str">
        <f t="shared" si="5669"/>
        <v/>
      </c>
      <c r="AC864" s="46"/>
      <c r="AD864" s="7"/>
      <c r="AE864" s="3" t="str">
        <f t="shared" si="5655"/>
        <v/>
      </c>
      <c r="AF864" s="47">
        <f t="shared" si="5710"/>
        <v>0</v>
      </c>
      <c r="AG864" s="46"/>
      <c r="AH864" s="7"/>
      <c r="AI864" s="3" t="str">
        <f t="shared" si="5656"/>
        <v/>
      </c>
      <c r="AJ864" s="47">
        <f t="shared" si="5711"/>
        <v>0</v>
      </c>
      <c r="AK864" s="53">
        <f t="shared" si="5712"/>
        <v>0</v>
      </c>
      <c r="AL864" s="53">
        <f t="shared" si="5713"/>
        <v>0</v>
      </c>
      <c r="AN864" s="56">
        <f t="shared" si="5657"/>
        <v>0</v>
      </c>
      <c r="AP864" t="str">
        <f t="shared" si="5670"/>
        <v/>
      </c>
      <c r="AQ864" t="str">
        <f t="shared" si="5671"/>
        <v/>
      </c>
      <c r="AR864" t="str">
        <f t="shared" si="5672"/>
        <v/>
      </c>
      <c r="AS864" t="str">
        <f t="shared" si="5673"/>
        <v/>
      </c>
      <c r="AT864" t="str">
        <f t="shared" si="5674"/>
        <v/>
      </c>
      <c r="AU864" t="str">
        <f t="shared" si="5675"/>
        <v/>
      </c>
      <c r="AV864" t="str">
        <f t="shared" si="5676"/>
        <v/>
      </c>
      <c r="AW864" t="str">
        <f t="shared" si="5677"/>
        <v xml:space="preserve">                              </v>
      </c>
      <c r="AX864" s="24">
        <f t="shared" si="5678"/>
        <v>0</v>
      </c>
      <c r="AY864" s="65" t="str">
        <f t="shared" si="5679"/>
        <v>000000000000000</v>
      </c>
      <c r="AZ864" s="24">
        <f t="shared" si="5680"/>
        <v>0</v>
      </c>
      <c r="BA864" s="65" t="str">
        <f t="shared" si="5679"/>
        <v>000000000000000</v>
      </c>
      <c r="BB864" s="24">
        <f t="shared" si="5681"/>
        <v>0</v>
      </c>
      <c r="BC864" s="65" t="str">
        <f t="shared" ref="BC864" si="5822">IF(BB864&lt;0,SUBSTITUTE(TEXT(BB864,"000000000000,00"),",",""),SUBSTITUTE(TEXT(BB864,"0000000000000,00"),",",""))</f>
        <v>000000000000000</v>
      </c>
      <c r="BD864" s="24">
        <f t="shared" si="5683"/>
        <v>0</v>
      </c>
      <c r="BE864" s="65" t="str">
        <f t="shared" ref="BE864" si="5823">IF(BD864&lt;0,SUBSTITUTE(TEXT(BD864,"000000000000,00"),",",""),SUBSTITUTE(TEXT(BD864,"0000000000000,00"),",",""))</f>
        <v>000000000000000</v>
      </c>
      <c r="BF864" s="24">
        <f t="shared" si="5685"/>
        <v>0</v>
      </c>
      <c r="BG864" s="65" t="str">
        <f t="shared" ref="BG864" si="5824">IF(BF864&lt;0,SUBSTITUTE(TEXT(BF864,"000000000000,00"),",",""),SUBSTITUTE(TEXT(BF864,"0000000000000,00"),",",""))</f>
        <v>000000000000000</v>
      </c>
      <c r="BH864" s="24">
        <f t="shared" si="5687"/>
        <v>0</v>
      </c>
      <c r="BI864" s="65" t="str">
        <f t="shared" ref="BI864" si="5825">IF(BH864&lt;0,SUBSTITUTE(TEXT(BH864,"000000000000,00"),",",""),SUBSTITUTE(TEXT(BH864,"0000000000000,00"),",",""))</f>
        <v>000000000000000</v>
      </c>
      <c r="BJ864" s="24">
        <f t="shared" si="5689"/>
        <v>0</v>
      </c>
      <c r="BK864" s="65" t="str">
        <f t="shared" ref="BK864" si="5826">IF(BJ864&lt;0,SUBSTITUTE(TEXT(BJ864,"000000000000,00"),",",""),SUBSTITUTE(TEXT(BJ864,"0000000000000,00"),",",""))</f>
        <v>000000000000000</v>
      </c>
      <c r="BL864" s="24">
        <f t="shared" si="5691"/>
        <v>0</v>
      </c>
      <c r="BM864" s="65" t="str">
        <f t="shared" ref="BM864" si="5827">IF(BL864&lt;0,SUBSTITUTE(TEXT(BL864,"000000000000,00"),",",""),SUBSTITUTE(TEXT(BL864,"0000000000000,00"),",",""))</f>
        <v>000000000000000</v>
      </c>
      <c r="BN864" t="str">
        <f t="shared" si="5693"/>
        <v>PES</v>
      </c>
      <c r="BO864" t="str">
        <f t="shared" si="5694"/>
        <v>0001000000</v>
      </c>
      <c r="BP864">
        <f t="shared" si="5695"/>
        <v>0</v>
      </c>
      <c r="BQ864">
        <f t="shared" si="5696"/>
        <v>0</v>
      </c>
      <c r="BR864" s="24">
        <f t="shared" si="5697"/>
        <v>0</v>
      </c>
      <c r="BS864" s="65" t="str">
        <f t="shared" si="5698"/>
        <v>000000000000000</v>
      </c>
      <c r="BT864" t="str">
        <f t="shared" si="5699"/>
        <v>00000000</v>
      </c>
      <c r="BU864" s="24">
        <f t="shared" si="5700"/>
        <v>0</v>
      </c>
      <c r="BV864" s="65" t="str">
        <f t="shared" si="5701"/>
        <v/>
      </c>
      <c r="BW864" s="69" t="str">
        <f t="shared" si="5702"/>
        <v/>
      </c>
      <c r="BX864" s="24">
        <f t="shared" si="5703"/>
        <v>0</v>
      </c>
      <c r="BY864" s="65" t="str">
        <f t="shared" si="5704"/>
        <v/>
      </c>
      <c r="BZ864" s="24">
        <f t="shared" si="5705"/>
        <v>0</v>
      </c>
      <c r="CA864" s="65" t="str">
        <f t="shared" si="5706"/>
        <v/>
      </c>
      <c r="CB864" s="69" t="str">
        <f t="shared" si="5707"/>
        <v/>
      </c>
      <c r="CC864" s="24">
        <f t="shared" si="5708"/>
        <v>0</v>
      </c>
      <c r="CD864" s="65" t="str">
        <f t="shared" si="5709"/>
        <v/>
      </c>
      <c r="CE864" s="73" t="str">
        <f>IF(CF864="","",MAX(CE$10:$CE863)+1)</f>
        <v/>
      </c>
      <c r="CF864" t="str">
        <f t="shared" si="5664"/>
        <v/>
      </c>
      <c r="CG864" s="22" t="str">
        <f>IF(CH864="","",MAX($CG$10:CG863)+1)</f>
        <v/>
      </c>
      <c r="CH864" s="22" t="str">
        <f t="shared" si="5665"/>
        <v/>
      </c>
      <c r="CI864" s="22" t="str">
        <f>IF(CJ864="","",MAX($CI$10:CI863)+1)</f>
        <v/>
      </c>
      <c r="CJ864" s="22" t="str">
        <f t="shared" si="5666"/>
        <v/>
      </c>
    </row>
    <row r="865" spans="2:88">
      <c r="B865" s="39"/>
      <c r="C865" s="3"/>
      <c r="D865" s="3" t="str">
        <f t="shared" si="5651"/>
        <v/>
      </c>
      <c r="E865" s="40"/>
      <c r="F865" s="40"/>
      <c r="G865" s="40">
        <f t="shared" si="5667"/>
        <v>0</v>
      </c>
      <c r="H865" s="3">
        <v>80</v>
      </c>
      <c r="I865" s="3" t="str">
        <f t="shared" si="5652"/>
        <v/>
      </c>
      <c r="J865" s="33"/>
      <c r="K865" s="3"/>
      <c r="L865" s="41"/>
      <c r="M865" s="41"/>
      <c r="N865" s="41"/>
      <c r="O865" s="41"/>
      <c r="P865" s="41"/>
      <c r="Q865" s="41"/>
      <c r="R865" s="41"/>
      <c r="S865" s="41"/>
      <c r="T865" s="3" t="s">
        <v>645</v>
      </c>
      <c r="U865" s="3" t="str">
        <f t="shared" si="5653"/>
        <v/>
      </c>
      <c r="V865" s="41">
        <v>1</v>
      </c>
      <c r="W865" s="41">
        <f t="shared" si="5668"/>
        <v>0</v>
      </c>
      <c r="X865" s="3">
        <v>0</v>
      </c>
      <c r="Y865" s="3" t="str">
        <f t="shared" si="5654"/>
        <v/>
      </c>
      <c r="Z865" s="3"/>
      <c r="AA865" s="39" t="str">
        <f t="shared" si="5669"/>
        <v/>
      </c>
      <c r="AC865" s="46"/>
      <c r="AD865" s="7"/>
      <c r="AE865" s="3" t="str">
        <f t="shared" si="5655"/>
        <v/>
      </c>
      <c r="AF865" s="47">
        <f t="shared" si="5710"/>
        <v>0</v>
      </c>
      <c r="AG865" s="46"/>
      <c r="AH865" s="7"/>
      <c r="AI865" s="3" t="str">
        <f t="shared" si="5656"/>
        <v/>
      </c>
      <c r="AJ865" s="47">
        <f t="shared" si="5711"/>
        <v>0</v>
      </c>
      <c r="AK865" s="53">
        <f t="shared" si="5712"/>
        <v>0</v>
      </c>
      <c r="AL865" s="53">
        <f t="shared" si="5713"/>
        <v>0</v>
      </c>
      <c r="AN865" s="56">
        <f t="shared" si="5657"/>
        <v>0</v>
      </c>
      <c r="AP865" t="str">
        <f t="shared" si="5670"/>
        <v/>
      </c>
      <c r="AQ865" t="str">
        <f t="shared" si="5671"/>
        <v/>
      </c>
      <c r="AR865" t="str">
        <f t="shared" si="5672"/>
        <v/>
      </c>
      <c r="AS865" t="str">
        <f t="shared" si="5673"/>
        <v/>
      </c>
      <c r="AT865" t="str">
        <f t="shared" si="5674"/>
        <v/>
      </c>
      <c r="AU865" t="str">
        <f t="shared" si="5675"/>
        <v/>
      </c>
      <c r="AV865" t="str">
        <f t="shared" si="5676"/>
        <v/>
      </c>
      <c r="AW865" t="str">
        <f t="shared" si="5677"/>
        <v xml:space="preserve">                              </v>
      </c>
      <c r="AX865" s="24">
        <f t="shared" si="5678"/>
        <v>0</v>
      </c>
      <c r="AY865" s="65" t="str">
        <f t="shared" si="5679"/>
        <v>000000000000000</v>
      </c>
      <c r="AZ865" s="24">
        <f t="shared" si="5680"/>
        <v>0</v>
      </c>
      <c r="BA865" s="65" t="str">
        <f t="shared" si="5679"/>
        <v>000000000000000</v>
      </c>
      <c r="BB865" s="24">
        <f t="shared" si="5681"/>
        <v>0</v>
      </c>
      <c r="BC865" s="65" t="str">
        <f t="shared" ref="BC865" si="5828">IF(BB865&lt;0,SUBSTITUTE(TEXT(BB865,"000000000000,00"),",",""),SUBSTITUTE(TEXT(BB865,"0000000000000,00"),",",""))</f>
        <v>000000000000000</v>
      </c>
      <c r="BD865" s="24">
        <f t="shared" si="5683"/>
        <v>0</v>
      </c>
      <c r="BE865" s="65" t="str">
        <f t="shared" ref="BE865" si="5829">IF(BD865&lt;0,SUBSTITUTE(TEXT(BD865,"000000000000,00"),",",""),SUBSTITUTE(TEXT(BD865,"0000000000000,00"),",",""))</f>
        <v>000000000000000</v>
      </c>
      <c r="BF865" s="24">
        <f t="shared" si="5685"/>
        <v>0</v>
      </c>
      <c r="BG865" s="65" t="str">
        <f t="shared" ref="BG865" si="5830">IF(BF865&lt;0,SUBSTITUTE(TEXT(BF865,"000000000000,00"),",",""),SUBSTITUTE(TEXT(BF865,"0000000000000,00"),",",""))</f>
        <v>000000000000000</v>
      </c>
      <c r="BH865" s="24">
        <f t="shared" si="5687"/>
        <v>0</v>
      </c>
      <c r="BI865" s="65" t="str">
        <f t="shared" ref="BI865" si="5831">IF(BH865&lt;0,SUBSTITUTE(TEXT(BH865,"000000000000,00"),",",""),SUBSTITUTE(TEXT(BH865,"0000000000000,00"),",",""))</f>
        <v>000000000000000</v>
      </c>
      <c r="BJ865" s="24">
        <f t="shared" si="5689"/>
        <v>0</v>
      </c>
      <c r="BK865" s="65" t="str">
        <f t="shared" ref="BK865" si="5832">IF(BJ865&lt;0,SUBSTITUTE(TEXT(BJ865,"000000000000,00"),",",""),SUBSTITUTE(TEXT(BJ865,"0000000000000,00"),",",""))</f>
        <v>000000000000000</v>
      </c>
      <c r="BL865" s="24">
        <f t="shared" si="5691"/>
        <v>0</v>
      </c>
      <c r="BM865" s="65" t="str">
        <f t="shared" ref="BM865" si="5833">IF(BL865&lt;0,SUBSTITUTE(TEXT(BL865,"000000000000,00"),",",""),SUBSTITUTE(TEXT(BL865,"0000000000000,00"),",",""))</f>
        <v>000000000000000</v>
      </c>
      <c r="BN865" t="str">
        <f t="shared" si="5693"/>
        <v>PES</v>
      </c>
      <c r="BO865" t="str">
        <f t="shared" si="5694"/>
        <v>0001000000</v>
      </c>
      <c r="BP865">
        <f t="shared" si="5695"/>
        <v>0</v>
      </c>
      <c r="BQ865">
        <f t="shared" si="5696"/>
        <v>0</v>
      </c>
      <c r="BR865" s="24">
        <f t="shared" si="5697"/>
        <v>0</v>
      </c>
      <c r="BS865" s="65" t="str">
        <f t="shared" si="5698"/>
        <v>000000000000000</v>
      </c>
      <c r="BT865" t="str">
        <f t="shared" si="5699"/>
        <v>00000000</v>
      </c>
      <c r="BU865" s="24">
        <f t="shared" si="5700"/>
        <v>0</v>
      </c>
      <c r="BV865" s="65" t="str">
        <f t="shared" si="5701"/>
        <v/>
      </c>
      <c r="BW865" s="69" t="str">
        <f t="shared" si="5702"/>
        <v/>
      </c>
      <c r="BX865" s="24">
        <f t="shared" si="5703"/>
        <v>0</v>
      </c>
      <c r="BY865" s="65" t="str">
        <f t="shared" si="5704"/>
        <v/>
      </c>
      <c r="BZ865" s="24">
        <f t="shared" si="5705"/>
        <v>0</v>
      </c>
      <c r="CA865" s="65" t="str">
        <f t="shared" si="5706"/>
        <v/>
      </c>
      <c r="CB865" s="69" t="str">
        <f t="shared" si="5707"/>
        <v/>
      </c>
      <c r="CC865" s="24">
        <f t="shared" si="5708"/>
        <v>0</v>
      </c>
      <c r="CD865" s="65" t="str">
        <f t="shared" si="5709"/>
        <v/>
      </c>
      <c r="CE865" s="73" t="str">
        <f>IF(CF865="","",MAX(CE$10:$CE864)+1)</f>
        <v/>
      </c>
      <c r="CF865" t="str">
        <f t="shared" si="5664"/>
        <v/>
      </c>
      <c r="CG865" s="22" t="str">
        <f>IF(CH865="","",MAX($CG$10:CG864)+1)</f>
        <v/>
      </c>
      <c r="CH865" s="22" t="str">
        <f t="shared" si="5665"/>
        <v/>
      </c>
      <c r="CI865" s="22" t="str">
        <f>IF(CJ865="","",MAX($CI$10:CI864)+1)</f>
        <v/>
      </c>
      <c r="CJ865" s="22" t="str">
        <f t="shared" si="5666"/>
        <v/>
      </c>
    </row>
    <row r="866" spans="2:88">
      <c r="B866" s="39"/>
      <c r="C866" s="3"/>
      <c r="D866" s="3" t="str">
        <f t="shared" si="5651"/>
        <v/>
      </c>
      <c r="E866" s="40"/>
      <c r="F866" s="40"/>
      <c r="G866" s="40">
        <f t="shared" si="5667"/>
        <v>0</v>
      </c>
      <c r="H866" s="3">
        <v>80</v>
      </c>
      <c r="I866" s="3" t="str">
        <f t="shared" si="5652"/>
        <v/>
      </c>
      <c r="J866" s="33"/>
      <c r="K866" s="3"/>
      <c r="L866" s="41"/>
      <c r="M866" s="41"/>
      <c r="N866" s="41"/>
      <c r="O866" s="41"/>
      <c r="P866" s="41"/>
      <c r="Q866" s="41"/>
      <c r="R866" s="41"/>
      <c r="S866" s="41"/>
      <c r="T866" s="3" t="s">
        <v>645</v>
      </c>
      <c r="U866" s="3" t="str">
        <f t="shared" si="5653"/>
        <v/>
      </c>
      <c r="V866" s="41">
        <v>1</v>
      </c>
      <c r="W866" s="41">
        <f t="shared" si="5668"/>
        <v>0</v>
      </c>
      <c r="X866" s="3">
        <v>0</v>
      </c>
      <c r="Y866" s="3" t="str">
        <f t="shared" si="5654"/>
        <v/>
      </c>
      <c r="Z866" s="3"/>
      <c r="AA866" s="39" t="str">
        <f t="shared" si="5669"/>
        <v/>
      </c>
      <c r="AC866" s="46"/>
      <c r="AD866" s="7"/>
      <c r="AE866" s="3" t="str">
        <f t="shared" si="5655"/>
        <v/>
      </c>
      <c r="AF866" s="47">
        <f t="shared" si="5710"/>
        <v>0</v>
      </c>
      <c r="AG866" s="46"/>
      <c r="AH866" s="7"/>
      <c r="AI866" s="3" t="str">
        <f t="shared" si="5656"/>
        <v/>
      </c>
      <c r="AJ866" s="47">
        <f t="shared" si="5711"/>
        <v>0</v>
      </c>
      <c r="AK866" s="53">
        <f t="shared" si="5712"/>
        <v>0</v>
      </c>
      <c r="AL866" s="53">
        <f t="shared" si="5713"/>
        <v>0</v>
      </c>
      <c r="AN866" s="56">
        <f t="shared" si="5657"/>
        <v>0</v>
      </c>
      <c r="AP866" t="str">
        <f t="shared" si="5670"/>
        <v/>
      </c>
      <c r="AQ866" t="str">
        <f t="shared" si="5671"/>
        <v/>
      </c>
      <c r="AR866" t="str">
        <f t="shared" si="5672"/>
        <v/>
      </c>
      <c r="AS866" t="str">
        <f t="shared" si="5673"/>
        <v/>
      </c>
      <c r="AT866" t="str">
        <f t="shared" si="5674"/>
        <v/>
      </c>
      <c r="AU866" t="str">
        <f t="shared" si="5675"/>
        <v/>
      </c>
      <c r="AV866" t="str">
        <f t="shared" si="5676"/>
        <v/>
      </c>
      <c r="AW866" t="str">
        <f t="shared" si="5677"/>
        <v xml:space="preserve">                              </v>
      </c>
      <c r="AX866" s="24">
        <f t="shared" si="5678"/>
        <v>0</v>
      </c>
      <c r="AY866" s="65" t="str">
        <f t="shared" si="5679"/>
        <v>000000000000000</v>
      </c>
      <c r="AZ866" s="24">
        <f t="shared" si="5680"/>
        <v>0</v>
      </c>
      <c r="BA866" s="65" t="str">
        <f t="shared" si="5679"/>
        <v>000000000000000</v>
      </c>
      <c r="BB866" s="24">
        <f t="shared" si="5681"/>
        <v>0</v>
      </c>
      <c r="BC866" s="65" t="str">
        <f t="shared" ref="BC866" si="5834">IF(BB866&lt;0,SUBSTITUTE(TEXT(BB866,"000000000000,00"),",",""),SUBSTITUTE(TEXT(BB866,"0000000000000,00"),",",""))</f>
        <v>000000000000000</v>
      </c>
      <c r="BD866" s="24">
        <f t="shared" si="5683"/>
        <v>0</v>
      </c>
      <c r="BE866" s="65" t="str">
        <f t="shared" ref="BE866" si="5835">IF(BD866&lt;0,SUBSTITUTE(TEXT(BD866,"000000000000,00"),",",""),SUBSTITUTE(TEXT(BD866,"0000000000000,00"),",",""))</f>
        <v>000000000000000</v>
      </c>
      <c r="BF866" s="24">
        <f t="shared" si="5685"/>
        <v>0</v>
      </c>
      <c r="BG866" s="65" t="str">
        <f t="shared" ref="BG866" si="5836">IF(BF866&lt;0,SUBSTITUTE(TEXT(BF866,"000000000000,00"),",",""),SUBSTITUTE(TEXT(BF866,"0000000000000,00"),",",""))</f>
        <v>000000000000000</v>
      </c>
      <c r="BH866" s="24">
        <f t="shared" si="5687"/>
        <v>0</v>
      </c>
      <c r="BI866" s="65" t="str">
        <f t="shared" ref="BI866" si="5837">IF(BH866&lt;0,SUBSTITUTE(TEXT(BH866,"000000000000,00"),",",""),SUBSTITUTE(TEXT(BH866,"0000000000000,00"),",",""))</f>
        <v>000000000000000</v>
      </c>
      <c r="BJ866" s="24">
        <f t="shared" si="5689"/>
        <v>0</v>
      </c>
      <c r="BK866" s="65" t="str">
        <f t="shared" ref="BK866" si="5838">IF(BJ866&lt;0,SUBSTITUTE(TEXT(BJ866,"000000000000,00"),",",""),SUBSTITUTE(TEXT(BJ866,"0000000000000,00"),",",""))</f>
        <v>000000000000000</v>
      </c>
      <c r="BL866" s="24">
        <f t="shared" si="5691"/>
        <v>0</v>
      </c>
      <c r="BM866" s="65" t="str">
        <f t="shared" ref="BM866" si="5839">IF(BL866&lt;0,SUBSTITUTE(TEXT(BL866,"000000000000,00"),",",""),SUBSTITUTE(TEXT(BL866,"0000000000000,00"),",",""))</f>
        <v>000000000000000</v>
      </c>
      <c r="BN866" t="str">
        <f t="shared" si="5693"/>
        <v>PES</v>
      </c>
      <c r="BO866" t="str">
        <f t="shared" si="5694"/>
        <v>0001000000</v>
      </c>
      <c r="BP866">
        <f t="shared" si="5695"/>
        <v>0</v>
      </c>
      <c r="BQ866">
        <f t="shared" si="5696"/>
        <v>0</v>
      </c>
      <c r="BR866" s="24">
        <f t="shared" si="5697"/>
        <v>0</v>
      </c>
      <c r="BS866" s="65" t="str">
        <f t="shared" si="5698"/>
        <v>000000000000000</v>
      </c>
      <c r="BT866" t="str">
        <f t="shared" si="5699"/>
        <v>00000000</v>
      </c>
      <c r="BU866" s="24">
        <f t="shared" si="5700"/>
        <v>0</v>
      </c>
      <c r="BV866" s="65" t="str">
        <f t="shared" si="5701"/>
        <v/>
      </c>
      <c r="BW866" s="69" t="str">
        <f t="shared" si="5702"/>
        <v/>
      </c>
      <c r="BX866" s="24">
        <f t="shared" si="5703"/>
        <v>0</v>
      </c>
      <c r="BY866" s="65" t="str">
        <f t="shared" si="5704"/>
        <v/>
      </c>
      <c r="BZ866" s="24">
        <f t="shared" si="5705"/>
        <v>0</v>
      </c>
      <c r="CA866" s="65" t="str">
        <f t="shared" si="5706"/>
        <v/>
      </c>
      <c r="CB866" s="69" t="str">
        <f t="shared" si="5707"/>
        <v/>
      </c>
      <c r="CC866" s="24">
        <f t="shared" si="5708"/>
        <v>0</v>
      </c>
      <c r="CD866" s="65" t="str">
        <f t="shared" si="5709"/>
        <v/>
      </c>
      <c r="CE866" s="73" t="str">
        <f>IF(CF866="","",MAX(CE$10:$CE865)+1)</f>
        <v/>
      </c>
      <c r="CF866" t="str">
        <f t="shared" si="5664"/>
        <v/>
      </c>
      <c r="CG866" s="22" t="str">
        <f>IF(CH866="","",MAX($CG$10:CG865)+1)</f>
        <v/>
      </c>
      <c r="CH866" s="22" t="str">
        <f t="shared" si="5665"/>
        <v/>
      </c>
      <c r="CI866" s="22" t="str">
        <f>IF(CJ866="","",MAX($CI$10:CI865)+1)</f>
        <v/>
      </c>
      <c r="CJ866" s="22" t="str">
        <f t="shared" si="5666"/>
        <v/>
      </c>
    </row>
    <row r="867" spans="2:88">
      <c r="B867" s="39"/>
      <c r="C867" s="3"/>
      <c r="D867" s="3" t="str">
        <f t="shared" si="5651"/>
        <v/>
      </c>
      <c r="E867" s="40"/>
      <c r="F867" s="40"/>
      <c r="G867" s="40">
        <f t="shared" si="5667"/>
        <v>0</v>
      </c>
      <c r="H867" s="3">
        <v>80</v>
      </c>
      <c r="I867" s="3" t="str">
        <f t="shared" si="5652"/>
        <v/>
      </c>
      <c r="J867" s="33"/>
      <c r="K867" s="3"/>
      <c r="L867" s="41"/>
      <c r="M867" s="41"/>
      <c r="N867" s="41"/>
      <c r="O867" s="41"/>
      <c r="P867" s="41"/>
      <c r="Q867" s="41"/>
      <c r="R867" s="41"/>
      <c r="S867" s="41"/>
      <c r="T867" s="3" t="s">
        <v>645</v>
      </c>
      <c r="U867" s="3" t="str">
        <f t="shared" si="5653"/>
        <v/>
      </c>
      <c r="V867" s="41">
        <v>1</v>
      </c>
      <c r="W867" s="41">
        <f t="shared" si="5668"/>
        <v>0</v>
      </c>
      <c r="X867" s="3">
        <v>0</v>
      </c>
      <c r="Y867" s="3" t="str">
        <f t="shared" si="5654"/>
        <v/>
      </c>
      <c r="Z867" s="3"/>
      <c r="AA867" s="39" t="str">
        <f t="shared" si="5669"/>
        <v/>
      </c>
      <c r="AC867" s="46"/>
      <c r="AD867" s="7"/>
      <c r="AE867" s="3" t="str">
        <f t="shared" si="5655"/>
        <v/>
      </c>
      <c r="AF867" s="47">
        <f t="shared" si="5710"/>
        <v>0</v>
      </c>
      <c r="AG867" s="46"/>
      <c r="AH867" s="7"/>
      <c r="AI867" s="3" t="str">
        <f t="shared" si="5656"/>
        <v/>
      </c>
      <c r="AJ867" s="47">
        <f t="shared" si="5711"/>
        <v>0</v>
      </c>
      <c r="AK867" s="53">
        <f t="shared" si="5712"/>
        <v>0</v>
      </c>
      <c r="AL867" s="53">
        <f t="shared" si="5713"/>
        <v>0</v>
      </c>
      <c r="AN867" s="56">
        <f t="shared" si="5657"/>
        <v>0</v>
      </c>
      <c r="AP867" t="str">
        <f t="shared" si="5670"/>
        <v/>
      </c>
      <c r="AQ867" t="str">
        <f t="shared" si="5671"/>
        <v/>
      </c>
      <c r="AR867" t="str">
        <f t="shared" si="5672"/>
        <v/>
      </c>
      <c r="AS867" t="str">
        <f t="shared" si="5673"/>
        <v/>
      </c>
      <c r="AT867" t="str">
        <f t="shared" si="5674"/>
        <v/>
      </c>
      <c r="AU867" t="str">
        <f t="shared" si="5675"/>
        <v/>
      </c>
      <c r="AV867" t="str">
        <f t="shared" si="5676"/>
        <v/>
      </c>
      <c r="AW867" t="str">
        <f t="shared" si="5677"/>
        <v xml:space="preserve">                              </v>
      </c>
      <c r="AX867" s="24">
        <f t="shared" si="5678"/>
        <v>0</v>
      </c>
      <c r="AY867" s="65" t="str">
        <f t="shared" si="5679"/>
        <v>000000000000000</v>
      </c>
      <c r="AZ867" s="24">
        <f t="shared" si="5680"/>
        <v>0</v>
      </c>
      <c r="BA867" s="65" t="str">
        <f t="shared" si="5679"/>
        <v>000000000000000</v>
      </c>
      <c r="BB867" s="24">
        <f t="shared" si="5681"/>
        <v>0</v>
      </c>
      <c r="BC867" s="65" t="str">
        <f t="shared" ref="BC867" si="5840">IF(BB867&lt;0,SUBSTITUTE(TEXT(BB867,"000000000000,00"),",",""),SUBSTITUTE(TEXT(BB867,"0000000000000,00"),",",""))</f>
        <v>000000000000000</v>
      </c>
      <c r="BD867" s="24">
        <f t="shared" si="5683"/>
        <v>0</v>
      </c>
      <c r="BE867" s="65" t="str">
        <f t="shared" ref="BE867" si="5841">IF(BD867&lt;0,SUBSTITUTE(TEXT(BD867,"000000000000,00"),",",""),SUBSTITUTE(TEXT(BD867,"0000000000000,00"),",",""))</f>
        <v>000000000000000</v>
      </c>
      <c r="BF867" s="24">
        <f t="shared" si="5685"/>
        <v>0</v>
      </c>
      <c r="BG867" s="65" t="str">
        <f t="shared" ref="BG867" si="5842">IF(BF867&lt;0,SUBSTITUTE(TEXT(BF867,"000000000000,00"),",",""),SUBSTITUTE(TEXT(BF867,"0000000000000,00"),",",""))</f>
        <v>000000000000000</v>
      </c>
      <c r="BH867" s="24">
        <f t="shared" si="5687"/>
        <v>0</v>
      </c>
      <c r="BI867" s="65" t="str">
        <f t="shared" ref="BI867" si="5843">IF(BH867&lt;0,SUBSTITUTE(TEXT(BH867,"000000000000,00"),",",""),SUBSTITUTE(TEXT(BH867,"0000000000000,00"),",",""))</f>
        <v>000000000000000</v>
      </c>
      <c r="BJ867" s="24">
        <f t="shared" si="5689"/>
        <v>0</v>
      </c>
      <c r="BK867" s="65" t="str">
        <f t="shared" ref="BK867" si="5844">IF(BJ867&lt;0,SUBSTITUTE(TEXT(BJ867,"000000000000,00"),",",""),SUBSTITUTE(TEXT(BJ867,"0000000000000,00"),",",""))</f>
        <v>000000000000000</v>
      </c>
      <c r="BL867" s="24">
        <f t="shared" si="5691"/>
        <v>0</v>
      </c>
      <c r="BM867" s="65" t="str">
        <f t="shared" ref="BM867" si="5845">IF(BL867&lt;0,SUBSTITUTE(TEXT(BL867,"000000000000,00"),",",""),SUBSTITUTE(TEXT(BL867,"0000000000000,00"),",",""))</f>
        <v>000000000000000</v>
      </c>
      <c r="BN867" t="str">
        <f t="shared" si="5693"/>
        <v>PES</v>
      </c>
      <c r="BO867" t="str">
        <f t="shared" si="5694"/>
        <v>0001000000</v>
      </c>
      <c r="BP867">
        <f t="shared" si="5695"/>
        <v>0</v>
      </c>
      <c r="BQ867">
        <f t="shared" si="5696"/>
        <v>0</v>
      </c>
      <c r="BR867" s="24">
        <f t="shared" si="5697"/>
        <v>0</v>
      </c>
      <c r="BS867" s="65" t="str">
        <f t="shared" si="5698"/>
        <v>000000000000000</v>
      </c>
      <c r="BT867" t="str">
        <f t="shared" si="5699"/>
        <v>00000000</v>
      </c>
      <c r="BU867" s="24">
        <f t="shared" si="5700"/>
        <v>0</v>
      </c>
      <c r="BV867" s="65" t="str">
        <f t="shared" si="5701"/>
        <v/>
      </c>
      <c r="BW867" s="69" t="str">
        <f t="shared" si="5702"/>
        <v/>
      </c>
      <c r="BX867" s="24">
        <f t="shared" si="5703"/>
        <v>0</v>
      </c>
      <c r="BY867" s="65" t="str">
        <f t="shared" si="5704"/>
        <v/>
      </c>
      <c r="BZ867" s="24">
        <f t="shared" si="5705"/>
        <v>0</v>
      </c>
      <c r="CA867" s="65" t="str">
        <f t="shared" si="5706"/>
        <v/>
      </c>
      <c r="CB867" s="69" t="str">
        <f t="shared" si="5707"/>
        <v/>
      </c>
      <c r="CC867" s="24">
        <f t="shared" si="5708"/>
        <v>0</v>
      </c>
      <c r="CD867" s="65" t="str">
        <f t="shared" si="5709"/>
        <v/>
      </c>
      <c r="CE867" s="73" t="str">
        <f>IF(CF867="","",MAX(CE$10:$CE866)+1)</f>
        <v/>
      </c>
      <c r="CF867" t="str">
        <f t="shared" si="5664"/>
        <v/>
      </c>
      <c r="CG867" s="22" t="str">
        <f>IF(CH867="","",MAX($CG$10:CG866)+1)</f>
        <v/>
      </c>
      <c r="CH867" s="22" t="str">
        <f t="shared" si="5665"/>
        <v/>
      </c>
      <c r="CI867" s="22" t="str">
        <f>IF(CJ867="","",MAX($CI$10:CI866)+1)</f>
        <v/>
      </c>
      <c r="CJ867" s="22" t="str">
        <f t="shared" si="5666"/>
        <v/>
      </c>
    </row>
    <row r="868" spans="2:88">
      <c r="B868" s="39"/>
      <c r="C868" s="3"/>
      <c r="D868" s="3" t="str">
        <f t="shared" si="5651"/>
        <v/>
      </c>
      <c r="E868" s="40"/>
      <c r="F868" s="40"/>
      <c r="G868" s="40">
        <f t="shared" si="5667"/>
        <v>0</v>
      </c>
      <c r="H868" s="3">
        <v>80</v>
      </c>
      <c r="I868" s="3" t="str">
        <f t="shared" si="5652"/>
        <v/>
      </c>
      <c r="J868" s="33"/>
      <c r="K868" s="3"/>
      <c r="L868" s="41"/>
      <c r="M868" s="41"/>
      <c r="N868" s="41"/>
      <c r="O868" s="41"/>
      <c r="P868" s="41"/>
      <c r="Q868" s="41"/>
      <c r="R868" s="41"/>
      <c r="S868" s="41"/>
      <c r="T868" s="3" t="s">
        <v>645</v>
      </c>
      <c r="U868" s="3" t="str">
        <f t="shared" si="5653"/>
        <v/>
      </c>
      <c r="V868" s="41">
        <v>1</v>
      </c>
      <c r="W868" s="41">
        <f t="shared" si="5668"/>
        <v>0</v>
      </c>
      <c r="X868" s="3">
        <v>0</v>
      </c>
      <c r="Y868" s="3" t="str">
        <f t="shared" si="5654"/>
        <v/>
      </c>
      <c r="Z868" s="3"/>
      <c r="AA868" s="39" t="str">
        <f t="shared" si="5669"/>
        <v/>
      </c>
      <c r="AC868" s="46"/>
      <c r="AD868" s="7"/>
      <c r="AE868" s="3" t="str">
        <f t="shared" si="5655"/>
        <v/>
      </c>
      <c r="AF868" s="47">
        <f t="shared" si="5710"/>
        <v>0</v>
      </c>
      <c r="AG868" s="46"/>
      <c r="AH868" s="7"/>
      <c r="AI868" s="3" t="str">
        <f t="shared" si="5656"/>
        <v/>
      </c>
      <c r="AJ868" s="47">
        <f t="shared" si="5711"/>
        <v>0</v>
      </c>
      <c r="AK868" s="53">
        <f t="shared" si="5712"/>
        <v>0</v>
      </c>
      <c r="AL868" s="53">
        <f t="shared" si="5713"/>
        <v>0</v>
      </c>
      <c r="AN868" s="56">
        <f t="shared" si="5657"/>
        <v>0</v>
      </c>
      <c r="AP868" t="str">
        <f t="shared" si="5670"/>
        <v/>
      </c>
      <c r="AQ868" t="str">
        <f t="shared" si="5671"/>
        <v/>
      </c>
      <c r="AR868" t="str">
        <f t="shared" si="5672"/>
        <v/>
      </c>
      <c r="AS868" t="str">
        <f t="shared" si="5673"/>
        <v/>
      </c>
      <c r="AT868" t="str">
        <f t="shared" si="5674"/>
        <v/>
      </c>
      <c r="AU868" t="str">
        <f t="shared" si="5675"/>
        <v/>
      </c>
      <c r="AV868" t="str">
        <f t="shared" si="5676"/>
        <v/>
      </c>
      <c r="AW868" t="str">
        <f t="shared" si="5677"/>
        <v xml:space="preserve">                              </v>
      </c>
      <c r="AX868" s="24">
        <f t="shared" si="5678"/>
        <v>0</v>
      </c>
      <c r="AY868" s="65" t="str">
        <f t="shared" si="5679"/>
        <v>000000000000000</v>
      </c>
      <c r="AZ868" s="24">
        <f t="shared" si="5680"/>
        <v>0</v>
      </c>
      <c r="BA868" s="65" t="str">
        <f t="shared" si="5679"/>
        <v>000000000000000</v>
      </c>
      <c r="BB868" s="24">
        <f t="shared" si="5681"/>
        <v>0</v>
      </c>
      <c r="BC868" s="65" t="str">
        <f t="shared" ref="BC868" si="5846">IF(BB868&lt;0,SUBSTITUTE(TEXT(BB868,"000000000000,00"),",",""),SUBSTITUTE(TEXT(BB868,"0000000000000,00"),",",""))</f>
        <v>000000000000000</v>
      </c>
      <c r="BD868" s="24">
        <f t="shared" si="5683"/>
        <v>0</v>
      </c>
      <c r="BE868" s="65" t="str">
        <f t="shared" ref="BE868" si="5847">IF(BD868&lt;0,SUBSTITUTE(TEXT(BD868,"000000000000,00"),",",""),SUBSTITUTE(TEXT(BD868,"0000000000000,00"),",",""))</f>
        <v>000000000000000</v>
      </c>
      <c r="BF868" s="24">
        <f t="shared" si="5685"/>
        <v>0</v>
      </c>
      <c r="BG868" s="65" t="str">
        <f t="shared" ref="BG868" si="5848">IF(BF868&lt;0,SUBSTITUTE(TEXT(BF868,"000000000000,00"),",",""),SUBSTITUTE(TEXT(BF868,"0000000000000,00"),",",""))</f>
        <v>000000000000000</v>
      </c>
      <c r="BH868" s="24">
        <f t="shared" si="5687"/>
        <v>0</v>
      </c>
      <c r="BI868" s="65" t="str">
        <f t="shared" ref="BI868" si="5849">IF(BH868&lt;0,SUBSTITUTE(TEXT(BH868,"000000000000,00"),",",""),SUBSTITUTE(TEXT(BH868,"0000000000000,00"),",",""))</f>
        <v>000000000000000</v>
      </c>
      <c r="BJ868" s="24">
        <f t="shared" si="5689"/>
        <v>0</v>
      </c>
      <c r="BK868" s="65" t="str">
        <f t="shared" ref="BK868" si="5850">IF(BJ868&lt;0,SUBSTITUTE(TEXT(BJ868,"000000000000,00"),",",""),SUBSTITUTE(TEXT(BJ868,"0000000000000,00"),",",""))</f>
        <v>000000000000000</v>
      </c>
      <c r="BL868" s="24">
        <f t="shared" si="5691"/>
        <v>0</v>
      </c>
      <c r="BM868" s="65" t="str">
        <f t="shared" ref="BM868" si="5851">IF(BL868&lt;0,SUBSTITUTE(TEXT(BL868,"000000000000,00"),",",""),SUBSTITUTE(TEXT(BL868,"0000000000000,00"),",",""))</f>
        <v>000000000000000</v>
      </c>
      <c r="BN868" t="str">
        <f t="shared" si="5693"/>
        <v>PES</v>
      </c>
      <c r="BO868" t="str">
        <f t="shared" si="5694"/>
        <v>0001000000</v>
      </c>
      <c r="BP868">
        <f t="shared" si="5695"/>
        <v>0</v>
      </c>
      <c r="BQ868">
        <f t="shared" si="5696"/>
        <v>0</v>
      </c>
      <c r="BR868" s="24">
        <f t="shared" si="5697"/>
        <v>0</v>
      </c>
      <c r="BS868" s="65" t="str">
        <f t="shared" si="5698"/>
        <v>000000000000000</v>
      </c>
      <c r="BT868" t="str">
        <f t="shared" si="5699"/>
        <v>00000000</v>
      </c>
      <c r="BU868" s="24">
        <f t="shared" si="5700"/>
        <v>0</v>
      </c>
      <c r="BV868" s="65" t="str">
        <f t="shared" si="5701"/>
        <v/>
      </c>
      <c r="BW868" s="69" t="str">
        <f t="shared" si="5702"/>
        <v/>
      </c>
      <c r="BX868" s="24">
        <f t="shared" si="5703"/>
        <v>0</v>
      </c>
      <c r="BY868" s="65" t="str">
        <f t="shared" si="5704"/>
        <v/>
      </c>
      <c r="BZ868" s="24">
        <f t="shared" si="5705"/>
        <v>0</v>
      </c>
      <c r="CA868" s="65" t="str">
        <f t="shared" si="5706"/>
        <v/>
      </c>
      <c r="CB868" s="69" t="str">
        <f t="shared" si="5707"/>
        <v/>
      </c>
      <c r="CC868" s="24">
        <f t="shared" si="5708"/>
        <v>0</v>
      </c>
      <c r="CD868" s="65" t="str">
        <f t="shared" si="5709"/>
        <v/>
      </c>
      <c r="CE868" s="73" t="str">
        <f>IF(CF868="","",MAX(CE$10:$CE867)+1)</f>
        <v/>
      </c>
      <c r="CF868" t="str">
        <f t="shared" si="5664"/>
        <v/>
      </c>
      <c r="CG868" s="22" t="str">
        <f>IF(CH868="","",MAX($CG$10:CG867)+1)</f>
        <v/>
      </c>
      <c r="CH868" s="22" t="str">
        <f t="shared" si="5665"/>
        <v/>
      </c>
      <c r="CI868" s="22" t="str">
        <f>IF(CJ868="","",MAX($CI$10:CI867)+1)</f>
        <v/>
      </c>
      <c r="CJ868" s="22" t="str">
        <f t="shared" si="5666"/>
        <v/>
      </c>
    </row>
    <row r="869" spans="2:88">
      <c r="B869" s="39"/>
      <c r="C869" s="3"/>
      <c r="D869" s="3" t="str">
        <f t="shared" si="5651"/>
        <v/>
      </c>
      <c r="E869" s="40"/>
      <c r="F869" s="40"/>
      <c r="G869" s="40">
        <f t="shared" si="5667"/>
        <v>0</v>
      </c>
      <c r="H869" s="3">
        <v>80</v>
      </c>
      <c r="I869" s="3" t="str">
        <f t="shared" si="5652"/>
        <v/>
      </c>
      <c r="J869" s="33"/>
      <c r="K869" s="3"/>
      <c r="L869" s="41"/>
      <c r="M869" s="41"/>
      <c r="N869" s="41"/>
      <c r="O869" s="41"/>
      <c r="P869" s="41"/>
      <c r="Q869" s="41"/>
      <c r="R869" s="41"/>
      <c r="S869" s="41"/>
      <c r="T869" s="3" t="s">
        <v>645</v>
      </c>
      <c r="U869" s="3" t="str">
        <f t="shared" si="5653"/>
        <v/>
      </c>
      <c r="V869" s="41">
        <v>1</v>
      </c>
      <c r="W869" s="41">
        <f t="shared" si="5668"/>
        <v>0</v>
      </c>
      <c r="X869" s="3">
        <v>0</v>
      </c>
      <c r="Y869" s="3" t="str">
        <f t="shared" si="5654"/>
        <v/>
      </c>
      <c r="Z869" s="3"/>
      <c r="AA869" s="39" t="str">
        <f t="shared" si="5669"/>
        <v/>
      </c>
      <c r="AC869" s="46"/>
      <c r="AD869" s="7"/>
      <c r="AE869" s="3" t="str">
        <f t="shared" si="5655"/>
        <v/>
      </c>
      <c r="AF869" s="47">
        <f t="shared" si="5710"/>
        <v>0</v>
      </c>
      <c r="AG869" s="46"/>
      <c r="AH869" s="7"/>
      <c r="AI869" s="3" t="str">
        <f t="shared" si="5656"/>
        <v/>
      </c>
      <c r="AJ869" s="47">
        <f t="shared" si="5711"/>
        <v>0</v>
      </c>
      <c r="AK869" s="53">
        <f t="shared" si="5712"/>
        <v>0</v>
      </c>
      <c r="AL869" s="53">
        <f t="shared" si="5713"/>
        <v>0</v>
      </c>
      <c r="AN869" s="56">
        <f t="shared" si="5657"/>
        <v>0</v>
      </c>
      <c r="AP869" t="str">
        <f t="shared" si="5670"/>
        <v/>
      </c>
      <c r="AQ869" t="str">
        <f t="shared" si="5671"/>
        <v/>
      </c>
      <c r="AR869" t="str">
        <f t="shared" si="5672"/>
        <v/>
      </c>
      <c r="AS869" t="str">
        <f t="shared" si="5673"/>
        <v/>
      </c>
      <c r="AT869" t="str">
        <f t="shared" si="5674"/>
        <v/>
      </c>
      <c r="AU869" t="str">
        <f t="shared" si="5675"/>
        <v/>
      </c>
      <c r="AV869" t="str">
        <f t="shared" si="5676"/>
        <v/>
      </c>
      <c r="AW869" t="str">
        <f t="shared" si="5677"/>
        <v xml:space="preserve">                              </v>
      </c>
      <c r="AX869" s="24">
        <f t="shared" si="5678"/>
        <v>0</v>
      </c>
      <c r="AY869" s="65" t="str">
        <f t="shared" si="5679"/>
        <v>000000000000000</v>
      </c>
      <c r="AZ869" s="24">
        <f t="shared" si="5680"/>
        <v>0</v>
      </c>
      <c r="BA869" s="65" t="str">
        <f t="shared" si="5679"/>
        <v>000000000000000</v>
      </c>
      <c r="BB869" s="24">
        <f t="shared" si="5681"/>
        <v>0</v>
      </c>
      <c r="BC869" s="65" t="str">
        <f t="shared" ref="BC869" si="5852">IF(BB869&lt;0,SUBSTITUTE(TEXT(BB869,"000000000000,00"),",",""),SUBSTITUTE(TEXT(BB869,"0000000000000,00"),",",""))</f>
        <v>000000000000000</v>
      </c>
      <c r="BD869" s="24">
        <f t="shared" si="5683"/>
        <v>0</v>
      </c>
      <c r="BE869" s="65" t="str">
        <f t="shared" ref="BE869" si="5853">IF(BD869&lt;0,SUBSTITUTE(TEXT(BD869,"000000000000,00"),",",""),SUBSTITUTE(TEXT(BD869,"0000000000000,00"),",",""))</f>
        <v>000000000000000</v>
      </c>
      <c r="BF869" s="24">
        <f t="shared" si="5685"/>
        <v>0</v>
      </c>
      <c r="BG869" s="65" t="str">
        <f t="shared" ref="BG869" si="5854">IF(BF869&lt;0,SUBSTITUTE(TEXT(BF869,"000000000000,00"),",",""),SUBSTITUTE(TEXT(BF869,"0000000000000,00"),",",""))</f>
        <v>000000000000000</v>
      </c>
      <c r="BH869" s="24">
        <f t="shared" si="5687"/>
        <v>0</v>
      </c>
      <c r="BI869" s="65" t="str">
        <f t="shared" ref="BI869" si="5855">IF(BH869&lt;0,SUBSTITUTE(TEXT(BH869,"000000000000,00"),",",""),SUBSTITUTE(TEXT(BH869,"0000000000000,00"),",",""))</f>
        <v>000000000000000</v>
      </c>
      <c r="BJ869" s="24">
        <f t="shared" si="5689"/>
        <v>0</v>
      </c>
      <c r="BK869" s="65" t="str">
        <f t="shared" ref="BK869" si="5856">IF(BJ869&lt;0,SUBSTITUTE(TEXT(BJ869,"000000000000,00"),",",""),SUBSTITUTE(TEXT(BJ869,"0000000000000,00"),",",""))</f>
        <v>000000000000000</v>
      </c>
      <c r="BL869" s="24">
        <f t="shared" si="5691"/>
        <v>0</v>
      </c>
      <c r="BM869" s="65" t="str">
        <f t="shared" ref="BM869" si="5857">IF(BL869&lt;0,SUBSTITUTE(TEXT(BL869,"000000000000,00"),",",""),SUBSTITUTE(TEXT(BL869,"0000000000000,00"),",",""))</f>
        <v>000000000000000</v>
      </c>
      <c r="BN869" t="str">
        <f t="shared" si="5693"/>
        <v>PES</v>
      </c>
      <c r="BO869" t="str">
        <f t="shared" si="5694"/>
        <v>0001000000</v>
      </c>
      <c r="BP869">
        <f t="shared" si="5695"/>
        <v>0</v>
      </c>
      <c r="BQ869">
        <f t="shared" si="5696"/>
        <v>0</v>
      </c>
      <c r="BR869" s="24">
        <f t="shared" si="5697"/>
        <v>0</v>
      </c>
      <c r="BS869" s="65" t="str">
        <f t="shared" si="5698"/>
        <v>000000000000000</v>
      </c>
      <c r="BT869" t="str">
        <f t="shared" si="5699"/>
        <v>00000000</v>
      </c>
      <c r="BU869" s="24">
        <f t="shared" si="5700"/>
        <v>0</v>
      </c>
      <c r="BV869" s="65" t="str">
        <f t="shared" si="5701"/>
        <v/>
      </c>
      <c r="BW869" s="69" t="str">
        <f t="shared" si="5702"/>
        <v/>
      </c>
      <c r="BX869" s="24">
        <f t="shared" si="5703"/>
        <v>0</v>
      </c>
      <c r="BY869" s="65" t="str">
        <f t="shared" si="5704"/>
        <v/>
      </c>
      <c r="BZ869" s="24">
        <f t="shared" si="5705"/>
        <v>0</v>
      </c>
      <c r="CA869" s="65" t="str">
        <f t="shared" si="5706"/>
        <v/>
      </c>
      <c r="CB869" s="69" t="str">
        <f t="shared" si="5707"/>
        <v/>
      </c>
      <c r="CC869" s="24">
        <f t="shared" si="5708"/>
        <v>0</v>
      </c>
      <c r="CD869" s="65" t="str">
        <f t="shared" si="5709"/>
        <v/>
      </c>
      <c r="CE869" s="73" t="str">
        <f>IF(CF869="","",MAX(CE$10:$CE868)+1)</f>
        <v/>
      </c>
      <c r="CF869" t="str">
        <f t="shared" si="5664"/>
        <v/>
      </c>
      <c r="CG869" s="22" t="str">
        <f>IF(CH869="","",MAX($CG$10:CG868)+1)</f>
        <v/>
      </c>
      <c r="CH869" s="22" t="str">
        <f t="shared" si="5665"/>
        <v/>
      </c>
      <c r="CI869" s="22" t="str">
        <f>IF(CJ869="","",MAX($CI$10:CI868)+1)</f>
        <v/>
      </c>
      <c r="CJ869" s="22" t="str">
        <f t="shared" si="5666"/>
        <v/>
      </c>
    </row>
    <row r="870" spans="2:88">
      <c r="B870" s="39"/>
      <c r="C870" s="3"/>
      <c r="D870" s="3" t="str">
        <f t="shared" si="5651"/>
        <v/>
      </c>
      <c r="E870" s="40"/>
      <c r="F870" s="40"/>
      <c r="G870" s="40">
        <f t="shared" si="5667"/>
        <v>0</v>
      </c>
      <c r="H870" s="3">
        <v>80</v>
      </c>
      <c r="I870" s="3" t="str">
        <f t="shared" si="5652"/>
        <v/>
      </c>
      <c r="J870" s="33"/>
      <c r="K870" s="3"/>
      <c r="L870" s="41"/>
      <c r="M870" s="41"/>
      <c r="N870" s="41"/>
      <c r="O870" s="41"/>
      <c r="P870" s="41"/>
      <c r="Q870" s="41"/>
      <c r="R870" s="41"/>
      <c r="S870" s="41"/>
      <c r="T870" s="3" t="s">
        <v>645</v>
      </c>
      <c r="U870" s="3" t="str">
        <f t="shared" si="5653"/>
        <v/>
      </c>
      <c r="V870" s="41">
        <v>1</v>
      </c>
      <c r="W870" s="41">
        <f t="shared" si="5668"/>
        <v>0</v>
      </c>
      <c r="X870" s="3">
        <v>0</v>
      </c>
      <c r="Y870" s="3" t="str">
        <f t="shared" si="5654"/>
        <v/>
      </c>
      <c r="Z870" s="3"/>
      <c r="AA870" s="39" t="str">
        <f t="shared" si="5669"/>
        <v/>
      </c>
      <c r="AC870" s="46"/>
      <c r="AD870" s="7"/>
      <c r="AE870" s="3" t="str">
        <f t="shared" si="5655"/>
        <v/>
      </c>
      <c r="AF870" s="47">
        <f t="shared" si="5710"/>
        <v>0</v>
      </c>
      <c r="AG870" s="46"/>
      <c r="AH870" s="7"/>
      <c r="AI870" s="3" t="str">
        <f t="shared" si="5656"/>
        <v/>
      </c>
      <c r="AJ870" s="47">
        <f t="shared" si="5711"/>
        <v>0</v>
      </c>
      <c r="AK870" s="53">
        <f t="shared" si="5712"/>
        <v>0</v>
      </c>
      <c r="AL870" s="53">
        <f t="shared" si="5713"/>
        <v>0</v>
      </c>
      <c r="AN870" s="56">
        <f t="shared" si="5657"/>
        <v>0</v>
      </c>
      <c r="AP870" t="str">
        <f t="shared" si="5670"/>
        <v/>
      </c>
      <c r="AQ870" t="str">
        <f t="shared" si="5671"/>
        <v/>
      </c>
      <c r="AR870" t="str">
        <f t="shared" si="5672"/>
        <v/>
      </c>
      <c r="AS870" t="str">
        <f t="shared" si="5673"/>
        <v/>
      </c>
      <c r="AT870" t="str">
        <f t="shared" si="5674"/>
        <v/>
      </c>
      <c r="AU870" t="str">
        <f t="shared" si="5675"/>
        <v/>
      </c>
      <c r="AV870" t="str">
        <f t="shared" si="5676"/>
        <v/>
      </c>
      <c r="AW870" t="str">
        <f t="shared" si="5677"/>
        <v xml:space="preserve">                              </v>
      </c>
      <c r="AX870" s="24">
        <f t="shared" si="5678"/>
        <v>0</v>
      </c>
      <c r="AY870" s="65" t="str">
        <f t="shared" si="5679"/>
        <v>000000000000000</v>
      </c>
      <c r="AZ870" s="24">
        <f t="shared" si="5680"/>
        <v>0</v>
      </c>
      <c r="BA870" s="65" t="str">
        <f t="shared" si="5679"/>
        <v>000000000000000</v>
      </c>
      <c r="BB870" s="24">
        <f t="shared" si="5681"/>
        <v>0</v>
      </c>
      <c r="BC870" s="65" t="str">
        <f t="shared" ref="BC870" si="5858">IF(BB870&lt;0,SUBSTITUTE(TEXT(BB870,"000000000000,00"),",",""),SUBSTITUTE(TEXT(BB870,"0000000000000,00"),",",""))</f>
        <v>000000000000000</v>
      </c>
      <c r="BD870" s="24">
        <f t="shared" si="5683"/>
        <v>0</v>
      </c>
      <c r="BE870" s="65" t="str">
        <f t="shared" ref="BE870" si="5859">IF(BD870&lt;0,SUBSTITUTE(TEXT(BD870,"000000000000,00"),",",""),SUBSTITUTE(TEXT(BD870,"0000000000000,00"),",",""))</f>
        <v>000000000000000</v>
      </c>
      <c r="BF870" s="24">
        <f t="shared" si="5685"/>
        <v>0</v>
      </c>
      <c r="BG870" s="65" t="str">
        <f t="shared" ref="BG870" si="5860">IF(BF870&lt;0,SUBSTITUTE(TEXT(BF870,"000000000000,00"),",",""),SUBSTITUTE(TEXT(BF870,"0000000000000,00"),",",""))</f>
        <v>000000000000000</v>
      </c>
      <c r="BH870" s="24">
        <f t="shared" si="5687"/>
        <v>0</v>
      </c>
      <c r="BI870" s="65" t="str">
        <f t="shared" ref="BI870" si="5861">IF(BH870&lt;0,SUBSTITUTE(TEXT(BH870,"000000000000,00"),",",""),SUBSTITUTE(TEXT(BH870,"0000000000000,00"),",",""))</f>
        <v>000000000000000</v>
      </c>
      <c r="BJ870" s="24">
        <f t="shared" si="5689"/>
        <v>0</v>
      </c>
      <c r="BK870" s="65" t="str">
        <f t="shared" ref="BK870" si="5862">IF(BJ870&lt;0,SUBSTITUTE(TEXT(BJ870,"000000000000,00"),",",""),SUBSTITUTE(TEXT(BJ870,"0000000000000,00"),",",""))</f>
        <v>000000000000000</v>
      </c>
      <c r="BL870" s="24">
        <f t="shared" si="5691"/>
        <v>0</v>
      </c>
      <c r="BM870" s="65" t="str">
        <f t="shared" ref="BM870" si="5863">IF(BL870&lt;0,SUBSTITUTE(TEXT(BL870,"000000000000,00"),",",""),SUBSTITUTE(TEXT(BL870,"0000000000000,00"),",",""))</f>
        <v>000000000000000</v>
      </c>
      <c r="BN870" t="str">
        <f t="shared" si="5693"/>
        <v>PES</v>
      </c>
      <c r="BO870" t="str">
        <f t="shared" si="5694"/>
        <v>0001000000</v>
      </c>
      <c r="BP870">
        <f t="shared" si="5695"/>
        <v>0</v>
      </c>
      <c r="BQ870">
        <f t="shared" si="5696"/>
        <v>0</v>
      </c>
      <c r="BR870" s="24">
        <f t="shared" si="5697"/>
        <v>0</v>
      </c>
      <c r="BS870" s="65" t="str">
        <f t="shared" si="5698"/>
        <v>000000000000000</v>
      </c>
      <c r="BT870" t="str">
        <f t="shared" si="5699"/>
        <v>00000000</v>
      </c>
      <c r="BU870" s="24">
        <f t="shared" si="5700"/>
        <v>0</v>
      </c>
      <c r="BV870" s="65" t="str">
        <f t="shared" si="5701"/>
        <v/>
      </c>
      <c r="BW870" s="69" t="str">
        <f t="shared" si="5702"/>
        <v/>
      </c>
      <c r="BX870" s="24">
        <f t="shared" si="5703"/>
        <v>0</v>
      </c>
      <c r="BY870" s="65" t="str">
        <f t="shared" si="5704"/>
        <v/>
      </c>
      <c r="BZ870" s="24">
        <f t="shared" si="5705"/>
        <v>0</v>
      </c>
      <c r="CA870" s="65" t="str">
        <f t="shared" si="5706"/>
        <v/>
      </c>
      <c r="CB870" s="69" t="str">
        <f t="shared" si="5707"/>
        <v/>
      </c>
      <c r="CC870" s="24">
        <f t="shared" si="5708"/>
        <v>0</v>
      </c>
      <c r="CD870" s="65" t="str">
        <f t="shared" si="5709"/>
        <v/>
      </c>
      <c r="CE870" s="73" t="str">
        <f>IF(CF870="","",MAX(CE$10:$CE869)+1)</f>
        <v/>
      </c>
      <c r="CF870" t="str">
        <f t="shared" si="5664"/>
        <v/>
      </c>
      <c r="CG870" s="22" t="str">
        <f>IF(CH870="","",MAX($CG$10:CG869)+1)</f>
        <v/>
      </c>
      <c r="CH870" s="22" t="str">
        <f t="shared" si="5665"/>
        <v/>
      </c>
      <c r="CI870" s="22" t="str">
        <f>IF(CJ870="","",MAX($CI$10:CI869)+1)</f>
        <v/>
      </c>
      <c r="CJ870" s="22" t="str">
        <f t="shared" si="5666"/>
        <v/>
      </c>
    </row>
    <row r="871" spans="2:88">
      <c r="B871" s="39"/>
      <c r="C871" s="3"/>
      <c r="D871" s="3" t="str">
        <f t="shared" si="5651"/>
        <v/>
      </c>
      <c r="E871" s="40"/>
      <c r="F871" s="40"/>
      <c r="G871" s="40">
        <f t="shared" si="5667"/>
        <v>0</v>
      </c>
      <c r="H871" s="3">
        <v>80</v>
      </c>
      <c r="I871" s="3" t="str">
        <f t="shared" si="5652"/>
        <v/>
      </c>
      <c r="J871" s="33"/>
      <c r="K871" s="3"/>
      <c r="L871" s="41"/>
      <c r="M871" s="41"/>
      <c r="N871" s="41"/>
      <c r="O871" s="41"/>
      <c r="P871" s="41"/>
      <c r="Q871" s="41"/>
      <c r="R871" s="41"/>
      <c r="S871" s="41"/>
      <c r="T871" s="3" t="s">
        <v>645</v>
      </c>
      <c r="U871" s="3" t="str">
        <f t="shared" si="5653"/>
        <v/>
      </c>
      <c r="V871" s="41">
        <v>1</v>
      </c>
      <c r="W871" s="41">
        <f t="shared" si="5668"/>
        <v>0</v>
      </c>
      <c r="X871" s="3">
        <v>0</v>
      </c>
      <c r="Y871" s="3" t="str">
        <f t="shared" si="5654"/>
        <v/>
      </c>
      <c r="Z871" s="3"/>
      <c r="AA871" s="39" t="str">
        <f t="shared" si="5669"/>
        <v/>
      </c>
      <c r="AC871" s="46"/>
      <c r="AD871" s="7"/>
      <c r="AE871" s="3" t="str">
        <f t="shared" si="5655"/>
        <v/>
      </c>
      <c r="AF871" s="47">
        <f t="shared" si="5710"/>
        <v>0</v>
      </c>
      <c r="AG871" s="46"/>
      <c r="AH871" s="7"/>
      <c r="AI871" s="3" t="str">
        <f t="shared" si="5656"/>
        <v/>
      </c>
      <c r="AJ871" s="47">
        <f t="shared" si="5711"/>
        <v>0</v>
      </c>
      <c r="AK871" s="53">
        <f t="shared" si="5712"/>
        <v>0</v>
      </c>
      <c r="AL871" s="53">
        <f t="shared" si="5713"/>
        <v>0</v>
      </c>
      <c r="AN871" s="56">
        <f t="shared" si="5657"/>
        <v>0</v>
      </c>
      <c r="AP871" t="str">
        <f t="shared" si="5670"/>
        <v/>
      </c>
      <c r="AQ871" t="str">
        <f t="shared" si="5671"/>
        <v/>
      </c>
      <c r="AR871" t="str">
        <f t="shared" si="5672"/>
        <v/>
      </c>
      <c r="AS871" t="str">
        <f t="shared" si="5673"/>
        <v/>
      </c>
      <c r="AT871" t="str">
        <f t="shared" si="5674"/>
        <v/>
      </c>
      <c r="AU871" t="str">
        <f t="shared" si="5675"/>
        <v/>
      </c>
      <c r="AV871" t="str">
        <f t="shared" si="5676"/>
        <v/>
      </c>
      <c r="AW871" t="str">
        <f t="shared" si="5677"/>
        <v xml:space="preserve">                              </v>
      </c>
      <c r="AX871" s="24">
        <f t="shared" si="5678"/>
        <v>0</v>
      </c>
      <c r="AY871" s="65" t="str">
        <f t="shared" si="5679"/>
        <v>000000000000000</v>
      </c>
      <c r="AZ871" s="24">
        <f t="shared" si="5680"/>
        <v>0</v>
      </c>
      <c r="BA871" s="65" t="str">
        <f t="shared" si="5679"/>
        <v>000000000000000</v>
      </c>
      <c r="BB871" s="24">
        <f t="shared" si="5681"/>
        <v>0</v>
      </c>
      <c r="BC871" s="65" t="str">
        <f t="shared" ref="BC871" si="5864">IF(BB871&lt;0,SUBSTITUTE(TEXT(BB871,"000000000000,00"),",",""),SUBSTITUTE(TEXT(BB871,"0000000000000,00"),",",""))</f>
        <v>000000000000000</v>
      </c>
      <c r="BD871" s="24">
        <f t="shared" si="5683"/>
        <v>0</v>
      </c>
      <c r="BE871" s="65" t="str">
        <f t="shared" ref="BE871" si="5865">IF(BD871&lt;0,SUBSTITUTE(TEXT(BD871,"000000000000,00"),",",""),SUBSTITUTE(TEXT(BD871,"0000000000000,00"),",",""))</f>
        <v>000000000000000</v>
      </c>
      <c r="BF871" s="24">
        <f t="shared" si="5685"/>
        <v>0</v>
      </c>
      <c r="BG871" s="65" t="str">
        <f t="shared" ref="BG871" si="5866">IF(BF871&lt;0,SUBSTITUTE(TEXT(BF871,"000000000000,00"),",",""),SUBSTITUTE(TEXT(BF871,"0000000000000,00"),",",""))</f>
        <v>000000000000000</v>
      </c>
      <c r="BH871" s="24">
        <f t="shared" si="5687"/>
        <v>0</v>
      </c>
      <c r="BI871" s="65" t="str">
        <f t="shared" ref="BI871" si="5867">IF(BH871&lt;0,SUBSTITUTE(TEXT(BH871,"000000000000,00"),",",""),SUBSTITUTE(TEXT(BH871,"0000000000000,00"),",",""))</f>
        <v>000000000000000</v>
      </c>
      <c r="BJ871" s="24">
        <f t="shared" si="5689"/>
        <v>0</v>
      </c>
      <c r="BK871" s="65" t="str">
        <f t="shared" ref="BK871" si="5868">IF(BJ871&lt;0,SUBSTITUTE(TEXT(BJ871,"000000000000,00"),",",""),SUBSTITUTE(TEXT(BJ871,"0000000000000,00"),",",""))</f>
        <v>000000000000000</v>
      </c>
      <c r="BL871" s="24">
        <f t="shared" si="5691"/>
        <v>0</v>
      </c>
      <c r="BM871" s="65" t="str">
        <f t="shared" ref="BM871" si="5869">IF(BL871&lt;0,SUBSTITUTE(TEXT(BL871,"000000000000,00"),",",""),SUBSTITUTE(TEXT(BL871,"0000000000000,00"),",",""))</f>
        <v>000000000000000</v>
      </c>
      <c r="BN871" t="str">
        <f t="shared" si="5693"/>
        <v>PES</v>
      </c>
      <c r="BO871" t="str">
        <f t="shared" si="5694"/>
        <v>0001000000</v>
      </c>
      <c r="BP871">
        <f t="shared" si="5695"/>
        <v>0</v>
      </c>
      <c r="BQ871">
        <f t="shared" si="5696"/>
        <v>0</v>
      </c>
      <c r="BR871" s="24">
        <f t="shared" si="5697"/>
        <v>0</v>
      </c>
      <c r="BS871" s="65" t="str">
        <f t="shared" si="5698"/>
        <v>000000000000000</v>
      </c>
      <c r="BT871" t="str">
        <f t="shared" si="5699"/>
        <v>00000000</v>
      </c>
      <c r="BU871" s="24">
        <f t="shared" si="5700"/>
        <v>0</v>
      </c>
      <c r="BV871" s="65" t="str">
        <f t="shared" si="5701"/>
        <v/>
      </c>
      <c r="BW871" s="69" t="str">
        <f t="shared" si="5702"/>
        <v/>
      </c>
      <c r="BX871" s="24">
        <f t="shared" si="5703"/>
        <v>0</v>
      </c>
      <c r="BY871" s="65" t="str">
        <f t="shared" si="5704"/>
        <v/>
      </c>
      <c r="BZ871" s="24">
        <f t="shared" si="5705"/>
        <v>0</v>
      </c>
      <c r="CA871" s="65" t="str">
        <f t="shared" si="5706"/>
        <v/>
      </c>
      <c r="CB871" s="69" t="str">
        <f t="shared" si="5707"/>
        <v/>
      </c>
      <c r="CC871" s="24">
        <f t="shared" si="5708"/>
        <v>0</v>
      </c>
      <c r="CD871" s="65" t="str">
        <f t="shared" si="5709"/>
        <v/>
      </c>
      <c r="CE871" s="73" t="str">
        <f>IF(CF871="","",MAX(CE$10:$CE870)+1)</f>
        <v/>
      </c>
      <c r="CF871" t="str">
        <f t="shared" si="5664"/>
        <v/>
      </c>
      <c r="CG871" s="22" t="str">
        <f>IF(CH871="","",MAX($CG$10:CG870)+1)</f>
        <v/>
      </c>
      <c r="CH871" s="22" t="str">
        <f t="shared" si="5665"/>
        <v/>
      </c>
      <c r="CI871" s="22" t="str">
        <f>IF(CJ871="","",MAX($CI$10:CI870)+1)</f>
        <v/>
      </c>
      <c r="CJ871" s="22" t="str">
        <f t="shared" si="5666"/>
        <v/>
      </c>
    </row>
    <row r="872" spans="2:88">
      <c r="B872" s="39"/>
      <c r="C872" s="3"/>
      <c r="D872" s="3" t="str">
        <f t="shared" si="5651"/>
        <v/>
      </c>
      <c r="E872" s="40"/>
      <c r="F872" s="40"/>
      <c r="G872" s="40">
        <f t="shared" si="5667"/>
        <v>0</v>
      </c>
      <c r="H872" s="3">
        <v>80</v>
      </c>
      <c r="I872" s="3" t="str">
        <f t="shared" si="5652"/>
        <v/>
      </c>
      <c r="J872" s="33"/>
      <c r="K872" s="3"/>
      <c r="L872" s="41"/>
      <c r="M872" s="41"/>
      <c r="N872" s="41"/>
      <c r="O872" s="41"/>
      <c r="P872" s="41"/>
      <c r="Q872" s="41"/>
      <c r="R872" s="41"/>
      <c r="S872" s="41"/>
      <c r="T872" s="3" t="s">
        <v>645</v>
      </c>
      <c r="U872" s="3" t="str">
        <f t="shared" si="5653"/>
        <v/>
      </c>
      <c r="V872" s="41">
        <v>1</v>
      </c>
      <c r="W872" s="41">
        <f t="shared" si="5668"/>
        <v>0</v>
      </c>
      <c r="X872" s="3">
        <v>0</v>
      </c>
      <c r="Y872" s="3" t="str">
        <f t="shared" si="5654"/>
        <v/>
      </c>
      <c r="Z872" s="3"/>
      <c r="AA872" s="39" t="str">
        <f t="shared" si="5669"/>
        <v/>
      </c>
      <c r="AC872" s="46"/>
      <c r="AD872" s="7"/>
      <c r="AE872" s="3" t="str">
        <f t="shared" si="5655"/>
        <v/>
      </c>
      <c r="AF872" s="47">
        <f t="shared" si="5710"/>
        <v>0</v>
      </c>
      <c r="AG872" s="46"/>
      <c r="AH872" s="7"/>
      <c r="AI872" s="3" t="str">
        <f t="shared" si="5656"/>
        <v/>
      </c>
      <c r="AJ872" s="47">
        <f t="shared" si="5711"/>
        <v>0</v>
      </c>
      <c r="AK872" s="53">
        <f t="shared" si="5712"/>
        <v>0</v>
      </c>
      <c r="AL872" s="53">
        <f t="shared" si="5713"/>
        <v>0</v>
      </c>
      <c r="AN872" s="56">
        <f t="shared" si="5657"/>
        <v>0</v>
      </c>
      <c r="AP872" t="str">
        <f t="shared" si="5670"/>
        <v/>
      </c>
      <c r="AQ872" t="str">
        <f t="shared" si="5671"/>
        <v/>
      </c>
      <c r="AR872" t="str">
        <f t="shared" si="5672"/>
        <v/>
      </c>
      <c r="AS872" t="str">
        <f t="shared" si="5673"/>
        <v/>
      </c>
      <c r="AT872" t="str">
        <f t="shared" si="5674"/>
        <v/>
      </c>
      <c r="AU872" t="str">
        <f t="shared" si="5675"/>
        <v/>
      </c>
      <c r="AV872" t="str">
        <f t="shared" si="5676"/>
        <v/>
      </c>
      <c r="AW872" t="str">
        <f t="shared" si="5677"/>
        <v xml:space="preserve">                              </v>
      </c>
      <c r="AX872" s="24">
        <f t="shared" si="5678"/>
        <v>0</v>
      </c>
      <c r="AY872" s="65" t="str">
        <f t="shared" si="5679"/>
        <v>000000000000000</v>
      </c>
      <c r="AZ872" s="24">
        <f t="shared" si="5680"/>
        <v>0</v>
      </c>
      <c r="BA872" s="65" t="str">
        <f t="shared" si="5679"/>
        <v>000000000000000</v>
      </c>
      <c r="BB872" s="24">
        <f t="shared" si="5681"/>
        <v>0</v>
      </c>
      <c r="BC872" s="65" t="str">
        <f t="shared" ref="BC872" si="5870">IF(BB872&lt;0,SUBSTITUTE(TEXT(BB872,"000000000000,00"),",",""),SUBSTITUTE(TEXT(BB872,"0000000000000,00"),",",""))</f>
        <v>000000000000000</v>
      </c>
      <c r="BD872" s="24">
        <f t="shared" si="5683"/>
        <v>0</v>
      </c>
      <c r="BE872" s="65" t="str">
        <f t="shared" ref="BE872" si="5871">IF(BD872&lt;0,SUBSTITUTE(TEXT(BD872,"000000000000,00"),",",""),SUBSTITUTE(TEXT(BD872,"0000000000000,00"),",",""))</f>
        <v>000000000000000</v>
      </c>
      <c r="BF872" s="24">
        <f t="shared" si="5685"/>
        <v>0</v>
      </c>
      <c r="BG872" s="65" t="str">
        <f t="shared" ref="BG872" si="5872">IF(BF872&lt;0,SUBSTITUTE(TEXT(BF872,"000000000000,00"),",",""),SUBSTITUTE(TEXT(BF872,"0000000000000,00"),",",""))</f>
        <v>000000000000000</v>
      </c>
      <c r="BH872" s="24">
        <f t="shared" si="5687"/>
        <v>0</v>
      </c>
      <c r="BI872" s="65" t="str">
        <f t="shared" ref="BI872" si="5873">IF(BH872&lt;0,SUBSTITUTE(TEXT(BH872,"000000000000,00"),",",""),SUBSTITUTE(TEXT(BH872,"0000000000000,00"),",",""))</f>
        <v>000000000000000</v>
      </c>
      <c r="BJ872" s="24">
        <f t="shared" si="5689"/>
        <v>0</v>
      </c>
      <c r="BK872" s="65" t="str">
        <f t="shared" ref="BK872" si="5874">IF(BJ872&lt;0,SUBSTITUTE(TEXT(BJ872,"000000000000,00"),",",""),SUBSTITUTE(TEXT(BJ872,"0000000000000,00"),",",""))</f>
        <v>000000000000000</v>
      </c>
      <c r="BL872" s="24">
        <f t="shared" si="5691"/>
        <v>0</v>
      </c>
      <c r="BM872" s="65" t="str">
        <f t="shared" ref="BM872" si="5875">IF(BL872&lt;0,SUBSTITUTE(TEXT(BL872,"000000000000,00"),",",""),SUBSTITUTE(TEXT(BL872,"0000000000000,00"),",",""))</f>
        <v>000000000000000</v>
      </c>
      <c r="BN872" t="str">
        <f t="shared" si="5693"/>
        <v>PES</v>
      </c>
      <c r="BO872" t="str">
        <f t="shared" si="5694"/>
        <v>0001000000</v>
      </c>
      <c r="BP872">
        <f t="shared" si="5695"/>
        <v>0</v>
      </c>
      <c r="BQ872">
        <f t="shared" si="5696"/>
        <v>0</v>
      </c>
      <c r="BR872" s="24">
        <f t="shared" si="5697"/>
        <v>0</v>
      </c>
      <c r="BS872" s="65" t="str">
        <f t="shared" si="5698"/>
        <v>000000000000000</v>
      </c>
      <c r="BT872" t="str">
        <f t="shared" si="5699"/>
        <v>00000000</v>
      </c>
      <c r="BU872" s="24">
        <f t="shared" si="5700"/>
        <v>0</v>
      </c>
      <c r="BV872" s="65" t="str">
        <f t="shared" si="5701"/>
        <v/>
      </c>
      <c r="BW872" s="69" t="str">
        <f t="shared" si="5702"/>
        <v/>
      </c>
      <c r="BX872" s="24">
        <f t="shared" si="5703"/>
        <v>0</v>
      </c>
      <c r="BY872" s="65" t="str">
        <f t="shared" si="5704"/>
        <v/>
      </c>
      <c r="BZ872" s="24">
        <f t="shared" si="5705"/>
        <v>0</v>
      </c>
      <c r="CA872" s="65" t="str">
        <f t="shared" si="5706"/>
        <v/>
      </c>
      <c r="CB872" s="69" t="str">
        <f t="shared" si="5707"/>
        <v/>
      </c>
      <c r="CC872" s="24">
        <f t="shared" si="5708"/>
        <v>0</v>
      </c>
      <c r="CD872" s="65" t="str">
        <f t="shared" si="5709"/>
        <v/>
      </c>
      <c r="CE872" s="73" t="str">
        <f>IF(CF872="","",MAX(CE$10:$CE871)+1)</f>
        <v/>
      </c>
      <c r="CF872" t="str">
        <f t="shared" si="5664"/>
        <v/>
      </c>
      <c r="CG872" s="22" t="str">
        <f>IF(CH872="","",MAX($CG$10:CG871)+1)</f>
        <v/>
      </c>
      <c r="CH872" s="22" t="str">
        <f t="shared" si="5665"/>
        <v/>
      </c>
      <c r="CI872" s="22" t="str">
        <f>IF(CJ872="","",MAX($CI$10:CI871)+1)</f>
        <v/>
      </c>
      <c r="CJ872" s="22" t="str">
        <f t="shared" si="5666"/>
        <v/>
      </c>
    </row>
    <row r="873" spans="2:88">
      <c r="B873" s="39"/>
      <c r="C873" s="3"/>
      <c r="D873" s="3" t="str">
        <f t="shared" si="5651"/>
        <v/>
      </c>
      <c r="E873" s="40"/>
      <c r="F873" s="40"/>
      <c r="G873" s="40">
        <f t="shared" si="5667"/>
        <v>0</v>
      </c>
      <c r="H873" s="3">
        <v>80</v>
      </c>
      <c r="I873" s="3" t="str">
        <f t="shared" si="5652"/>
        <v/>
      </c>
      <c r="J873" s="33"/>
      <c r="K873" s="3"/>
      <c r="L873" s="41"/>
      <c r="M873" s="41"/>
      <c r="N873" s="41"/>
      <c r="O873" s="41"/>
      <c r="P873" s="41"/>
      <c r="Q873" s="41"/>
      <c r="R873" s="41"/>
      <c r="S873" s="41"/>
      <c r="T873" s="3" t="s">
        <v>645</v>
      </c>
      <c r="U873" s="3" t="str">
        <f t="shared" si="5653"/>
        <v/>
      </c>
      <c r="V873" s="41">
        <v>1</v>
      </c>
      <c r="W873" s="41">
        <f t="shared" si="5668"/>
        <v>0</v>
      </c>
      <c r="X873" s="3">
        <v>0</v>
      </c>
      <c r="Y873" s="3" t="str">
        <f t="shared" si="5654"/>
        <v/>
      </c>
      <c r="Z873" s="3"/>
      <c r="AA873" s="39" t="str">
        <f t="shared" si="5669"/>
        <v/>
      </c>
      <c r="AC873" s="46"/>
      <c r="AD873" s="7"/>
      <c r="AE873" s="3" t="str">
        <f t="shared" si="5655"/>
        <v/>
      </c>
      <c r="AF873" s="47">
        <f t="shared" si="5710"/>
        <v>0</v>
      </c>
      <c r="AG873" s="46"/>
      <c r="AH873" s="7"/>
      <c r="AI873" s="3" t="str">
        <f t="shared" si="5656"/>
        <v/>
      </c>
      <c r="AJ873" s="47">
        <f t="shared" si="5711"/>
        <v>0</v>
      </c>
      <c r="AK873" s="53">
        <f t="shared" si="5712"/>
        <v>0</v>
      </c>
      <c r="AL873" s="53">
        <f t="shared" si="5713"/>
        <v>0</v>
      </c>
      <c r="AN873" s="56">
        <f t="shared" si="5657"/>
        <v>0</v>
      </c>
      <c r="AP873" t="str">
        <f t="shared" si="5670"/>
        <v/>
      </c>
      <c r="AQ873" t="str">
        <f t="shared" si="5671"/>
        <v/>
      </c>
      <c r="AR873" t="str">
        <f t="shared" si="5672"/>
        <v/>
      </c>
      <c r="AS873" t="str">
        <f t="shared" si="5673"/>
        <v/>
      </c>
      <c r="AT873" t="str">
        <f t="shared" si="5674"/>
        <v/>
      </c>
      <c r="AU873" t="str">
        <f t="shared" si="5675"/>
        <v/>
      </c>
      <c r="AV873" t="str">
        <f t="shared" si="5676"/>
        <v/>
      </c>
      <c r="AW873" t="str">
        <f t="shared" si="5677"/>
        <v xml:space="preserve">                              </v>
      </c>
      <c r="AX873" s="24">
        <f t="shared" si="5678"/>
        <v>0</v>
      </c>
      <c r="AY873" s="65" t="str">
        <f t="shared" si="5679"/>
        <v>000000000000000</v>
      </c>
      <c r="AZ873" s="24">
        <f t="shared" si="5680"/>
        <v>0</v>
      </c>
      <c r="BA873" s="65" t="str">
        <f t="shared" si="5679"/>
        <v>000000000000000</v>
      </c>
      <c r="BB873" s="24">
        <f t="shared" si="5681"/>
        <v>0</v>
      </c>
      <c r="BC873" s="65" t="str">
        <f t="shared" ref="BC873" si="5876">IF(BB873&lt;0,SUBSTITUTE(TEXT(BB873,"000000000000,00"),",",""),SUBSTITUTE(TEXT(BB873,"0000000000000,00"),",",""))</f>
        <v>000000000000000</v>
      </c>
      <c r="BD873" s="24">
        <f t="shared" si="5683"/>
        <v>0</v>
      </c>
      <c r="BE873" s="65" t="str">
        <f t="shared" ref="BE873" si="5877">IF(BD873&lt;0,SUBSTITUTE(TEXT(BD873,"000000000000,00"),",",""),SUBSTITUTE(TEXT(BD873,"0000000000000,00"),",",""))</f>
        <v>000000000000000</v>
      </c>
      <c r="BF873" s="24">
        <f t="shared" si="5685"/>
        <v>0</v>
      </c>
      <c r="BG873" s="65" t="str">
        <f t="shared" ref="BG873" si="5878">IF(BF873&lt;0,SUBSTITUTE(TEXT(BF873,"000000000000,00"),",",""),SUBSTITUTE(TEXT(BF873,"0000000000000,00"),",",""))</f>
        <v>000000000000000</v>
      </c>
      <c r="BH873" s="24">
        <f t="shared" si="5687"/>
        <v>0</v>
      </c>
      <c r="BI873" s="65" t="str">
        <f t="shared" ref="BI873" si="5879">IF(BH873&lt;0,SUBSTITUTE(TEXT(BH873,"000000000000,00"),",",""),SUBSTITUTE(TEXT(BH873,"0000000000000,00"),",",""))</f>
        <v>000000000000000</v>
      </c>
      <c r="BJ873" s="24">
        <f t="shared" si="5689"/>
        <v>0</v>
      </c>
      <c r="BK873" s="65" t="str">
        <f t="shared" ref="BK873" si="5880">IF(BJ873&lt;0,SUBSTITUTE(TEXT(BJ873,"000000000000,00"),",",""),SUBSTITUTE(TEXT(BJ873,"0000000000000,00"),",",""))</f>
        <v>000000000000000</v>
      </c>
      <c r="BL873" s="24">
        <f t="shared" si="5691"/>
        <v>0</v>
      </c>
      <c r="BM873" s="65" t="str">
        <f t="shared" ref="BM873" si="5881">IF(BL873&lt;0,SUBSTITUTE(TEXT(BL873,"000000000000,00"),",",""),SUBSTITUTE(TEXT(BL873,"0000000000000,00"),",",""))</f>
        <v>000000000000000</v>
      </c>
      <c r="BN873" t="str">
        <f t="shared" si="5693"/>
        <v>PES</v>
      </c>
      <c r="BO873" t="str">
        <f t="shared" si="5694"/>
        <v>0001000000</v>
      </c>
      <c r="BP873">
        <f t="shared" si="5695"/>
        <v>0</v>
      </c>
      <c r="BQ873">
        <f t="shared" si="5696"/>
        <v>0</v>
      </c>
      <c r="BR873" s="24">
        <f t="shared" si="5697"/>
        <v>0</v>
      </c>
      <c r="BS873" s="65" t="str">
        <f t="shared" si="5698"/>
        <v>000000000000000</v>
      </c>
      <c r="BT873" t="str">
        <f t="shared" si="5699"/>
        <v>00000000</v>
      </c>
      <c r="BU873" s="24">
        <f t="shared" si="5700"/>
        <v>0</v>
      </c>
      <c r="BV873" s="65" t="str">
        <f t="shared" si="5701"/>
        <v/>
      </c>
      <c r="BW873" s="69" t="str">
        <f t="shared" si="5702"/>
        <v/>
      </c>
      <c r="BX873" s="24">
        <f t="shared" si="5703"/>
        <v>0</v>
      </c>
      <c r="BY873" s="65" t="str">
        <f t="shared" si="5704"/>
        <v/>
      </c>
      <c r="BZ873" s="24">
        <f t="shared" si="5705"/>
        <v>0</v>
      </c>
      <c r="CA873" s="65" t="str">
        <f t="shared" si="5706"/>
        <v/>
      </c>
      <c r="CB873" s="69" t="str">
        <f t="shared" si="5707"/>
        <v/>
      </c>
      <c r="CC873" s="24">
        <f t="shared" si="5708"/>
        <v>0</v>
      </c>
      <c r="CD873" s="65" t="str">
        <f t="shared" si="5709"/>
        <v/>
      </c>
      <c r="CE873" s="73" t="str">
        <f>IF(CF873="","",MAX(CE$10:$CE872)+1)</f>
        <v/>
      </c>
      <c r="CF873" t="str">
        <f t="shared" si="5664"/>
        <v/>
      </c>
      <c r="CG873" s="22" t="str">
        <f>IF(CH873="","",MAX($CG$10:CG872)+1)</f>
        <v/>
      </c>
      <c r="CH873" s="22" t="str">
        <f t="shared" si="5665"/>
        <v/>
      </c>
      <c r="CI873" s="22" t="str">
        <f>IF(CJ873="","",MAX($CI$10:CI872)+1)</f>
        <v/>
      </c>
      <c r="CJ873" s="22" t="str">
        <f t="shared" si="5666"/>
        <v/>
      </c>
    </row>
    <row r="874" spans="2:88">
      <c r="B874" s="39"/>
      <c r="C874" s="3"/>
      <c r="D874" s="3" t="str">
        <f t="shared" si="5651"/>
        <v/>
      </c>
      <c r="E874" s="40"/>
      <c r="F874" s="40"/>
      <c r="G874" s="40">
        <f t="shared" si="5667"/>
        <v>0</v>
      </c>
      <c r="H874" s="3">
        <v>80</v>
      </c>
      <c r="I874" s="3" t="str">
        <f t="shared" si="5652"/>
        <v/>
      </c>
      <c r="J874" s="33"/>
      <c r="K874" s="3"/>
      <c r="L874" s="41"/>
      <c r="M874" s="41"/>
      <c r="N874" s="41"/>
      <c r="O874" s="41"/>
      <c r="P874" s="41"/>
      <c r="Q874" s="41"/>
      <c r="R874" s="41"/>
      <c r="S874" s="41"/>
      <c r="T874" s="3" t="s">
        <v>645</v>
      </c>
      <c r="U874" s="3" t="str">
        <f t="shared" si="5653"/>
        <v/>
      </c>
      <c r="V874" s="41">
        <v>1</v>
      </c>
      <c r="W874" s="41">
        <f t="shared" si="5668"/>
        <v>0</v>
      </c>
      <c r="X874" s="3">
        <v>0</v>
      </c>
      <c r="Y874" s="3" t="str">
        <f t="shared" si="5654"/>
        <v/>
      </c>
      <c r="Z874" s="3"/>
      <c r="AA874" s="39" t="str">
        <f t="shared" si="5669"/>
        <v/>
      </c>
      <c r="AC874" s="46"/>
      <c r="AD874" s="7"/>
      <c r="AE874" s="3" t="str">
        <f t="shared" si="5655"/>
        <v/>
      </c>
      <c r="AF874" s="47">
        <f t="shared" si="5710"/>
        <v>0</v>
      </c>
      <c r="AG874" s="46"/>
      <c r="AH874" s="7"/>
      <c r="AI874" s="3" t="str">
        <f t="shared" si="5656"/>
        <v/>
      </c>
      <c r="AJ874" s="47">
        <f t="shared" si="5711"/>
        <v>0</v>
      </c>
      <c r="AK874" s="53">
        <f t="shared" si="5712"/>
        <v>0</v>
      </c>
      <c r="AL874" s="53">
        <f t="shared" si="5713"/>
        <v>0</v>
      </c>
      <c r="AN874" s="56">
        <f t="shared" si="5657"/>
        <v>0</v>
      </c>
      <c r="AP874" t="str">
        <f t="shared" si="5670"/>
        <v/>
      </c>
      <c r="AQ874" t="str">
        <f t="shared" si="5671"/>
        <v/>
      </c>
      <c r="AR874" t="str">
        <f t="shared" si="5672"/>
        <v/>
      </c>
      <c r="AS874" t="str">
        <f t="shared" si="5673"/>
        <v/>
      </c>
      <c r="AT874" t="str">
        <f t="shared" si="5674"/>
        <v/>
      </c>
      <c r="AU874" t="str">
        <f t="shared" si="5675"/>
        <v/>
      </c>
      <c r="AV874" t="str">
        <f t="shared" si="5676"/>
        <v/>
      </c>
      <c r="AW874" t="str">
        <f t="shared" si="5677"/>
        <v xml:space="preserve">                              </v>
      </c>
      <c r="AX874" s="24">
        <f t="shared" si="5678"/>
        <v>0</v>
      </c>
      <c r="AY874" s="65" t="str">
        <f t="shared" si="5679"/>
        <v>000000000000000</v>
      </c>
      <c r="AZ874" s="24">
        <f t="shared" si="5680"/>
        <v>0</v>
      </c>
      <c r="BA874" s="65" t="str">
        <f t="shared" si="5679"/>
        <v>000000000000000</v>
      </c>
      <c r="BB874" s="24">
        <f t="shared" si="5681"/>
        <v>0</v>
      </c>
      <c r="BC874" s="65" t="str">
        <f t="shared" ref="BC874" si="5882">IF(BB874&lt;0,SUBSTITUTE(TEXT(BB874,"000000000000,00"),",",""),SUBSTITUTE(TEXT(BB874,"0000000000000,00"),",",""))</f>
        <v>000000000000000</v>
      </c>
      <c r="BD874" s="24">
        <f t="shared" si="5683"/>
        <v>0</v>
      </c>
      <c r="BE874" s="65" t="str">
        <f t="shared" ref="BE874" si="5883">IF(BD874&lt;0,SUBSTITUTE(TEXT(BD874,"000000000000,00"),",",""),SUBSTITUTE(TEXT(BD874,"0000000000000,00"),",",""))</f>
        <v>000000000000000</v>
      </c>
      <c r="BF874" s="24">
        <f t="shared" si="5685"/>
        <v>0</v>
      </c>
      <c r="BG874" s="65" t="str">
        <f t="shared" ref="BG874" si="5884">IF(BF874&lt;0,SUBSTITUTE(TEXT(BF874,"000000000000,00"),",",""),SUBSTITUTE(TEXT(BF874,"0000000000000,00"),",",""))</f>
        <v>000000000000000</v>
      </c>
      <c r="BH874" s="24">
        <f t="shared" si="5687"/>
        <v>0</v>
      </c>
      <c r="BI874" s="65" t="str">
        <f t="shared" ref="BI874" si="5885">IF(BH874&lt;0,SUBSTITUTE(TEXT(BH874,"000000000000,00"),",",""),SUBSTITUTE(TEXT(BH874,"0000000000000,00"),",",""))</f>
        <v>000000000000000</v>
      </c>
      <c r="BJ874" s="24">
        <f t="shared" si="5689"/>
        <v>0</v>
      </c>
      <c r="BK874" s="65" t="str">
        <f t="shared" ref="BK874" si="5886">IF(BJ874&lt;0,SUBSTITUTE(TEXT(BJ874,"000000000000,00"),",",""),SUBSTITUTE(TEXT(BJ874,"0000000000000,00"),",",""))</f>
        <v>000000000000000</v>
      </c>
      <c r="BL874" s="24">
        <f t="shared" si="5691"/>
        <v>0</v>
      </c>
      <c r="BM874" s="65" t="str">
        <f t="shared" ref="BM874" si="5887">IF(BL874&lt;0,SUBSTITUTE(TEXT(BL874,"000000000000,00"),",",""),SUBSTITUTE(TEXT(BL874,"0000000000000,00"),",",""))</f>
        <v>000000000000000</v>
      </c>
      <c r="BN874" t="str">
        <f t="shared" si="5693"/>
        <v>PES</v>
      </c>
      <c r="BO874" t="str">
        <f t="shared" si="5694"/>
        <v>0001000000</v>
      </c>
      <c r="BP874">
        <f t="shared" si="5695"/>
        <v>0</v>
      </c>
      <c r="BQ874">
        <f t="shared" si="5696"/>
        <v>0</v>
      </c>
      <c r="BR874" s="24">
        <f t="shared" si="5697"/>
        <v>0</v>
      </c>
      <c r="BS874" s="65" t="str">
        <f t="shared" si="5698"/>
        <v>000000000000000</v>
      </c>
      <c r="BT874" t="str">
        <f t="shared" si="5699"/>
        <v>00000000</v>
      </c>
      <c r="BU874" s="24">
        <f t="shared" si="5700"/>
        <v>0</v>
      </c>
      <c r="BV874" s="65" t="str">
        <f t="shared" si="5701"/>
        <v/>
      </c>
      <c r="BW874" s="69" t="str">
        <f t="shared" si="5702"/>
        <v/>
      </c>
      <c r="BX874" s="24">
        <f t="shared" si="5703"/>
        <v>0</v>
      </c>
      <c r="BY874" s="65" t="str">
        <f t="shared" si="5704"/>
        <v/>
      </c>
      <c r="BZ874" s="24">
        <f t="shared" si="5705"/>
        <v>0</v>
      </c>
      <c r="CA874" s="65" t="str">
        <f t="shared" si="5706"/>
        <v/>
      </c>
      <c r="CB874" s="69" t="str">
        <f t="shared" si="5707"/>
        <v/>
      </c>
      <c r="CC874" s="24">
        <f t="shared" si="5708"/>
        <v>0</v>
      </c>
      <c r="CD874" s="65" t="str">
        <f t="shared" si="5709"/>
        <v/>
      </c>
      <c r="CE874" s="73" t="str">
        <f>IF(CF874="","",MAX(CE$10:$CE873)+1)</f>
        <v/>
      </c>
      <c r="CF874" t="str">
        <f t="shared" si="5664"/>
        <v/>
      </c>
      <c r="CG874" s="22" t="str">
        <f>IF(CH874="","",MAX($CG$10:CG873)+1)</f>
        <v/>
      </c>
      <c r="CH874" s="22" t="str">
        <f t="shared" si="5665"/>
        <v/>
      </c>
      <c r="CI874" s="22" t="str">
        <f>IF(CJ874="","",MAX($CI$10:CI873)+1)</f>
        <v/>
      </c>
      <c r="CJ874" s="22" t="str">
        <f t="shared" si="5666"/>
        <v/>
      </c>
    </row>
    <row r="875" spans="2:88">
      <c r="B875" s="39"/>
      <c r="C875" s="3"/>
      <c r="D875" s="3" t="str">
        <f t="shared" si="5651"/>
        <v/>
      </c>
      <c r="E875" s="40"/>
      <c r="F875" s="40"/>
      <c r="G875" s="40">
        <f t="shared" si="5667"/>
        <v>0</v>
      </c>
      <c r="H875" s="3">
        <v>80</v>
      </c>
      <c r="I875" s="3" t="str">
        <f t="shared" si="5652"/>
        <v/>
      </c>
      <c r="J875" s="33"/>
      <c r="K875" s="3"/>
      <c r="L875" s="41"/>
      <c r="M875" s="41"/>
      <c r="N875" s="41"/>
      <c r="O875" s="41"/>
      <c r="P875" s="41"/>
      <c r="Q875" s="41"/>
      <c r="R875" s="41"/>
      <c r="S875" s="41"/>
      <c r="T875" s="3" t="s">
        <v>645</v>
      </c>
      <c r="U875" s="3" t="str">
        <f t="shared" si="5653"/>
        <v/>
      </c>
      <c r="V875" s="41">
        <v>1</v>
      </c>
      <c r="W875" s="41">
        <f t="shared" si="5668"/>
        <v>0</v>
      </c>
      <c r="X875" s="3">
        <v>0</v>
      </c>
      <c r="Y875" s="3" t="str">
        <f t="shared" si="5654"/>
        <v/>
      </c>
      <c r="Z875" s="3"/>
      <c r="AA875" s="39" t="str">
        <f t="shared" si="5669"/>
        <v/>
      </c>
      <c r="AC875" s="46"/>
      <c r="AD875" s="7"/>
      <c r="AE875" s="3" t="str">
        <f t="shared" si="5655"/>
        <v/>
      </c>
      <c r="AF875" s="47">
        <f t="shared" si="5710"/>
        <v>0</v>
      </c>
      <c r="AG875" s="46"/>
      <c r="AH875" s="7"/>
      <c r="AI875" s="3" t="str">
        <f t="shared" si="5656"/>
        <v/>
      </c>
      <c r="AJ875" s="47">
        <f t="shared" si="5711"/>
        <v>0</v>
      </c>
      <c r="AK875" s="53">
        <f t="shared" si="5712"/>
        <v>0</v>
      </c>
      <c r="AL875" s="53">
        <f t="shared" si="5713"/>
        <v>0</v>
      </c>
      <c r="AN875" s="56">
        <f t="shared" si="5657"/>
        <v>0</v>
      </c>
      <c r="AP875" t="str">
        <f t="shared" si="5670"/>
        <v/>
      </c>
      <c r="AQ875" t="str">
        <f t="shared" si="5671"/>
        <v/>
      </c>
      <c r="AR875" t="str">
        <f t="shared" si="5672"/>
        <v/>
      </c>
      <c r="AS875" t="str">
        <f t="shared" si="5673"/>
        <v/>
      </c>
      <c r="AT875" t="str">
        <f t="shared" si="5674"/>
        <v/>
      </c>
      <c r="AU875" t="str">
        <f t="shared" si="5675"/>
        <v/>
      </c>
      <c r="AV875" t="str">
        <f t="shared" si="5676"/>
        <v/>
      </c>
      <c r="AW875" t="str">
        <f t="shared" si="5677"/>
        <v xml:space="preserve">                              </v>
      </c>
      <c r="AX875" s="24">
        <f t="shared" si="5678"/>
        <v>0</v>
      </c>
      <c r="AY875" s="65" t="str">
        <f t="shared" si="5679"/>
        <v>000000000000000</v>
      </c>
      <c r="AZ875" s="24">
        <f t="shared" si="5680"/>
        <v>0</v>
      </c>
      <c r="BA875" s="65" t="str">
        <f t="shared" si="5679"/>
        <v>000000000000000</v>
      </c>
      <c r="BB875" s="24">
        <f t="shared" si="5681"/>
        <v>0</v>
      </c>
      <c r="BC875" s="65" t="str">
        <f t="shared" ref="BC875" si="5888">IF(BB875&lt;0,SUBSTITUTE(TEXT(BB875,"000000000000,00"),",",""),SUBSTITUTE(TEXT(BB875,"0000000000000,00"),",",""))</f>
        <v>000000000000000</v>
      </c>
      <c r="BD875" s="24">
        <f t="shared" si="5683"/>
        <v>0</v>
      </c>
      <c r="BE875" s="65" t="str">
        <f t="shared" ref="BE875" si="5889">IF(BD875&lt;0,SUBSTITUTE(TEXT(BD875,"000000000000,00"),",",""),SUBSTITUTE(TEXT(BD875,"0000000000000,00"),",",""))</f>
        <v>000000000000000</v>
      </c>
      <c r="BF875" s="24">
        <f t="shared" si="5685"/>
        <v>0</v>
      </c>
      <c r="BG875" s="65" t="str">
        <f t="shared" ref="BG875" si="5890">IF(BF875&lt;0,SUBSTITUTE(TEXT(BF875,"000000000000,00"),",",""),SUBSTITUTE(TEXT(BF875,"0000000000000,00"),",",""))</f>
        <v>000000000000000</v>
      </c>
      <c r="BH875" s="24">
        <f t="shared" si="5687"/>
        <v>0</v>
      </c>
      <c r="BI875" s="65" t="str">
        <f t="shared" ref="BI875" si="5891">IF(BH875&lt;0,SUBSTITUTE(TEXT(BH875,"000000000000,00"),",",""),SUBSTITUTE(TEXT(BH875,"0000000000000,00"),",",""))</f>
        <v>000000000000000</v>
      </c>
      <c r="BJ875" s="24">
        <f t="shared" si="5689"/>
        <v>0</v>
      </c>
      <c r="BK875" s="65" t="str">
        <f t="shared" ref="BK875" si="5892">IF(BJ875&lt;0,SUBSTITUTE(TEXT(BJ875,"000000000000,00"),",",""),SUBSTITUTE(TEXT(BJ875,"0000000000000,00"),",",""))</f>
        <v>000000000000000</v>
      </c>
      <c r="BL875" s="24">
        <f t="shared" si="5691"/>
        <v>0</v>
      </c>
      <c r="BM875" s="65" t="str">
        <f t="shared" ref="BM875" si="5893">IF(BL875&lt;0,SUBSTITUTE(TEXT(BL875,"000000000000,00"),",",""),SUBSTITUTE(TEXT(BL875,"0000000000000,00"),",",""))</f>
        <v>000000000000000</v>
      </c>
      <c r="BN875" t="str">
        <f t="shared" si="5693"/>
        <v>PES</v>
      </c>
      <c r="BO875" t="str">
        <f t="shared" si="5694"/>
        <v>0001000000</v>
      </c>
      <c r="BP875">
        <f t="shared" si="5695"/>
        <v>0</v>
      </c>
      <c r="BQ875">
        <f t="shared" si="5696"/>
        <v>0</v>
      </c>
      <c r="BR875" s="24">
        <f t="shared" si="5697"/>
        <v>0</v>
      </c>
      <c r="BS875" s="65" t="str">
        <f t="shared" si="5698"/>
        <v>000000000000000</v>
      </c>
      <c r="BT875" t="str">
        <f t="shared" si="5699"/>
        <v>00000000</v>
      </c>
      <c r="BU875" s="24">
        <f t="shared" si="5700"/>
        <v>0</v>
      </c>
      <c r="BV875" s="65" t="str">
        <f t="shared" si="5701"/>
        <v/>
      </c>
      <c r="BW875" s="69" t="str">
        <f t="shared" si="5702"/>
        <v/>
      </c>
      <c r="BX875" s="24">
        <f t="shared" si="5703"/>
        <v>0</v>
      </c>
      <c r="BY875" s="65" t="str">
        <f t="shared" si="5704"/>
        <v/>
      </c>
      <c r="BZ875" s="24">
        <f t="shared" si="5705"/>
        <v>0</v>
      </c>
      <c r="CA875" s="65" t="str">
        <f t="shared" si="5706"/>
        <v/>
      </c>
      <c r="CB875" s="69" t="str">
        <f t="shared" si="5707"/>
        <v/>
      </c>
      <c r="CC875" s="24">
        <f t="shared" si="5708"/>
        <v>0</v>
      </c>
      <c r="CD875" s="65" t="str">
        <f t="shared" si="5709"/>
        <v/>
      </c>
      <c r="CE875" s="73" t="str">
        <f>IF(CF875="","",MAX(CE$10:$CE874)+1)</f>
        <v/>
      </c>
      <c r="CF875" t="str">
        <f t="shared" si="5664"/>
        <v/>
      </c>
      <c r="CG875" s="22" t="str">
        <f>IF(CH875="","",MAX($CG$10:CG874)+1)</f>
        <v/>
      </c>
      <c r="CH875" s="22" t="str">
        <f t="shared" si="5665"/>
        <v/>
      </c>
      <c r="CI875" s="22" t="str">
        <f>IF(CJ875="","",MAX($CI$10:CI874)+1)</f>
        <v/>
      </c>
      <c r="CJ875" s="22" t="str">
        <f t="shared" si="5666"/>
        <v/>
      </c>
    </row>
    <row r="876" spans="2:88">
      <c r="B876" s="39"/>
      <c r="C876" s="3"/>
      <c r="D876" s="3" t="str">
        <f t="shared" si="5651"/>
        <v/>
      </c>
      <c r="E876" s="40"/>
      <c r="F876" s="40"/>
      <c r="G876" s="40">
        <f t="shared" si="5667"/>
        <v>0</v>
      </c>
      <c r="H876" s="3">
        <v>80</v>
      </c>
      <c r="I876" s="3" t="str">
        <f t="shared" si="5652"/>
        <v/>
      </c>
      <c r="J876" s="33"/>
      <c r="K876" s="3"/>
      <c r="L876" s="41"/>
      <c r="M876" s="41"/>
      <c r="N876" s="41"/>
      <c r="O876" s="41"/>
      <c r="P876" s="41"/>
      <c r="Q876" s="41"/>
      <c r="R876" s="41"/>
      <c r="S876" s="41"/>
      <c r="T876" s="3" t="s">
        <v>645</v>
      </c>
      <c r="U876" s="3" t="str">
        <f t="shared" si="5653"/>
        <v/>
      </c>
      <c r="V876" s="41">
        <v>1</v>
      </c>
      <c r="W876" s="41">
        <f t="shared" si="5668"/>
        <v>0</v>
      </c>
      <c r="X876" s="3">
        <v>0</v>
      </c>
      <c r="Y876" s="3" t="str">
        <f t="shared" si="5654"/>
        <v/>
      </c>
      <c r="Z876" s="3"/>
      <c r="AA876" s="39" t="str">
        <f t="shared" si="5669"/>
        <v/>
      </c>
      <c r="AC876" s="46"/>
      <c r="AD876" s="7"/>
      <c r="AE876" s="3" t="str">
        <f t="shared" si="5655"/>
        <v/>
      </c>
      <c r="AF876" s="47">
        <f t="shared" si="5710"/>
        <v>0</v>
      </c>
      <c r="AG876" s="46"/>
      <c r="AH876" s="7"/>
      <c r="AI876" s="3" t="str">
        <f t="shared" si="5656"/>
        <v/>
      </c>
      <c r="AJ876" s="47">
        <f t="shared" si="5711"/>
        <v>0</v>
      </c>
      <c r="AK876" s="53">
        <f t="shared" si="5712"/>
        <v>0</v>
      </c>
      <c r="AL876" s="53">
        <f t="shared" si="5713"/>
        <v>0</v>
      </c>
      <c r="AN876" s="56">
        <f t="shared" si="5657"/>
        <v>0</v>
      </c>
      <c r="AP876" t="str">
        <f t="shared" si="5670"/>
        <v/>
      </c>
      <c r="AQ876" t="str">
        <f t="shared" si="5671"/>
        <v/>
      </c>
      <c r="AR876" t="str">
        <f t="shared" si="5672"/>
        <v/>
      </c>
      <c r="AS876" t="str">
        <f t="shared" si="5673"/>
        <v/>
      </c>
      <c r="AT876" t="str">
        <f t="shared" si="5674"/>
        <v/>
      </c>
      <c r="AU876" t="str">
        <f t="shared" si="5675"/>
        <v/>
      </c>
      <c r="AV876" t="str">
        <f t="shared" si="5676"/>
        <v/>
      </c>
      <c r="AW876" t="str">
        <f t="shared" si="5677"/>
        <v xml:space="preserve">                              </v>
      </c>
      <c r="AX876" s="24">
        <f t="shared" si="5678"/>
        <v>0</v>
      </c>
      <c r="AY876" s="65" t="str">
        <f t="shared" si="5679"/>
        <v>000000000000000</v>
      </c>
      <c r="AZ876" s="24">
        <f t="shared" si="5680"/>
        <v>0</v>
      </c>
      <c r="BA876" s="65" t="str">
        <f t="shared" si="5679"/>
        <v>000000000000000</v>
      </c>
      <c r="BB876" s="24">
        <f t="shared" si="5681"/>
        <v>0</v>
      </c>
      <c r="BC876" s="65" t="str">
        <f t="shared" ref="BC876" si="5894">IF(BB876&lt;0,SUBSTITUTE(TEXT(BB876,"000000000000,00"),",",""),SUBSTITUTE(TEXT(BB876,"0000000000000,00"),",",""))</f>
        <v>000000000000000</v>
      </c>
      <c r="BD876" s="24">
        <f t="shared" si="5683"/>
        <v>0</v>
      </c>
      <c r="BE876" s="65" t="str">
        <f t="shared" ref="BE876" si="5895">IF(BD876&lt;0,SUBSTITUTE(TEXT(BD876,"000000000000,00"),",",""),SUBSTITUTE(TEXT(BD876,"0000000000000,00"),",",""))</f>
        <v>000000000000000</v>
      </c>
      <c r="BF876" s="24">
        <f t="shared" si="5685"/>
        <v>0</v>
      </c>
      <c r="BG876" s="65" t="str">
        <f t="shared" ref="BG876" si="5896">IF(BF876&lt;0,SUBSTITUTE(TEXT(BF876,"000000000000,00"),",",""),SUBSTITUTE(TEXT(BF876,"0000000000000,00"),",",""))</f>
        <v>000000000000000</v>
      </c>
      <c r="BH876" s="24">
        <f t="shared" si="5687"/>
        <v>0</v>
      </c>
      <c r="BI876" s="65" t="str">
        <f t="shared" ref="BI876" si="5897">IF(BH876&lt;0,SUBSTITUTE(TEXT(BH876,"000000000000,00"),",",""),SUBSTITUTE(TEXT(BH876,"0000000000000,00"),",",""))</f>
        <v>000000000000000</v>
      </c>
      <c r="BJ876" s="24">
        <f t="shared" si="5689"/>
        <v>0</v>
      </c>
      <c r="BK876" s="65" t="str">
        <f t="shared" ref="BK876" si="5898">IF(BJ876&lt;0,SUBSTITUTE(TEXT(BJ876,"000000000000,00"),",",""),SUBSTITUTE(TEXT(BJ876,"0000000000000,00"),",",""))</f>
        <v>000000000000000</v>
      </c>
      <c r="BL876" s="24">
        <f t="shared" si="5691"/>
        <v>0</v>
      </c>
      <c r="BM876" s="65" t="str">
        <f t="shared" ref="BM876" si="5899">IF(BL876&lt;0,SUBSTITUTE(TEXT(BL876,"000000000000,00"),",",""),SUBSTITUTE(TEXT(BL876,"0000000000000,00"),",",""))</f>
        <v>000000000000000</v>
      </c>
      <c r="BN876" t="str">
        <f t="shared" si="5693"/>
        <v>PES</v>
      </c>
      <c r="BO876" t="str">
        <f t="shared" si="5694"/>
        <v>0001000000</v>
      </c>
      <c r="BP876">
        <f t="shared" si="5695"/>
        <v>0</v>
      </c>
      <c r="BQ876">
        <f t="shared" si="5696"/>
        <v>0</v>
      </c>
      <c r="BR876" s="24">
        <f t="shared" si="5697"/>
        <v>0</v>
      </c>
      <c r="BS876" s="65" t="str">
        <f t="shared" si="5698"/>
        <v>000000000000000</v>
      </c>
      <c r="BT876" t="str">
        <f t="shared" si="5699"/>
        <v>00000000</v>
      </c>
      <c r="BU876" s="24">
        <f t="shared" si="5700"/>
        <v>0</v>
      </c>
      <c r="BV876" s="65" t="str">
        <f t="shared" si="5701"/>
        <v/>
      </c>
      <c r="BW876" s="69" t="str">
        <f t="shared" si="5702"/>
        <v/>
      </c>
      <c r="BX876" s="24">
        <f t="shared" si="5703"/>
        <v>0</v>
      </c>
      <c r="BY876" s="65" t="str">
        <f t="shared" si="5704"/>
        <v/>
      </c>
      <c r="BZ876" s="24">
        <f t="shared" si="5705"/>
        <v>0</v>
      </c>
      <c r="CA876" s="65" t="str">
        <f t="shared" si="5706"/>
        <v/>
      </c>
      <c r="CB876" s="69" t="str">
        <f t="shared" si="5707"/>
        <v/>
      </c>
      <c r="CC876" s="24">
        <f t="shared" si="5708"/>
        <v>0</v>
      </c>
      <c r="CD876" s="65" t="str">
        <f t="shared" si="5709"/>
        <v/>
      </c>
      <c r="CE876" s="73" t="str">
        <f>IF(CF876="","",MAX(CE$10:$CE875)+1)</f>
        <v/>
      </c>
      <c r="CF876" t="str">
        <f t="shared" si="5664"/>
        <v/>
      </c>
      <c r="CG876" s="22" t="str">
        <f>IF(CH876="","",MAX($CG$10:CG875)+1)</f>
        <v/>
      </c>
      <c r="CH876" s="22" t="str">
        <f t="shared" si="5665"/>
        <v/>
      </c>
      <c r="CI876" s="22" t="str">
        <f>IF(CJ876="","",MAX($CI$10:CI875)+1)</f>
        <v/>
      </c>
      <c r="CJ876" s="22" t="str">
        <f t="shared" si="5666"/>
        <v/>
      </c>
    </row>
    <row r="877" spans="2:88">
      <c r="B877" s="39"/>
      <c r="C877" s="3"/>
      <c r="D877" s="3" t="str">
        <f t="shared" si="5651"/>
        <v/>
      </c>
      <c r="E877" s="40"/>
      <c r="F877" s="40"/>
      <c r="G877" s="40">
        <f t="shared" si="5667"/>
        <v>0</v>
      </c>
      <c r="H877" s="3">
        <v>80</v>
      </c>
      <c r="I877" s="3" t="str">
        <f t="shared" si="5652"/>
        <v/>
      </c>
      <c r="J877" s="33"/>
      <c r="K877" s="3"/>
      <c r="L877" s="41"/>
      <c r="M877" s="41"/>
      <c r="N877" s="41"/>
      <c r="O877" s="41"/>
      <c r="P877" s="41"/>
      <c r="Q877" s="41"/>
      <c r="R877" s="41"/>
      <c r="S877" s="41"/>
      <c r="T877" s="3" t="s">
        <v>645</v>
      </c>
      <c r="U877" s="3" t="str">
        <f t="shared" si="5653"/>
        <v/>
      </c>
      <c r="V877" s="41">
        <v>1</v>
      </c>
      <c r="W877" s="41">
        <f t="shared" si="5668"/>
        <v>0</v>
      </c>
      <c r="X877" s="3">
        <v>0</v>
      </c>
      <c r="Y877" s="3" t="str">
        <f t="shared" si="5654"/>
        <v/>
      </c>
      <c r="Z877" s="3"/>
      <c r="AA877" s="39" t="str">
        <f t="shared" si="5669"/>
        <v/>
      </c>
      <c r="AC877" s="46"/>
      <c r="AD877" s="7"/>
      <c r="AE877" s="3" t="str">
        <f t="shared" si="5655"/>
        <v/>
      </c>
      <c r="AF877" s="47">
        <f t="shared" si="5710"/>
        <v>0</v>
      </c>
      <c r="AG877" s="46"/>
      <c r="AH877" s="7"/>
      <c r="AI877" s="3" t="str">
        <f t="shared" si="5656"/>
        <v/>
      </c>
      <c r="AJ877" s="47">
        <f t="shared" si="5711"/>
        <v>0</v>
      </c>
      <c r="AK877" s="53">
        <f t="shared" si="5712"/>
        <v>0</v>
      </c>
      <c r="AL877" s="53">
        <f t="shared" si="5713"/>
        <v>0</v>
      </c>
      <c r="AN877" s="56">
        <f t="shared" si="5657"/>
        <v>0</v>
      </c>
      <c r="AP877" t="str">
        <f t="shared" si="5670"/>
        <v/>
      </c>
      <c r="AQ877" t="str">
        <f t="shared" si="5671"/>
        <v/>
      </c>
      <c r="AR877" t="str">
        <f t="shared" si="5672"/>
        <v/>
      </c>
      <c r="AS877" t="str">
        <f t="shared" si="5673"/>
        <v/>
      </c>
      <c r="AT877" t="str">
        <f t="shared" si="5674"/>
        <v/>
      </c>
      <c r="AU877" t="str">
        <f t="shared" si="5675"/>
        <v/>
      </c>
      <c r="AV877" t="str">
        <f t="shared" si="5676"/>
        <v/>
      </c>
      <c r="AW877" t="str">
        <f t="shared" si="5677"/>
        <v xml:space="preserve">                              </v>
      </c>
      <c r="AX877" s="24">
        <f t="shared" si="5678"/>
        <v>0</v>
      </c>
      <c r="AY877" s="65" t="str">
        <f t="shared" si="5679"/>
        <v>000000000000000</v>
      </c>
      <c r="AZ877" s="24">
        <f t="shared" si="5680"/>
        <v>0</v>
      </c>
      <c r="BA877" s="65" t="str">
        <f t="shared" si="5679"/>
        <v>000000000000000</v>
      </c>
      <c r="BB877" s="24">
        <f t="shared" si="5681"/>
        <v>0</v>
      </c>
      <c r="BC877" s="65" t="str">
        <f t="shared" ref="BC877" si="5900">IF(BB877&lt;0,SUBSTITUTE(TEXT(BB877,"000000000000,00"),",",""),SUBSTITUTE(TEXT(BB877,"0000000000000,00"),",",""))</f>
        <v>000000000000000</v>
      </c>
      <c r="BD877" s="24">
        <f t="shared" si="5683"/>
        <v>0</v>
      </c>
      <c r="BE877" s="65" t="str">
        <f t="shared" ref="BE877" si="5901">IF(BD877&lt;0,SUBSTITUTE(TEXT(BD877,"000000000000,00"),",",""),SUBSTITUTE(TEXT(BD877,"0000000000000,00"),",",""))</f>
        <v>000000000000000</v>
      </c>
      <c r="BF877" s="24">
        <f t="shared" si="5685"/>
        <v>0</v>
      </c>
      <c r="BG877" s="65" t="str">
        <f t="shared" ref="BG877" si="5902">IF(BF877&lt;0,SUBSTITUTE(TEXT(BF877,"000000000000,00"),",",""),SUBSTITUTE(TEXT(BF877,"0000000000000,00"),",",""))</f>
        <v>000000000000000</v>
      </c>
      <c r="BH877" s="24">
        <f t="shared" si="5687"/>
        <v>0</v>
      </c>
      <c r="BI877" s="65" t="str">
        <f t="shared" ref="BI877" si="5903">IF(BH877&lt;0,SUBSTITUTE(TEXT(BH877,"000000000000,00"),",",""),SUBSTITUTE(TEXT(BH877,"0000000000000,00"),",",""))</f>
        <v>000000000000000</v>
      </c>
      <c r="BJ877" s="24">
        <f t="shared" si="5689"/>
        <v>0</v>
      </c>
      <c r="BK877" s="65" t="str">
        <f t="shared" ref="BK877" si="5904">IF(BJ877&lt;0,SUBSTITUTE(TEXT(BJ877,"000000000000,00"),",",""),SUBSTITUTE(TEXT(BJ877,"0000000000000,00"),",",""))</f>
        <v>000000000000000</v>
      </c>
      <c r="BL877" s="24">
        <f t="shared" si="5691"/>
        <v>0</v>
      </c>
      <c r="BM877" s="65" t="str">
        <f t="shared" ref="BM877" si="5905">IF(BL877&lt;0,SUBSTITUTE(TEXT(BL877,"000000000000,00"),",",""),SUBSTITUTE(TEXT(BL877,"0000000000000,00"),",",""))</f>
        <v>000000000000000</v>
      </c>
      <c r="BN877" t="str">
        <f t="shared" si="5693"/>
        <v>PES</v>
      </c>
      <c r="BO877" t="str">
        <f t="shared" si="5694"/>
        <v>0001000000</v>
      </c>
      <c r="BP877">
        <f t="shared" si="5695"/>
        <v>0</v>
      </c>
      <c r="BQ877">
        <f t="shared" si="5696"/>
        <v>0</v>
      </c>
      <c r="BR877" s="24">
        <f t="shared" si="5697"/>
        <v>0</v>
      </c>
      <c r="BS877" s="65" t="str">
        <f t="shared" si="5698"/>
        <v>000000000000000</v>
      </c>
      <c r="BT877" t="str">
        <f t="shared" si="5699"/>
        <v>00000000</v>
      </c>
      <c r="BU877" s="24">
        <f t="shared" si="5700"/>
        <v>0</v>
      </c>
      <c r="BV877" s="65" t="str">
        <f t="shared" si="5701"/>
        <v/>
      </c>
      <c r="BW877" s="69" t="str">
        <f t="shared" si="5702"/>
        <v/>
      </c>
      <c r="BX877" s="24">
        <f t="shared" si="5703"/>
        <v>0</v>
      </c>
      <c r="BY877" s="65" t="str">
        <f t="shared" si="5704"/>
        <v/>
      </c>
      <c r="BZ877" s="24">
        <f t="shared" si="5705"/>
        <v>0</v>
      </c>
      <c r="CA877" s="65" t="str">
        <f t="shared" si="5706"/>
        <v/>
      </c>
      <c r="CB877" s="69" t="str">
        <f t="shared" si="5707"/>
        <v/>
      </c>
      <c r="CC877" s="24">
        <f t="shared" si="5708"/>
        <v>0</v>
      </c>
      <c r="CD877" s="65" t="str">
        <f t="shared" si="5709"/>
        <v/>
      </c>
      <c r="CE877" s="73" t="str">
        <f>IF(CF877="","",MAX(CE$10:$CE876)+1)</f>
        <v/>
      </c>
      <c r="CF877" t="str">
        <f t="shared" si="5664"/>
        <v/>
      </c>
      <c r="CG877" s="22" t="str">
        <f>IF(CH877="","",MAX($CG$10:CG876)+1)</f>
        <v/>
      </c>
      <c r="CH877" s="22" t="str">
        <f t="shared" si="5665"/>
        <v/>
      </c>
      <c r="CI877" s="22" t="str">
        <f>IF(CJ877="","",MAX($CI$10:CI876)+1)</f>
        <v/>
      </c>
      <c r="CJ877" s="22" t="str">
        <f t="shared" si="5666"/>
        <v/>
      </c>
    </row>
    <row r="878" spans="2:88">
      <c r="B878" s="39"/>
      <c r="C878" s="3"/>
      <c r="D878" s="3" t="str">
        <f t="shared" si="5651"/>
        <v/>
      </c>
      <c r="E878" s="40"/>
      <c r="F878" s="40"/>
      <c r="G878" s="40">
        <f t="shared" si="5667"/>
        <v>0</v>
      </c>
      <c r="H878" s="3">
        <v>80</v>
      </c>
      <c r="I878" s="3" t="str">
        <f t="shared" si="5652"/>
        <v/>
      </c>
      <c r="J878" s="33"/>
      <c r="K878" s="3"/>
      <c r="L878" s="41"/>
      <c r="M878" s="41"/>
      <c r="N878" s="41"/>
      <c r="O878" s="41"/>
      <c r="P878" s="41"/>
      <c r="Q878" s="41"/>
      <c r="R878" s="41"/>
      <c r="S878" s="41"/>
      <c r="T878" s="3" t="s">
        <v>645</v>
      </c>
      <c r="U878" s="3" t="str">
        <f t="shared" si="5653"/>
        <v/>
      </c>
      <c r="V878" s="41">
        <v>1</v>
      </c>
      <c r="W878" s="41">
        <f t="shared" si="5668"/>
        <v>0</v>
      </c>
      <c r="X878" s="3">
        <v>0</v>
      </c>
      <c r="Y878" s="3" t="str">
        <f t="shared" si="5654"/>
        <v/>
      </c>
      <c r="Z878" s="3"/>
      <c r="AA878" s="39" t="str">
        <f t="shared" si="5669"/>
        <v/>
      </c>
      <c r="AC878" s="46"/>
      <c r="AD878" s="7"/>
      <c r="AE878" s="3" t="str">
        <f t="shared" si="5655"/>
        <v/>
      </c>
      <c r="AF878" s="47">
        <f t="shared" si="5710"/>
        <v>0</v>
      </c>
      <c r="AG878" s="46"/>
      <c r="AH878" s="7"/>
      <c r="AI878" s="3" t="str">
        <f t="shared" si="5656"/>
        <v/>
      </c>
      <c r="AJ878" s="47">
        <f t="shared" si="5711"/>
        <v>0</v>
      </c>
      <c r="AK878" s="53">
        <f t="shared" si="5712"/>
        <v>0</v>
      </c>
      <c r="AL878" s="53">
        <f t="shared" si="5713"/>
        <v>0</v>
      </c>
      <c r="AN878" s="56">
        <f t="shared" si="5657"/>
        <v>0</v>
      </c>
      <c r="AP878" t="str">
        <f t="shared" si="5670"/>
        <v/>
      </c>
      <c r="AQ878" t="str">
        <f t="shared" si="5671"/>
        <v/>
      </c>
      <c r="AR878" t="str">
        <f t="shared" si="5672"/>
        <v/>
      </c>
      <c r="AS878" t="str">
        <f t="shared" si="5673"/>
        <v/>
      </c>
      <c r="AT878" t="str">
        <f t="shared" si="5674"/>
        <v/>
      </c>
      <c r="AU878" t="str">
        <f t="shared" si="5675"/>
        <v/>
      </c>
      <c r="AV878" t="str">
        <f t="shared" si="5676"/>
        <v/>
      </c>
      <c r="AW878" t="str">
        <f t="shared" si="5677"/>
        <v xml:space="preserve">                              </v>
      </c>
      <c r="AX878" s="24">
        <f t="shared" si="5678"/>
        <v>0</v>
      </c>
      <c r="AY878" s="65" t="str">
        <f t="shared" si="5679"/>
        <v>000000000000000</v>
      </c>
      <c r="AZ878" s="24">
        <f t="shared" si="5680"/>
        <v>0</v>
      </c>
      <c r="BA878" s="65" t="str">
        <f t="shared" si="5679"/>
        <v>000000000000000</v>
      </c>
      <c r="BB878" s="24">
        <f t="shared" si="5681"/>
        <v>0</v>
      </c>
      <c r="BC878" s="65" t="str">
        <f t="shared" ref="BC878" si="5906">IF(BB878&lt;0,SUBSTITUTE(TEXT(BB878,"000000000000,00"),",",""),SUBSTITUTE(TEXT(BB878,"0000000000000,00"),",",""))</f>
        <v>000000000000000</v>
      </c>
      <c r="BD878" s="24">
        <f t="shared" si="5683"/>
        <v>0</v>
      </c>
      <c r="BE878" s="65" t="str">
        <f t="shared" ref="BE878" si="5907">IF(BD878&lt;0,SUBSTITUTE(TEXT(BD878,"000000000000,00"),",",""),SUBSTITUTE(TEXT(BD878,"0000000000000,00"),",",""))</f>
        <v>000000000000000</v>
      </c>
      <c r="BF878" s="24">
        <f t="shared" si="5685"/>
        <v>0</v>
      </c>
      <c r="BG878" s="65" t="str">
        <f t="shared" ref="BG878" si="5908">IF(BF878&lt;0,SUBSTITUTE(TEXT(BF878,"000000000000,00"),",",""),SUBSTITUTE(TEXT(BF878,"0000000000000,00"),",",""))</f>
        <v>000000000000000</v>
      </c>
      <c r="BH878" s="24">
        <f t="shared" si="5687"/>
        <v>0</v>
      </c>
      <c r="BI878" s="65" t="str">
        <f t="shared" ref="BI878" si="5909">IF(BH878&lt;0,SUBSTITUTE(TEXT(BH878,"000000000000,00"),",",""),SUBSTITUTE(TEXT(BH878,"0000000000000,00"),",",""))</f>
        <v>000000000000000</v>
      </c>
      <c r="BJ878" s="24">
        <f t="shared" si="5689"/>
        <v>0</v>
      </c>
      <c r="BK878" s="65" t="str">
        <f t="shared" ref="BK878" si="5910">IF(BJ878&lt;0,SUBSTITUTE(TEXT(BJ878,"000000000000,00"),",",""),SUBSTITUTE(TEXT(BJ878,"0000000000000,00"),",",""))</f>
        <v>000000000000000</v>
      </c>
      <c r="BL878" s="24">
        <f t="shared" si="5691"/>
        <v>0</v>
      </c>
      <c r="BM878" s="65" t="str">
        <f t="shared" ref="BM878" si="5911">IF(BL878&lt;0,SUBSTITUTE(TEXT(BL878,"000000000000,00"),",",""),SUBSTITUTE(TEXT(BL878,"0000000000000,00"),",",""))</f>
        <v>000000000000000</v>
      </c>
      <c r="BN878" t="str">
        <f t="shared" si="5693"/>
        <v>PES</v>
      </c>
      <c r="BO878" t="str">
        <f t="shared" si="5694"/>
        <v>0001000000</v>
      </c>
      <c r="BP878">
        <f t="shared" si="5695"/>
        <v>0</v>
      </c>
      <c r="BQ878">
        <f t="shared" si="5696"/>
        <v>0</v>
      </c>
      <c r="BR878" s="24">
        <f t="shared" si="5697"/>
        <v>0</v>
      </c>
      <c r="BS878" s="65" t="str">
        <f t="shared" si="5698"/>
        <v>000000000000000</v>
      </c>
      <c r="BT878" t="str">
        <f t="shared" si="5699"/>
        <v>00000000</v>
      </c>
      <c r="BU878" s="24">
        <f t="shared" si="5700"/>
        <v>0</v>
      </c>
      <c r="BV878" s="65" t="str">
        <f t="shared" si="5701"/>
        <v/>
      </c>
      <c r="BW878" s="69" t="str">
        <f t="shared" si="5702"/>
        <v/>
      </c>
      <c r="BX878" s="24">
        <f t="shared" si="5703"/>
        <v>0</v>
      </c>
      <c r="BY878" s="65" t="str">
        <f t="shared" si="5704"/>
        <v/>
      </c>
      <c r="BZ878" s="24">
        <f t="shared" si="5705"/>
        <v>0</v>
      </c>
      <c r="CA878" s="65" t="str">
        <f t="shared" si="5706"/>
        <v/>
      </c>
      <c r="CB878" s="69" t="str">
        <f t="shared" si="5707"/>
        <v/>
      </c>
      <c r="CC878" s="24">
        <f t="shared" si="5708"/>
        <v>0</v>
      </c>
      <c r="CD878" s="65" t="str">
        <f t="shared" si="5709"/>
        <v/>
      </c>
      <c r="CE878" s="73" t="str">
        <f>IF(CF878="","",MAX(CE$10:$CE877)+1)</f>
        <v/>
      </c>
      <c r="CF878" t="str">
        <f t="shared" si="5664"/>
        <v/>
      </c>
      <c r="CG878" s="22" t="str">
        <f>IF(CH878="","",MAX($CG$10:CG877)+1)</f>
        <v/>
      </c>
      <c r="CH878" s="22" t="str">
        <f t="shared" si="5665"/>
        <v/>
      </c>
      <c r="CI878" s="22" t="str">
        <f>IF(CJ878="","",MAX($CI$10:CI877)+1)</f>
        <v/>
      </c>
      <c r="CJ878" s="22" t="str">
        <f t="shared" si="5666"/>
        <v/>
      </c>
    </row>
    <row r="879" spans="2:88">
      <c r="B879" s="39"/>
      <c r="C879" s="3"/>
      <c r="D879" s="3" t="str">
        <f t="shared" si="5651"/>
        <v/>
      </c>
      <c r="E879" s="40"/>
      <c r="F879" s="40"/>
      <c r="G879" s="40">
        <f t="shared" si="5667"/>
        <v>0</v>
      </c>
      <c r="H879" s="3">
        <v>80</v>
      </c>
      <c r="I879" s="3" t="str">
        <f t="shared" si="5652"/>
        <v/>
      </c>
      <c r="J879" s="33"/>
      <c r="K879" s="3"/>
      <c r="L879" s="41"/>
      <c r="M879" s="41"/>
      <c r="N879" s="41"/>
      <c r="O879" s="41"/>
      <c r="P879" s="41"/>
      <c r="Q879" s="41"/>
      <c r="R879" s="41"/>
      <c r="S879" s="41"/>
      <c r="T879" s="3" t="s">
        <v>645</v>
      </c>
      <c r="U879" s="3" t="str">
        <f t="shared" si="5653"/>
        <v/>
      </c>
      <c r="V879" s="41">
        <v>1</v>
      </c>
      <c r="W879" s="41">
        <f t="shared" si="5668"/>
        <v>0</v>
      </c>
      <c r="X879" s="3">
        <v>0</v>
      </c>
      <c r="Y879" s="3" t="str">
        <f t="shared" si="5654"/>
        <v/>
      </c>
      <c r="Z879" s="3"/>
      <c r="AA879" s="39" t="str">
        <f t="shared" si="5669"/>
        <v/>
      </c>
      <c r="AC879" s="46"/>
      <c r="AD879" s="7"/>
      <c r="AE879" s="3" t="str">
        <f t="shared" si="5655"/>
        <v/>
      </c>
      <c r="AF879" s="47">
        <f t="shared" si="5710"/>
        <v>0</v>
      </c>
      <c r="AG879" s="46"/>
      <c r="AH879" s="7"/>
      <c r="AI879" s="3" t="str">
        <f t="shared" si="5656"/>
        <v/>
      </c>
      <c r="AJ879" s="47">
        <f t="shared" si="5711"/>
        <v>0</v>
      </c>
      <c r="AK879" s="53">
        <f t="shared" si="5712"/>
        <v>0</v>
      </c>
      <c r="AL879" s="53">
        <f t="shared" si="5713"/>
        <v>0</v>
      </c>
      <c r="AN879" s="56">
        <f t="shared" si="5657"/>
        <v>0</v>
      </c>
      <c r="AP879" t="str">
        <f t="shared" si="5670"/>
        <v/>
      </c>
      <c r="AQ879" t="str">
        <f t="shared" si="5671"/>
        <v/>
      </c>
      <c r="AR879" t="str">
        <f t="shared" si="5672"/>
        <v/>
      </c>
      <c r="AS879" t="str">
        <f t="shared" si="5673"/>
        <v/>
      </c>
      <c r="AT879" t="str">
        <f t="shared" si="5674"/>
        <v/>
      </c>
      <c r="AU879" t="str">
        <f t="shared" si="5675"/>
        <v/>
      </c>
      <c r="AV879" t="str">
        <f t="shared" si="5676"/>
        <v/>
      </c>
      <c r="AW879" t="str">
        <f t="shared" si="5677"/>
        <v xml:space="preserve">                              </v>
      </c>
      <c r="AX879" s="24">
        <f t="shared" si="5678"/>
        <v>0</v>
      </c>
      <c r="AY879" s="65" t="str">
        <f t="shared" si="5679"/>
        <v>000000000000000</v>
      </c>
      <c r="AZ879" s="24">
        <f t="shared" si="5680"/>
        <v>0</v>
      </c>
      <c r="BA879" s="65" t="str">
        <f t="shared" si="5679"/>
        <v>000000000000000</v>
      </c>
      <c r="BB879" s="24">
        <f t="shared" si="5681"/>
        <v>0</v>
      </c>
      <c r="BC879" s="65" t="str">
        <f t="shared" ref="BC879" si="5912">IF(BB879&lt;0,SUBSTITUTE(TEXT(BB879,"000000000000,00"),",",""),SUBSTITUTE(TEXT(BB879,"0000000000000,00"),",",""))</f>
        <v>000000000000000</v>
      </c>
      <c r="BD879" s="24">
        <f t="shared" si="5683"/>
        <v>0</v>
      </c>
      <c r="BE879" s="65" t="str">
        <f t="shared" ref="BE879" si="5913">IF(BD879&lt;0,SUBSTITUTE(TEXT(BD879,"000000000000,00"),",",""),SUBSTITUTE(TEXT(BD879,"0000000000000,00"),",",""))</f>
        <v>000000000000000</v>
      </c>
      <c r="BF879" s="24">
        <f t="shared" si="5685"/>
        <v>0</v>
      </c>
      <c r="BG879" s="65" t="str">
        <f t="shared" ref="BG879" si="5914">IF(BF879&lt;0,SUBSTITUTE(TEXT(BF879,"000000000000,00"),",",""),SUBSTITUTE(TEXT(BF879,"0000000000000,00"),",",""))</f>
        <v>000000000000000</v>
      </c>
      <c r="BH879" s="24">
        <f t="shared" si="5687"/>
        <v>0</v>
      </c>
      <c r="BI879" s="65" t="str">
        <f t="shared" ref="BI879" si="5915">IF(BH879&lt;0,SUBSTITUTE(TEXT(BH879,"000000000000,00"),",",""),SUBSTITUTE(TEXT(BH879,"0000000000000,00"),",",""))</f>
        <v>000000000000000</v>
      </c>
      <c r="BJ879" s="24">
        <f t="shared" si="5689"/>
        <v>0</v>
      </c>
      <c r="BK879" s="65" t="str">
        <f t="shared" ref="BK879" si="5916">IF(BJ879&lt;0,SUBSTITUTE(TEXT(BJ879,"000000000000,00"),",",""),SUBSTITUTE(TEXT(BJ879,"0000000000000,00"),",",""))</f>
        <v>000000000000000</v>
      </c>
      <c r="BL879" s="24">
        <f t="shared" si="5691"/>
        <v>0</v>
      </c>
      <c r="BM879" s="65" t="str">
        <f t="shared" ref="BM879" si="5917">IF(BL879&lt;0,SUBSTITUTE(TEXT(BL879,"000000000000,00"),",",""),SUBSTITUTE(TEXT(BL879,"0000000000000,00"),",",""))</f>
        <v>000000000000000</v>
      </c>
      <c r="BN879" t="str">
        <f t="shared" si="5693"/>
        <v>PES</v>
      </c>
      <c r="BO879" t="str">
        <f t="shared" si="5694"/>
        <v>0001000000</v>
      </c>
      <c r="BP879">
        <f t="shared" si="5695"/>
        <v>0</v>
      </c>
      <c r="BQ879">
        <f t="shared" si="5696"/>
        <v>0</v>
      </c>
      <c r="BR879" s="24">
        <f t="shared" si="5697"/>
        <v>0</v>
      </c>
      <c r="BS879" s="65" t="str">
        <f t="shared" si="5698"/>
        <v>000000000000000</v>
      </c>
      <c r="BT879" t="str">
        <f t="shared" si="5699"/>
        <v>00000000</v>
      </c>
      <c r="BU879" s="24">
        <f t="shared" si="5700"/>
        <v>0</v>
      </c>
      <c r="BV879" s="65" t="str">
        <f t="shared" si="5701"/>
        <v/>
      </c>
      <c r="BW879" s="69" t="str">
        <f t="shared" si="5702"/>
        <v/>
      </c>
      <c r="BX879" s="24">
        <f t="shared" si="5703"/>
        <v>0</v>
      </c>
      <c r="BY879" s="65" t="str">
        <f t="shared" si="5704"/>
        <v/>
      </c>
      <c r="BZ879" s="24">
        <f t="shared" si="5705"/>
        <v>0</v>
      </c>
      <c r="CA879" s="65" t="str">
        <f t="shared" si="5706"/>
        <v/>
      </c>
      <c r="CB879" s="69" t="str">
        <f t="shared" si="5707"/>
        <v/>
      </c>
      <c r="CC879" s="24">
        <f t="shared" si="5708"/>
        <v>0</v>
      </c>
      <c r="CD879" s="65" t="str">
        <f t="shared" si="5709"/>
        <v/>
      </c>
      <c r="CE879" s="73" t="str">
        <f>IF(CF879="","",MAX(CE$10:$CE878)+1)</f>
        <v/>
      </c>
      <c r="CF879" t="str">
        <f t="shared" si="5664"/>
        <v/>
      </c>
      <c r="CG879" s="22" t="str">
        <f>IF(CH879="","",MAX($CG$10:CG878)+1)</f>
        <v/>
      </c>
      <c r="CH879" s="22" t="str">
        <f t="shared" si="5665"/>
        <v/>
      </c>
      <c r="CI879" s="22" t="str">
        <f>IF(CJ879="","",MAX($CI$10:CI878)+1)</f>
        <v/>
      </c>
      <c r="CJ879" s="22" t="str">
        <f t="shared" si="5666"/>
        <v/>
      </c>
    </row>
    <row r="880" spans="2:88">
      <c r="B880" s="39"/>
      <c r="C880" s="3"/>
      <c r="D880" s="3" t="str">
        <f t="shared" si="5651"/>
        <v/>
      </c>
      <c r="E880" s="40"/>
      <c r="F880" s="40"/>
      <c r="G880" s="40">
        <f t="shared" si="5667"/>
        <v>0</v>
      </c>
      <c r="H880" s="3">
        <v>80</v>
      </c>
      <c r="I880" s="3" t="str">
        <f t="shared" si="5652"/>
        <v/>
      </c>
      <c r="J880" s="33"/>
      <c r="K880" s="3"/>
      <c r="L880" s="41"/>
      <c r="M880" s="41"/>
      <c r="N880" s="41"/>
      <c r="O880" s="41"/>
      <c r="P880" s="41"/>
      <c r="Q880" s="41"/>
      <c r="R880" s="41"/>
      <c r="S880" s="41"/>
      <c r="T880" s="3" t="s">
        <v>645</v>
      </c>
      <c r="U880" s="3" t="str">
        <f t="shared" si="5653"/>
        <v/>
      </c>
      <c r="V880" s="41">
        <v>1</v>
      </c>
      <c r="W880" s="41">
        <f t="shared" si="5668"/>
        <v>0</v>
      </c>
      <c r="X880" s="3">
        <v>0</v>
      </c>
      <c r="Y880" s="3" t="str">
        <f t="shared" si="5654"/>
        <v/>
      </c>
      <c r="Z880" s="3"/>
      <c r="AA880" s="39" t="str">
        <f t="shared" si="5669"/>
        <v/>
      </c>
      <c r="AC880" s="46"/>
      <c r="AD880" s="7"/>
      <c r="AE880" s="3" t="str">
        <f t="shared" si="5655"/>
        <v/>
      </c>
      <c r="AF880" s="47">
        <f t="shared" si="5710"/>
        <v>0</v>
      </c>
      <c r="AG880" s="46"/>
      <c r="AH880" s="7"/>
      <c r="AI880" s="3" t="str">
        <f t="shared" si="5656"/>
        <v/>
      </c>
      <c r="AJ880" s="47">
        <f t="shared" si="5711"/>
        <v>0</v>
      </c>
      <c r="AK880" s="53">
        <f t="shared" si="5712"/>
        <v>0</v>
      </c>
      <c r="AL880" s="53">
        <f t="shared" si="5713"/>
        <v>0</v>
      </c>
      <c r="AN880" s="56">
        <f t="shared" si="5657"/>
        <v>0</v>
      </c>
      <c r="AP880" t="str">
        <f t="shared" si="5670"/>
        <v/>
      </c>
      <c r="AQ880" t="str">
        <f t="shared" si="5671"/>
        <v/>
      </c>
      <c r="AR880" t="str">
        <f t="shared" si="5672"/>
        <v/>
      </c>
      <c r="AS880" t="str">
        <f t="shared" si="5673"/>
        <v/>
      </c>
      <c r="AT880" t="str">
        <f t="shared" si="5674"/>
        <v/>
      </c>
      <c r="AU880" t="str">
        <f t="shared" si="5675"/>
        <v/>
      </c>
      <c r="AV880" t="str">
        <f t="shared" si="5676"/>
        <v/>
      </c>
      <c r="AW880" t="str">
        <f t="shared" si="5677"/>
        <v xml:space="preserve">                              </v>
      </c>
      <c r="AX880" s="24">
        <f t="shared" si="5678"/>
        <v>0</v>
      </c>
      <c r="AY880" s="65" t="str">
        <f t="shared" si="5679"/>
        <v>000000000000000</v>
      </c>
      <c r="AZ880" s="24">
        <f t="shared" si="5680"/>
        <v>0</v>
      </c>
      <c r="BA880" s="65" t="str">
        <f t="shared" si="5679"/>
        <v>000000000000000</v>
      </c>
      <c r="BB880" s="24">
        <f t="shared" si="5681"/>
        <v>0</v>
      </c>
      <c r="BC880" s="65" t="str">
        <f t="shared" ref="BC880" si="5918">IF(BB880&lt;0,SUBSTITUTE(TEXT(BB880,"000000000000,00"),",",""),SUBSTITUTE(TEXT(BB880,"0000000000000,00"),",",""))</f>
        <v>000000000000000</v>
      </c>
      <c r="BD880" s="24">
        <f t="shared" si="5683"/>
        <v>0</v>
      </c>
      <c r="BE880" s="65" t="str">
        <f t="shared" ref="BE880" si="5919">IF(BD880&lt;0,SUBSTITUTE(TEXT(BD880,"000000000000,00"),",",""),SUBSTITUTE(TEXT(BD880,"0000000000000,00"),",",""))</f>
        <v>000000000000000</v>
      </c>
      <c r="BF880" s="24">
        <f t="shared" si="5685"/>
        <v>0</v>
      </c>
      <c r="BG880" s="65" t="str">
        <f t="shared" ref="BG880" si="5920">IF(BF880&lt;0,SUBSTITUTE(TEXT(BF880,"000000000000,00"),",",""),SUBSTITUTE(TEXT(BF880,"0000000000000,00"),",",""))</f>
        <v>000000000000000</v>
      </c>
      <c r="BH880" s="24">
        <f t="shared" si="5687"/>
        <v>0</v>
      </c>
      <c r="BI880" s="65" t="str">
        <f t="shared" ref="BI880" si="5921">IF(BH880&lt;0,SUBSTITUTE(TEXT(BH880,"000000000000,00"),",",""),SUBSTITUTE(TEXT(BH880,"0000000000000,00"),",",""))</f>
        <v>000000000000000</v>
      </c>
      <c r="BJ880" s="24">
        <f t="shared" si="5689"/>
        <v>0</v>
      </c>
      <c r="BK880" s="65" t="str">
        <f t="shared" ref="BK880" si="5922">IF(BJ880&lt;0,SUBSTITUTE(TEXT(BJ880,"000000000000,00"),",",""),SUBSTITUTE(TEXT(BJ880,"0000000000000,00"),",",""))</f>
        <v>000000000000000</v>
      </c>
      <c r="BL880" s="24">
        <f t="shared" si="5691"/>
        <v>0</v>
      </c>
      <c r="BM880" s="65" t="str">
        <f t="shared" ref="BM880" si="5923">IF(BL880&lt;0,SUBSTITUTE(TEXT(BL880,"000000000000,00"),",",""),SUBSTITUTE(TEXT(BL880,"0000000000000,00"),",",""))</f>
        <v>000000000000000</v>
      </c>
      <c r="BN880" t="str">
        <f t="shared" si="5693"/>
        <v>PES</v>
      </c>
      <c r="BO880" t="str">
        <f t="shared" si="5694"/>
        <v>0001000000</v>
      </c>
      <c r="BP880">
        <f t="shared" si="5695"/>
        <v>0</v>
      </c>
      <c r="BQ880">
        <f t="shared" si="5696"/>
        <v>0</v>
      </c>
      <c r="BR880" s="24">
        <f t="shared" si="5697"/>
        <v>0</v>
      </c>
      <c r="BS880" s="65" t="str">
        <f t="shared" si="5698"/>
        <v>000000000000000</v>
      </c>
      <c r="BT880" t="str">
        <f t="shared" si="5699"/>
        <v>00000000</v>
      </c>
      <c r="BU880" s="24">
        <f t="shared" si="5700"/>
        <v>0</v>
      </c>
      <c r="BV880" s="65" t="str">
        <f t="shared" si="5701"/>
        <v/>
      </c>
      <c r="BW880" s="69" t="str">
        <f t="shared" si="5702"/>
        <v/>
      </c>
      <c r="BX880" s="24">
        <f t="shared" si="5703"/>
        <v>0</v>
      </c>
      <c r="BY880" s="65" t="str">
        <f t="shared" si="5704"/>
        <v/>
      </c>
      <c r="BZ880" s="24">
        <f t="shared" si="5705"/>
        <v>0</v>
      </c>
      <c r="CA880" s="65" t="str">
        <f t="shared" si="5706"/>
        <v/>
      </c>
      <c r="CB880" s="69" t="str">
        <f t="shared" si="5707"/>
        <v/>
      </c>
      <c r="CC880" s="24">
        <f t="shared" si="5708"/>
        <v>0</v>
      </c>
      <c r="CD880" s="65" t="str">
        <f t="shared" si="5709"/>
        <v/>
      </c>
      <c r="CE880" s="73" t="str">
        <f>IF(CF880="","",MAX(CE$10:$CE879)+1)</f>
        <v/>
      </c>
      <c r="CF880" t="str">
        <f t="shared" si="5664"/>
        <v/>
      </c>
      <c r="CG880" s="22" t="str">
        <f>IF(CH880="","",MAX($CG$10:CG879)+1)</f>
        <v/>
      </c>
      <c r="CH880" s="22" t="str">
        <f t="shared" si="5665"/>
        <v/>
      </c>
      <c r="CI880" s="22" t="str">
        <f>IF(CJ880="","",MAX($CI$10:CI879)+1)</f>
        <v/>
      </c>
      <c r="CJ880" s="22" t="str">
        <f t="shared" si="5666"/>
        <v/>
      </c>
    </row>
    <row r="881" spans="2:88">
      <c r="B881" s="39"/>
      <c r="C881" s="3"/>
      <c r="D881" s="3" t="str">
        <f t="shared" si="5651"/>
        <v/>
      </c>
      <c r="E881" s="40"/>
      <c r="F881" s="40"/>
      <c r="G881" s="40">
        <f t="shared" si="5667"/>
        <v>0</v>
      </c>
      <c r="H881" s="3">
        <v>80</v>
      </c>
      <c r="I881" s="3" t="str">
        <f t="shared" si="5652"/>
        <v/>
      </c>
      <c r="J881" s="33"/>
      <c r="K881" s="3"/>
      <c r="L881" s="41"/>
      <c r="M881" s="41"/>
      <c r="N881" s="41"/>
      <c r="O881" s="41"/>
      <c r="P881" s="41"/>
      <c r="Q881" s="41"/>
      <c r="R881" s="41"/>
      <c r="S881" s="41"/>
      <c r="T881" s="3" t="s">
        <v>645</v>
      </c>
      <c r="U881" s="3" t="str">
        <f t="shared" si="5653"/>
        <v/>
      </c>
      <c r="V881" s="41">
        <v>1</v>
      </c>
      <c r="W881" s="41">
        <f t="shared" si="5668"/>
        <v>0</v>
      </c>
      <c r="X881" s="3">
        <v>0</v>
      </c>
      <c r="Y881" s="3" t="str">
        <f t="shared" si="5654"/>
        <v/>
      </c>
      <c r="Z881" s="3"/>
      <c r="AA881" s="39" t="str">
        <f t="shared" si="5669"/>
        <v/>
      </c>
      <c r="AC881" s="46"/>
      <c r="AD881" s="7"/>
      <c r="AE881" s="3" t="str">
        <f t="shared" si="5655"/>
        <v/>
      </c>
      <c r="AF881" s="47">
        <f t="shared" si="5710"/>
        <v>0</v>
      </c>
      <c r="AG881" s="46"/>
      <c r="AH881" s="7"/>
      <c r="AI881" s="3" t="str">
        <f t="shared" si="5656"/>
        <v/>
      </c>
      <c r="AJ881" s="47">
        <f t="shared" si="5711"/>
        <v>0</v>
      </c>
      <c r="AK881" s="53">
        <f t="shared" si="5712"/>
        <v>0</v>
      </c>
      <c r="AL881" s="53">
        <f t="shared" si="5713"/>
        <v>0</v>
      </c>
      <c r="AN881" s="56">
        <f t="shared" si="5657"/>
        <v>0</v>
      </c>
      <c r="AP881" t="str">
        <f t="shared" si="5670"/>
        <v/>
      </c>
      <c r="AQ881" t="str">
        <f t="shared" si="5671"/>
        <v/>
      </c>
      <c r="AR881" t="str">
        <f t="shared" si="5672"/>
        <v/>
      </c>
      <c r="AS881" t="str">
        <f t="shared" si="5673"/>
        <v/>
      </c>
      <c r="AT881" t="str">
        <f t="shared" si="5674"/>
        <v/>
      </c>
      <c r="AU881" t="str">
        <f t="shared" si="5675"/>
        <v/>
      </c>
      <c r="AV881" t="str">
        <f t="shared" si="5676"/>
        <v/>
      </c>
      <c r="AW881" t="str">
        <f t="shared" si="5677"/>
        <v xml:space="preserve">                              </v>
      </c>
      <c r="AX881" s="24">
        <f t="shared" si="5678"/>
        <v>0</v>
      </c>
      <c r="AY881" s="65" t="str">
        <f t="shared" si="5679"/>
        <v>000000000000000</v>
      </c>
      <c r="AZ881" s="24">
        <f t="shared" si="5680"/>
        <v>0</v>
      </c>
      <c r="BA881" s="65" t="str">
        <f t="shared" si="5679"/>
        <v>000000000000000</v>
      </c>
      <c r="BB881" s="24">
        <f t="shared" si="5681"/>
        <v>0</v>
      </c>
      <c r="BC881" s="65" t="str">
        <f t="shared" ref="BC881" si="5924">IF(BB881&lt;0,SUBSTITUTE(TEXT(BB881,"000000000000,00"),",",""),SUBSTITUTE(TEXT(BB881,"0000000000000,00"),",",""))</f>
        <v>000000000000000</v>
      </c>
      <c r="BD881" s="24">
        <f t="shared" si="5683"/>
        <v>0</v>
      </c>
      <c r="BE881" s="65" t="str">
        <f t="shared" ref="BE881" si="5925">IF(BD881&lt;0,SUBSTITUTE(TEXT(BD881,"000000000000,00"),",",""),SUBSTITUTE(TEXT(BD881,"0000000000000,00"),",",""))</f>
        <v>000000000000000</v>
      </c>
      <c r="BF881" s="24">
        <f t="shared" si="5685"/>
        <v>0</v>
      </c>
      <c r="BG881" s="65" t="str">
        <f t="shared" ref="BG881" si="5926">IF(BF881&lt;0,SUBSTITUTE(TEXT(BF881,"000000000000,00"),",",""),SUBSTITUTE(TEXT(BF881,"0000000000000,00"),",",""))</f>
        <v>000000000000000</v>
      </c>
      <c r="BH881" s="24">
        <f t="shared" si="5687"/>
        <v>0</v>
      </c>
      <c r="BI881" s="65" t="str">
        <f t="shared" ref="BI881" si="5927">IF(BH881&lt;0,SUBSTITUTE(TEXT(BH881,"000000000000,00"),",",""),SUBSTITUTE(TEXT(BH881,"0000000000000,00"),",",""))</f>
        <v>000000000000000</v>
      </c>
      <c r="BJ881" s="24">
        <f t="shared" si="5689"/>
        <v>0</v>
      </c>
      <c r="BK881" s="65" t="str">
        <f t="shared" ref="BK881" si="5928">IF(BJ881&lt;0,SUBSTITUTE(TEXT(BJ881,"000000000000,00"),",",""),SUBSTITUTE(TEXT(BJ881,"0000000000000,00"),",",""))</f>
        <v>000000000000000</v>
      </c>
      <c r="BL881" s="24">
        <f t="shared" si="5691"/>
        <v>0</v>
      </c>
      <c r="BM881" s="65" t="str">
        <f t="shared" ref="BM881" si="5929">IF(BL881&lt;0,SUBSTITUTE(TEXT(BL881,"000000000000,00"),",",""),SUBSTITUTE(TEXT(BL881,"0000000000000,00"),",",""))</f>
        <v>000000000000000</v>
      </c>
      <c r="BN881" t="str">
        <f t="shared" si="5693"/>
        <v>PES</v>
      </c>
      <c r="BO881" t="str">
        <f t="shared" si="5694"/>
        <v>0001000000</v>
      </c>
      <c r="BP881">
        <f t="shared" si="5695"/>
        <v>0</v>
      </c>
      <c r="BQ881">
        <f t="shared" si="5696"/>
        <v>0</v>
      </c>
      <c r="BR881" s="24">
        <f t="shared" si="5697"/>
        <v>0</v>
      </c>
      <c r="BS881" s="65" t="str">
        <f t="shared" si="5698"/>
        <v>000000000000000</v>
      </c>
      <c r="BT881" t="str">
        <f t="shared" si="5699"/>
        <v>00000000</v>
      </c>
      <c r="BU881" s="24">
        <f t="shared" si="5700"/>
        <v>0</v>
      </c>
      <c r="BV881" s="65" t="str">
        <f t="shared" si="5701"/>
        <v/>
      </c>
      <c r="BW881" s="69" t="str">
        <f t="shared" si="5702"/>
        <v/>
      </c>
      <c r="BX881" s="24">
        <f t="shared" si="5703"/>
        <v>0</v>
      </c>
      <c r="BY881" s="65" t="str">
        <f t="shared" si="5704"/>
        <v/>
      </c>
      <c r="BZ881" s="24">
        <f t="shared" si="5705"/>
        <v>0</v>
      </c>
      <c r="CA881" s="65" t="str">
        <f t="shared" si="5706"/>
        <v/>
      </c>
      <c r="CB881" s="69" t="str">
        <f t="shared" si="5707"/>
        <v/>
      </c>
      <c r="CC881" s="24">
        <f t="shared" si="5708"/>
        <v>0</v>
      </c>
      <c r="CD881" s="65" t="str">
        <f t="shared" si="5709"/>
        <v/>
      </c>
      <c r="CE881" s="73" t="str">
        <f>IF(CF881="","",MAX(CE$10:$CE880)+1)</f>
        <v/>
      </c>
      <c r="CF881" t="str">
        <f t="shared" si="5664"/>
        <v/>
      </c>
      <c r="CG881" s="22" t="str">
        <f>IF(CH881="","",MAX($CG$10:CG880)+1)</f>
        <v/>
      </c>
      <c r="CH881" s="22" t="str">
        <f t="shared" si="5665"/>
        <v/>
      </c>
      <c r="CI881" s="22" t="str">
        <f>IF(CJ881="","",MAX($CI$10:CI880)+1)</f>
        <v/>
      </c>
      <c r="CJ881" s="22" t="str">
        <f t="shared" si="5666"/>
        <v/>
      </c>
    </row>
    <row r="882" spans="2:88">
      <c r="B882" s="39"/>
      <c r="C882" s="3"/>
      <c r="D882" s="3" t="str">
        <f t="shared" si="5651"/>
        <v/>
      </c>
      <c r="E882" s="40"/>
      <c r="F882" s="40"/>
      <c r="G882" s="40">
        <f t="shared" si="5667"/>
        <v>0</v>
      </c>
      <c r="H882" s="3">
        <v>80</v>
      </c>
      <c r="I882" s="3" t="str">
        <f t="shared" si="5652"/>
        <v/>
      </c>
      <c r="J882" s="33"/>
      <c r="K882" s="3"/>
      <c r="L882" s="41"/>
      <c r="M882" s="41"/>
      <c r="N882" s="41"/>
      <c r="O882" s="41"/>
      <c r="P882" s="41"/>
      <c r="Q882" s="41"/>
      <c r="R882" s="41"/>
      <c r="S882" s="41"/>
      <c r="T882" s="3" t="s">
        <v>645</v>
      </c>
      <c r="U882" s="3" t="str">
        <f t="shared" si="5653"/>
        <v/>
      </c>
      <c r="V882" s="41">
        <v>1</v>
      </c>
      <c r="W882" s="41">
        <f t="shared" si="5668"/>
        <v>0</v>
      </c>
      <c r="X882" s="3">
        <v>0</v>
      </c>
      <c r="Y882" s="3" t="str">
        <f t="shared" si="5654"/>
        <v/>
      </c>
      <c r="Z882" s="3"/>
      <c r="AA882" s="39" t="str">
        <f t="shared" si="5669"/>
        <v/>
      </c>
      <c r="AC882" s="46"/>
      <c r="AD882" s="7"/>
      <c r="AE882" s="3" t="str">
        <f t="shared" si="5655"/>
        <v/>
      </c>
      <c r="AF882" s="47">
        <f t="shared" si="5710"/>
        <v>0</v>
      </c>
      <c r="AG882" s="46"/>
      <c r="AH882" s="7"/>
      <c r="AI882" s="3" t="str">
        <f t="shared" si="5656"/>
        <v/>
      </c>
      <c r="AJ882" s="47">
        <f t="shared" si="5711"/>
        <v>0</v>
      </c>
      <c r="AK882" s="53">
        <f t="shared" si="5712"/>
        <v>0</v>
      </c>
      <c r="AL882" s="53">
        <f t="shared" si="5713"/>
        <v>0</v>
      </c>
      <c r="AN882" s="56">
        <f t="shared" si="5657"/>
        <v>0</v>
      </c>
      <c r="AP882" t="str">
        <f t="shared" si="5670"/>
        <v/>
      </c>
      <c r="AQ882" t="str">
        <f t="shared" si="5671"/>
        <v/>
      </c>
      <c r="AR882" t="str">
        <f t="shared" si="5672"/>
        <v/>
      </c>
      <c r="AS882" t="str">
        <f t="shared" si="5673"/>
        <v/>
      </c>
      <c r="AT882" t="str">
        <f t="shared" si="5674"/>
        <v/>
      </c>
      <c r="AU882" t="str">
        <f t="shared" si="5675"/>
        <v/>
      </c>
      <c r="AV882" t="str">
        <f t="shared" si="5676"/>
        <v/>
      </c>
      <c r="AW882" t="str">
        <f t="shared" si="5677"/>
        <v xml:space="preserve">                              </v>
      </c>
      <c r="AX882" s="24">
        <f t="shared" si="5678"/>
        <v>0</v>
      </c>
      <c r="AY882" s="65" t="str">
        <f t="shared" si="5679"/>
        <v>000000000000000</v>
      </c>
      <c r="AZ882" s="24">
        <f t="shared" si="5680"/>
        <v>0</v>
      </c>
      <c r="BA882" s="65" t="str">
        <f t="shared" si="5679"/>
        <v>000000000000000</v>
      </c>
      <c r="BB882" s="24">
        <f t="shared" si="5681"/>
        <v>0</v>
      </c>
      <c r="BC882" s="65" t="str">
        <f t="shared" ref="BC882" si="5930">IF(BB882&lt;0,SUBSTITUTE(TEXT(BB882,"000000000000,00"),",",""),SUBSTITUTE(TEXT(BB882,"0000000000000,00"),",",""))</f>
        <v>000000000000000</v>
      </c>
      <c r="BD882" s="24">
        <f t="shared" si="5683"/>
        <v>0</v>
      </c>
      <c r="BE882" s="65" t="str">
        <f t="shared" ref="BE882" si="5931">IF(BD882&lt;0,SUBSTITUTE(TEXT(BD882,"000000000000,00"),",",""),SUBSTITUTE(TEXT(BD882,"0000000000000,00"),",",""))</f>
        <v>000000000000000</v>
      </c>
      <c r="BF882" s="24">
        <f t="shared" si="5685"/>
        <v>0</v>
      </c>
      <c r="BG882" s="65" t="str">
        <f t="shared" ref="BG882" si="5932">IF(BF882&lt;0,SUBSTITUTE(TEXT(BF882,"000000000000,00"),",",""),SUBSTITUTE(TEXT(BF882,"0000000000000,00"),",",""))</f>
        <v>000000000000000</v>
      </c>
      <c r="BH882" s="24">
        <f t="shared" si="5687"/>
        <v>0</v>
      </c>
      <c r="BI882" s="65" t="str">
        <f t="shared" ref="BI882" si="5933">IF(BH882&lt;0,SUBSTITUTE(TEXT(BH882,"000000000000,00"),",",""),SUBSTITUTE(TEXT(BH882,"0000000000000,00"),",",""))</f>
        <v>000000000000000</v>
      </c>
      <c r="BJ882" s="24">
        <f t="shared" si="5689"/>
        <v>0</v>
      </c>
      <c r="BK882" s="65" t="str">
        <f t="shared" ref="BK882" si="5934">IF(BJ882&lt;0,SUBSTITUTE(TEXT(BJ882,"000000000000,00"),",",""),SUBSTITUTE(TEXT(BJ882,"0000000000000,00"),",",""))</f>
        <v>000000000000000</v>
      </c>
      <c r="BL882" s="24">
        <f t="shared" si="5691"/>
        <v>0</v>
      </c>
      <c r="BM882" s="65" t="str">
        <f t="shared" ref="BM882" si="5935">IF(BL882&lt;0,SUBSTITUTE(TEXT(BL882,"000000000000,00"),",",""),SUBSTITUTE(TEXT(BL882,"0000000000000,00"),",",""))</f>
        <v>000000000000000</v>
      </c>
      <c r="BN882" t="str">
        <f t="shared" si="5693"/>
        <v>PES</v>
      </c>
      <c r="BO882" t="str">
        <f t="shared" si="5694"/>
        <v>0001000000</v>
      </c>
      <c r="BP882">
        <f t="shared" si="5695"/>
        <v>0</v>
      </c>
      <c r="BQ882">
        <f t="shared" si="5696"/>
        <v>0</v>
      </c>
      <c r="BR882" s="24">
        <f t="shared" si="5697"/>
        <v>0</v>
      </c>
      <c r="BS882" s="65" t="str">
        <f t="shared" si="5698"/>
        <v>000000000000000</v>
      </c>
      <c r="BT882" t="str">
        <f t="shared" si="5699"/>
        <v>00000000</v>
      </c>
      <c r="BU882" s="24">
        <f t="shared" si="5700"/>
        <v>0</v>
      </c>
      <c r="BV882" s="65" t="str">
        <f t="shared" si="5701"/>
        <v/>
      </c>
      <c r="BW882" s="69" t="str">
        <f t="shared" si="5702"/>
        <v/>
      </c>
      <c r="BX882" s="24">
        <f t="shared" si="5703"/>
        <v>0</v>
      </c>
      <c r="BY882" s="65" t="str">
        <f t="shared" si="5704"/>
        <v/>
      </c>
      <c r="BZ882" s="24">
        <f t="shared" si="5705"/>
        <v>0</v>
      </c>
      <c r="CA882" s="65" t="str">
        <f t="shared" si="5706"/>
        <v/>
      </c>
      <c r="CB882" s="69" t="str">
        <f t="shared" si="5707"/>
        <v/>
      </c>
      <c r="CC882" s="24">
        <f t="shared" si="5708"/>
        <v>0</v>
      </c>
      <c r="CD882" s="65" t="str">
        <f t="shared" si="5709"/>
        <v/>
      </c>
      <c r="CE882" s="73" t="str">
        <f>IF(CF882="","",MAX(CE$10:$CE881)+1)</f>
        <v/>
      </c>
      <c r="CF882" t="str">
        <f t="shared" si="5664"/>
        <v/>
      </c>
      <c r="CG882" s="22" t="str">
        <f>IF(CH882="","",MAX($CG$10:CG881)+1)</f>
        <v/>
      </c>
      <c r="CH882" s="22" t="str">
        <f t="shared" si="5665"/>
        <v/>
      </c>
      <c r="CI882" s="22" t="str">
        <f>IF(CJ882="","",MAX($CI$10:CI881)+1)</f>
        <v/>
      </c>
      <c r="CJ882" s="22" t="str">
        <f t="shared" si="5666"/>
        <v/>
      </c>
    </row>
    <row r="883" spans="2:88">
      <c r="B883" s="39"/>
      <c r="C883" s="3"/>
      <c r="D883" s="3" t="str">
        <f t="shared" si="5651"/>
        <v/>
      </c>
      <c r="E883" s="40"/>
      <c r="F883" s="40"/>
      <c r="G883" s="40">
        <f t="shared" si="5667"/>
        <v>0</v>
      </c>
      <c r="H883" s="3">
        <v>80</v>
      </c>
      <c r="I883" s="3" t="str">
        <f t="shared" si="5652"/>
        <v/>
      </c>
      <c r="J883" s="33"/>
      <c r="K883" s="3"/>
      <c r="L883" s="41"/>
      <c r="M883" s="41"/>
      <c r="N883" s="41"/>
      <c r="O883" s="41"/>
      <c r="P883" s="41"/>
      <c r="Q883" s="41"/>
      <c r="R883" s="41"/>
      <c r="S883" s="41"/>
      <c r="T883" s="3" t="s">
        <v>645</v>
      </c>
      <c r="U883" s="3" t="str">
        <f t="shared" si="5653"/>
        <v/>
      </c>
      <c r="V883" s="41">
        <v>1</v>
      </c>
      <c r="W883" s="41">
        <f t="shared" si="5668"/>
        <v>0</v>
      </c>
      <c r="X883" s="3">
        <v>0</v>
      </c>
      <c r="Y883" s="3" t="str">
        <f t="shared" si="5654"/>
        <v/>
      </c>
      <c r="Z883" s="3"/>
      <c r="AA883" s="39" t="str">
        <f t="shared" si="5669"/>
        <v/>
      </c>
      <c r="AC883" s="46"/>
      <c r="AD883" s="7"/>
      <c r="AE883" s="3" t="str">
        <f t="shared" si="5655"/>
        <v/>
      </c>
      <c r="AF883" s="47">
        <f t="shared" si="5710"/>
        <v>0</v>
      </c>
      <c r="AG883" s="46"/>
      <c r="AH883" s="7"/>
      <c r="AI883" s="3" t="str">
        <f t="shared" si="5656"/>
        <v/>
      </c>
      <c r="AJ883" s="47">
        <f t="shared" si="5711"/>
        <v>0</v>
      </c>
      <c r="AK883" s="53">
        <f t="shared" si="5712"/>
        <v>0</v>
      </c>
      <c r="AL883" s="53">
        <f t="shared" si="5713"/>
        <v>0</v>
      </c>
      <c r="AN883" s="56">
        <f t="shared" si="5657"/>
        <v>0</v>
      </c>
      <c r="AP883" t="str">
        <f t="shared" si="5670"/>
        <v/>
      </c>
      <c r="AQ883" t="str">
        <f t="shared" si="5671"/>
        <v/>
      </c>
      <c r="AR883" t="str">
        <f t="shared" si="5672"/>
        <v/>
      </c>
      <c r="AS883" t="str">
        <f t="shared" si="5673"/>
        <v/>
      </c>
      <c r="AT883" t="str">
        <f t="shared" si="5674"/>
        <v/>
      </c>
      <c r="AU883" t="str">
        <f t="shared" si="5675"/>
        <v/>
      </c>
      <c r="AV883" t="str">
        <f t="shared" si="5676"/>
        <v/>
      </c>
      <c r="AW883" t="str">
        <f t="shared" si="5677"/>
        <v xml:space="preserve">                              </v>
      </c>
      <c r="AX883" s="24">
        <f t="shared" si="5678"/>
        <v>0</v>
      </c>
      <c r="AY883" s="65" t="str">
        <f t="shared" si="5679"/>
        <v>000000000000000</v>
      </c>
      <c r="AZ883" s="24">
        <f t="shared" si="5680"/>
        <v>0</v>
      </c>
      <c r="BA883" s="65" t="str">
        <f t="shared" si="5679"/>
        <v>000000000000000</v>
      </c>
      <c r="BB883" s="24">
        <f t="shared" si="5681"/>
        <v>0</v>
      </c>
      <c r="BC883" s="65" t="str">
        <f t="shared" ref="BC883" si="5936">IF(BB883&lt;0,SUBSTITUTE(TEXT(BB883,"000000000000,00"),",",""),SUBSTITUTE(TEXT(BB883,"0000000000000,00"),",",""))</f>
        <v>000000000000000</v>
      </c>
      <c r="BD883" s="24">
        <f t="shared" si="5683"/>
        <v>0</v>
      </c>
      <c r="BE883" s="65" t="str">
        <f t="shared" ref="BE883" si="5937">IF(BD883&lt;0,SUBSTITUTE(TEXT(BD883,"000000000000,00"),",",""),SUBSTITUTE(TEXT(BD883,"0000000000000,00"),",",""))</f>
        <v>000000000000000</v>
      </c>
      <c r="BF883" s="24">
        <f t="shared" si="5685"/>
        <v>0</v>
      </c>
      <c r="BG883" s="65" t="str">
        <f t="shared" ref="BG883" si="5938">IF(BF883&lt;0,SUBSTITUTE(TEXT(BF883,"000000000000,00"),",",""),SUBSTITUTE(TEXT(BF883,"0000000000000,00"),",",""))</f>
        <v>000000000000000</v>
      </c>
      <c r="BH883" s="24">
        <f t="shared" si="5687"/>
        <v>0</v>
      </c>
      <c r="BI883" s="65" t="str">
        <f t="shared" ref="BI883" si="5939">IF(BH883&lt;0,SUBSTITUTE(TEXT(BH883,"000000000000,00"),",",""),SUBSTITUTE(TEXT(BH883,"0000000000000,00"),",",""))</f>
        <v>000000000000000</v>
      </c>
      <c r="BJ883" s="24">
        <f t="shared" si="5689"/>
        <v>0</v>
      </c>
      <c r="BK883" s="65" t="str">
        <f t="shared" ref="BK883" si="5940">IF(BJ883&lt;0,SUBSTITUTE(TEXT(BJ883,"000000000000,00"),",",""),SUBSTITUTE(TEXT(BJ883,"0000000000000,00"),",",""))</f>
        <v>000000000000000</v>
      </c>
      <c r="BL883" s="24">
        <f t="shared" si="5691"/>
        <v>0</v>
      </c>
      <c r="BM883" s="65" t="str">
        <f t="shared" ref="BM883" si="5941">IF(BL883&lt;0,SUBSTITUTE(TEXT(BL883,"000000000000,00"),",",""),SUBSTITUTE(TEXT(BL883,"0000000000000,00"),",",""))</f>
        <v>000000000000000</v>
      </c>
      <c r="BN883" t="str">
        <f t="shared" si="5693"/>
        <v>PES</v>
      </c>
      <c r="BO883" t="str">
        <f t="shared" si="5694"/>
        <v>0001000000</v>
      </c>
      <c r="BP883">
        <f t="shared" si="5695"/>
        <v>0</v>
      </c>
      <c r="BQ883">
        <f t="shared" si="5696"/>
        <v>0</v>
      </c>
      <c r="BR883" s="24">
        <f t="shared" si="5697"/>
        <v>0</v>
      </c>
      <c r="BS883" s="65" t="str">
        <f t="shared" si="5698"/>
        <v>000000000000000</v>
      </c>
      <c r="BT883" t="str">
        <f t="shared" si="5699"/>
        <v>00000000</v>
      </c>
      <c r="BU883" s="24">
        <f t="shared" si="5700"/>
        <v>0</v>
      </c>
      <c r="BV883" s="65" t="str">
        <f t="shared" si="5701"/>
        <v/>
      </c>
      <c r="BW883" s="69" t="str">
        <f t="shared" si="5702"/>
        <v/>
      </c>
      <c r="BX883" s="24">
        <f t="shared" si="5703"/>
        <v>0</v>
      </c>
      <c r="BY883" s="65" t="str">
        <f t="shared" si="5704"/>
        <v/>
      </c>
      <c r="BZ883" s="24">
        <f t="shared" si="5705"/>
        <v>0</v>
      </c>
      <c r="CA883" s="65" t="str">
        <f t="shared" si="5706"/>
        <v/>
      </c>
      <c r="CB883" s="69" t="str">
        <f t="shared" si="5707"/>
        <v/>
      </c>
      <c r="CC883" s="24">
        <f t="shared" si="5708"/>
        <v>0</v>
      </c>
      <c r="CD883" s="65" t="str">
        <f t="shared" si="5709"/>
        <v/>
      </c>
      <c r="CE883" s="73" t="str">
        <f>IF(CF883="","",MAX(CE$10:$CE882)+1)</f>
        <v/>
      </c>
      <c r="CF883" t="str">
        <f t="shared" si="5664"/>
        <v/>
      </c>
      <c r="CG883" s="22" t="str">
        <f>IF(CH883="","",MAX($CG$10:CG882)+1)</f>
        <v/>
      </c>
      <c r="CH883" s="22" t="str">
        <f t="shared" si="5665"/>
        <v/>
      </c>
      <c r="CI883" s="22" t="str">
        <f>IF(CJ883="","",MAX($CI$10:CI882)+1)</f>
        <v/>
      </c>
      <c r="CJ883" s="22" t="str">
        <f t="shared" si="5666"/>
        <v/>
      </c>
    </row>
    <row r="884" spans="2:88">
      <c r="B884" s="39"/>
      <c r="C884" s="3"/>
      <c r="D884" s="3" t="str">
        <f t="shared" si="5651"/>
        <v/>
      </c>
      <c r="E884" s="40"/>
      <c r="F884" s="40"/>
      <c r="G884" s="40">
        <f t="shared" si="5667"/>
        <v>0</v>
      </c>
      <c r="H884" s="3">
        <v>80</v>
      </c>
      <c r="I884" s="3" t="str">
        <f t="shared" si="5652"/>
        <v/>
      </c>
      <c r="J884" s="33"/>
      <c r="K884" s="3"/>
      <c r="L884" s="41"/>
      <c r="M884" s="41"/>
      <c r="N884" s="41"/>
      <c r="O884" s="41"/>
      <c r="P884" s="41"/>
      <c r="Q884" s="41"/>
      <c r="R884" s="41"/>
      <c r="S884" s="41"/>
      <c r="T884" s="3" t="s">
        <v>645</v>
      </c>
      <c r="U884" s="3" t="str">
        <f t="shared" si="5653"/>
        <v/>
      </c>
      <c r="V884" s="41">
        <v>1</v>
      </c>
      <c r="W884" s="41">
        <f t="shared" si="5668"/>
        <v>0</v>
      </c>
      <c r="X884" s="3">
        <v>0</v>
      </c>
      <c r="Y884" s="3" t="str">
        <f t="shared" si="5654"/>
        <v/>
      </c>
      <c r="Z884" s="3"/>
      <c r="AA884" s="39" t="str">
        <f t="shared" si="5669"/>
        <v/>
      </c>
      <c r="AC884" s="46"/>
      <c r="AD884" s="7"/>
      <c r="AE884" s="3" t="str">
        <f t="shared" si="5655"/>
        <v/>
      </c>
      <c r="AF884" s="47">
        <f t="shared" si="5710"/>
        <v>0</v>
      </c>
      <c r="AG884" s="46"/>
      <c r="AH884" s="7"/>
      <c r="AI884" s="3" t="str">
        <f t="shared" si="5656"/>
        <v/>
      </c>
      <c r="AJ884" s="47">
        <f t="shared" si="5711"/>
        <v>0</v>
      </c>
      <c r="AK884" s="53">
        <f t="shared" si="5712"/>
        <v>0</v>
      </c>
      <c r="AL884" s="53">
        <f t="shared" si="5713"/>
        <v>0</v>
      </c>
      <c r="AN884" s="56">
        <f t="shared" si="5657"/>
        <v>0</v>
      </c>
      <c r="AP884" t="str">
        <f t="shared" si="5670"/>
        <v/>
      </c>
      <c r="AQ884" t="str">
        <f t="shared" si="5671"/>
        <v/>
      </c>
      <c r="AR884" t="str">
        <f t="shared" si="5672"/>
        <v/>
      </c>
      <c r="AS884" t="str">
        <f t="shared" si="5673"/>
        <v/>
      </c>
      <c r="AT884" t="str">
        <f t="shared" si="5674"/>
        <v/>
      </c>
      <c r="AU884" t="str">
        <f t="shared" si="5675"/>
        <v/>
      </c>
      <c r="AV884" t="str">
        <f t="shared" si="5676"/>
        <v/>
      </c>
      <c r="AW884" t="str">
        <f t="shared" si="5677"/>
        <v xml:space="preserve">                              </v>
      </c>
      <c r="AX884" s="24">
        <f t="shared" si="5678"/>
        <v>0</v>
      </c>
      <c r="AY884" s="65" t="str">
        <f t="shared" si="5679"/>
        <v>000000000000000</v>
      </c>
      <c r="AZ884" s="24">
        <f t="shared" si="5680"/>
        <v>0</v>
      </c>
      <c r="BA884" s="65" t="str">
        <f t="shared" si="5679"/>
        <v>000000000000000</v>
      </c>
      <c r="BB884" s="24">
        <f t="shared" si="5681"/>
        <v>0</v>
      </c>
      <c r="BC884" s="65" t="str">
        <f t="shared" ref="BC884" si="5942">IF(BB884&lt;0,SUBSTITUTE(TEXT(BB884,"000000000000,00"),",",""),SUBSTITUTE(TEXT(BB884,"0000000000000,00"),",",""))</f>
        <v>000000000000000</v>
      </c>
      <c r="BD884" s="24">
        <f t="shared" si="5683"/>
        <v>0</v>
      </c>
      <c r="BE884" s="65" t="str">
        <f t="shared" ref="BE884" si="5943">IF(BD884&lt;0,SUBSTITUTE(TEXT(BD884,"000000000000,00"),",",""),SUBSTITUTE(TEXT(BD884,"0000000000000,00"),",",""))</f>
        <v>000000000000000</v>
      </c>
      <c r="BF884" s="24">
        <f t="shared" si="5685"/>
        <v>0</v>
      </c>
      <c r="BG884" s="65" t="str">
        <f t="shared" ref="BG884" si="5944">IF(BF884&lt;0,SUBSTITUTE(TEXT(BF884,"000000000000,00"),",",""),SUBSTITUTE(TEXT(BF884,"0000000000000,00"),",",""))</f>
        <v>000000000000000</v>
      </c>
      <c r="BH884" s="24">
        <f t="shared" si="5687"/>
        <v>0</v>
      </c>
      <c r="BI884" s="65" t="str">
        <f t="shared" ref="BI884" si="5945">IF(BH884&lt;0,SUBSTITUTE(TEXT(BH884,"000000000000,00"),",",""),SUBSTITUTE(TEXT(BH884,"0000000000000,00"),",",""))</f>
        <v>000000000000000</v>
      </c>
      <c r="BJ884" s="24">
        <f t="shared" si="5689"/>
        <v>0</v>
      </c>
      <c r="BK884" s="65" t="str">
        <f t="shared" ref="BK884" si="5946">IF(BJ884&lt;0,SUBSTITUTE(TEXT(BJ884,"000000000000,00"),",",""),SUBSTITUTE(TEXT(BJ884,"0000000000000,00"),",",""))</f>
        <v>000000000000000</v>
      </c>
      <c r="BL884" s="24">
        <f t="shared" si="5691"/>
        <v>0</v>
      </c>
      <c r="BM884" s="65" t="str">
        <f t="shared" ref="BM884" si="5947">IF(BL884&lt;0,SUBSTITUTE(TEXT(BL884,"000000000000,00"),",",""),SUBSTITUTE(TEXT(BL884,"0000000000000,00"),",",""))</f>
        <v>000000000000000</v>
      </c>
      <c r="BN884" t="str">
        <f t="shared" si="5693"/>
        <v>PES</v>
      </c>
      <c r="BO884" t="str">
        <f t="shared" si="5694"/>
        <v>0001000000</v>
      </c>
      <c r="BP884">
        <f t="shared" si="5695"/>
        <v>0</v>
      </c>
      <c r="BQ884">
        <f t="shared" si="5696"/>
        <v>0</v>
      </c>
      <c r="BR884" s="24">
        <f t="shared" si="5697"/>
        <v>0</v>
      </c>
      <c r="BS884" s="65" t="str">
        <f t="shared" si="5698"/>
        <v>000000000000000</v>
      </c>
      <c r="BT884" t="str">
        <f t="shared" si="5699"/>
        <v>00000000</v>
      </c>
      <c r="BU884" s="24">
        <f t="shared" si="5700"/>
        <v>0</v>
      </c>
      <c r="BV884" s="65" t="str">
        <f t="shared" si="5701"/>
        <v/>
      </c>
      <c r="BW884" s="69" t="str">
        <f t="shared" si="5702"/>
        <v/>
      </c>
      <c r="BX884" s="24">
        <f t="shared" si="5703"/>
        <v>0</v>
      </c>
      <c r="BY884" s="65" t="str">
        <f t="shared" si="5704"/>
        <v/>
      </c>
      <c r="BZ884" s="24">
        <f t="shared" si="5705"/>
        <v>0</v>
      </c>
      <c r="CA884" s="65" t="str">
        <f t="shared" si="5706"/>
        <v/>
      </c>
      <c r="CB884" s="69" t="str">
        <f t="shared" si="5707"/>
        <v/>
      </c>
      <c r="CC884" s="24">
        <f t="shared" si="5708"/>
        <v>0</v>
      </c>
      <c r="CD884" s="65" t="str">
        <f t="shared" si="5709"/>
        <v/>
      </c>
      <c r="CE884" s="73" t="str">
        <f>IF(CF884="","",MAX(CE$10:$CE883)+1)</f>
        <v/>
      </c>
      <c r="CF884" t="str">
        <f t="shared" si="5664"/>
        <v/>
      </c>
      <c r="CG884" s="22" t="str">
        <f>IF(CH884="","",MAX($CG$10:CG883)+1)</f>
        <v/>
      </c>
      <c r="CH884" s="22" t="str">
        <f t="shared" si="5665"/>
        <v/>
      </c>
      <c r="CI884" s="22" t="str">
        <f>IF(CJ884="","",MAX($CI$10:CI883)+1)</f>
        <v/>
      </c>
      <c r="CJ884" s="22" t="str">
        <f t="shared" si="5666"/>
        <v/>
      </c>
    </row>
    <row r="885" spans="2:88">
      <c r="B885" s="39"/>
      <c r="C885" s="3"/>
      <c r="D885" s="3" t="str">
        <f t="shared" si="5651"/>
        <v/>
      </c>
      <c r="E885" s="40"/>
      <c r="F885" s="40"/>
      <c r="G885" s="40">
        <f t="shared" si="5667"/>
        <v>0</v>
      </c>
      <c r="H885" s="3">
        <v>80</v>
      </c>
      <c r="I885" s="3" t="str">
        <f t="shared" si="5652"/>
        <v/>
      </c>
      <c r="J885" s="33"/>
      <c r="K885" s="3"/>
      <c r="L885" s="41"/>
      <c r="M885" s="41"/>
      <c r="N885" s="41"/>
      <c r="O885" s="41"/>
      <c r="P885" s="41"/>
      <c r="Q885" s="41"/>
      <c r="R885" s="41"/>
      <c r="S885" s="41"/>
      <c r="T885" s="3" t="s">
        <v>645</v>
      </c>
      <c r="U885" s="3" t="str">
        <f t="shared" si="5653"/>
        <v/>
      </c>
      <c r="V885" s="41">
        <v>1</v>
      </c>
      <c r="W885" s="41">
        <f t="shared" si="5668"/>
        <v>0</v>
      </c>
      <c r="X885" s="3">
        <v>0</v>
      </c>
      <c r="Y885" s="3" t="str">
        <f t="shared" si="5654"/>
        <v/>
      </c>
      <c r="Z885" s="3"/>
      <c r="AA885" s="39" t="str">
        <f t="shared" si="5669"/>
        <v/>
      </c>
      <c r="AC885" s="46"/>
      <c r="AD885" s="7"/>
      <c r="AE885" s="3" t="str">
        <f t="shared" si="5655"/>
        <v/>
      </c>
      <c r="AF885" s="47">
        <f t="shared" si="5710"/>
        <v>0</v>
      </c>
      <c r="AG885" s="46"/>
      <c r="AH885" s="7"/>
      <c r="AI885" s="3" t="str">
        <f t="shared" si="5656"/>
        <v/>
      </c>
      <c r="AJ885" s="47">
        <f t="shared" si="5711"/>
        <v>0</v>
      </c>
      <c r="AK885" s="53">
        <f t="shared" si="5712"/>
        <v>0</v>
      </c>
      <c r="AL885" s="53">
        <f t="shared" si="5713"/>
        <v>0</v>
      </c>
      <c r="AN885" s="56">
        <f t="shared" si="5657"/>
        <v>0</v>
      </c>
      <c r="AP885" t="str">
        <f t="shared" si="5670"/>
        <v/>
      </c>
      <c r="AQ885" t="str">
        <f t="shared" si="5671"/>
        <v/>
      </c>
      <c r="AR885" t="str">
        <f t="shared" si="5672"/>
        <v/>
      </c>
      <c r="AS885" t="str">
        <f t="shared" si="5673"/>
        <v/>
      </c>
      <c r="AT885" t="str">
        <f t="shared" si="5674"/>
        <v/>
      </c>
      <c r="AU885" t="str">
        <f t="shared" si="5675"/>
        <v/>
      </c>
      <c r="AV885" t="str">
        <f t="shared" si="5676"/>
        <v/>
      </c>
      <c r="AW885" t="str">
        <f t="shared" si="5677"/>
        <v xml:space="preserve">                              </v>
      </c>
      <c r="AX885" s="24">
        <f t="shared" si="5678"/>
        <v>0</v>
      </c>
      <c r="AY885" s="65" t="str">
        <f t="shared" si="5679"/>
        <v>000000000000000</v>
      </c>
      <c r="AZ885" s="24">
        <f t="shared" si="5680"/>
        <v>0</v>
      </c>
      <c r="BA885" s="65" t="str">
        <f t="shared" si="5679"/>
        <v>000000000000000</v>
      </c>
      <c r="BB885" s="24">
        <f t="shared" si="5681"/>
        <v>0</v>
      </c>
      <c r="BC885" s="65" t="str">
        <f t="shared" ref="BC885" si="5948">IF(BB885&lt;0,SUBSTITUTE(TEXT(BB885,"000000000000,00"),",",""),SUBSTITUTE(TEXT(BB885,"0000000000000,00"),",",""))</f>
        <v>000000000000000</v>
      </c>
      <c r="BD885" s="24">
        <f t="shared" si="5683"/>
        <v>0</v>
      </c>
      <c r="BE885" s="65" t="str">
        <f t="shared" ref="BE885" si="5949">IF(BD885&lt;0,SUBSTITUTE(TEXT(BD885,"000000000000,00"),",",""),SUBSTITUTE(TEXT(BD885,"0000000000000,00"),",",""))</f>
        <v>000000000000000</v>
      </c>
      <c r="BF885" s="24">
        <f t="shared" si="5685"/>
        <v>0</v>
      </c>
      <c r="BG885" s="65" t="str">
        <f t="shared" ref="BG885" si="5950">IF(BF885&lt;0,SUBSTITUTE(TEXT(BF885,"000000000000,00"),",",""),SUBSTITUTE(TEXT(BF885,"0000000000000,00"),",",""))</f>
        <v>000000000000000</v>
      </c>
      <c r="BH885" s="24">
        <f t="shared" si="5687"/>
        <v>0</v>
      </c>
      <c r="BI885" s="65" t="str">
        <f t="shared" ref="BI885" si="5951">IF(BH885&lt;0,SUBSTITUTE(TEXT(BH885,"000000000000,00"),",",""),SUBSTITUTE(TEXT(BH885,"0000000000000,00"),",",""))</f>
        <v>000000000000000</v>
      </c>
      <c r="BJ885" s="24">
        <f t="shared" si="5689"/>
        <v>0</v>
      </c>
      <c r="BK885" s="65" t="str">
        <f t="shared" ref="BK885" si="5952">IF(BJ885&lt;0,SUBSTITUTE(TEXT(BJ885,"000000000000,00"),",",""),SUBSTITUTE(TEXT(BJ885,"0000000000000,00"),",",""))</f>
        <v>000000000000000</v>
      </c>
      <c r="BL885" s="24">
        <f t="shared" si="5691"/>
        <v>0</v>
      </c>
      <c r="BM885" s="65" t="str">
        <f t="shared" ref="BM885" si="5953">IF(BL885&lt;0,SUBSTITUTE(TEXT(BL885,"000000000000,00"),",",""),SUBSTITUTE(TEXT(BL885,"0000000000000,00"),",",""))</f>
        <v>000000000000000</v>
      </c>
      <c r="BN885" t="str">
        <f t="shared" si="5693"/>
        <v>PES</v>
      </c>
      <c r="BO885" t="str">
        <f t="shared" si="5694"/>
        <v>0001000000</v>
      </c>
      <c r="BP885">
        <f t="shared" si="5695"/>
        <v>0</v>
      </c>
      <c r="BQ885">
        <f t="shared" si="5696"/>
        <v>0</v>
      </c>
      <c r="BR885" s="24">
        <f t="shared" si="5697"/>
        <v>0</v>
      </c>
      <c r="BS885" s="65" t="str">
        <f t="shared" si="5698"/>
        <v>000000000000000</v>
      </c>
      <c r="BT885" t="str">
        <f t="shared" si="5699"/>
        <v>00000000</v>
      </c>
      <c r="BU885" s="24">
        <f t="shared" si="5700"/>
        <v>0</v>
      </c>
      <c r="BV885" s="65" t="str">
        <f t="shared" si="5701"/>
        <v/>
      </c>
      <c r="BW885" s="69" t="str">
        <f t="shared" si="5702"/>
        <v/>
      </c>
      <c r="BX885" s="24">
        <f t="shared" si="5703"/>
        <v>0</v>
      </c>
      <c r="BY885" s="65" t="str">
        <f t="shared" si="5704"/>
        <v/>
      </c>
      <c r="BZ885" s="24">
        <f t="shared" si="5705"/>
        <v>0</v>
      </c>
      <c r="CA885" s="65" t="str">
        <f t="shared" si="5706"/>
        <v/>
      </c>
      <c r="CB885" s="69" t="str">
        <f t="shared" si="5707"/>
        <v/>
      </c>
      <c r="CC885" s="24">
        <f t="shared" si="5708"/>
        <v>0</v>
      </c>
      <c r="CD885" s="65" t="str">
        <f t="shared" si="5709"/>
        <v/>
      </c>
      <c r="CE885" s="73" t="str">
        <f>IF(CF885="","",MAX(CE$10:$CE884)+1)</f>
        <v/>
      </c>
      <c r="CF885" t="str">
        <f t="shared" si="5664"/>
        <v/>
      </c>
      <c r="CG885" s="22" t="str">
        <f>IF(CH885="","",MAX($CG$10:CG884)+1)</f>
        <v/>
      </c>
      <c r="CH885" s="22" t="str">
        <f t="shared" si="5665"/>
        <v/>
      </c>
      <c r="CI885" s="22" t="str">
        <f>IF(CJ885="","",MAX($CI$10:CI884)+1)</f>
        <v/>
      </c>
      <c r="CJ885" s="22" t="str">
        <f t="shared" si="5666"/>
        <v/>
      </c>
    </row>
    <row r="886" spans="2:88">
      <c r="B886" s="39"/>
      <c r="C886" s="3"/>
      <c r="D886" s="3" t="str">
        <f t="shared" si="5651"/>
        <v/>
      </c>
      <c r="E886" s="40"/>
      <c r="F886" s="40"/>
      <c r="G886" s="40">
        <f t="shared" si="5667"/>
        <v>0</v>
      </c>
      <c r="H886" s="3">
        <v>80</v>
      </c>
      <c r="I886" s="3" t="str">
        <f t="shared" si="5652"/>
        <v/>
      </c>
      <c r="J886" s="33"/>
      <c r="K886" s="3"/>
      <c r="L886" s="41"/>
      <c r="M886" s="41"/>
      <c r="N886" s="41"/>
      <c r="O886" s="41"/>
      <c r="P886" s="41"/>
      <c r="Q886" s="41"/>
      <c r="R886" s="41"/>
      <c r="S886" s="41"/>
      <c r="T886" s="3" t="s">
        <v>645</v>
      </c>
      <c r="U886" s="3" t="str">
        <f t="shared" si="5653"/>
        <v/>
      </c>
      <c r="V886" s="41">
        <v>1</v>
      </c>
      <c r="W886" s="41">
        <f t="shared" si="5668"/>
        <v>0</v>
      </c>
      <c r="X886" s="3">
        <v>0</v>
      </c>
      <c r="Y886" s="3" t="str">
        <f t="shared" si="5654"/>
        <v/>
      </c>
      <c r="Z886" s="3"/>
      <c r="AA886" s="39" t="str">
        <f t="shared" si="5669"/>
        <v/>
      </c>
      <c r="AC886" s="46"/>
      <c r="AD886" s="7"/>
      <c r="AE886" s="3" t="str">
        <f t="shared" si="5655"/>
        <v/>
      </c>
      <c r="AF886" s="47">
        <f t="shared" si="5710"/>
        <v>0</v>
      </c>
      <c r="AG886" s="46"/>
      <c r="AH886" s="7"/>
      <c r="AI886" s="3" t="str">
        <f t="shared" si="5656"/>
        <v/>
      </c>
      <c r="AJ886" s="47">
        <f t="shared" si="5711"/>
        <v>0</v>
      </c>
      <c r="AK886" s="53">
        <f t="shared" si="5712"/>
        <v>0</v>
      </c>
      <c r="AL886" s="53">
        <f t="shared" si="5713"/>
        <v>0</v>
      </c>
      <c r="AN886" s="56">
        <f t="shared" si="5657"/>
        <v>0</v>
      </c>
      <c r="AP886" t="str">
        <f t="shared" si="5670"/>
        <v/>
      </c>
      <c r="AQ886" t="str">
        <f t="shared" si="5671"/>
        <v/>
      </c>
      <c r="AR886" t="str">
        <f t="shared" si="5672"/>
        <v/>
      </c>
      <c r="AS886" t="str">
        <f t="shared" si="5673"/>
        <v/>
      </c>
      <c r="AT886" t="str">
        <f t="shared" si="5674"/>
        <v/>
      </c>
      <c r="AU886" t="str">
        <f t="shared" si="5675"/>
        <v/>
      </c>
      <c r="AV886" t="str">
        <f t="shared" si="5676"/>
        <v/>
      </c>
      <c r="AW886" t="str">
        <f t="shared" si="5677"/>
        <v xml:space="preserve">                              </v>
      </c>
      <c r="AX886" s="24">
        <f t="shared" si="5678"/>
        <v>0</v>
      </c>
      <c r="AY886" s="65" t="str">
        <f t="shared" si="5679"/>
        <v>000000000000000</v>
      </c>
      <c r="AZ886" s="24">
        <f t="shared" si="5680"/>
        <v>0</v>
      </c>
      <c r="BA886" s="65" t="str">
        <f t="shared" si="5679"/>
        <v>000000000000000</v>
      </c>
      <c r="BB886" s="24">
        <f t="shared" si="5681"/>
        <v>0</v>
      </c>
      <c r="BC886" s="65" t="str">
        <f t="shared" ref="BC886" si="5954">IF(BB886&lt;0,SUBSTITUTE(TEXT(BB886,"000000000000,00"),",",""),SUBSTITUTE(TEXT(BB886,"0000000000000,00"),",",""))</f>
        <v>000000000000000</v>
      </c>
      <c r="BD886" s="24">
        <f t="shared" si="5683"/>
        <v>0</v>
      </c>
      <c r="BE886" s="65" t="str">
        <f t="shared" ref="BE886" si="5955">IF(BD886&lt;0,SUBSTITUTE(TEXT(BD886,"000000000000,00"),",",""),SUBSTITUTE(TEXT(BD886,"0000000000000,00"),",",""))</f>
        <v>000000000000000</v>
      </c>
      <c r="BF886" s="24">
        <f t="shared" si="5685"/>
        <v>0</v>
      </c>
      <c r="BG886" s="65" t="str">
        <f t="shared" ref="BG886" si="5956">IF(BF886&lt;0,SUBSTITUTE(TEXT(BF886,"000000000000,00"),",",""),SUBSTITUTE(TEXT(BF886,"0000000000000,00"),",",""))</f>
        <v>000000000000000</v>
      </c>
      <c r="BH886" s="24">
        <f t="shared" si="5687"/>
        <v>0</v>
      </c>
      <c r="BI886" s="65" t="str">
        <f t="shared" ref="BI886" si="5957">IF(BH886&lt;0,SUBSTITUTE(TEXT(BH886,"000000000000,00"),",",""),SUBSTITUTE(TEXT(BH886,"0000000000000,00"),",",""))</f>
        <v>000000000000000</v>
      </c>
      <c r="BJ886" s="24">
        <f t="shared" si="5689"/>
        <v>0</v>
      </c>
      <c r="BK886" s="65" t="str">
        <f t="shared" ref="BK886" si="5958">IF(BJ886&lt;0,SUBSTITUTE(TEXT(BJ886,"000000000000,00"),",",""),SUBSTITUTE(TEXT(BJ886,"0000000000000,00"),",",""))</f>
        <v>000000000000000</v>
      </c>
      <c r="BL886" s="24">
        <f t="shared" si="5691"/>
        <v>0</v>
      </c>
      <c r="BM886" s="65" t="str">
        <f t="shared" ref="BM886" si="5959">IF(BL886&lt;0,SUBSTITUTE(TEXT(BL886,"000000000000,00"),",",""),SUBSTITUTE(TEXT(BL886,"0000000000000,00"),",",""))</f>
        <v>000000000000000</v>
      </c>
      <c r="BN886" t="str">
        <f t="shared" si="5693"/>
        <v>PES</v>
      </c>
      <c r="BO886" t="str">
        <f t="shared" si="5694"/>
        <v>0001000000</v>
      </c>
      <c r="BP886">
        <f t="shared" si="5695"/>
        <v>0</v>
      </c>
      <c r="BQ886">
        <f t="shared" si="5696"/>
        <v>0</v>
      </c>
      <c r="BR886" s="24">
        <f t="shared" si="5697"/>
        <v>0</v>
      </c>
      <c r="BS886" s="65" t="str">
        <f t="shared" si="5698"/>
        <v>000000000000000</v>
      </c>
      <c r="BT886" t="str">
        <f t="shared" si="5699"/>
        <v>00000000</v>
      </c>
      <c r="BU886" s="24">
        <f t="shared" si="5700"/>
        <v>0</v>
      </c>
      <c r="BV886" s="65" t="str">
        <f t="shared" si="5701"/>
        <v/>
      </c>
      <c r="BW886" s="69" t="str">
        <f t="shared" si="5702"/>
        <v/>
      </c>
      <c r="BX886" s="24">
        <f t="shared" si="5703"/>
        <v>0</v>
      </c>
      <c r="BY886" s="65" t="str">
        <f t="shared" si="5704"/>
        <v/>
      </c>
      <c r="BZ886" s="24">
        <f t="shared" si="5705"/>
        <v>0</v>
      </c>
      <c r="CA886" s="65" t="str">
        <f t="shared" si="5706"/>
        <v/>
      </c>
      <c r="CB886" s="69" t="str">
        <f t="shared" si="5707"/>
        <v/>
      </c>
      <c r="CC886" s="24">
        <f t="shared" si="5708"/>
        <v>0</v>
      </c>
      <c r="CD886" s="65" t="str">
        <f t="shared" si="5709"/>
        <v/>
      </c>
      <c r="CE886" s="73" t="str">
        <f>IF(CF886="","",MAX(CE$10:$CE885)+1)</f>
        <v/>
      </c>
      <c r="CF886" t="str">
        <f t="shared" si="5664"/>
        <v/>
      </c>
      <c r="CG886" s="22" t="str">
        <f>IF(CH886="","",MAX($CG$10:CG885)+1)</f>
        <v/>
      </c>
      <c r="CH886" s="22" t="str">
        <f t="shared" si="5665"/>
        <v/>
      </c>
      <c r="CI886" s="22" t="str">
        <f>IF(CJ886="","",MAX($CI$10:CI885)+1)</f>
        <v/>
      </c>
      <c r="CJ886" s="22" t="str">
        <f t="shared" si="5666"/>
        <v/>
      </c>
    </row>
    <row r="887" spans="2:88">
      <c r="B887" s="39"/>
      <c r="C887" s="3"/>
      <c r="D887" s="3" t="str">
        <f t="shared" si="5651"/>
        <v/>
      </c>
      <c r="E887" s="40"/>
      <c r="F887" s="40"/>
      <c r="G887" s="40">
        <f t="shared" si="5667"/>
        <v>0</v>
      </c>
      <c r="H887" s="3">
        <v>80</v>
      </c>
      <c r="I887" s="3" t="str">
        <f t="shared" si="5652"/>
        <v/>
      </c>
      <c r="J887" s="33"/>
      <c r="K887" s="3"/>
      <c r="L887" s="41"/>
      <c r="M887" s="41"/>
      <c r="N887" s="41"/>
      <c r="O887" s="41"/>
      <c r="P887" s="41"/>
      <c r="Q887" s="41"/>
      <c r="R887" s="41"/>
      <c r="S887" s="41"/>
      <c r="T887" s="3" t="s">
        <v>645</v>
      </c>
      <c r="U887" s="3" t="str">
        <f t="shared" si="5653"/>
        <v/>
      </c>
      <c r="V887" s="41">
        <v>1</v>
      </c>
      <c r="W887" s="41">
        <f t="shared" si="5668"/>
        <v>0</v>
      </c>
      <c r="X887" s="3">
        <v>0</v>
      </c>
      <c r="Y887" s="3" t="str">
        <f t="shared" si="5654"/>
        <v/>
      </c>
      <c r="Z887" s="3"/>
      <c r="AA887" s="39" t="str">
        <f t="shared" si="5669"/>
        <v/>
      </c>
      <c r="AC887" s="46"/>
      <c r="AD887" s="7"/>
      <c r="AE887" s="3" t="str">
        <f t="shared" si="5655"/>
        <v/>
      </c>
      <c r="AF887" s="47">
        <f t="shared" si="5710"/>
        <v>0</v>
      </c>
      <c r="AG887" s="46"/>
      <c r="AH887" s="7"/>
      <c r="AI887" s="3" t="str">
        <f t="shared" si="5656"/>
        <v/>
      </c>
      <c r="AJ887" s="47">
        <f t="shared" si="5711"/>
        <v>0</v>
      </c>
      <c r="AK887" s="53">
        <f t="shared" si="5712"/>
        <v>0</v>
      </c>
      <c r="AL887" s="53">
        <f t="shared" si="5713"/>
        <v>0</v>
      </c>
      <c r="AN887" s="56">
        <f t="shared" si="5657"/>
        <v>0</v>
      </c>
      <c r="AP887" t="str">
        <f t="shared" si="5670"/>
        <v/>
      </c>
      <c r="AQ887" t="str">
        <f t="shared" si="5671"/>
        <v/>
      </c>
      <c r="AR887" t="str">
        <f t="shared" si="5672"/>
        <v/>
      </c>
      <c r="AS887" t="str">
        <f t="shared" si="5673"/>
        <v/>
      </c>
      <c r="AT887" t="str">
        <f t="shared" si="5674"/>
        <v/>
      </c>
      <c r="AU887" t="str">
        <f t="shared" si="5675"/>
        <v/>
      </c>
      <c r="AV887" t="str">
        <f t="shared" si="5676"/>
        <v/>
      </c>
      <c r="AW887" t="str">
        <f t="shared" si="5677"/>
        <v xml:space="preserve">                              </v>
      </c>
      <c r="AX887" s="24">
        <f t="shared" si="5678"/>
        <v>0</v>
      </c>
      <c r="AY887" s="65" t="str">
        <f t="shared" si="5679"/>
        <v>000000000000000</v>
      </c>
      <c r="AZ887" s="24">
        <f t="shared" si="5680"/>
        <v>0</v>
      </c>
      <c r="BA887" s="65" t="str">
        <f t="shared" si="5679"/>
        <v>000000000000000</v>
      </c>
      <c r="BB887" s="24">
        <f t="shared" si="5681"/>
        <v>0</v>
      </c>
      <c r="BC887" s="65" t="str">
        <f t="shared" ref="BC887" si="5960">IF(BB887&lt;0,SUBSTITUTE(TEXT(BB887,"000000000000,00"),",",""),SUBSTITUTE(TEXT(BB887,"0000000000000,00"),",",""))</f>
        <v>000000000000000</v>
      </c>
      <c r="BD887" s="24">
        <f t="shared" si="5683"/>
        <v>0</v>
      </c>
      <c r="BE887" s="65" t="str">
        <f t="shared" ref="BE887" si="5961">IF(BD887&lt;0,SUBSTITUTE(TEXT(BD887,"000000000000,00"),",",""),SUBSTITUTE(TEXT(BD887,"0000000000000,00"),",",""))</f>
        <v>000000000000000</v>
      </c>
      <c r="BF887" s="24">
        <f t="shared" si="5685"/>
        <v>0</v>
      </c>
      <c r="BG887" s="65" t="str">
        <f t="shared" ref="BG887" si="5962">IF(BF887&lt;0,SUBSTITUTE(TEXT(BF887,"000000000000,00"),",",""),SUBSTITUTE(TEXT(BF887,"0000000000000,00"),",",""))</f>
        <v>000000000000000</v>
      </c>
      <c r="BH887" s="24">
        <f t="shared" si="5687"/>
        <v>0</v>
      </c>
      <c r="BI887" s="65" t="str">
        <f t="shared" ref="BI887" si="5963">IF(BH887&lt;0,SUBSTITUTE(TEXT(BH887,"000000000000,00"),",",""),SUBSTITUTE(TEXT(BH887,"0000000000000,00"),",",""))</f>
        <v>000000000000000</v>
      </c>
      <c r="BJ887" s="24">
        <f t="shared" si="5689"/>
        <v>0</v>
      </c>
      <c r="BK887" s="65" t="str">
        <f t="shared" ref="BK887" si="5964">IF(BJ887&lt;0,SUBSTITUTE(TEXT(BJ887,"000000000000,00"),",",""),SUBSTITUTE(TEXT(BJ887,"0000000000000,00"),",",""))</f>
        <v>000000000000000</v>
      </c>
      <c r="BL887" s="24">
        <f t="shared" si="5691"/>
        <v>0</v>
      </c>
      <c r="BM887" s="65" t="str">
        <f t="shared" ref="BM887" si="5965">IF(BL887&lt;0,SUBSTITUTE(TEXT(BL887,"000000000000,00"),",",""),SUBSTITUTE(TEXT(BL887,"0000000000000,00"),",",""))</f>
        <v>000000000000000</v>
      </c>
      <c r="BN887" t="str">
        <f t="shared" si="5693"/>
        <v>PES</v>
      </c>
      <c r="BO887" t="str">
        <f t="shared" si="5694"/>
        <v>0001000000</v>
      </c>
      <c r="BP887">
        <f t="shared" si="5695"/>
        <v>0</v>
      </c>
      <c r="BQ887">
        <f t="shared" si="5696"/>
        <v>0</v>
      </c>
      <c r="BR887" s="24">
        <f t="shared" si="5697"/>
        <v>0</v>
      </c>
      <c r="BS887" s="65" t="str">
        <f t="shared" si="5698"/>
        <v>000000000000000</v>
      </c>
      <c r="BT887" t="str">
        <f t="shared" si="5699"/>
        <v>00000000</v>
      </c>
      <c r="BU887" s="24">
        <f t="shared" si="5700"/>
        <v>0</v>
      </c>
      <c r="BV887" s="65" t="str">
        <f t="shared" si="5701"/>
        <v/>
      </c>
      <c r="BW887" s="69" t="str">
        <f t="shared" si="5702"/>
        <v/>
      </c>
      <c r="BX887" s="24">
        <f t="shared" si="5703"/>
        <v>0</v>
      </c>
      <c r="BY887" s="65" t="str">
        <f t="shared" si="5704"/>
        <v/>
      </c>
      <c r="BZ887" s="24">
        <f t="shared" si="5705"/>
        <v>0</v>
      </c>
      <c r="CA887" s="65" t="str">
        <f t="shared" si="5706"/>
        <v/>
      </c>
      <c r="CB887" s="69" t="str">
        <f t="shared" si="5707"/>
        <v/>
      </c>
      <c r="CC887" s="24">
        <f t="shared" si="5708"/>
        <v>0</v>
      </c>
      <c r="CD887" s="65" t="str">
        <f t="shared" si="5709"/>
        <v/>
      </c>
      <c r="CE887" s="73" t="str">
        <f>IF(CF887="","",MAX(CE$10:$CE886)+1)</f>
        <v/>
      </c>
      <c r="CF887" t="str">
        <f t="shared" si="5664"/>
        <v/>
      </c>
      <c r="CG887" s="22" t="str">
        <f>IF(CH887="","",MAX($CG$10:CG886)+1)</f>
        <v/>
      </c>
      <c r="CH887" s="22" t="str">
        <f t="shared" si="5665"/>
        <v/>
      </c>
      <c r="CI887" s="22" t="str">
        <f>IF(CJ887="","",MAX($CI$10:CI886)+1)</f>
        <v/>
      </c>
      <c r="CJ887" s="22" t="str">
        <f t="shared" si="5666"/>
        <v/>
      </c>
    </row>
    <row r="888" spans="2:88">
      <c r="B888" s="39"/>
      <c r="C888" s="3"/>
      <c r="D888" s="3" t="str">
        <f t="shared" si="5651"/>
        <v/>
      </c>
      <c r="E888" s="40"/>
      <c r="F888" s="40"/>
      <c r="G888" s="40">
        <f t="shared" si="5667"/>
        <v>0</v>
      </c>
      <c r="H888" s="3">
        <v>80</v>
      </c>
      <c r="I888" s="3" t="str">
        <f t="shared" si="5652"/>
        <v/>
      </c>
      <c r="J888" s="33"/>
      <c r="K888" s="3"/>
      <c r="L888" s="41"/>
      <c r="M888" s="41"/>
      <c r="N888" s="41"/>
      <c r="O888" s="41"/>
      <c r="P888" s="41"/>
      <c r="Q888" s="41"/>
      <c r="R888" s="41"/>
      <c r="S888" s="41"/>
      <c r="T888" s="3" t="s">
        <v>645</v>
      </c>
      <c r="U888" s="3" t="str">
        <f t="shared" si="5653"/>
        <v/>
      </c>
      <c r="V888" s="41">
        <v>1</v>
      </c>
      <c r="W888" s="41">
        <f t="shared" si="5668"/>
        <v>0</v>
      </c>
      <c r="X888" s="3">
        <v>0</v>
      </c>
      <c r="Y888" s="3" t="str">
        <f t="shared" si="5654"/>
        <v/>
      </c>
      <c r="Z888" s="3"/>
      <c r="AA888" s="39" t="str">
        <f t="shared" si="5669"/>
        <v/>
      </c>
      <c r="AC888" s="46"/>
      <c r="AD888" s="7"/>
      <c r="AE888" s="3" t="str">
        <f t="shared" si="5655"/>
        <v/>
      </c>
      <c r="AF888" s="47">
        <f t="shared" si="5710"/>
        <v>0</v>
      </c>
      <c r="AG888" s="46"/>
      <c r="AH888" s="7"/>
      <c r="AI888" s="3" t="str">
        <f t="shared" si="5656"/>
        <v/>
      </c>
      <c r="AJ888" s="47">
        <f t="shared" si="5711"/>
        <v>0</v>
      </c>
      <c r="AK888" s="53">
        <f t="shared" si="5712"/>
        <v>0</v>
      </c>
      <c r="AL888" s="53">
        <f t="shared" si="5713"/>
        <v>0</v>
      </c>
      <c r="AN888" s="56">
        <f t="shared" si="5657"/>
        <v>0</v>
      </c>
      <c r="AP888" t="str">
        <f t="shared" si="5670"/>
        <v/>
      </c>
      <c r="AQ888" t="str">
        <f t="shared" si="5671"/>
        <v/>
      </c>
      <c r="AR888" t="str">
        <f t="shared" si="5672"/>
        <v/>
      </c>
      <c r="AS888" t="str">
        <f t="shared" si="5673"/>
        <v/>
      </c>
      <c r="AT888" t="str">
        <f t="shared" si="5674"/>
        <v/>
      </c>
      <c r="AU888" t="str">
        <f t="shared" si="5675"/>
        <v/>
      </c>
      <c r="AV888" t="str">
        <f t="shared" si="5676"/>
        <v/>
      </c>
      <c r="AW888" t="str">
        <f t="shared" si="5677"/>
        <v xml:space="preserve">                              </v>
      </c>
      <c r="AX888" s="24">
        <f t="shared" si="5678"/>
        <v>0</v>
      </c>
      <c r="AY888" s="65" t="str">
        <f t="shared" si="5679"/>
        <v>000000000000000</v>
      </c>
      <c r="AZ888" s="24">
        <f t="shared" si="5680"/>
        <v>0</v>
      </c>
      <c r="BA888" s="65" t="str">
        <f t="shared" si="5679"/>
        <v>000000000000000</v>
      </c>
      <c r="BB888" s="24">
        <f t="shared" si="5681"/>
        <v>0</v>
      </c>
      <c r="BC888" s="65" t="str">
        <f t="shared" ref="BC888" si="5966">IF(BB888&lt;0,SUBSTITUTE(TEXT(BB888,"000000000000,00"),",",""),SUBSTITUTE(TEXT(BB888,"0000000000000,00"),",",""))</f>
        <v>000000000000000</v>
      </c>
      <c r="BD888" s="24">
        <f t="shared" si="5683"/>
        <v>0</v>
      </c>
      <c r="BE888" s="65" t="str">
        <f t="shared" ref="BE888" si="5967">IF(BD888&lt;0,SUBSTITUTE(TEXT(BD888,"000000000000,00"),",",""),SUBSTITUTE(TEXT(BD888,"0000000000000,00"),",",""))</f>
        <v>000000000000000</v>
      </c>
      <c r="BF888" s="24">
        <f t="shared" si="5685"/>
        <v>0</v>
      </c>
      <c r="BG888" s="65" t="str">
        <f t="shared" ref="BG888" si="5968">IF(BF888&lt;0,SUBSTITUTE(TEXT(BF888,"000000000000,00"),",",""),SUBSTITUTE(TEXT(BF888,"0000000000000,00"),",",""))</f>
        <v>000000000000000</v>
      </c>
      <c r="BH888" s="24">
        <f t="shared" si="5687"/>
        <v>0</v>
      </c>
      <c r="BI888" s="65" t="str">
        <f t="shared" ref="BI888" si="5969">IF(BH888&lt;0,SUBSTITUTE(TEXT(BH888,"000000000000,00"),",",""),SUBSTITUTE(TEXT(BH888,"0000000000000,00"),",",""))</f>
        <v>000000000000000</v>
      </c>
      <c r="BJ888" s="24">
        <f t="shared" si="5689"/>
        <v>0</v>
      </c>
      <c r="BK888" s="65" t="str">
        <f t="shared" ref="BK888" si="5970">IF(BJ888&lt;0,SUBSTITUTE(TEXT(BJ888,"000000000000,00"),",",""),SUBSTITUTE(TEXT(BJ888,"0000000000000,00"),",",""))</f>
        <v>000000000000000</v>
      </c>
      <c r="BL888" s="24">
        <f t="shared" si="5691"/>
        <v>0</v>
      </c>
      <c r="BM888" s="65" t="str">
        <f t="shared" ref="BM888" si="5971">IF(BL888&lt;0,SUBSTITUTE(TEXT(BL888,"000000000000,00"),",",""),SUBSTITUTE(TEXT(BL888,"0000000000000,00"),",",""))</f>
        <v>000000000000000</v>
      </c>
      <c r="BN888" t="str">
        <f t="shared" si="5693"/>
        <v>PES</v>
      </c>
      <c r="BO888" t="str">
        <f t="shared" si="5694"/>
        <v>0001000000</v>
      </c>
      <c r="BP888">
        <f t="shared" si="5695"/>
        <v>0</v>
      </c>
      <c r="BQ888">
        <f t="shared" si="5696"/>
        <v>0</v>
      </c>
      <c r="BR888" s="24">
        <f t="shared" si="5697"/>
        <v>0</v>
      </c>
      <c r="BS888" s="65" t="str">
        <f t="shared" si="5698"/>
        <v>000000000000000</v>
      </c>
      <c r="BT888" t="str">
        <f t="shared" si="5699"/>
        <v>00000000</v>
      </c>
      <c r="BU888" s="24">
        <f t="shared" si="5700"/>
        <v>0</v>
      </c>
      <c r="BV888" s="65" t="str">
        <f t="shared" si="5701"/>
        <v/>
      </c>
      <c r="BW888" s="69" t="str">
        <f t="shared" si="5702"/>
        <v/>
      </c>
      <c r="BX888" s="24">
        <f t="shared" si="5703"/>
        <v>0</v>
      </c>
      <c r="BY888" s="65" t="str">
        <f t="shared" si="5704"/>
        <v/>
      </c>
      <c r="BZ888" s="24">
        <f t="shared" si="5705"/>
        <v>0</v>
      </c>
      <c r="CA888" s="65" t="str">
        <f t="shared" si="5706"/>
        <v/>
      </c>
      <c r="CB888" s="69" t="str">
        <f t="shared" si="5707"/>
        <v/>
      </c>
      <c r="CC888" s="24">
        <f t="shared" si="5708"/>
        <v>0</v>
      </c>
      <c r="CD888" s="65" t="str">
        <f t="shared" si="5709"/>
        <v/>
      </c>
      <c r="CE888" s="73" t="str">
        <f>IF(CF888="","",MAX(CE$10:$CE887)+1)</f>
        <v/>
      </c>
      <c r="CF888" t="str">
        <f t="shared" si="5664"/>
        <v/>
      </c>
      <c r="CG888" s="22" t="str">
        <f>IF(CH888="","",MAX($CG$10:CG887)+1)</f>
        <v/>
      </c>
      <c r="CH888" s="22" t="str">
        <f t="shared" si="5665"/>
        <v/>
      </c>
      <c r="CI888" s="22" t="str">
        <f>IF(CJ888="","",MAX($CI$10:CI887)+1)</f>
        <v/>
      </c>
      <c r="CJ888" s="22" t="str">
        <f t="shared" si="5666"/>
        <v/>
      </c>
    </row>
    <row r="889" spans="2:88">
      <c r="B889" s="39"/>
      <c r="C889" s="3"/>
      <c r="D889" s="3" t="str">
        <f t="shared" si="5651"/>
        <v/>
      </c>
      <c r="E889" s="40"/>
      <c r="F889" s="40"/>
      <c r="G889" s="40">
        <f t="shared" si="5667"/>
        <v>0</v>
      </c>
      <c r="H889" s="3">
        <v>80</v>
      </c>
      <c r="I889" s="3" t="str">
        <f t="shared" si="5652"/>
        <v/>
      </c>
      <c r="J889" s="33"/>
      <c r="K889" s="3"/>
      <c r="L889" s="41"/>
      <c r="M889" s="41"/>
      <c r="N889" s="41"/>
      <c r="O889" s="41"/>
      <c r="P889" s="41"/>
      <c r="Q889" s="41"/>
      <c r="R889" s="41"/>
      <c r="S889" s="41"/>
      <c r="T889" s="3" t="s">
        <v>645</v>
      </c>
      <c r="U889" s="3" t="str">
        <f t="shared" si="5653"/>
        <v/>
      </c>
      <c r="V889" s="41">
        <v>1</v>
      </c>
      <c r="W889" s="41">
        <f t="shared" si="5668"/>
        <v>0</v>
      </c>
      <c r="X889" s="3">
        <v>0</v>
      </c>
      <c r="Y889" s="3" t="str">
        <f t="shared" si="5654"/>
        <v/>
      </c>
      <c r="Z889" s="3"/>
      <c r="AA889" s="39" t="str">
        <f t="shared" si="5669"/>
        <v/>
      </c>
      <c r="AC889" s="46"/>
      <c r="AD889" s="7"/>
      <c r="AE889" s="3" t="str">
        <f t="shared" si="5655"/>
        <v/>
      </c>
      <c r="AF889" s="47">
        <f t="shared" si="5710"/>
        <v>0</v>
      </c>
      <c r="AG889" s="46"/>
      <c r="AH889" s="7"/>
      <c r="AI889" s="3" t="str">
        <f t="shared" si="5656"/>
        <v/>
      </c>
      <c r="AJ889" s="47">
        <f t="shared" si="5711"/>
        <v>0</v>
      </c>
      <c r="AK889" s="53">
        <f t="shared" si="5712"/>
        <v>0</v>
      </c>
      <c r="AL889" s="53">
        <f t="shared" si="5713"/>
        <v>0</v>
      </c>
      <c r="AN889" s="56">
        <f t="shared" si="5657"/>
        <v>0</v>
      </c>
      <c r="AP889" t="str">
        <f t="shared" si="5670"/>
        <v/>
      </c>
      <c r="AQ889" t="str">
        <f t="shared" si="5671"/>
        <v/>
      </c>
      <c r="AR889" t="str">
        <f t="shared" si="5672"/>
        <v/>
      </c>
      <c r="AS889" t="str">
        <f t="shared" si="5673"/>
        <v/>
      </c>
      <c r="AT889" t="str">
        <f t="shared" si="5674"/>
        <v/>
      </c>
      <c r="AU889" t="str">
        <f t="shared" si="5675"/>
        <v/>
      </c>
      <c r="AV889" t="str">
        <f t="shared" si="5676"/>
        <v/>
      </c>
      <c r="AW889" t="str">
        <f t="shared" si="5677"/>
        <v xml:space="preserve">                              </v>
      </c>
      <c r="AX889" s="24">
        <f t="shared" si="5678"/>
        <v>0</v>
      </c>
      <c r="AY889" s="65" t="str">
        <f t="shared" si="5679"/>
        <v>000000000000000</v>
      </c>
      <c r="AZ889" s="24">
        <f t="shared" si="5680"/>
        <v>0</v>
      </c>
      <c r="BA889" s="65" t="str">
        <f t="shared" si="5679"/>
        <v>000000000000000</v>
      </c>
      <c r="BB889" s="24">
        <f t="shared" si="5681"/>
        <v>0</v>
      </c>
      <c r="BC889" s="65" t="str">
        <f t="shared" ref="BC889" si="5972">IF(BB889&lt;0,SUBSTITUTE(TEXT(BB889,"000000000000,00"),",",""),SUBSTITUTE(TEXT(BB889,"0000000000000,00"),",",""))</f>
        <v>000000000000000</v>
      </c>
      <c r="BD889" s="24">
        <f t="shared" si="5683"/>
        <v>0</v>
      </c>
      <c r="BE889" s="65" t="str">
        <f t="shared" ref="BE889" si="5973">IF(BD889&lt;0,SUBSTITUTE(TEXT(BD889,"000000000000,00"),",",""),SUBSTITUTE(TEXT(BD889,"0000000000000,00"),",",""))</f>
        <v>000000000000000</v>
      </c>
      <c r="BF889" s="24">
        <f t="shared" si="5685"/>
        <v>0</v>
      </c>
      <c r="BG889" s="65" t="str">
        <f t="shared" ref="BG889" si="5974">IF(BF889&lt;0,SUBSTITUTE(TEXT(BF889,"000000000000,00"),",",""),SUBSTITUTE(TEXT(BF889,"0000000000000,00"),",",""))</f>
        <v>000000000000000</v>
      </c>
      <c r="BH889" s="24">
        <f t="shared" si="5687"/>
        <v>0</v>
      </c>
      <c r="BI889" s="65" t="str">
        <f t="shared" ref="BI889" si="5975">IF(BH889&lt;0,SUBSTITUTE(TEXT(BH889,"000000000000,00"),",",""),SUBSTITUTE(TEXT(BH889,"0000000000000,00"),",",""))</f>
        <v>000000000000000</v>
      </c>
      <c r="BJ889" s="24">
        <f t="shared" si="5689"/>
        <v>0</v>
      </c>
      <c r="BK889" s="65" t="str">
        <f t="shared" ref="BK889" si="5976">IF(BJ889&lt;0,SUBSTITUTE(TEXT(BJ889,"000000000000,00"),",",""),SUBSTITUTE(TEXT(BJ889,"0000000000000,00"),",",""))</f>
        <v>000000000000000</v>
      </c>
      <c r="BL889" s="24">
        <f t="shared" si="5691"/>
        <v>0</v>
      </c>
      <c r="BM889" s="65" t="str">
        <f t="shared" ref="BM889" si="5977">IF(BL889&lt;0,SUBSTITUTE(TEXT(BL889,"000000000000,00"),",",""),SUBSTITUTE(TEXT(BL889,"0000000000000,00"),",",""))</f>
        <v>000000000000000</v>
      </c>
      <c r="BN889" t="str">
        <f t="shared" si="5693"/>
        <v>PES</v>
      </c>
      <c r="BO889" t="str">
        <f t="shared" si="5694"/>
        <v>0001000000</v>
      </c>
      <c r="BP889">
        <f t="shared" si="5695"/>
        <v>0</v>
      </c>
      <c r="BQ889">
        <f t="shared" si="5696"/>
        <v>0</v>
      </c>
      <c r="BR889" s="24">
        <f t="shared" si="5697"/>
        <v>0</v>
      </c>
      <c r="BS889" s="65" t="str">
        <f t="shared" si="5698"/>
        <v>000000000000000</v>
      </c>
      <c r="BT889" t="str">
        <f t="shared" si="5699"/>
        <v>00000000</v>
      </c>
      <c r="BU889" s="24">
        <f t="shared" si="5700"/>
        <v>0</v>
      </c>
      <c r="BV889" s="65" t="str">
        <f t="shared" si="5701"/>
        <v/>
      </c>
      <c r="BW889" s="69" t="str">
        <f t="shared" si="5702"/>
        <v/>
      </c>
      <c r="BX889" s="24">
        <f t="shared" si="5703"/>
        <v>0</v>
      </c>
      <c r="BY889" s="65" t="str">
        <f t="shared" si="5704"/>
        <v/>
      </c>
      <c r="BZ889" s="24">
        <f t="shared" si="5705"/>
        <v>0</v>
      </c>
      <c r="CA889" s="65" t="str">
        <f t="shared" si="5706"/>
        <v/>
      </c>
      <c r="CB889" s="69" t="str">
        <f t="shared" si="5707"/>
        <v/>
      </c>
      <c r="CC889" s="24">
        <f t="shared" si="5708"/>
        <v>0</v>
      </c>
      <c r="CD889" s="65" t="str">
        <f t="shared" si="5709"/>
        <v/>
      </c>
      <c r="CE889" s="73" t="str">
        <f>IF(CF889="","",MAX(CE$10:$CE888)+1)</f>
        <v/>
      </c>
      <c r="CF889" t="str">
        <f t="shared" si="5664"/>
        <v/>
      </c>
      <c r="CG889" s="22" t="str">
        <f>IF(CH889="","",MAX($CG$10:CG888)+1)</f>
        <v/>
      </c>
      <c r="CH889" s="22" t="str">
        <f t="shared" si="5665"/>
        <v/>
      </c>
      <c r="CI889" s="22" t="str">
        <f>IF(CJ889="","",MAX($CI$10:CI888)+1)</f>
        <v/>
      </c>
      <c r="CJ889" s="22" t="str">
        <f t="shared" si="5666"/>
        <v/>
      </c>
    </row>
    <row r="890" spans="2:88">
      <c r="B890" s="39"/>
      <c r="C890" s="3"/>
      <c r="D890" s="3" t="str">
        <f t="shared" si="5651"/>
        <v/>
      </c>
      <c r="E890" s="40"/>
      <c r="F890" s="40"/>
      <c r="G890" s="40">
        <f t="shared" si="5667"/>
        <v>0</v>
      </c>
      <c r="H890" s="3">
        <v>80</v>
      </c>
      <c r="I890" s="3" t="str">
        <f t="shared" si="5652"/>
        <v/>
      </c>
      <c r="J890" s="33"/>
      <c r="K890" s="3"/>
      <c r="L890" s="41"/>
      <c r="M890" s="41"/>
      <c r="N890" s="41"/>
      <c r="O890" s="41"/>
      <c r="P890" s="41"/>
      <c r="Q890" s="41"/>
      <c r="R890" s="41"/>
      <c r="S890" s="41"/>
      <c r="T890" s="3" t="s">
        <v>645</v>
      </c>
      <c r="U890" s="3" t="str">
        <f t="shared" si="5653"/>
        <v/>
      </c>
      <c r="V890" s="41">
        <v>1</v>
      </c>
      <c r="W890" s="41">
        <f t="shared" si="5668"/>
        <v>0</v>
      </c>
      <c r="X890" s="3">
        <v>0</v>
      </c>
      <c r="Y890" s="3" t="str">
        <f t="shared" si="5654"/>
        <v/>
      </c>
      <c r="Z890" s="3"/>
      <c r="AA890" s="39" t="str">
        <f t="shared" si="5669"/>
        <v/>
      </c>
      <c r="AC890" s="46"/>
      <c r="AD890" s="7"/>
      <c r="AE890" s="3" t="str">
        <f t="shared" si="5655"/>
        <v/>
      </c>
      <c r="AF890" s="47">
        <f t="shared" si="5710"/>
        <v>0</v>
      </c>
      <c r="AG890" s="46"/>
      <c r="AH890" s="7"/>
      <c r="AI890" s="3" t="str">
        <f t="shared" si="5656"/>
        <v/>
      </c>
      <c r="AJ890" s="47">
        <f t="shared" si="5711"/>
        <v>0</v>
      </c>
      <c r="AK890" s="53">
        <f t="shared" si="5712"/>
        <v>0</v>
      </c>
      <c r="AL890" s="53">
        <f t="shared" si="5713"/>
        <v>0</v>
      </c>
      <c r="AN890" s="56">
        <f t="shared" si="5657"/>
        <v>0</v>
      </c>
      <c r="AP890" t="str">
        <f t="shared" si="5670"/>
        <v/>
      </c>
      <c r="AQ890" t="str">
        <f t="shared" si="5671"/>
        <v/>
      </c>
      <c r="AR890" t="str">
        <f t="shared" si="5672"/>
        <v/>
      </c>
      <c r="AS890" t="str">
        <f t="shared" si="5673"/>
        <v/>
      </c>
      <c r="AT890" t="str">
        <f t="shared" si="5674"/>
        <v/>
      </c>
      <c r="AU890" t="str">
        <f t="shared" si="5675"/>
        <v/>
      </c>
      <c r="AV890" t="str">
        <f t="shared" si="5676"/>
        <v/>
      </c>
      <c r="AW890" t="str">
        <f t="shared" si="5677"/>
        <v xml:space="preserve">                              </v>
      </c>
      <c r="AX890" s="24">
        <f t="shared" si="5678"/>
        <v>0</v>
      </c>
      <c r="AY890" s="65" t="str">
        <f t="shared" si="5679"/>
        <v>000000000000000</v>
      </c>
      <c r="AZ890" s="24">
        <f t="shared" si="5680"/>
        <v>0</v>
      </c>
      <c r="BA890" s="65" t="str">
        <f t="shared" si="5679"/>
        <v>000000000000000</v>
      </c>
      <c r="BB890" s="24">
        <f t="shared" si="5681"/>
        <v>0</v>
      </c>
      <c r="BC890" s="65" t="str">
        <f t="shared" ref="BC890" si="5978">IF(BB890&lt;0,SUBSTITUTE(TEXT(BB890,"000000000000,00"),",",""),SUBSTITUTE(TEXT(BB890,"0000000000000,00"),",",""))</f>
        <v>000000000000000</v>
      </c>
      <c r="BD890" s="24">
        <f t="shared" si="5683"/>
        <v>0</v>
      </c>
      <c r="BE890" s="65" t="str">
        <f t="shared" ref="BE890" si="5979">IF(BD890&lt;0,SUBSTITUTE(TEXT(BD890,"000000000000,00"),",",""),SUBSTITUTE(TEXT(BD890,"0000000000000,00"),",",""))</f>
        <v>000000000000000</v>
      </c>
      <c r="BF890" s="24">
        <f t="shared" si="5685"/>
        <v>0</v>
      </c>
      <c r="BG890" s="65" t="str">
        <f t="shared" ref="BG890" si="5980">IF(BF890&lt;0,SUBSTITUTE(TEXT(BF890,"000000000000,00"),",",""),SUBSTITUTE(TEXT(BF890,"0000000000000,00"),",",""))</f>
        <v>000000000000000</v>
      </c>
      <c r="BH890" s="24">
        <f t="shared" si="5687"/>
        <v>0</v>
      </c>
      <c r="BI890" s="65" t="str">
        <f t="shared" ref="BI890" si="5981">IF(BH890&lt;0,SUBSTITUTE(TEXT(BH890,"000000000000,00"),",",""),SUBSTITUTE(TEXT(BH890,"0000000000000,00"),",",""))</f>
        <v>000000000000000</v>
      </c>
      <c r="BJ890" s="24">
        <f t="shared" si="5689"/>
        <v>0</v>
      </c>
      <c r="BK890" s="65" t="str">
        <f t="shared" ref="BK890" si="5982">IF(BJ890&lt;0,SUBSTITUTE(TEXT(BJ890,"000000000000,00"),",",""),SUBSTITUTE(TEXT(BJ890,"0000000000000,00"),",",""))</f>
        <v>000000000000000</v>
      </c>
      <c r="BL890" s="24">
        <f t="shared" si="5691"/>
        <v>0</v>
      </c>
      <c r="BM890" s="65" t="str">
        <f t="shared" ref="BM890" si="5983">IF(BL890&lt;0,SUBSTITUTE(TEXT(BL890,"000000000000,00"),",",""),SUBSTITUTE(TEXT(BL890,"0000000000000,00"),",",""))</f>
        <v>000000000000000</v>
      </c>
      <c r="BN890" t="str">
        <f t="shared" si="5693"/>
        <v>PES</v>
      </c>
      <c r="BO890" t="str">
        <f t="shared" si="5694"/>
        <v>0001000000</v>
      </c>
      <c r="BP890">
        <f t="shared" si="5695"/>
        <v>0</v>
      </c>
      <c r="BQ890">
        <f t="shared" si="5696"/>
        <v>0</v>
      </c>
      <c r="BR890" s="24">
        <f t="shared" si="5697"/>
        <v>0</v>
      </c>
      <c r="BS890" s="65" t="str">
        <f t="shared" si="5698"/>
        <v>000000000000000</v>
      </c>
      <c r="BT890" t="str">
        <f t="shared" si="5699"/>
        <v>00000000</v>
      </c>
      <c r="BU890" s="24">
        <f t="shared" si="5700"/>
        <v>0</v>
      </c>
      <c r="BV890" s="65" t="str">
        <f t="shared" si="5701"/>
        <v/>
      </c>
      <c r="BW890" s="69" t="str">
        <f t="shared" si="5702"/>
        <v/>
      </c>
      <c r="BX890" s="24">
        <f t="shared" si="5703"/>
        <v>0</v>
      </c>
      <c r="BY890" s="65" t="str">
        <f t="shared" si="5704"/>
        <v/>
      </c>
      <c r="BZ890" s="24">
        <f t="shared" si="5705"/>
        <v>0</v>
      </c>
      <c r="CA890" s="65" t="str">
        <f t="shared" si="5706"/>
        <v/>
      </c>
      <c r="CB890" s="69" t="str">
        <f t="shared" si="5707"/>
        <v/>
      </c>
      <c r="CC890" s="24">
        <f t="shared" si="5708"/>
        <v>0</v>
      </c>
      <c r="CD890" s="65" t="str">
        <f t="shared" si="5709"/>
        <v/>
      </c>
      <c r="CE890" s="73" t="str">
        <f>IF(CF890="","",MAX(CE$10:$CE889)+1)</f>
        <v/>
      </c>
      <c r="CF890" t="str">
        <f t="shared" si="5664"/>
        <v/>
      </c>
      <c r="CG890" s="22" t="str">
        <f>IF(CH890="","",MAX($CG$10:CG889)+1)</f>
        <v/>
      </c>
      <c r="CH890" s="22" t="str">
        <f t="shared" si="5665"/>
        <v/>
      </c>
      <c r="CI890" s="22" t="str">
        <f>IF(CJ890="","",MAX($CI$10:CI889)+1)</f>
        <v/>
      </c>
      <c r="CJ890" s="22" t="str">
        <f t="shared" si="5666"/>
        <v/>
      </c>
    </row>
    <row r="891" spans="2:88">
      <c r="B891" s="39"/>
      <c r="C891" s="3"/>
      <c r="D891" s="3" t="str">
        <f t="shared" si="5651"/>
        <v/>
      </c>
      <c r="E891" s="40"/>
      <c r="F891" s="40"/>
      <c r="G891" s="40">
        <f t="shared" si="5667"/>
        <v>0</v>
      </c>
      <c r="H891" s="3">
        <v>80</v>
      </c>
      <c r="I891" s="3" t="str">
        <f t="shared" si="5652"/>
        <v/>
      </c>
      <c r="J891" s="33"/>
      <c r="K891" s="3"/>
      <c r="L891" s="41"/>
      <c r="M891" s="41"/>
      <c r="N891" s="41"/>
      <c r="O891" s="41"/>
      <c r="P891" s="41"/>
      <c r="Q891" s="41"/>
      <c r="R891" s="41"/>
      <c r="S891" s="41"/>
      <c r="T891" s="3" t="s">
        <v>645</v>
      </c>
      <c r="U891" s="3" t="str">
        <f t="shared" si="5653"/>
        <v/>
      </c>
      <c r="V891" s="41">
        <v>1</v>
      </c>
      <c r="W891" s="41">
        <f t="shared" si="5668"/>
        <v>0</v>
      </c>
      <c r="X891" s="3">
        <v>0</v>
      </c>
      <c r="Y891" s="3" t="str">
        <f t="shared" si="5654"/>
        <v/>
      </c>
      <c r="Z891" s="3"/>
      <c r="AA891" s="39" t="str">
        <f t="shared" si="5669"/>
        <v/>
      </c>
      <c r="AC891" s="46"/>
      <c r="AD891" s="7"/>
      <c r="AE891" s="3" t="str">
        <f t="shared" si="5655"/>
        <v/>
      </c>
      <c r="AF891" s="47">
        <f t="shared" si="5710"/>
        <v>0</v>
      </c>
      <c r="AG891" s="46"/>
      <c r="AH891" s="7"/>
      <c r="AI891" s="3" t="str">
        <f t="shared" si="5656"/>
        <v/>
      </c>
      <c r="AJ891" s="47">
        <f t="shared" si="5711"/>
        <v>0</v>
      </c>
      <c r="AK891" s="53">
        <f t="shared" si="5712"/>
        <v>0</v>
      </c>
      <c r="AL891" s="53">
        <f t="shared" si="5713"/>
        <v>0</v>
      </c>
      <c r="AN891" s="56">
        <f t="shared" si="5657"/>
        <v>0</v>
      </c>
      <c r="AP891" t="str">
        <f t="shared" si="5670"/>
        <v/>
      </c>
      <c r="AQ891" t="str">
        <f t="shared" si="5671"/>
        <v/>
      </c>
      <c r="AR891" t="str">
        <f t="shared" si="5672"/>
        <v/>
      </c>
      <c r="AS891" t="str">
        <f t="shared" si="5673"/>
        <v/>
      </c>
      <c r="AT891" t="str">
        <f t="shared" si="5674"/>
        <v/>
      </c>
      <c r="AU891" t="str">
        <f t="shared" si="5675"/>
        <v/>
      </c>
      <c r="AV891" t="str">
        <f t="shared" si="5676"/>
        <v/>
      </c>
      <c r="AW891" t="str">
        <f t="shared" si="5677"/>
        <v xml:space="preserve">                              </v>
      </c>
      <c r="AX891" s="24">
        <f t="shared" si="5678"/>
        <v>0</v>
      </c>
      <c r="AY891" s="65" t="str">
        <f t="shared" si="5679"/>
        <v>000000000000000</v>
      </c>
      <c r="AZ891" s="24">
        <f t="shared" si="5680"/>
        <v>0</v>
      </c>
      <c r="BA891" s="65" t="str">
        <f t="shared" si="5679"/>
        <v>000000000000000</v>
      </c>
      <c r="BB891" s="24">
        <f t="shared" si="5681"/>
        <v>0</v>
      </c>
      <c r="BC891" s="65" t="str">
        <f t="shared" ref="BC891" si="5984">IF(BB891&lt;0,SUBSTITUTE(TEXT(BB891,"000000000000,00"),",",""),SUBSTITUTE(TEXT(BB891,"0000000000000,00"),",",""))</f>
        <v>000000000000000</v>
      </c>
      <c r="BD891" s="24">
        <f t="shared" si="5683"/>
        <v>0</v>
      </c>
      <c r="BE891" s="65" t="str">
        <f t="shared" ref="BE891" si="5985">IF(BD891&lt;0,SUBSTITUTE(TEXT(BD891,"000000000000,00"),",",""),SUBSTITUTE(TEXT(BD891,"0000000000000,00"),",",""))</f>
        <v>000000000000000</v>
      </c>
      <c r="BF891" s="24">
        <f t="shared" si="5685"/>
        <v>0</v>
      </c>
      <c r="BG891" s="65" t="str">
        <f t="shared" ref="BG891" si="5986">IF(BF891&lt;0,SUBSTITUTE(TEXT(BF891,"000000000000,00"),",",""),SUBSTITUTE(TEXT(BF891,"0000000000000,00"),",",""))</f>
        <v>000000000000000</v>
      </c>
      <c r="BH891" s="24">
        <f t="shared" si="5687"/>
        <v>0</v>
      </c>
      <c r="BI891" s="65" t="str">
        <f t="shared" ref="BI891" si="5987">IF(BH891&lt;0,SUBSTITUTE(TEXT(BH891,"000000000000,00"),",",""),SUBSTITUTE(TEXT(BH891,"0000000000000,00"),",",""))</f>
        <v>000000000000000</v>
      </c>
      <c r="BJ891" s="24">
        <f t="shared" si="5689"/>
        <v>0</v>
      </c>
      <c r="BK891" s="65" t="str">
        <f t="shared" ref="BK891" si="5988">IF(BJ891&lt;0,SUBSTITUTE(TEXT(BJ891,"000000000000,00"),",",""),SUBSTITUTE(TEXT(BJ891,"0000000000000,00"),",",""))</f>
        <v>000000000000000</v>
      </c>
      <c r="BL891" s="24">
        <f t="shared" si="5691"/>
        <v>0</v>
      </c>
      <c r="BM891" s="65" t="str">
        <f t="shared" ref="BM891" si="5989">IF(BL891&lt;0,SUBSTITUTE(TEXT(BL891,"000000000000,00"),",",""),SUBSTITUTE(TEXT(BL891,"0000000000000,00"),",",""))</f>
        <v>000000000000000</v>
      </c>
      <c r="BN891" t="str">
        <f t="shared" si="5693"/>
        <v>PES</v>
      </c>
      <c r="BO891" t="str">
        <f t="shared" si="5694"/>
        <v>0001000000</v>
      </c>
      <c r="BP891">
        <f t="shared" si="5695"/>
        <v>0</v>
      </c>
      <c r="BQ891">
        <f t="shared" si="5696"/>
        <v>0</v>
      </c>
      <c r="BR891" s="24">
        <f t="shared" si="5697"/>
        <v>0</v>
      </c>
      <c r="BS891" s="65" t="str">
        <f t="shared" si="5698"/>
        <v>000000000000000</v>
      </c>
      <c r="BT891" t="str">
        <f t="shared" si="5699"/>
        <v>00000000</v>
      </c>
      <c r="BU891" s="24">
        <f t="shared" si="5700"/>
        <v>0</v>
      </c>
      <c r="BV891" s="65" t="str">
        <f t="shared" si="5701"/>
        <v/>
      </c>
      <c r="BW891" s="69" t="str">
        <f t="shared" si="5702"/>
        <v/>
      </c>
      <c r="BX891" s="24">
        <f t="shared" si="5703"/>
        <v>0</v>
      </c>
      <c r="BY891" s="65" t="str">
        <f t="shared" si="5704"/>
        <v/>
      </c>
      <c r="BZ891" s="24">
        <f t="shared" si="5705"/>
        <v>0</v>
      </c>
      <c r="CA891" s="65" t="str">
        <f t="shared" si="5706"/>
        <v/>
      </c>
      <c r="CB891" s="69" t="str">
        <f t="shared" si="5707"/>
        <v/>
      </c>
      <c r="CC891" s="24">
        <f t="shared" si="5708"/>
        <v>0</v>
      </c>
      <c r="CD891" s="65" t="str">
        <f t="shared" si="5709"/>
        <v/>
      </c>
      <c r="CE891" s="73" t="str">
        <f>IF(CF891="","",MAX(CE$10:$CE890)+1)</f>
        <v/>
      </c>
      <c r="CF891" t="str">
        <f t="shared" si="5664"/>
        <v/>
      </c>
      <c r="CG891" s="22" t="str">
        <f>IF(CH891="","",MAX($CG$10:CG890)+1)</f>
        <v/>
      </c>
      <c r="CH891" s="22" t="str">
        <f t="shared" si="5665"/>
        <v/>
      </c>
      <c r="CI891" s="22" t="str">
        <f>IF(CJ891="","",MAX($CI$10:CI890)+1)</f>
        <v/>
      </c>
      <c r="CJ891" s="22" t="str">
        <f t="shared" si="5666"/>
        <v/>
      </c>
    </row>
    <row r="892" spans="2:88">
      <c r="B892" s="39"/>
      <c r="C892" s="3"/>
      <c r="D892" s="3" t="str">
        <f t="shared" si="5651"/>
        <v/>
      </c>
      <c r="E892" s="40"/>
      <c r="F892" s="40"/>
      <c r="G892" s="40">
        <f t="shared" si="5667"/>
        <v>0</v>
      </c>
      <c r="H892" s="3">
        <v>80</v>
      </c>
      <c r="I892" s="3" t="str">
        <f t="shared" si="5652"/>
        <v/>
      </c>
      <c r="J892" s="33"/>
      <c r="K892" s="3"/>
      <c r="L892" s="41"/>
      <c r="M892" s="41"/>
      <c r="N892" s="41"/>
      <c r="O892" s="41"/>
      <c r="P892" s="41"/>
      <c r="Q892" s="41"/>
      <c r="R892" s="41"/>
      <c r="S892" s="41"/>
      <c r="T892" s="3" t="s">
        <v>645</v>
      </c>
      <c r="U892" s="3" t="str">
        <f t="shared" si="5653"/>
        <v/>
      </c>
      <c r="V892" s="41">
        <v>1</v>
      </c>
      <c r="W892" s="41">
        <f t="shared" si="5668"/>
        <v>0</v>
      </c>
      <c r="X892" s="3">
        <v>0</v>
      </c>
      <c r="Y892" s="3" t="str">
        <f t="shared" si="5654"/>
        <v/>
      </c>
      <c r="Z892" s="3"/>
      <c r="AA892" s="39" t="str">
        <f t="shared" si="5669"/>
        <v/>
      </c>
      <c r="AC892" s="46"/>
      <c r="AD892" s="7"/>
      <c r="AE892" s="3" t="str">
        <f t="shared" si="5655"/>
        <v/>
      </c>
      <c r="AF892" s="47">
        <f t="shared" si="5710"/>
        <v>0</v>
      </c>
      <c r="AG892" s="46"/>
      <c r="AH892" s="7"/>
      <c r="AI892" s="3" t="str">
        <f t="shared" si="5656"/>
        <v/>
      </c>
      <c r="AJ892" s="47">
        <f t="shared" si="5711"/>
        <v>0</v>
      </c>
      <c r="AK892" s="53">
        <f t="shared" si="5712"/>
        <v>0</v>
      </c>
      <c r="AL892" s="53">
        <f t="shared" si="5713"/>
        <v>0</v>
      </c>
      <c r="AN892" s="56">
        <f t="shared" si="5657"/>
        <v>0</v>
      </c>
      <c r="AP892" t="str">
        <f t="shared" si="5670"/>
        <v/>
      </c>
      <c r="AQ892" t="str">
        <f t="shared" si="5671"/>
        <v/>
      </c>
      <c r="AR892" t="str">
        <f t="shared" si="5672"/>
        <v/>
      </c>
      <c r="AS892" t="str">
        <f t="shared" si="5673"/>
        <v/>
      </c>
      <c r="AT892" t="str">
        <f t="shared" si="5674"/>
        <v/>
      </c>
      <c r="AU892" t="str">
        <f t="shared" si="5675"/>
        <v/>
      </c>
      <c r="AV892" t="str">
        <f t="shared" si="5676"/>
        <v/>
      </c>
      <c r="AW892" t="str">
        <f t="shared" si="5677"/>
        <v xml:space="preserve">                              </v>
      </c>
      <c r="AX892" s="24">
        <f t="shared" si="5678"/>
        <v>0</v>
      </c>
      <c r="AY892" s="65" t="str">
        <f t="shared" si="5679"/>
        <v>000000000000000</v>
      </c>
      <c r="AZ892" s="24">
        <f t="shared" si="5680"/>
        <v>0</v>
      </c>
      <c r="BA892" s="65" t="str">
        <f t="shared" si="5679"/>
        <v>000000000000000</v>
      </c>
      <c r="BB892" s="24">
        <f t="shared" si="5681"/>
        <v>0</v>
      </c>
      <c r="BC892" s="65" t="str">
        <f t="shared" ref="BC892" si="5990">IF(BB892&lt;0,SUBSTITUTE(TEXT(BB892,"000000000000,00"),",",""),SUBSTITUTE(TEXT(BB892,"0000000000000,00"),",",""))</f>
        <v>000000000000000</v>
      </c>
      <c r="BD892" s="24">
        <f t="shared" si="5683"/>
        <v>0</v>
      </c>
      <c r="BE892" s="65" t="str">
        <f t="shared" ref="BE892" si="5991">IF(BD892&lt;0,SUBSTITUTE(TEXT(BD892,"000000000000,00"),",",""),SUBSTITUTE(TEXT(BD892,"0000000000000,00"),",",""))</f>
        <v>000000000000000</v>
      </c>
      <c r="BF892" s="24">
        <f t="shared" si="5685"/>
        <v>0</v>
      </c>
      <c r="BG892" s="65" t="str">
        <f t="shared" ref="BG892" si="5992">IF(BF892&lt;0,SUBSTITUTE(TEXT(BF892,"000000000000,00"),",",""),SUBSTITUTE(TEXT(BF892,"0000000000000,00"),",",""))</f>
        <v>000000000000000</v>
      </c>
      <c r="BH892" s="24">
        <f t="shared" si="5687"/>
        <v>0</v>
      </c>
      <c r="BI892" s="65" t="str">
        <f t="shared" ref="BI892" si="5993">IF(BH892&lt;0,SUBSTITUTE(TEXT(BH892,"000000000000,00"),",",""),SUBSTITUTE(TEXT(BH892,"0000000000000,00"),",",""))</f>
        <v>000000000000000</v>
      </c>
      <c r="BJ892" s="24">
        <f t="shared" si="5689"/>
        <v>0</v>
      </c>
      <c r="BK892" s="65" t="str">
        <f t="shared" ref="BK892" si="5994">IF(BJ892&lt;0,SUBSTITUTE(TEXT(BJ892,"000000000000,00"),",",""),SUBSTITUTE(TEXT(BJ892,"0000000000000,00"),",",""))</f>
        <v>000000000000000</v>
      </c>
      <c r="BL892" s="24">
        <f t="shared" si="5691"/>
        <v>0</v>
      </c>
      <c r="BM892" s="65" t="str">
        <f t="shared" ref="BM892" si="5995">IF(BL892&lt;0,SUBSTITUTE(TEXT(BL892,"000000000000,00"),",",""),SUBSTITUTE(TEXT(BL892,"0000000000000,00"),",",""))</f>
        <v>000000000000000</v>
      </c>
      <c r="BN892" t="str">
        <f t="shared" si="5693"/>
        <v>PES</v>
      </c>
      <c r="BO892" t="str">
        <f t="shared" si="5694"/>
        <v>0001000000</v>
      </c>
      <c r="BP892">
        <f t="shared" si="5695"/>
        <v>0</v>
      </c>
      <c r="BQ892">
        <f t="shared" si="5696"/>
        <v>0</v>
      </c>
      <c r="BR892" s="24">
        <f t="shared" si="5697"/>
        <v>0</v>
      </c>
      <c r="BS892" s="65" t="str">
        <f t="shared" si="5698"/>
        <v>000000000000000</v>
      </c>
      <c r="BT892" t="str">
        <f t="shared" si="5699"/>
        <v>00000000</v>
      </c>
      <c r="BU892" s="24">
        <f t="shared" si="5700"/>
        <v>0</v>
      </c>
      <c r="BV892" s="65" t="str">
        <f t="shared" si="5701"/>
        <v/>
      </c>
      <c r="BW892" s="69" t="str">
        <f t="shared" si="5702"/>
        <v/>
      </c>
      <c r="BX892" s="24">
        <f t="shared" si="5703"/>
        <v>0</v>
      </c>
      <c r="BY892" s="65" t="str">
        <f t="shared" si="5704"/>
        <v/>
      </c>
      <c r="BZ892" s="24">
        <f t="shared" si="5705"/>
        <v>0</v>
      </c>
      <c r="CA892" s="65" t="str">
        <f t="shared" si="5706"/>
        <v/>
      </c>
      <c r="CB892" s="69" t="str">
        <f t="shared" si="5707"/>
        <v/>
      </c>
      <c r="CC892" s="24">
        <f t="shared" si="5708"/>
        <v>0</v>
      </c>
      <c r="CD892" s="65" t="str">
        <f t="shared" si="5709"/>
        <v/>
      </c>
      <c r="CE892" s="73" t="str">
        <f>IF(CF892="","",MAX(CE$10:$CE891)+1)</f>
        <v/>
      </c>
      <c r="CF892" t="str">
        <f t="shared" si="5664"/>
        <v/>
      </c>
      <c r="CG892" s="22" t="str">
        <f>IF(CH892="","",MAX($CG$10:CG891)+1)</f>
        <v/>
      </c>
      <c r="CH892" s="22" t="str">
        <f t="shared" si="5665"/>
        <v/>
      </c>
      <c r="CI892" s="22" t="str">
        <f>IF(CJ892="","",MAX($CI$10:CI891)+1)</f>
        <v/>
      </c>
      <c r="CJ892" s="22" t="str">
        <f t="shared" si="5666"/>
        <v/>
      </c>
    </row>
    <row r="893" spans="2:88">
      <c r="B893" s="39"/>
      <c r="C893" s="3"/>
      <c r="D893" s="3" t="str">
        <f t="shared" si="5651"/>
        <v/>
      </c>
      <c r="E893" s="40"/>
      <c r="F893" s="40"/>
      <c r="G893" s="40">
        <f t="shared" si="5667"/>
        <v>0</v>
      </c>
      <c r="H893" s="3">
        <v>80</v>
      </c>
      <c r="I893" s="3" t="str">
        <f t="shared" si="5652"/>
        <v/>
      </c>
      <c r="J893" s="33"/>
      <c r="K893" s="3"/>
      <c r="L893" s="41"/>
      <c r="M893" s="41"/>
      <c r="N893" s="41"/>
      <c r="O893" s="41"/>
      <c r="P893" s="41"/>
      <c r="Q893" s="41"/>
      <c r="R893" s="41"/>
      <c r="S893" s="41"/>
      <c r="T893" s="3" t="s">
        <v>645</v>
      </c>
      <c r="U893" s="3" t="str">
        <f t="shared" si="5653"/>
        <v/>
      </c>
      <c r="V893" s="41">
        <v>1</v>
      </c>
      <c r="W893" s="41">
        <f t="shared" si="5668"/>
        <v>0</v>
      </c>
      <c r="X893" s="3">
        <v>0</v>
      </c>
      <c r="Y893" s="3" t="str">
        <f t="shared" si="5654"/>
        <v/>
      </c>
      <c r="Z893" s="3"/>
      <c r="AA893" s="39" t="str">
        <f t="shared" si="5669"/>
        <v/>
      </c>
      <c r="AC893" s="46"/>
      <c r="AD893" s="7"/>
      <c r="AE893" s="3" t="str">
        <f t="shared" si="5655"/>
        <v/>
      </c>
      <c r="AF893" s="47">
        <f t="shared" si="5710"/>
        <v>0</v>
      </c>
      <c r="AG893" s="46"/>
      <c r="AH893" s="7"/>
      <c r="AI893" s="3" t="str">
        <f t="shared" si="5656"/>
        <v/>
      </c>
      <c r="AJ893" s="47">
        <f t="shared" si="5711"/>
        <v>0</v>
      </c>
      <c r="AK893" s="53">
        <f t="shared" si="5712"/>
        <v>0</v>
      </c>
      <c r="AL893" s="53">
        <f t="shared" si="5713"/>
        <v>0</v>
      </c>
      <c r="AN893" s="56">
        <f t="shared" si="5657"/>
        <v>0</v>
      </c>
      <c r="AP893" t="str">
        <f t="shared" si="5670"/>
        <v/>
      </c>
      <c r="AQ893" t="str">
        <f t="shared" si="5671"/>
        <v/>
      </c>
      <c r="AR893" t="str">
        <f t="shared" si="5672"/>
        <v/>
      </c>
      <c r="AS893" t="str">
        <f t="shared" si="5673"/>
        <v/>
      </c>
      <c r="AT893" t="str">
        <f t="shared" si="5674"/>
        <v/>
      </c>
      <c r="AU893" t="str">
        <f t="shared" si="5675"/>
        <v/>
      </c>
      <c r="AV893" t="str">
        <f t="shared" si="5676"/>
        <v/>
      </c>
      <c r="AW893" t="str">
        <f t="shared" si="5677"/>
        <v xml:space="preserve">                              </v>
      </c>
      <c r="AX893" s="24">
        <f t="shared" si="5678"/>
        <v>0</v>
      </c>
      <c r="AY893" s="65" t="str">
        <f t="shared" si="5679"/>
        <v>000000000000000</v>
      </c>
      <c r="AZ893" s="24">
        <f t="shared" si="5680"/>
        <v>0</v>
      </c>
      <c r="BA893" s="65" t="str">
        <f t="shared" si="5679"/>
        <v>000000000000000</v>
      </c>
      <c r="BB893" s="24">
        <f t="shared" si="5681"/>
        <v>0</v>
      </c>
      <c r="BC893" s="65" t="str">
        <f t="shared" ref="BC893" si="5996">IF(BB893&lt;0,SUBSTITUTE(TEXT(BB893,"000000000000,00"),",",""),SUBSTITUTE(TEXT(BB893,"0000000000000,00"),",",""))</f>
        <v>000000000000000</v>
      </c>
      <c r="BD893" s="24">
        <f t="shared" si="5683"/>
        <v>0</v>
      </c>
      <c r="BE893" s="65" t="str">
        <f t="shared" ref="BE893" si="5997">IF(BD893&lt;0,SUBSTITUTE(TEXT(BD893,"000000000000,00"),",",""),SUBSTITUTE(TEXT(BD893,"0000000000000,00"),",",""))</f>
        <v>000000000000000</v>
      </c>
      <c r="BF893" s="24">
        <f t="shared" si="5685"/>
        <v>0</v>
      </c>
      <c r="BG893" s="65" t="str">
        <f t="shared" ref="BG893" si="5998">IF(BF893&lt;0,SUBSTITUTE(TEXT(BF893,"000000000000,00"),",",""),SUBSTITUTE(TEXT(BF893,"0000000000000,00"),",",""))</f>
        <v>000000000000000</v>
      </c>
      <c r="BH893" s="24">
        <f t="shared" si="5687"/>
        <v>0</v>
      </c>
      <c r="BI893" s="65" t="str">
        <f t="shared" ref="BI893" si="5999">IF(BH893&lt;0,SUBSTITUTE(TEXT(BH893,"000000000000,00"),",",""),SUBSTITUTE(TEXT(BH893,"0000000000000,00"),",",""))</f>
        <v>000000000000000</v>
      </c>
      <c r="BJ893" s="24">
        <f t="shared" si="5689"/>
        <v>0</v>
      </c>
      <c r="BK893" s="65" t="str">
        <f t="shared" ref="BK893" si="6000">IF(BJ893&lt;0,SUBSTITUTE(TEXT(BJ893,"000000000000,00"),",",""),SUBSTITUTE(TEXT(BJ893,"0000000000000,00"),",",""))</f>
        <v>000000000000000</v>
      </c>
      <c r="BL893" s="24">
        <f t="shared" si="5691"/>
        <v>0</v>
      </c>
      <c r="BM893" s="65" t="str">
        <f t="shared" ref="BM893" si="6001">IF(BL893&lt;0,SUBSTITUTE(TEXT(BL893,"000000000000,00"),",",""),SUBSTITUTE(TEXT(BL893,"0000000000000,00"),",",""))</f>
        <v>000000000000000</v>
      </c>
      <c r="BN893" t="str">
        <f t="shared" si="5693"/>
        <v>PES</v>
      </c>
      <c r="BO893" t="str">
        <f t="shared" si="5694"/>
        <v>0001000000</v>
      </c>
      <c r="BP893">
        <f t="shared" si="5695"/>
        <v>0</v>
      </c>
      <c r="BQ893">
        <f t="shared" si="5696"/>
        <v>0</v>
      </c>
      <c r="BR893" s="24">
        <f t="shared" si="5697"/>
        <v>0</v>
      </c>
      <c r="BS893" s="65" t="str">
        <f t="shared" si="5698"/>
        <v>000000000000000</v>
      </c>
      <c r="BT893" t="str">
        <f t="shared" si="5699"/>
        <v>00000000</v>
      </c>
      <c r="BU893" s="24">
        <f t="shared" si="5700"/>
        <v>0</v>
      </c>
      <c r="BV893" s="65" t="str">
        <f t="shared" si="5701"/>
        <v/>
      </c>
      <c r="BW893" s="69" t="str">
        <f t="shared" si="5702"/>
        <v/>
      </c>
      <c r="BX893" s="24">
        <f t="shared" si="5703"/>
        <v>0</v>
      </c>
      <c r="BY893" s="65" t="str">
        <f t="shared" si="5704"/>
        <v/>
      </c>
      <c r="BZ893" s="24">
        <f t="shared" si="5705"/>
        <v>0</v>
      </c>
      <c r="CA893" s="65" t="str">
        <f t="shared" si="5706"/>
        <v/>
      </c>
      <c r="CB893" s="69" t="str">
        <f t="shared" si="5707"/>
        <v/>
      </c>
      <c r="CC893" s="24">
        <f t="shared" si="5708"/>
        <v>0</v>
      </c>
      <c r="CD893" s="65" t="str">
        <f t="shared" si="5709"/>
        <v/>
      </c>
      <c r="CE893" s="73" t="str">
        <f>IF(CF893="","",MAX(CE$10:$CE892)+1)</f>
        <v/>
      </c>
      <c r="CF893" t="str">
        <f t="shared" si="5664"/>
        <v/>
      </c>
      <c r="CG893" s="22" t="str">
        <f>IF(CH893="","",MAX($CG$10:CG892)+1)</f>
        <v/>
      </c>
      <c r="CH893" s="22" t="str">
        <f t="shared" si="5665"/>
        <v/>
      </c>
      <c r="CI893" s="22" t="str">
        <f>IF(CJ893="","",MAX($CI$10:CI892)+1)</f>
        <v/>
      </c>
      <c r="CJ893" s="22" t="str">
        <f t="shared" si="5666"/>
        <v/>
      </c>
    </row>
    <row r="894" spans="2:88">
      <c r="B894" s="39"/>
      <c r="C894" s="3"/>
      <c r="D894" s="3" t="str">
        <f t="shared" si="5651"/>
        <v/>
      </c>
      <c r="E894" s="40"/>
      <c r="F894" s="40"/>
      <c r="G894" s="40">
        <f t="shared" si="5667"/>
        <v>0</v>
      </c>
      <c r="H894" s="3">
        <v>80</v>
      </c>
      <c r="I894" s="3" t="str">
        <f t="shared" si="5652"/>
        <v/>
      </c>
      <c r="J894" s="33"/>
      <c r="K894" s="3"/>
      <c r="L894" s="41"/>
      <c r="M894" s="41"/>
      <c r="N894" s="41"/>
      <c r="O894" s="41"/>
      <c r="P894" s="41"/>
      <c r="Q894" s="41"/>
      <c r="R894" s="41"/>
      <c r="S894" s="41"/>
      <c r="T894" s="3" t="s">
        <v>645</v>
      </c>
      <c r="U894" s="3" t="str">
        <f t="shared" si="5653"/>
        <v/>
      </c>
      <c r="V894" s="41">
        <v>1</v>
      </c>
      <c r="W894" s="41">
        <f t="shared" si="5668"/>
        <v>0</v>
      </c>
      <c r="X894" s="3">
        <v>0</v>
      </c>
      <c r="Y894" s="3" t="str">
        <f t="shared" si="5654"/>
        <v/>
      </c>
      <c r="Z894" s="3"/>
      <c r="AA894" s="39" t="str">
        <f t="shared" si="5669"/>
        <v/>
      </c>
      <c r="AC894" s="46"/>
      <c r="AD894" s="7"/>
      <c r="AE894" s="3" t="str">
        <f t="shared" si="5655"/>
        <v/>
      </c>
      <c r="AF894" s="47">
        <f t="shared" si="5710"/>
        <v>0</v>
      </c>
      <c r="AG894" s="46"/>
      <c r="AH894" s="7"/>
      <c r="AI894" s="3" t="str">
        <f t="shared" si="5656"/>
        <v/>
      </c>
      <c r="AJ894" s="47">
        <f t="shared" si="5711"/>
        <v>0</v>
      </c>
      <c r="AK894" s="53">
        <f t="shared" si="5712"/>
        <v>0</v>
      </c>
      <c r="AL894" s="53">
        <f t="shared" si="5713"/>
        <v>0</v>
      </c>
      <c r="AN894" s="56">
        <f t="shared" si="5657"/>
        <v>0</v>
      </c>
      <c r="AP894" t="str">
        <f t="shared" si="5670"/>
        <v/>
      </c>
      <c r="AQ894" t="str">
        <f t="shared" si="5671"/>
        <v/>
      </c>
      <c r="AR894" t="str">
        <f t="shared" si="5672"/>
        <v/>
      </c>
      <c r="AS894" t="str">
        <f t="shared" si="5673"/>
        <v/>
      </c>
      <c r="AT894" t="str">
        <f t="shared" si="5674"/>
        <v/>
      </c>
      <c r="AU894" t="str">
        <f t="shared" si="5675"/>
        <v/>
      </c>
      <c r="AV894" t="str">
        <f t="shared" si="5676"/>
        <v/>
      </c>
      <c r="AW894" t="str">
        <f t="shared" si="5677"/>
        <v xml:space="preserve">                              </v>
      </c>
      <c r="AX894" s="24">
        <f t="shared" si="5678"/>
        <v>0</v>
      </c>
      <c r="AY894" s="65" t="str">
        <f t="shared" si="5679"/>
        <v>000000000000000</v>
      </c>
      <c r="AZ894" s="24">
        <f t="shared" si="5680"/>
        <v>0</v>
      </c>
      <c r="BA894" s="65" t="str">
        <f t="shared" si="5679"/>
        <v>000000000000000</v>
      </c>
      <c r="BB894" s="24">
        <f t="shared" si="5681"/>
        <v>0</v>
      </c>
      <c r="BC894" s="65" t="str">
        <f t="shared" ref="BC894" si="6002">IF(BB894&lt;0,SUBSTITUTE(TEXT(BB894,"000000000000,00"),",",""),SUBSTITUTE(TEXT(BB894,"0000000000000,00"),",",""))</f>
        <v>000000000000000</v>
      </c>
      <c r="BD894" s="24">
        <f t="shared" si="5683"/>
        <v>0</v>
      </c>
      <c r="BE894" s="65" t="str">
        <f t="shared" ref="BE894" si="6003">IF(BD894&lt;0,SUBSTITUTE(TEXT(BD894,"000000000000,00"),",",""),SUBSTITUTE(TEXT(BD894,"0000000000000,00"),",",""))</f>
        <v>000000000000000</v>
      </c>
      <c r="BF894" s="24">
        <f t="shared" si="5685"/>
        <v>0</v>
      </c>
      <c r="BG894" s="65" t="str">
        <f t="shared" ref="BG894" si="6004">IF(BF894&lt;0,SUBSTITUTE(TEXT(BF894,"000000000000,00"),",",""),SUBSTITUTE(TEXT(BF894,"0000000000000,00"),",",""))</f>
        <v>000000000000000</v>
      </c>
      <c r="BH894" s="24">
        <f t="shared" si="5687"/>
        <v>0</v>
      </c>
      <c r="BI894" s="65" t="str">
        <f t="shared" ref="BI894" si="6005">IF(BH894&lt;0,SUBSTITUTE(TEXT(BH894,"000000000000,00"),",",""),SUBSTITUTE(TEXT(BH894,"0000000000000,00"),",",""))</f>
        <v>000000000000000</v>
      </c>
      <c r="BJ894" s="24">
        <f t="shared" si="5689"/>
        <v>0</v>
      </c>
      <c r="BK894" s="65" t="str">
        <f t="shared" ref="BK894" si="6006">IF(BJ894&lt;0,SUBSTITUTE(TEXT(BJ894,"000000000000,00"),",",""),SUBSTITUTE(TEXT(BJ894,"0000000000000,00"),",",""))</f>
        <v>000000000000000</v>
      </c>
      <c r="BL894" s="24">
        <f t="shared" si="5691"/>
        <v>0</v>
      </c>
      <c r="BM894" s="65" t="str">
        <f t="shared" ref="BM894" si="6007">IF(BL894&lt;0,SUBSTITUTE(TEXT(BL894,"000000000000,00"),",",""),SUBSTITUTE(TEXT(BL894,"0000000000000,00"),",",""))</f>
        <v>000000000000000</v>
      </c>
      <c r="BN894" t="str">
        <f t="shared" si="5693"/>
        <v>PES</v>
      </c>
      <c r="BO894" t="str">
        <f t="shared" si="5694"/>
        <v>0001000000</v>
      </c>
      <c r="BP894">
        <f t="shared" si="5695"/>
        <v>0</v>
      </c>
      <c r="BQ894">
        <f t="shared" si="5696"/>
        <v>0</v>
      </c>
      <c r="BR894" s="24">
        <f t="shared" si="5697"/>
        <v>0</v>
      </c>
      <c r="BS894" s="65" t="str">
        <f t="shared" si="5698"/>
        <v>000000000000000</v>
      </c>
      <c r="BT894" t="str">
        <f t="shared" si="5699"/>
        <v>00000000</v>
      </c>
      <c r="BU894" s="24">
        <f t="shared" si="5700"/>
        <v>0</v>
      </c>
      <c r="BV894" s="65" t="str">
        <f t="shared" si="5701"/>
        <v/>
      </c>
      <c r="BW894" s="69" t="str">
        <f t="shared" si="5702"/>
        <v/>
      </c>
      <c r="BX894" s="24">
        <f t="shared" si="5703"/>
        <v>0</v>
      </c>
      <c r="BY894" s="65" t="str">
        <f t="shared" si="5704"/>
        <v/>
      </c>
      <c r="BZ894" s="24">
        <f t="shared" si="5705"/>
        <v>0</v>
      </c>
      <c r="CA894" s="65" t="str">
        <f t="shared" si="5706"/>
        <v/>
      </c>
      <c r="CB894" s="69" t="str">
        <f t="shared" si="5707"/>
        <v/>
      </c>
      <c r="CC894" s="24">
        <f t="shared" si="5708"/>
        <v>0</v>
      </c>
      <c r="CD894" s="65" t="str">
        <f t="shared" si="5709"/>
        <v/>
      </c>
      <c r="CE894" s="73" t="str">
        <f>IF(CF894="","",MAX(CE$10:$CE893)+1)</f>
        <v/>
      </c>
      <c r="CF894" t="str">
        <f t="shared" si="5664"/>
        <v/>
      </c>
      <c r="CG894" s="22" t="str">
        <f>IF(CH894="","",MAX($CG$10:CG893)+1)</f>
        <v/>
      </c>
      <c r="CH894" s="22" t="str">
        <f t="shared" si="5665"/>
        <v/>
      </c>
      <c r="CI894" s="22" t="str">
        <f>IF(CJ894="","",MAX($CI$10:CI893)+1)</f>
        <v/>
      </c>
      <c r="CJ894" s="22" t="str">
        <f t="shared" si="5666"/>
        <v/>
      </c>
    </row>
    <row r="895" spans="2:88">
      <c r="B895" s="39"/>
      <c r="C895" s="3"/>
      <c r="D895" s="3" t="str">
        <f t="shared" si="5651"/>
        <v/>
      </c>
      <c r="E895" s="40"/>
      <c r="F895" s="40"/>
      <c r="G895" s="40">
        <f t="shared" si="5667"/>
        <v>0</v>
      </c>
      <c r="H895" s="3">
        <v>80</v>
      </c>
      <c r="I895" s="3" t="str">
        <f t="shared" si="5652"/>
        <v/>
      </c>
      <c r="J895" s="33"/>
      <c r="K895" s="3"/>
      <c r="L895" s="41"/>
      <c r="M895" s="41"/>
      <c r="N895" s="41"/>
      <c r="O895" s="41"/>
      <c r="P895" s="41"/>
      <c r="Q895" s="41"/>
      <c r="R895" s="41"/>
      <c r="S895" s="41"/>
      <c r="T895" s="3" t="s">
        <v>645</v>
      </c>
      <c r="U895" s="3" t="str">
        <f t="shared" si="5653"/>
        <v/>
      </c>
      <c r="V895" s="41">
        <v>1</v>
      </c>
      <c r="W895" s="41">
        <f t="shared" si="5668"/>
        <v>0</v>
      </c>
      <c r="X895" s="3">
        <v>0</v>
      </c>
      <c r="Y895" s="3" t="str">
        <f t="shared" si="5654"/>
        <v/>
      </c>
      <c r="Z895" s="3"/>
      <c r="AA895" s="39" t="str">
        <f t="shared" si="5669"/>
        <v/>
      </c>
      <c r="AC895" s="46"/>
      <c r="AD895" s="7"/>
      <c r="AE895" s="3" t="str">
        <f t="shared" si="5655"/>
        <v/>
      </c>
      <c r="AF895" s="47">
        <f t="shared" si="5710"/>
        <v>0</v>
      </c>
      <c r="AG895" s="46"/>
      <c r="AH895" s="7"/>
      <c r="AI895" s="3" t="str">
        <f t="shared" si="5656"/>
        <v/>
      </c>
      <c r="AJ895" s="47">
        <f t="shared" si="5711"/>
        <v>0</v>
      </c>
      <c r="AK895" s="53">
        <f t="shared" si="5712"/>
        <v>0</v>
      </c>
      <c r="AL895" s="53">
        <f t="shared" si="5713"/>
        <v>0</v>
      </c>
      <c r="AN895" s="56">
        <f t="shared" si="5657"/>
        <v>0</v>
      </c>
      <c r="AP895" t="str">
        <f t="shared" si="5670"/>
        <v/>
      </c>
      <c r="AQ895" t="str">
        <f t="shared" si="5671"/>
        <v/>
      </c>
      <c r="AR895" t="str">
        <f t="shared" si="5672"/>
        <v/>
      </c>
      <c r="AS895" t="str">
        <f t="shared" si="5673"/>
        <v/>
      </c>
      <c r="AT895" t="str">
        <f t="shared" si="5674"/>
        <v/>
      </c>
      <c r="AU895" t="str">
        <f t="shared" si="5675"/>
        <v/>
      </c>
      <c r="AV895" t="str">
        <f t="shared" si="5676"/>
        <v/>
      </c>
      <c r="AW895" t="str">
        <f t="shared" si="5677"/>
        <v xml:space="preserve">                              </v>
      </c>
      <c r="AX895" s="24">
        <f t="shared" si="5678"/>
        <v>0</v>
      </c>
      <c r="AY895" s="65" t="str">
        <f t="shared" si="5679"/>
        <v>000000000000000</v>
      </c>
      <c r="AZ895" s="24">
        <f t="shared" si="5680"/>
        <v>0</v>
      </c>
      <c r="BA895" s="65" t="str">
        <f t="shared" si="5679"/>
        <v>000000000000000</v>
      </c>
      <c r="BB895" s="24">
        <f t="shared" si="5681"/>
        <v>0</v>
      </c>
      <c r="BC895" s="65" t="str">
        <f t="shared" ref="BC895" si="6008">IF(BB895&lt;0,SUBSTITUTE(TEXT(BB895,"000000000000,00"),",",""),SUBSTITUTE(TEXT(BB895,"0000000000000,00"),",",""))</f>
        <v>000000000000000</v>
      </c>
      <c r="BD895" s="24">
        <f t="shared" si="5683"/>
        <v>0</v>
      </c>
      <c r="BE895" s="65" t="str">
        <f t="shared" ref="BE895" si="6009">IF(BD895&lt;0,SUBSTITUTE(TEXT(BD895,"000000000000,00"),",",""),SUBSTITUTE(TEXT(BD895,"0000000000000,00"),",",""))</f>
        <v>000000000000000</v>
      </c>
      <c r="BF895" s="24">
        <f t="shared" si="5685"/>
        <v>0</v>
      </c>
      <c r="BG895" s="65" t="str">
        <f t="shared" ref="BG895" si="6010">IF(BF895&lt;0,SUBSTITUTE(TEXT(BF895,"000000000000,00"),",",""),SUBSTITUTE(TEXT(BF895,"0000000000000,00"),",",""))</f>
        <v>000000000000000</v>
      </c>
      <c r="BH895" s="24">
        <f t="shared" si="5687"/>
        <v>0</v>
      </c>
      <c r="BI895" s="65" t="str">
        <f t="shared" ref="BI895" si="6011">IF(BH895&lt;0,SUBSTITUTE(TEXT(BH895,"000000000000,00"),",",""),SUBSTITUTE(TEXT(BH895,"0000000000000,00"),",",""))</f>
        <v>000000000000000</v>
      </c>
      <c r="BJ895" s="24">
        <f t="shared" si="5689"/>
        <v>0</v>
      </c>
      <c r="BK895" s="65" t="str">
        <f t="shared" ref="BK895" si="6012">IF(BJ895&lt;0,SUBSTITUTE(TEXT(BJ895,"000000000000,00"),",",""),SUBSTITUTE(TEXT(BJ895,"0000000000000,00"),",",""))</f>
        <v>000000000000000</v>
      </c>
      <c r="BL895" s="24">
        <f t="shared" si="5691"/>
        <v>0</v>
      </c>
      <c r="BM895" s="65" t="str">
        <f t="shared" ref="BM895" si="6013">IF(BL895&lt;0,SUBSTITUTE(TEXT(BL895,"000000000000,00"),",",""),SUBSTITUTE(TEXT(BL895,"0000000000000,00"),",",""))</f>
        <v>000000000000000</v>
      </c>
      <c r="BN895" t="str">
        <f t="shared" si="5693"/>
        <v>PES</v>
      </c>
      <c r="BO895" t="str">
        <f t="shared" si="5694"/>
        <v>0001000000</v>
      </c>
      <c r="BP895">
        <f t="shared" si="5695"/>
        <v>0</v>
      </c>
      <c r="BQ895">
        <f t="shared" si="5696"/>
        <v>0</v>
      </c>
      <c r="BR895" s="24">
        <f t="shared" si="5697"/>
        <v>0</v>
      </c>
      <c r="BS895" s="65" t="str">
        <f t="shared" si="5698"/>
        <v>000000000000000</v>
      </c>
      <c r="BT895" t="str">
        <f t="shared" si="5699"/>
        <v>00000000</v>
      </c>
      <c r="BU895" s="24">
        <f t="shared" si="5700"/>
        <v>0</v>
      </c>
      <c r="BV895" s="65" t="str">
        <f t="shared" si="5701"/>
        <v/>
      </c>
      <c r="BW895" s="69" t="str">
        <f t="shared" si="5702"/>
        <v/>
      </c>
      <c r="BX895" s="24">
        <f t="shared" si="5703"/>
        <v>0</v>
      </c>
      <c r="BY895" s="65" t="str">
        <f t="shared" si="5704"/>
        <v/>
      </c>
      <c r="BZ895" s="24">
        <f t="shared" si="5705"/>
        <v>0</v>
      </c>
      <c r="CA895" s="65" t="str">
        <f t="shared" si="5706"/>
        <v/>
      </c>
      <c r="CB895" s="69" t="str">
        <f t="shared" si="5707"/>
        <v/>
      </c>
      <c r="CC895" s="24">
        <f t="shared" si="5708"/>
        <v>0</v>
      </c>
      <c r="CD895" s="65" t="str">
        <f t="shared" si="5709"/>
        <v/>
      </c>
      <c r="CE895" s="73" t="str">
        <f>IF(CF895="","",MAX(CE$10:$CE894)+1)</f>
        <v/>
      </c>
      <c r="CF895" t="str">
        <f t="shared" si="5664"/>
        <v/>
      </c>
      <c r="CG895" s="22" t="str">
        <f>IF(CH895="","",MAX($CG$10:CG894)+1)</f>
        <v/>
      </c>
      <c r="CH895" s="22" t="str">
        <f t="shared" si="5665"/>
        <v/>
      </c>
      <c r="CI895" s="22" t="str">
        <f>IF(CJ895="","",MAX($CI$10:CI894)+1)</f>
        <v/>
      </c>
      <c r="CJ895" s="22" t="str">
        <f t="shared" si="5666"/>
        <v/>
      </c>
    </row>
    <row r="896" spans="2:88">
      <c r="B896" s="39"/>
      <c r="C896" s="3"/>
      <c r="D896" s="3" t="str">
        <f t="shared" si="5651"/>
        <v/>
      </c>
      <c r="E896" s="40"/>
      <c r="F896" s="40"/>
      <c r="G896" s="40">
        <f t="shared" si="5667"/>
        <v>0</v>
      </c>
      <c r="H896" s="3">
        <v>80</v>
      </c>
      <c r="I896" s="3" t="str">
        <f t="shared" si="5652"/>
        <v/>
      </c>
      <c r="J896" s="33"/>
      <c r="K896" s="3"/>
      <c r="L896" s="41"/>
      <c r="M896" s="41"/>
      <c r="N896" s="41"/>
      <c r="O896" s="41"/>
      <c r="P896" s="41"/>
      <c r="Q896" s="41"/>
      <c r="R896" s="41"/>
      <c r="S896" s="41"/>
      <c r="T896" s="3" t="s">
        <v>645</v>
      </c>
      <c r="U896" s="3" t="str">
        <f t="shared" si="5653"/>
        <v/>
      </c>
      <c r="V896" s="41">
        <v>1</v>
      </c>
      <c r="W896" s="41">
        <f t="shared" si="5668"/>
        <v>0</v>
      </c>
      <c r="X896" s="3">
        <v>0</v>
      </c>
      <c r="Y896" s="3" t="str">
        <f t="shared" si="5654"/>
        <v/>
      </c>
      <c r="Z896" s="3"/>
      <c r="AA896" s="39" t="str">
        <f t="shared" si="5669"/>
        <v/>
      </c>
      <c r="AC896" s="46"/>
      <c r="AD896" s="7"/>
      <c r="AE896" s="3" t="str">
        <f t="shared" si="5655"/>
        <v/>
      </c>
      <c r="AF896" s="47">
        <f t="shared" si="5710"/>
        <v>0</v>
      </c>
      <c r="AG896" s="46"/>
      <c r="AH896" s="7"/>
      <c r="AI896" s="3" t="str">
        <f t="shared" si="5656"/>
        <v/>
      </c>
      <c r="AJ896" s="47">
        <f t="shared" si="5711"/>
        <v>0</v>
      </c>
      <c r="AK896" s="53">
        <f t="shared" si="5712"/>
        <v>0</v>
      </c>
      <c r="AL896" s="53">
        <f t="shared" si="5713"/>
        <v>0</v>
      </c>
      <c r="AN896" s="56">
        <f t="shared" si="5657"/>
        <v>0</v>
      </c>
      <c r="AP896" t="str">
        <f t="shared" si="5670"/>
        <v/>
      </c>
      <c r="AQ896" t="str">
        <f t="shared" si="5671"/>
        <v/>
      </c>
      <c r="AR896" t="str">
        <f t="shared" si="5672"/>
        <v/>
      </c>
      <c r="AS896" t="str">
        <f t="shared" si="5673"/>
        <v/>
      </c>
      <c r="AT896" t="str">
        <f t="shared" si="5674"/>
        <v/>
      </c>
      <c r="AU896" t="str">
        <f t="shared" si="5675"/>
        <v/>
      </c>
      <c r="AV896" t="str">
        <f t="shared" si="5676"/>
        <v/>
      </c>
      <c r="AW896" t="str">
        <f t="shared" si="5677"/>
        <v xml:space="preserve">                              </v>
      </c>
      <c r="AX896" s="24">
        <f t="shared" si="5678"/>
        <v>0</v>
      </c>
      <c r="AY896" s="65" t="str">
        <f t="shared" si="5679"/>
        <v>000000000000000</v>
      </c>
      <c r="AZ896" s="24">
        <f t="shared" si="5680"/>
        <v>0</v>
      </c>
      <c r="BA896" s="65" t="str">
        <f t="shared" si="5679"/>
        <v>000000000000000</v>
      </c>
      <c r="BB896" s="24">
        <f t="shared" si="5681"/>
        <v>0</v>
      </c>
      <c r="BC896" s="65" t="str">
        <f t="shared" ref="BC896" si="6014">IF(BB896&lt;0,SUBSTITUTE(TEXT(BB896,"000000000000,00"),",",""),SUBSTITUTE(TEXT(BB896,"0000000000000,00"),",",""))</f>
        <v>000000000000000</v>
      </c>
      <c r="BD896" s="24">
        <f t="shared" si="5683"/>
        <v>0</v>
      </c>
      <c r="BE896" s="65" t="str">
        <f t="shared" ref="BE896" si="6015">IF(BD896&lt;0,SUBSTITUTE(TEXT(BD896,"000000000000,00"),",",""),SUBSTITUTE(TEXT(BD896,"0000000000000,00"),",",""))</f>
        <v>000000000000000</v>
      </c>
      <c r="BF896" s="24">
        <f t="shared" si="5685"/>
        <v>0</v>
      </c>
      <c r="BG896" s="65" t="str">
        <f t="shared" ref="BG896" si="6016">IF(BF896&lt;0,SUBSTITUTE(TEXT(BF896,"000000000000,00"),",",""),SUBSTITUTE(TEXT(BF896,"0000000000000,00"),",",""))</f>
        <v>000000000000000</v>
      </c>
      <c r="BH896" s="24">
        <f t="shared" si="5687"/>
        <v>0</v>
      </c>
      <c r="BI896" s="65" t="str">
        <f t="shared" ref="BI896" si="6017">IF(BH896&lt;0,SUBSTITUTE(TEXT(BH896,"000000000000,00"),",",""),SUBSTITUTE(TEXT(BH896,"0000000000000,00"),",",""))</f>
        <v>000000000000000</v>
      </c>
      <c r="BJ896" s="24">
        <f t="shared" si="5689"/>
        <v>0</v>
      </c>
      <c r="BK896" s="65" t="str">
        <f t="shared" ref="BK896" si="6018">IF(BJ896&lt;0,SUBSTITUTE(TEXT(BJ896,"000000000000,00"),",",""),SUBSTITUTE(TEXT(BJ896,"0000000000000,00"),",",""))</f>
        <v>000000000000000</v>
      </c>
      <c r="BL896" s="24">
        <f t="shared" si="5691"/>
        <v>0</v>
      </c>
      <c r="BM896" s="65" t="str">
        <f t="shared" ref="BM896" si="6019">IF(BL896&lt;0,SUBSTITUTE(TEXT(BL896,"000000000000,00"),",",""),SUBSTITUTE(TEXT(BL896,"0000000000000,00"),",",""))</f>
        <v>000000000000000</v>
      </c>
      <c r="BN896" t="str">
        <f t="shared" si="5693"/>
        <v>PES</v>
      </c>
      <c r="BO896" t="str">
        <f t="shared" si="5694"/>
        <v>0001000000</v>
      </c>
      <c r="BP896">
        <f t="shared" si="5695"/>
        <v>0</v>
      </c>
      <c r="BQ896">
        <f t="shared" si="5696"/>
        <v>0</v>
      </c>
      <c r="BR896" s="24">
        <f t="shared" si="5697"/>
        <v>0</v>
      </c>
      <c r="BS896" s="65" t="str">
        <f t="shared" si="5698"/>
        <v>000000000000000</v>
      </c>
      <c r="BT896" t="str">
        <f t="shared" si="5699"/>
        <v>00000000</v>
      </c>
      <c r="BU896" s="24">
        <f t="shared" si="5700"/>
        <v>0</v>
      </c>
      <c r="BV896" s="65" t="str">
        <f t="shared" si="5701"/>
        <v/>
      </c>
      <c r="BW896" s="69" t="str">
        <f t="shared" si="5702"/>
        <v/>
      </c>
      <c r="BX896" s="24">
        <f t="shared" si="5703"/>
        <v>0</v>
      </c>
      <c r="BY896" s="65" t="str">
        <f t="shared" si="5704"/>
        <v/>
      </c>
      <c r="BZ896" s="24">
        <f t="shared" si="5705"/>
        <v>0</v>
      </c>
      <c r="CA896" s="65" t="str">
        <f t="shared" si="5706"/>
        <v/>
      </c>
      <c r="CB896" s="69" t="str">
        <f t="shared" si="5707"/>
        <v/>
      </c>
      <c r="CC896" s="24">
        <f t="shared" si="5708"/>
        <v>0</v>
      </c>
      <c r="CD896" s="65" t="str">
        <f t="shared" si="5709"/>
        <v/>
      </c>
      <c r="CE896" s="73" t="str">
        <f>IF(CF896="","",MAX(CE$10:$CE895)+1)</f>
        <v/>
      </c>
      <c r="CF896" t="str">
        <f t="shared" si="5664"/>
        <v/>
      </c>
      <c r="CG896" s="22" t="str">
        <f>IF(CH896="","",MAX($CG$10:CG895)+1)</f>
        <v/>
      </c>
      <c r="CH896" s="22" t="str">
        <f t="shared" si="5665"/>
        <v/>
      </c>
      <c r="CI896" s="22" t="str">
        <f>IF(CJ896="","",MAX($CI$10:CI895)+1)</f>
        <v/>
      </c>
      <c r="CJ896" s="22" t="str">
        <f t="shared" si="5666"/>
        <v/>
      </c>
    </row>
    <row r="897" spans="2:88">
      <c r="B897" s="39"/>
      <c r="C897" s="3"/>
      <c r="D897" s="3" t="str">
        <f t="shared" si="5651"/>
        <v/>
      </c>
      <c r="E897" s="40"/>
      <c r="F897" s="40"/>
      <c r="G897" s="40">
        <f t="shared" si="5667"/>
        <v>0</v>
      </c>
      <c r="H897" s="3">
        <v>80</v>
      </c>
      <c r="I897" s="3" t="str">
        <f t="shared" si="5652"/>
        <v/>
      </c>
      <c r="J897" s="33"/>
      <c r="K897" s="3"/>
      <c r="L897" s="41"/>
      <c r="M897" s="41"/>
      <c r="N897" s="41"/>
      <c r="O897" s="41"/>
      <c r="P897" s="41"/>
      <c r="Q897" s="41"/>
      <c r="R897" s="41"/>
      <c r="S897" s="41"/>
      <c r="T897" s="3" t="s">
        <v>645</v>
      </c>
      <c r="U897" s="3" t="str">
        <f t="shared" si="5653"/>
        <v/>
      </c>
      <c r="V897" s="41">
        <v>1</v>
      </c>
      <c r="W897" s="41">
        <f t="shared" si="5668"/>
        <v>0</v>
      </c>
      <c r="X897" s="3">
        <v>0</v>
      </c>
      <c r="Y897" s="3" t="str">
        <f t="shared" si="5654"/>
        <v/>
      </c>
      <c r="Z897" s="3"/>
      <c r="AA897" s="39" t="str">
        <f t="shared" si="5669"/>
        <v/>
      </c>
      <c r="AC897" s="46"/>
      <c r="AD897" s="7"/>
      <c r="AE897" s="3" t="str">
        <f t="shared" si="5655"/>
        <v/>
      </c>
      <c r="AF897" s="47">
        <f t="shared" si="5710"/>
        <v>0</v>
      </c>
      <c r="AG897" s="46"/>
      <c r="AH897" s="7"/>
      <c r="AI897" s="3" t="str">
        <f t="shared" si="5656"/>
        <v/>
      </c>
      <c r="AJ897" s="47">
        <f t="shared" si="5711"/>
        <v>0</v>
      </c>
      <c r="AK897" s="53">
        <f t="shared" si="5712"/>
        <v>0</v>
      </c>
      <c r="AL897" s="53">
        <f t="shared" si="5713"/>
        <v>0</v>
      </c>
      <c r="AN897" s="56">
        <f t="shared" si="5657"/>
        <v>0</v>
      </c>
      <c r="AP897" t="str">
        <f t="shared" si="5670"/>
        <v/>
      </c>
      <c r="AQ897" t="str">
        <f t="shared" si="5671"/>
        <v/>
      </c>
      <c r="AR897" t="str">
        <f t="shared" si="5672"/>
        <v/>
      </c>
      <c r="AS897" t="str">
        <f t="shared" si="5673"/>
        <v/>
      </c>
      <c r="AT897" t="str">
        <f t="shared" si="5674"/>
        <v/>
      </c>
      <c r="AU897" t="str">
        <f t="shared" si="5675"/>
        <v/>
      </c>
      <c r="AV897" t="str">
        <f t="shared" si="5676"/>
        <v/>
      </c>
      <c r="AW897" t="str">
        <f t="shared" si="5677"/>
        <v xml:space="preserve">                              </v>
      </c>
      <c r="AX897" s="24">
        <f t="shared" si="5678"/>
        <v>0</v>
      </c>
      <c r="AY897" s="65" t="str">
        <f t="shared" si="5679"/>
        <v>000000000000000</v>
      </c>
      <c r="AZ897" s="24">
        <f t="shared" si="5680"/>
        <v>0</v>
      </c>
      <c r="BA897" s="65" t="str">
        <f t="shared" si="5679"/>
        <v>000000000000000</v>
      </c>
      <c r="BB897" s="24">
        <f t="shared" si="5681"/>
        <v>0</v>
      </c>
      <c r="BC897" s="65" t="str">
        <f t="shared" ref="BC897" si="6020">IF(BB897&lt;0,SUBSTITUTE(TEXT(BB897,"000000000000,00"),",",""),SUBSTITUTE(TEXT(BB897,"0000000000000,00"),",",""))</f>
        <v>000000000000000</v>
      </c>
      <c r="BD897" s="24">
        <f t="shared" si="5683"/>
        <v>0</v>
      </c>
      <c r="BE897" s="65" t="str">
        <f t="shared" ref="BE897" si="6021">IF(BD897&lt;0,SUBSTITUTE(TEXT(BD897,"000000000000,00"),",",""),SUBSTITUTE(TEXT(BD897,"0000000000000,00"),",",""))</f>
        <v>000000000000000</v>
      </c>
      <c r="BF897" s="24">
        <f t="shared" si="5685"/>
        <v>0</v>
      </c>
      <c r="BG897" s="65" t="str">
        <f t="shared" ref="BG897" si="6022">IF(BF897&lt;0,SUBSTITUTE(TEXT(BF897,"000000000000,00"),",",""),SUBSTITUTE(TEXT(BF897,"0000000000000,00"),",",""))</f>
        <v>000000000000000</v>
      </c>
      <c r="BH897" s="24">
        <f t="shared" si="5687"/>
        <v>0</v>
      </c>
      <c r="BI897" s="65" t="str">
        <f t="shared" ref="BI897" si="6023">IF(BH897&lt;0,SUBSTITUTE(TEXT(BH897,"000000000000,00"),",",""),SUBSTITUTE(TEXT(BH897,"0000000000000,00"),",",""))</f>
        <v>000000000000000</v>
      </c>
      <c r="BJ897" s="24">
        <f t="shared" si="5689"/>
        <v>0</v>
      </c>
      <c r="BK897" s="65" t="str">
        <f t="shared" ref="BK897" si="6024">IF(BJ897&lt;0,SUBSTITUTE(TEXT(BJ897,"000000000000,00"),",",""),SUBSTITUTE(TEXT(BJ897,"0000000000000,00"),",",""))</f>
        <v>000000000000000</v>
      </c>
      <c r="BL897" s="24">
        <f t="shared" si="5691"/>
        <v>0</v>
      </c>
      <c r="BM897" s="65" t="str">
        <f t="shared" ref="BM897" si="6025">IF(BL897&lt;0,SUBSTITUTE(TEXT(BL897,"000000000000,00"),",",""),SUBSTITUTE(TEXT(BL897,"0000000000000,00"),",",""))</f>
        <v>000000000000000</v>
      </c>
      <c r="BN897" t="str">
        <f t="shared" si="5693"/>
        <v>PES</v>
      </c>
      <c r="BO897" t="str">
        <f t="shared" si="5694"/>
        <v>0001000000</v>
      </c>
      <c r="BP897">
        <f t="shared" si="5695"/>
        <v>0</v>
      </c>
      <c r="BQ897">
        <f t="shared" si="5696"/>
        <v>0</v>
      </c>
      <c r="BR897" s="24">
        <f t="shared" si="5697"/>
        <v>0</v>
      </c>
      <c r="BS897" s="65" t="str">
        <f t="shared" si="5698"/>
        <v>000000000000000</v>
      </c>
      <c r="BT897" t="str">
        <f t="shared" si="5699"/>
        <v>00000000</v>
      </c>
      <c r="BU897" s="24">
        <f t="shared" si="5700"/>
        <v>0</v>
      </c>
      <c r="BV897" s="65" t="str">
        <f t="shared" si="5701"/>
        <v/>
      </c>
      <c r="BW897" s="69" t="str">
        <f t="shared" si="5702"/>
        <v/>
      </c>
      <c r="BX897" s="24">
        <f t="shared" si="5703"/>
        <v>0</v>
      </c>
      <c r="BY897" s="65" t="str">
        <f t="shared" si="5704"/>
        <v/>
      </c>
      <c r="BZ897" s="24">
        <f t="shared" si="5705"/>
        <v>0</v>
      </c>
      <c r="CA897" s="65" t="str">
        <f t="shared" si="5706"/>
        <v/>
      </c>
      <c r="CB897" s="69" t="str">
        <f t="shared" si="5707"/>
        <v/>
      </c>
      <c r="CC897" s="24">
        <f t="shared" si="5708"/>
        <v>0</v>
      </c>
      <c r="CD897" s="65" t="str">
        <f t="shared" si="5709"/>
        <v/>
      </c>
      <c r="CE897" s="73" t="str">
        <f>IF(CF897="","",MAX(CE$10:$CE896)+1)</f>
        <v/>
      </c>
      <c r="CF897" t="str">
        <f t="shared" si="5664"/>
        <v/>
      </c>
      <c r="CG897" s="22" t="str">
        <f>IF(CH897="","",MAX($CG$10:CG896)+1)</f>
        <v/>
      </c>
      <c r="CH897" s="22" t="str">
        <f t="shared" si="5665"/>
        <v/>
      </c>
      <c r="CI897" s="22" t="str">
        <f>IF(CJ897="","",MAX($CI$10:CI896)+1)</f>
        <v/>
      </c>
      <c r="CJ897" s="22" t="str">
        <f t="shared" si="5666"/>
        <v/>
      </c>
    </row>
    <row r="898" spans="2:88">
      <c r="B898" s="39"/>
      <c r="C898" s="3"/>
      <c r="D898" s="3" t="str">
        <f t="shared" si="5651"/>
        <v/>
      </c>
      <c r="E898" s="40"/>
      <c r="F898" s="40"/>
      <c r="G898" s="40">
        <f t="shared" si="5667"/>
        <v>0</v>
      </c>
      <c r="H898" s="3">
        <v>80</v>
      </c>
      <c r="I898" s="3" t="str">
        <f t="shared" si="5652"/>
        <v/>
      </c>
      <c r="J898" s="33"/>
      <c r="K898" s="3"/>
      <c r="L898" s="41"/>
      <c r="M898" s="41"/>
      <c r="N898" s="41"/>
      <c r="O898" s="41"/>
      <c r="P898" s="41"/>
      <c r="Q898" s="41"/>
      <c r="R898" s="41"/>
      <c r="S898" s="41"/>
      <c r="T898" s="3" t="s">
        <v>645</v>
      </c>
      <c r="U898" s="3" t="str">
        <f t="shared" si="5653"/>
        <v/>
      </c>
      <c r="V898" s="41">
        <v>1</v>
      </c>
      <c r="W898" s="41">
        <f t="shared" si="5668"/>
        <v>0</v>
      </c>
      <c r="X898" s="3">
        <v>0</v>
      </c>
      <c r="Y898" s="3" t="str">
        <f t="shared" si="5654"/>
        <v/>
      </c>
      <c r="Z898" s="3"/>
      <c r="AA898" s="39" t="str">
        <f t="shared" si="5669"/>
        <v/>
      </c>
      <c r="AC898" s="46"/>
      <c r="AD898" s="7"/>
      <c r="AE898" s="3" t="str">
        <f t="shared" si="5655"/>
        <v/>
      </c>
      <c r="AF898" s="47">
        <f t="shared" si="5710"/>
        <v>0</v>
      </c>
      <c r="AG898" s="46"/>
      <c r="AH898" s="7"/>
      <c r="AI898" s="3" t="str">
        <f t="shared" si="5656"/>
        <v/>
      </c>
      <c r="AJ898" s="47">
        <f t="shared" si="5711"/>
        <v>0</v>
      </c>
      <c r="AK898" s="53">
        <f t="shared" si="5712"/>
        <v>0</v>
      </c>
      <c r="AL898" s="53">
        <f t="shared" si="5713"/>
        <v>0</v>
      </c>
      <c r="AN898" s="56">
        <f t="shared" si="5657"/>
        <v>0</v>
      </c>
      <c r="AP898" t="str">
        <f t="shared" si="5670"/>
        <v/>
      </c>
      <c r="AQ898" t="str">
        <f t="shared" si="5671"/>
        <v/>
      </c>
      <c r="AR898" t="str">
        <f t="shared" si="5672"/>
        <v/>
      </c>
      <c r="AS898" t="str">
        <f t="shared" si="5673"/>
        <v/>
      </c>
      <c r="AT898" t="str">
        <f t="shared" si="5674"/>
        <v/>
      </c>
      <c r="AU898" t="str">
        <f t="shared" si="5675"/>
        <v/>
      </c>
      <c r="AV898" t="str">
        <f t="shared" si="5676"/>
        <v/>
      </c>
      <c r="AW898" t="str">
        <f t="shared" si="5677"/>
        <v xml:space="preserve">                              </v>
      </c>
      <c r="AX898" s="24">
        <f t="shared" si="5678"/>
        <v>0</v>
      </c>
      <c r="AY898" s="65" t="str">
        <f t="shared" si="5679"/>
        <v>000000000000000</v>
      </c>
      <c r="AZ898" s="24">
        <f t="shared" si="5680"/>
        <v>0</v>
      </c>
      <c r="BA898" s="65" t="str">
        <f t="shared" si="5679"/>
        <v>000000000000000</v>
      </c>
      <c r="BB898" s="24">
        <f t="shared" si="5681"/>
        <v>0</v>
      </c>
      <c r="BC898" s="65" t="str">
        <f t="shared" ref="BC898" si="6026">IF(BB898&lt;0,SUBSTITUTE(TEXT(BB898,"000000000000,00"),",",""),SUBSTITUTE(TEXT(BB898,"0000000000000,00"),",",""))</f>
        <v>000000000000000</v>
      </c>
      <c r="BD898" s="24">
        <f t="shared" si="5683"/>
        <v>0</v>
      </c>
      <c r="BE898" s="65" t="str">
        <f t="shared" ref="BE898" si="6027">IF(BD898&lt;0,SUBSTITUTE(TEXT(BD898,"000000000000,00"),",",""),SUBSTITUTE(TEXT(BD898,"0000000000000,00"),",",""))</f>
        <v>000000000000000</v>
      </c>
      <c r="BF898" s="24">
        <f t="shared" si="5685"/>
        <v>0</v>
      </c>
      <c r="BG898" s="65" t="str">
        <f t="shared" ref="BG898" si="6028">IF(BF898&lt;0,SUBSTITUTE(TEXT(BF898,"000000000000,00"),",",""),SUBSTITUTE(TEXT(BF898,"0000000000000,00"),",",""))</f>
        <v>000000000000000</v>
      </c>
      <c r="BH898" s="24">
        <f t="shared" si="5687"/>
        <v>0</v>
      </c>
      <c r="BI898" s="65" t="str">
        <f t="shared" ref="BI898" si="6029">IF(BH898&lt;0,SUBSTITUTE(TEXT(BH898,"000000000000,00"),",",""),SUBSTITUTE(TEXT(BH898,"0000000000000,00"),",",""))</f>
        <v>000000000000000</v>
      </c>
      <c r="BJ898" s="24">
        <f t="shared" si="5689"/>
        <v>0</v>
      </c>
      <c r="BK898" s="65" t="str">
        <f t="shared" ref="BK898" si="6030">IF(BJ898&lt;0,SUBSTITUTE(TEXT(BJ898,"000000000000,00"),",",""),SUBSTITUTE(TEXT(BJ898,"0000000000000,00"),",",""))</f>
        <v>000000000000000</v>
      </c>
      <c r="BL898" s="24">
        <f t="shared" si="5691"/>
        <v>0</v>
      </c>
      <c r="BM898" s="65" t="str">
        <f t="shared" ref="BM898" si="6031">IF(BL898&lt;0,SUBSTITUTE(TEXT(BL898,"000000000000,00"),",",""),SUBSTITUTE(TEXT(BL898,"0000000000000,00"),",",""))</f>
        <v>000000000000000</v>
      </c>
      <c r="BN898" t="str">
        <f t="shared" si="5693"/>
        <v>PES</v>
      </c>
      <c r="BO898" t="str">
        <f t="shared" si="5694"/>
        <v>0001000000</v>
      </c>
      <c r="BP898">
        <f t="shared" si="5695"/>
        <v>0</v>
      </c>
      <c r="BQ898">
        <f t="shared" si="5696"/>
        <v>0</v>
      </c>
      <c r="BR898" s="24">
        <f t="shared" si="5697"/>
        <v>0</v>
      </c>
      <c r="BS898" s="65" t="str">
        <f t="shared" si="5698"/>
        <v>000000000000000</v>
      </c>
      <c r="BT898" t="str">
        <f t="shared" si="5699"/>
        <v>00000000</v>
      </c>
      <c r="BU898" s="24">
        <f t="shared" si="5700"/>
        <v>0</v>
      </c>
      <c r="BV898" s="65" t="str">
        <f t="shared" si="5701"/>
        <v/>
      </c>
      <c r="BW898" s="69" t="str">
        <f t="shared" si="5702"/>
        <v/>
      </c>
      <c r="BX898" s="24">
        <f t="shared" si="5703"/>
        <v>0</v>
      </c>
      <c r="BY898" s="65" t="str">
        <f t="shared" si="5704"/>
        <v/>
      </c>
      <c r="BZ898" s="24">
        <f t="shared" si="5705"/>
        <v>0</v>
      </c>
      <c r="CA898" s="65" t="str">
        <f t="shared" si="5706"/>
        <v/>
      </c>
      <c r="CB898" s="69" t="str">
        <f t="shared" si="5707"/>
        <v/>
      </c>
      <c r="CC898" s="24">
        <f t="shared" si="5708"/>
        <v>0</v>
      </c>
      <c r="CD898" s="65" t="str">
        <f t="shared" si="5709"/>
        <v/>
      </c>
      <c r="CE898" s="73" t="str">
        <f>IF(CF898="","",MAX(CE$10:$CE897)+1)</f>
        <v/>
      </c>
      <c r="CF898" t="str">
        <f t="shared" si="5664"/>
        <v/>
      </c>
      <c r="CG898" s="22" t="str">
        <f>IF(CH898="","",MAX($CG$10:CG897)+1)</f>
        <v/>
      </c>
      <c r="CH898" s="22" t="str">
        <f t="shared" si="5665"/>
        <v/>
      </c>
      <c r="CI898" s="22" t="str">
        <f>IF(CJ898="","",MAX($CI$10:CI897)+1)</f>
        <v/>
      </c>
      <c r="CJ898" s="22" t="str">
        <f t="shared" si="5666"/>
        <v/>
      </c>
    </row>
    <row r="899" spans="2:88">
      <c r="B899" s="39"/>
      <c r="C899" s="3"/>
      <c r="D899" s="3" t="str">
        <f t="shared" si="5651"/>
        <v/>
      </c>
      <c r="E899" s="40"/>
      <c r="F899" s="40"/>
      <c r="G899" s="40">
        <f t="shared" si="5667"/>
        <v>0</v>
      </c>
      <c r="H899" s="3">
        <v>80</v>
      </c>
      <c r="I899" s="3" t="str">
        <f t="shared" si="5652"/>
        <v/>
      </c>
      <c r="J899" s="33"/>
      <c r="K899" s="3"/>
      <c r="L899" s="41"/>
      <c r="M899" s="41"/>
      <c r="N899" s="41"/>
      <c r="O899" s="41"/>
      <c r="P899" s="41"/>
      <c r="Q899" s="41"/>
      <c r="R899" s="41"/>
      <c r="S899" s="41"/>
      <c r="T899" s="3" t="s">
        <v>645</v>
      </c>
      <c r="U899" s="3" t="str">
        <f t="shared" si="5653"/>
        <v/>
      </c>
      <c r="V899" s="41">
        <v>1</v>
      </c>
      <c r="W899" s="41">
        <f t="shared" si="5668"/>
        <v>0</v>
      </c>
      <c r="X899" s="3">
        <v>0</v>
      </c>
      <c r="Y899" s="3" t="str">
        <f t="shared" si="5654"/>
        <v/>
      </c>
      <c r="Z899" s="3"/>
      <c r="AA899" s="39" t="str">
        <f t="shared" si="5669"/>
        <v/>
      </c>
      <c r="AC899" s="46"/>
      <c r="AD899" s="7"/>
      <c r="AE899" s="3" t="str">
        <f t="shared" si="5655"/>
        <v/>
      </c>
      <c r="AF899" s="47">
        <f t="shared" si="5710"/>
        <v>0</v>
      </c>
      <c r="AG899" s="46"/>
      <c r="AH899" s="7"/>
      <c r="AI899" s="3" t="str">
        <f t="shared" si="5656"/>
        <v/>
      </c>
      <c r="AJ899" s="47">
        <f t="shared" si="5711"/>
        <v>0</v>
      </c>
      <c r="AK899" s="53">
        <f t="shared" si="5712"/>
        <v>0</v>
      </c>
      <c r="AL899" s="53">
        <f t="shared" si="5713"/>
        <v>0</v>
      </c>
      <c r="AN899" s="56">
        <f t="shared" si="5657"/>
        <v>0</v>
      </c>
      <c r="AP899" t="str">
        <f t="shared" si="5670"/>
        <v/>
      </c>
      <c r="AQ899" t="str">
        <f t="shared" si="5671"/>
        <v/>
      </c>
      <c r="AR899" t="str">
        <f t="shared" si="5672"/>
        <v/>
      </c>
      <c r="AS899" t="str">
        <f t="shared" si="5673"/>
        <v/>
      </c>
      <c r="AT899" t="str">
        <f t="shared" si="5674"/>
        <v/>
      </c>
      <c r="AU899" t="str">
        <f t="shared" si="5675"/>
        <v/>
      </c>
      <c r="AV899" t="str">
        <f t="shared" si="5676"/>
        <v/>
      </c>
      <c r="AW899" t="str">
        <f t="shared" si="5677"/>
        <v xml:space="preserve">                              </v>
      </c>
      <c r="AX899" s="24">
        <f t="shared" si="5678"/>
        <v>0</v>
      </c>
      <c r="AY899" s="65" t="str">
        <f t="shared" si="5679"/>
        <v>000000000000000</v>
      </c>
      <c r="AZ899" s="24">
        <f t="shared" si="5680"/>
        <v>0</v>
      </c>
      <c r="BA899" s="65" t="str">
        <f t="shared" si="5679"/>
        <v>000000000000000</v>
      </c>
      <c r="BB899" s="24">
        <f t="shared" si="5681"/>
        <v>0</v>
      </c>
      <c r="BC899" s="65" t="str">
        <f t="shared" ref="BC899" si="6032">IF(BB899&lt;0,SUBSTITUTE(TEXT(BB899,"000000000000,00"),",",""),SUBSTITUTE(TEXT(BB899,"0000000000000,00"),",",""))</f>
        <v>000000000000000</v>
      </c>
      <c r="BD899" s="24">
        <f t="shared" si="5683"/>
        <v>0</v>
      </c>
      <c r="BE899" s="65" t="str">
        <f t="shared" ref="BE899" si="6033">IF(BD899&lt;0,SUBSTITUTE(TEXT(BD899,"000000000000,00"),",",""),SUBSTITUTE(TEXT(BD899,"0000000000000,00"),",",""))</f>
        <v>000000000000000</v>
      </c>
      <c r="BF899" s="24">
        <f t="shared" si="5685"/>
        <v>0</v>
      </c>
      <c r="BG899" s="65" t="str">
        <f t="shared" ref="BG899" si="6034">IF(BF899&lt;0,SUBSTITUTE(TEXT(BF899,"000000000000,00"),",",""),SUBSTITUTE(TEXT(BF899,"0000000000000,00"),",",""))</f>
        <v>000000000000000</v>
      </c>
      <c r="BH899" s="24">
        <f t="shared" si="5687"/>
        <v>0</v>
      </c>
      <c r="BI899" s="65" t="str">
        <f t="shared" ref="BI899" si="6035">IF(BH899&lt;0,SUBSTITUTE(TEXT(BH899,"000000000000,00"),",",""),SUBSTITUTE(TEXT(BH899,"0000000000000,00"),",",""))</f>
        <v>000000000000000</v>
      </c>
      <c r="BJ899" s="24">
        <f t="shared" si="5689"/>
        <v>0</v>
      </c>
      <c r="BK899" s="65" t="str">
        <f t="shared" ref="BK899" si="6036">IF(BJ899&lt;0,SUBSTITUTE(TEXT(BJ899,"000000000000,00"),",",""),SUBSTITUTE(TEXT(BJ899,"0000000000000,00"),",",""))</f>
        <v>000000000000000</v>
      </c>
      <c r="BL899" s="24">
        <f t="shared" si="5691"/>
        <v>0</v>
      </c>
      <c r="BM899" s="65" t="str">
        <f t="shared" ref="BM899" si="6037">IF(BL899&lt;0,SUBSTITUTE(TEXT(BL899,"000000000000,00"),",",""),SUBSTITUTE(TEXT(BL899,"0000000000000,00"),",",""))</f>
        <v>000000000000000</v>
      </c>
      <c r="BN899" t="str">
        <f t="shared" si="5693"/>
        <v>PES</v>
      </c>
      <c r="BO899" t="str">
        <f t="shared" si="5694"/>
        <v>0001000000</v>
      </c>
      <c r="BP899">
        <f t="shared" si="5695"/>
        <v>0</v>
      </c>
      <c r="BQ899">
        <f t="shared" si="5696"/>
        <v>0</v>
      </c>
      <c r="BR899" s="24">
        <f t="shared" si="5697"/>
        <v>0</v>
      </c>
      <c r="BS899" s="65" t="str">
        <f t="shared" si="5698"/>
        <v>000000000000000</v>
      </c>
      <c r="BT899" t="str">
        <f t="shared" si="5699"/>
        <v>00000000</v>
      </c>
      <c r="BU899" s="24">
        <f t="shared" si="5700"/>
        <v>0</v>
      </c>
      <c r="BV899" s="65" t="str">
        <f t="shared" si="5701"/>
        <v/>
      </c>
      <c r="BW899" s="69" t="str">
        <f t="shared" si="5702"/>
        <v/>
      </c>
      <c r="BX899" s="24">
        <f t="shared" si="5703"/>
        <v>0</v>
      </c>
      <c r="BY899" s="65" t="str">
        <f t="shared" si="5704"/>
        <v/>
      </c>
      <c r="BZ899" s="24">
        <f t="shared" si="5705"/>
        <v>0</v>
      </c>
      <c r="CA899" s="65" t="str">
        <f t="shared" si="5706"/>
        <v/>
      </c>
      <c r="CB899" s="69" t="str">
        <f t="shared" si="5707"/>
        <v/>
      </c>
      <c r="CC899" s="24">
        <f t="shared" si="5708"/>
        <v>0</v>
      </c>
      <c r="CD899" s="65" t="str">
        <f t="shared" si="5709"/>
        <v/>
      </c>
      <c r="CE899" s="73" t="str">
        <f>IF(CF899="","",MAX(CE$10:$CE898)+1)</f>
        <v/>
      </c>
      <c r="CF899" t="str">
        <f t="shared" si="5664"/>
        <v/>
      </c>
      <c r="CG899" s="22" t="str">
        <f>IF(CH899="","",MAX($CG$10:CG898)+1)</f>
        <v/>
      </c>
      <c r="CH899" s="22" t="str">
        <f t="shared" si="5665"/>
        <v/>
      </c>
      <c r="CI899" s="22" t="str">
        <f>IF(CJ899="","",MAX($CI$10:CI898)+1)</f>
        <v/>
      </c>
      <c r="CJ899" s="22" t="str">
        <f t="shared" si="5666"/>
        <v/>
      </c>
    </row>
    <row r="900" spans="2:88">
      <c r="B900" s="39"/>
      <c r="C900" s="3"/>
      <c r="D900" s="3" t="str">
        <f t="shared" si="5651"/>
        <v/>
      </c>
      <c r="E900" s="40"/>
      <c r="F900" s="40"/>
      <c r="G900" s="40">
        <f t="shared" si="5667"/>
        <v>0</v>
      </c>
      <c r="H900" s="3">
        <v>80</v>
      </c>
      <c r="I900" s="3" t="str">
        <f t="shared" si="5652"/>
        <v/>
      </c>
      <c r="J900" s="33"/>
      <c r="K900" s="3"/>
      <c r="L900" s="41"/>
      <c r="M900" s="41"/>
      <c r="N900" s="41"/>
      <c r="O900" s="41"/>
      <c r="P900" s="41"/>
      <c r="Q900" s="41"/>
      <c r="R900" s="41"/>
      <c r="S900" s="41"/>
      <c r="T900" s="3" t="s">
        <v>645</v>
      </c>
      <c r="U900" s="3" t="str">
        <f t="shared" si="5653"/>
        <v/>
      </c>
      <c r="V900" s="41">
        <v>1</v>
      </c>
      <c r="W900" s="41">
        <f t="shared" si="5668"/>
        <v>0</v>
      </c>
      <c r="X900" s="3">
        <v>0</v>
      </c>
      <c r="Y900" s="3" t="str">
        <f t="shared" si="5654"/>
        <v/>
      </c>
      <c r="Z900" s="3"/>
      <c r="AA900" s="39" t="str">
        <f t="shared" si="5669"/>
        <v/>
      </c>
      <c r="AC900" s="46"/>
      <c r="AD900" s="7"/>
      <c r="AE900" s="3" t="str">
        <f t="shared" si="5655"/>
        <v/>
      </c>
      <c r="AF900" s="47">
        <f t="shared" si="5710"/>
        <v>0</v>
      </c>
      <c r="AG900" s="46"/>
      <c r="AH900" s="7"/>
      <c r="AI900" s="3" t="str">
        <f t="shared" si="5656"/>
        <v/>
      </c>
      <c r="AJ900" s="47">
        <f t="shared" si="5711"/>
        <v>0</v>
      </c>
      <c r="AK900" s="53">
        <f t="shared" si="5712"/>
        <v>0</v>
      </c>
      <c r="AL900" s="53">
        <f t="shared" si="5713"/>
        <v>0</v>
      </c>
      <c r="AN900" s="56">
        <f t="shared" si="5657"/>
        <v>0</v>
      </c>
      <c r="AP900" t="str">
        <f t="shared" si="5670"/>
        <v/>
      </c>
      <c r="AQ900" t="str">
        <f t="shared" si="5671"/>
        <v/>
      </c>
      <c r="AR900" t="str">
        <f t="shared" si="5672"/>
        <v/>
      </c>
      <c r="AS900" t="str">
        <f t="shared" si="5673"/>
        <v/>
      </c>
      <c r="AT900" t="str">
        <f t="shared" si="5674"/>
        <v/>
      </c>
      <c r="AU900" t="str">
        <f t="shared" si="5675"/>
        <v/>
      </c>
      <c r="AV900" t="str">
        <f t="shared" si="5676"/>
        <v/>
      </c>
      <c r="AW900" t="str">
        <f t="shared" si="5677"/>
        <v xml:space="preserve">                              </v>
      </c>
      <c r="AX900" s="24">
        <f t="shared" si="5678"/>
        <v>0</v>
      </c>
      <c r="AY900" s="65" t="str">
        <f t="shared" si="5679"/>
        <v>000000000000000</v>
      </c>
      <c r="AZ900" s="24">
        <f t="shared" si="5680"/>
        <v>0</v>
      </c>
      <c r="BA900" s="65" t="str">
        <f t="shared" si="5679"/>
        <v>000000000000000</v>
      </c>
      <c r="BB900" s="24">
        <f t="shared" si="5681"/>
        <v>0</v>
      </c>
      <c r="BC900" s="65" t="str">
        <f t="shared" ref="BC900" si="6038">IF(BB900&lt;0,SUBSTITUTE(TEXT(BB900,"000000000000,00"),",",""),SUBSTITUTE(TEXT(BB900,"0000000000000,00"),",",""))</f>
        <v>000000000000000</v>
      </c>
      <c r="BD900" s="24">
        <f t="shared" si="5683"/>
        <v>0</v>
      </c>
      <c r="BE900" s="65" t="str">
        <f t="shared" ref="BE900" si="6039">IF(BD900&lt;0,SUBSTITUTE(TEXT(BD900,"000000000000,00"),",",""),SUBSTITUTE(TEXT(BD900,"0000000000000,00"),",",""))</f>
        <v>000000000000000</v>
      </c>
      <c r="BF900" s="24">
        <f t="shared" si="5685"/>
        <v>0</v>
      </c>
      <c r="BG900" s="65" t="str">
        <f t="shared" ref="BG900" si="6040">IF(BF900&lt;0,SUBSTITUTE(TEXT(BF900,"000000000000,00"),",",""),SUBSTITUTE(TEXT(BF900,"0000000000000,00"),",",""))</f>
        <v>000000000000000</v>
      </c>
      <c r="BH900" s="24">
        <f t="shared" si="5687"/>
        <v>0</v>
      </c>
      <c r="BI900" s="65" t="str">
        <f t="shared" ref="BI900" si="6041">IF(BH900&lt;0,SUBSTITUTE(TEXT(BH900,"000000000000,00"),",",""),SUBSTITUTE(TEXT(BH900,"0000000000000,00"),",",""))</f>
        <v>000000000000000</v>
      </c>
      <c r="BJ900" s="24">
        <f t="shared" si="5689"/>
        <v>0</v>
      </c>
      <c r="BK900" s="65" t="str">
        <f t="shared" ref="BK900" si="6042">IF(BJ900&lt;0,SUBSTITUTE(TEXT(BJ900,"000000000000,00"),",",""),SUBSTITUTE(TEXT(BJ900,"0000000000000,00"),",",""))</f>
        <v>000000000000000</v>
      </c>
      <c r="BL900" s="24">
        <f t="shared" si="5691"/>
        <v>0</v>
      </c>
      <c r="BM900" s="65" t="str">
        <f t="shared" ref="BM900" si="6043">IF(BL900&lt;0,SUBSTITUTE(TEXT(BL900,"000000000000,00"),",",""),SUBSTITUTE(TEXT(BL900,"0000000000000,00"),",",""))</f>
        <v>000000000000000</v>
      </c>
      <c r="BN900" t="str">
        <f t="shared" si="5693"/>
        <v>PES</v>
      </c>
      <c r="BO900" t="str">
        <f t="shared" si="5694"/>
        <v>0001000000</v>
      </c>
      <c r="BP900">
        <f t="shared" si="5695"/>
        <v>0</v>
      </c>
      <c r="BQ900">
        <f t="shared" si="5696"/>
        <v>0</v>
      </c>
      <c r="BR900" s="24">
        <f t="shared" si="5697"/>
        <v>0</v>
      </c>
      <c r="BS900" s="65" t="str">
        <f t="shared" si="5698"/>
        <v>000000000000000</v>
      </c>
      <c r="BT900" t="str">
        <f t="shared" si="5699"/>
        <v>00000000</v>
      </c>
      <c r="BU900" s="24">
        <f t="shared" si="5700"/>
        <v>0</v>
      </c>
      <c r="BV900" s="65" t="str">
        <f t="shared" si="5701"/>
        <v/>
      </c>
      <c r="BW900" s="69" t="str">
        <f t="shared" si="5702"/>
        <v/>
      </c>
      <c r="BX900" s="24">
        <f t="shared" si="5703"/>
        <v>0</v>
      </c>
      <c r="BY900" s="65" t="str">
        <f t="shared" si="5704"/>
        <v/>
      </c>
      <c r="BZ900" s="24">
        <f t="shared" si="5705"/>
        <v>0</v>
      </c>
      <c r="CA900" s="65" t="str">
        <f t="shared" si="5706"/>
        <v/>
      </c>
      <c r="CB900" s="69" t="str">
        <f t="shared" si="5707"/>
        <v/>
      </c>
      <c r="CC900" s="24">
        <f t="shared" si="5708"/>
        <v>0</v>
      </c>
      <c r="CD900" s="65" t="str">
        <f t="shared" si="5709"/>
        <v/>
      </c>
      <c r="CE900" s="73" t="str">
        <f>IF(CF900="","",MAX(CE$10:$CE899)+1)</f>
        <v/>
      </c>
      <c r="CF900" t="str">
        <f t="shared" si="5664"/>
        <v/>
      </c>
      <c r="CG900" s="22" t="str">
        <f>IF(CH900="","",MAX($CG$10:CG899)+1)</f>
        <v/>
      </c>
      <c r="CH900" s="22" t="str">
        <f t="shared" si="5665"/>
        <v/>
      </c>
      <c r="CI900" s="22" t="str">
        <f>IF(CJ900="","",MAX($CI$10:CI899)+1)</f>
        <v/>
      </c>
      <c r="CJ900" s="22" t="str">
        <f t="shared" si="5666"/>
        <v/>
      </c>
    </row>
    <row r="901" spans="2:88">
      <c r="B901" s="39"/>
      <c r="C901" s="3"/>
      <c r="D901" s="3" t="str">
        <f t="shared" si="5651"/>
        <v/>
      </c>
      <c r="E901" s="40"/>
      <c r="F901" s="40"/>
      <c r="G901" s="40">
        <f t="shared" si="5667"/>
        <v>0</v>
      </c>
      <c r="H901" s="3">
        <v>80</v>
      </c>
      <c r="I901" s="3" t="str">
        <f t="shared" si="5652"/>
        <v/>
      </c>
      <c r="J901" s="33"/>
      <c r="K901" s="3"/>
      <c r="L901" s="41"/>
      <c r="M901" s="41"/>
      <c r="N901" s="41"/>
      <c r="O901" s="41"/>
      <c r="P901" s="41"/>
      <c r="Q901" s="41"/>
      <c r="R901" s="41"/>
      <c r="S901" s="41"/>
      <c r="T901" s="3" t="s">
        <v>645</v>
      </c>
      <c r="U901" s="3" t="str">
        <f t="shared" si="5653"/>
        <v/>
      </c>
      <c r="V901" s="41">
        <v>1</v>
      </c>
      <c r="W901" s="41">
        <f t="shared" si="5668"/>
        <v>0</v>
      </c>
      <c r="X901" s="3">
        <v>0</v>
      </c>
      <c r="Y901" s="3" t="str">
        <f t="shared" si="5654"/>
        <v/>
      </c>
      <c r="Z901" s="3"/>
      <c r="AA901" s="39" t="str">
        <f t="shared" si="5669"/>
        <v/>
      </c>
      <c r="AC901" s="46"/>
      <c r="AD901" s="7"/>
      <c r="AE901" s="3" t="str">
        <f t="shared" si="5655"/>
        <v/>
      </c>
      <c r="AF901" s="47">
        <f t="shared" si="5710"/>
        <v>0</v>
      </c>
      <c r="AG901" s="46"/>
      <c r="AH901" s="7"/>
      <c r="AI901" s="3" t="str">
        <f t="shared" si="5656"/>
        <v/>
      </c>
      <c r="AJ901" s="47">
        <f t="shared" si="5711"/>
        <v>0</v>
      </c>
      <c r="AK901" s="53">
        <f t="shared" si="5712"/>
        <v>0</v>
      </c>
      <c r="AL901" s="53">
        <f t="shared" si="5713"/>
        <v>0</v>
      </c>
      <c r="AN901" s="56">
        <f t="shared" si="5657"/>
        <v>0</v>
      </c>
      <c r="AP901" t="str">
        <f t="shared" si="5670"/>
        <v/>
      </c>
      <c r="AQ901" t="str">
        <f t="shared" si="5671"/>
        <v/>
      </c>
      <c r="AR901" t="str">
        <f t="shared" si="5672"/>
        <v/>
      </c>
      <c r="AS901" t="str">
        <f t="shared" si="5673"/>
        <v/>
      </c>
      <c r="AT901" t="str">
        <f t="shared" si="5674"/>
        <v/>
      </c>
      <c r="AU901" t="str">
        <f t="shared" si="5675"/>
        <v/>
      </c>
      <c r="AV901" t="str">
        <f t="shared" si="5676"/>
        <v/>
      </c>
      <c r="AW901" t="str">
        <f t="shared" si="5677"/>
        <v xml:space="preserve">                              </v>
      </c>
      <c r="AX901" s="24">
        <f t="shared" si="5678"/>
        <v>0</v>
      </c>
      <c r="AY901" s="65" t="str">
        <f t="shared" si="5679"/>
        <v>000000000000000</v>
      </c>
      <c r="AZ901" s="24">
        <f t="shared" si="5680"/>
        <v>0</v>
      </c>
      <c r="BA901" s="65" t="str">
        <f t="shared" si="5679"/>
        <v>000000000000000</v>
      </c>
      <c r="BB901" s="24">
        <f t="shared" si="5681"/>
        <v>0</v>
      </c>
      <c r="BC901" s="65" t="str">
        <f t="shared" ref="BC901" si="6044">IF(BB901&lt;0,SUBSTITUTE(TEXT(BB901,"000000000000,00"),",",""),SUBSTITUTE(TEXT(BB901,"0000000000000,00"),",",""))</f>
        <v>000000000000000</v>
      </c>
      <c r="BD901" s="24">
        <f t="shared" si="5683"/>
        <v>0</v>
      </c>
      <c r="BE901" s="65" t="str">
        <f t="shared" ref="BE901" si="6045">IF(BD901&lt;0,SUBSTITUTE(TEXT(BD901,"000000000000,00"),",",""),SUBSTITUTE(TEXT(BD901,"0000000000000,00"),",",""))</f>
        <v>000000000000000</v>
      </c>
      <c r="BF901" s="24">
        <f t="shared" si="5685"/>
        <v>0</v>
      </c>
      <c r="BG901" s="65" t="str">
        <f t="shared" ref="BG901" si="6046">IF(BF901&lt;0,SUBSTITUTE(TEXT(BF901,"000000000000,00"),",",""),SUBSTITUTE(TEXT(BF901,"0000000000000,00"),",",""))</f>
        <v>000000000000000</v>
      </c>
      <c r="BH901" s="24">
        <f t="shared" si="5687"/>
        <v>0</v>
      </c>
      <c r="BI901" s="65" t="str">
        <f t="shared" ref="BI901" si="6047">IF(BH901&lt;0,SUBSTITUTE(TEXT(BH901,"000000000000,00"),",",""),SUBSTITUTE(TEXT(BH901,"0000000000000,00"),",",""))</f>
        <v>000000000000000</v>
      </c>
      <c r="BJ901" s="24">
        <f t="shared" si="5689"/>
        <v>0</v>
      </c>
      <c r="BK901" s="65" t="str">
        <f t="shared" ref="BK901" si="6048">IF(BJ901&lt;0,SUBSTITUTE(TEXT(BJ901,"000000000000,00"),",",""),SUBSTITUTE(TEXT(BJ901,"0000000000000,00"),",",""))</f>
        <v>000000000000000</v>
      </c>
      <c r="BL901" s="24">
        <f t="shared" si="5691"/>
        <v>0</v>
      </c>
      <c r="BM901" s="65" t="str">
        <f t="shared" ref="BM901" si="6049">IF(BL901&lt;0,SUBSTITUTE(TEXT(BL901,"000000000000,00"),",",""),SUBSTITUTE(TEXT(BL901,"0000000000000,00"),",",""))</f>
        <v>000000000000000</v>
      </c>
      <c r="BN901" t="str">
        <f t="shared" si="5693"/>
        <v>PES</v>
      </c>
      <c r="BO901" t="str">
        <f t="shared" si="5694"/>
        <v>0001000000</v>
      </c>
      <c r="BP901">
        <f t="shared" si="5695"/>
        <v>0</v>
      </c>
      <c r="BQ901">
        <f t="shared" si="5696"/>
        <v>0</v>
      </c>
      <c r="BR901" s="24">
        <f t="shared" si="5697"/>
        <v>0</v>
      </c>
      <c r="BS901" s="65" t="str">
        <f t="shared" si="5698"/>
        <v>000000000000000</v>
      </c>
      <c r="BT901" t="str">
        <f t="shared" si="5699"/>
        <v>00000000</v>
      </c>
      <c r="BU901" s="24">
        <f t="shared" si="5700"/>
        <v>0</v>
      </c>
      <c r="BV901" s="65" t="str">
        <f t="shared" si="5701"/>
        <v/>
      </c>
      <c r="BW901" s="69" t="str">
        <f t="shared" si="5702"/>
        <v/>
      </c>
      <c r="BX901" s="24">
        <f t="shared" si="5703"/>
        <v>0</v>
      </c>
      <c r="BY901" s="65" t="str">
        <f t="shared" si="5704"/>
        <v/>
      </c>
      <c r="BZ901" s="24">
        <f t="shared" si="5705"/>
        <v>0</v>
      </c>
      <c r="CA901" s="65" t="str">
        <f t="shared" si="5706"/>
        <v/>
      </c>
      <c r="CB901" s="69" t="str">
        <f t="shared" si="5707"/>
        <v/>
      </c>
      <c r="CC901" s="24">
        <f t="shared" si="5708"/>
        <v>0</v>
      </c>
      <c r="CD901" s="65" t="str">
        <f t="shared" si="5709"/>
        <v/>
      </c>
      <c r="CE901" s="73" t="str">
        <f>IF(CF901="","",MAX(CE$10:$CE900)+1)</f>
        <v/>
      </c>
      <c r="CF901" t="str">
        <f t="shared" si="5664"/>
        <v/>
      </c>
      <c r="CG901" s="22" t="str">
        <f>IF(CH901="","",MAX($CG$10:CG900)+1)</f>
        <v/>
      </c>
      <c r="CH901" s="22" t="str">
        <f t="shared" si="5665"/>
        <v/>
      </c>
      <c r="CI901" s="22" t="str">
        <f>IF(CJ901="","",MAX($CI$10:CI900)+1)</f>
        <v/>
      </c>
      <c r="CJ901" s="22" t="str">
        <f t="shared" si="5666"/>
        <v/>
      </c>
    </row>
    <row r="902" spans="2:88">
      <c r="B902" s="39"/>
      <c r="C902" s="3"/>
      <c r="D902" s="3" t="str">
        <f t="shared" si="5651"/>
        <v/>
      </c>
      <c r="E902" s="40"/>
      <c r="F902" s="40"/>
      <c r="G902" s="40">
        <f t="shared" si="5667"/>
        <v>0</v>
      </c>
      <c r="H902" s="3">
        <v>80</v>
      </c>
      <c r="I902" s="3" t="str">
        <f t="shared" si="5652"/>
        <v/>
      </c>
      <c r="J902" s="33"/>
      <c r="K902" s="3"/>
      <c r="L902" s="41"/>
      <c r="M902" s="41"/>
      <c r="N902" s="41"/>
      <c r="O902" s="41"/>
      <c r="P902" s="41"/>
      <c r="Q902" s="41"/>
      <c r="R902" s="41"/>
      <c r="S902" s="41"/>
      <c r="T902" s="3" t="s">
        <v>645</v>
      </c>
      <c r="U902" s="3" t="str">
        <f t="shared" si="5653"/>
        <v/>
      </c>
      <c r="V902" s="41">
        <v>1</v>
      </c>
      <c r="W902" s="41">
        <f t="shared" si="5668"/>
        <v>0</v>
      </c>
      <c r="X902" s="3">
        <v>0</v>
      </c>
      <c r="Y902" s="3" t="str">
        <f t="shared" si="5654"/>
        <v/>
      </c>
      <c r="Z902" s="3"/>
      <c r="AA902" s="39" t="str">
        <f t="shared" si="5669"/>
        <v/>
      </c>
      <c r="AC902" s="46"/>
      <c r="AD902" s="7"/>
      <c r="AE902" s="3" t="str">
        <f t="shared" si="5655"/>
        <v/>
      </c>
      <c r="AF902" s="47">
        <f t="shared" si="5710"/>
        <v>0</v>
      </c>
      <c r="AG902" s="46"/>
      <c r="AH902" s="7"/>
      <c r="AI902" s="3" t="str">
        <f t="shared" si="5656"/>
        <v/>
      </c>
      <c r="AJ902" s="47">
        <f t="shared" si="5711"/>
        <v>0</v>
      </c>
      <c r="AK902" s="53">
        <f t="shared" si="5712"/>
        <v>0</v>
      </c>
      <c r="AL902" s="53">
        <f t="shared" si="5713"/>
        <v>0</v>
      </c>
      <c r="AN902" s="56">
        <f t="shared" si="5657"/>
        <v>0</v>
      </c>
      <c r="AP902" t="str">
        <f t="shared" si="5670"/>
        <v/>
      </c>
      <c r="AQ902" t="str">
        <f t="shared" si="5671"/>
        <v/>
      </c>
      <c r="AR902" t="str">
        <f t="shared" si="5672"/>
        <v/>
      </c>
      <c r="AS902" t="str">
        <f t="shared" si="5673"/>
        <v/>
      </c>
      <c r="AT902" t="str">
        <f t="shared" si="5674"/>
        <v/>
      </c>
      <c r="AU902" t="str">
        <f t="shared" si="5675"/>
        <v/>
      </c>
      <c r="AV902" t="str">
        <f t="shared" si="5676"/>
        <v/>
      </c>
      <c r="AW902" t="str">
        <f t="shared" si="5677"/>
        <v xml:space="preserve">                              </v>
      </c>
      <c r="AX902" s="24">
        <f t="shared" si="5678"/>
        <v>0</v>
      </c>
      <c r="AY902" s="65" t="str">
        <f t="shared" si="5679"/>
        <v>000000000000000</v>
      </c>
      <c r="AZ902" s="24">
        <f t="shared" si="5680"/>
        <v>0</v>
      </c>
      <c r="BA902" s="65" t="str">
        <f t="shared" si="5679"/>
        <v>000000000000000</v>
      </c>
      <c r="BB902" s="24">
        <f t="shared" si="5681"/>
        <v>0</v>
      </c>
      <c r="BC902" s="65" t="str">
        <f t="shared" ref="BC902" si="6050">IF(BB902&lt;0,SUBSTITUTE(TEXT(BB902,"000000000000,00"),",",""),SUBSTITUTE(TEXT(BB902,"0000000000000,00"),",",""))</f>
        <v>000000000000000</v>
      </c>
      <c r="BD902" s="24">
        <f t="shared" si="5683"/>
        <v>0</v>
      </c>
      <c r="BE902" s="65" t="str">
        <f t="shared" ref="BE902" si="6051">IF(BD902&lt;0,SUBSTITUTE(TEXT(BD902,"000000000000,00"),",",""),SUBSTITUTE(TEXT(BD902,"0000000000000,00"),",",""))</f>
        <v>000000000000000</v>
      </c>
      <c r="BF902" s="24">
        <f t="shared" si="5685"/>
        <v>0</v>
      </c>
      <c r="BG902" s="65" t="str">
        <f t="shared" ref="BG902" si="6052">IF(BF902&lt;0,SUBSTITUTE(TEXT(BF902,"000000000000,00"),",",""),SUBSTITUTE(TEXT(BF902,"0000000000000,00"),",",""))</f>
        <v>000000000000000</v>
      </c>
      <c r="BH902" s="24">
        <f t="shared" si="5687"/>
        <v>0</v>
      </c>
      <c r="BI902" s="65" t="str">
        <f t="shared" ref="BI902" si="6053">IF(BH902&lt;0,SUBSTITUTE(TEXT(BH902,"000000000000,00"),",",""),SUBSTITUTE(TEXT(BH902,"0000000000000,00"),",",""))</f>
        <v>000000000000000</v>
      </c>
      <c r="BJ902" s="24">
        <f t="shared" si="5689"/>
        <v>0</v>
      </c>
      <c r="BK902" s="65" t="str">
        <f t="shared" ref="BK902" si="6054">IF(BJ902&lt;0,SUBSTITUTE(TEXT(BJ902,"000000000000,00"),",",""),SUBSTITUTE(TEXT(BJ902,"0000000000000,00"),",",""))</f>
        <v>000000000000000</v>
      </c>
      <c r="BL902" s="24">
        <f t="shared" si="5691"/>
        <v>0</v>
      </c>
      <c r="BM902" s="65" t="str">
        <f t="shared" ref="BM902" si="6055">IF(BL902&lt;0,SUBSTITUTE(TEXT(BL902,"000000000000,00"),",",""),SUBSTITUTE(TEXT(BL902,"0000000000000,00"),",",""))</f>
        <v>000000000000000</v>
      </c>
      <c r="BN902" t="str">
        <f t="shared" si="5693"/>
        <v>PES</v>
      </c>
      <c r="BO902" t="str">
        <f t="shared" si="5694"/>
        <v>0001000000</v>
      </c>
      <c r="BP902">
        <f t="shared" si="5695"/>
        <v>0</v>
      </c>
      <c r="BQ902">
        <f t="shared" si="5696"/>
        <v>0</v>
      </c>
      <c r="BR902" s="24">
        <f t="shared" si="5697"/>
        <v>0</v>
      </c>
      <c r="BS902" s="65" t="str">
        <f t="shared" si="5698"/>
        <v>000000000000000</v>
      </c>
      <c r="BT902" t="str">
        <f t="shared" si="5699"/>
        <v>00000000</v>
      </c>
      <c r="BU902" s="24">
        <f t="shared" si="5700"/>
        <v>0</v>
      </c>
      <c r="BV902" s="65" t="str">
        <f t="shared" si="5701"/>
        <v/>
      </c>
      <c r="BW902" s="69" t="str">
        <f t="shared" si="5702"/>
        <v/>
      </c>
      <c r="BX902" s="24">
        <f t="shared" si="5703"/>
        <v>0</v>
      </c>
      <c r="BY902" s="65" t="str">
        <f t="shared" si="5704"/>
        <v/>
      </c>
      <c r="BZ902" s="24">
        <f t="shared" si="5705"/>
        <v>0</v>
      </c>
      <c r="CA902" s="65" t="str">
        <f t="shared" si="5706"/>
        <v/>
      </c>
      <c r="CB902" s="69" t="str">
        <f t="shared" si="5707"/>
        <v/>
      </c>
      <c r="CC902" s="24">
        <f t="shared" si="5708"/>
        <v>0</v>
      </c>
      <c r="CD902" s="65" t="str">
        <f t="shared" si="5709"/>
        <v/>
      </c>
      <c r="CE902" s="73" t="str">
        <f>IF(CF902="","",MAX(CE$10:$CE901)+1)</f>
        <v/>
      </c>
      <c r="CF902" t="str">
        <f t="shared" si="5664"/>
        <v/>
      </c>
      <c r="CG902" s="22" t="str">
        <f>IF(CH902="","",MAX($CG$10:CG901)+1)</f>
        <v/>
      </c>
      <c r="CH902" s="22" t="str">
        <f t="shared" si="5665"/>
        <v/>
      </c>
      <c r="CI902" s="22" t="str">
        <f>IF(CJ902="","",MAX($CI$10:CI901)+1)</f>
        <v/>
      </c>
      <c r="CJ902" s="22" t="str">
        <f t="shared" si="5666"/>
        <v/>
      </c>
    </row>
    <row r="903" spans="2:88">
      <c r="B903" s="39"/>
      <c r="C903" s="3"/>
      <c r="D903" s="3" t="str">
        <f t="shared" si="5651"/>
        <v/>
      </c>
      <c r="E903" s="40"/>
      <c r="F903" s="40"/>
      <c r="G903" s="40">
        <f t="shared" si="5667"/>
        <v>0</v>
      </c>
      <c r="H903" s="3">
        <v>80</v>
      </c>
      <c r="I903" s="3" t="str">
        <f t="shared" si="5652"/>
        <v/>
      </c>
      <c r="J903" s="33"/>
      <c r="K903" s="3"/>
      <c r="L903" s="41"/>
      <c r="M903" s="41"/>
      <c r="N903" s="41"/>
      <c r="O903" s="41"/>
      <c r="P903" s="41"/>
      <c r="Q903" s="41"/>
      <c r="R903" s="41"/>
      <c r="S903" s="41"/>
      <c r="T903" s="3" t="s">
        <v>645</v>
      </c>
      <c r="U903" s="3" t="str">
        <f t="shared" si="5653"/>
        <v/>
      </c>
      <c r="V903" s="41">
        <v>1</v>
      </c>
      <c r="W903" s="41">
        <f t="shared" si="5668"/>
        <v>0</v>
      </c>
      <c r="X903" s="3">
        <v>0</v>
      </c>
      <c r="Y903" s="3" t="str">
        <f t="shared" si="5654"/>
        <v/>
      </c>
      <c r="Z903" s="3"/>
      <c r="AA903" s="39" t="str">
        <f t="shared" si="5669"/>
        <v/>
      </c>
      <c r="AC903" s="46"/>
      <c r="AD903" s="7"/>
      <c r="AE903" s="3" t="str">
        <f t="shared" si="5655"/>
        <v/>
      </c>
      <c r="AF903" s="47">
        <f t="shared" si="5710"/>
        <v>0</v>
      </c>
      <c r="AG903" s="46"/>
      <c r="AH903" s="7"/>
      <c r="AI903" s="3" t="str">
        <f t="shared" si="5656"/>
        <v/>
      </c>
      <c r="AJ903" s="47">
        <f t="shared" si="5711"/>
        <v>0</v>
      </c>
      <c r="AK903" s="53">
        <f t="shared" si="5712"/>
        <v>0</v>
      </c>
      <c r="AL903" s="53">
        <f t="shared" si="5713"/>
        <v>0</v>
      </c>
      <c r="AN903" s="56">
        <f t="shared" si="5657"/>
        <v>0</v>
      </c>
      <c r="AP903" t="str">
        <f t="shared" si="5670"/>
        <v/>
      </c>
      <c r="AQ903" t="str">
        <f t="shared" si="5671"/>
        <v/>
      </c>
      <c r="AR903" t="str">
        <f t="shared" si="5672"/>
        <v/>
      </c>
      <c r="AS903" t="str">
        <f t="shared" si="5673"/>
        <v/>
      </c>
      <c r="AT903" t="str">
        <f t="shared" si="5674"/>
        <v/>
      </c>
      <c r="AU903" t="str">
        <f t="shared" si="5675"/>
        <v/>
      </c>
      <c r="AV903" t="str">
        <f t="shared" si="5676"/>
        <v/>
      </c>
      <c r="AW903" t="str">
        <f t="shared" si="5677"/>
        <v xml:space="preserve">                              </v>
      </c>
      <c r="AX903" s="24">
        <f t="shared" si="5678"/>
        <v>0</v>
      </c>
      <c r="AY903" s="65" t="str">
        <f t="shared" si="5679"/>
        <v>000000000000000</v>
      </c>
      <c r="AZ903" s="24">
        <f t="shared" si="5680"/>
        <v>0</v>
      </c>
      <c r="BA903" s="65" t="str">
        <f t="shared" si="5679"/>
        <v>000000000000000</v>
      </c>
      <c r="BB903" s="24">
        <f t="shared" si="5681"/>
        <v>0</v>
      </c>
      <c r="BC903" s="65" t="str">
        <f t="shared" ref="BC903" si="6056">IF(BB903&lt;0,SUBSTITUTE(TEXT(BB903,"000000000000,00"),",",""),SUBSTITUTE(TEXT(BB903,"0000000000000,00"),",",""))</f>
        <v>000000000000000</v>
      </c>
      <c r="BD903" s="24">
        <f t="shared" si="5683"/>
        <v>0</v>
      </c>
      <c r="BE903" s="65" t="str">
        <f t="shared" ref="BE903" si="6057">IF(BD903&lt;0,SUBSTITUTE(TEXT(BD903,"000000000000,00"),",",""),SUBSTITUTE(TEXT(BD903,"0000000000000,00"),",",""))</f>
        <v>000000000000000</v>
      </c>
      <c r="BF903" s="24">
        <f t="shared" si="5685"/>
        <v>0</v>
      </c>
      <c r="BG903" s="65" t="str">
        <f t="shared" ref="BG903" si="6058">IF(BF903&lt;0,SUBSTITUTE(TEXT(BF903,"000000000000,00"),",",""),SUBSTITUTE(TEXT(BF903,"0000000000000,00"),",",""))</f>
        <v>000000000000000</v>
      </c>
      <c r="BH903" s="24">
        <f t="shared" si="5687"/>
        <v>0</v>
      </c>
      <c r="BI903" s="65" t="str">
        <f t="shared" ref="BI903" si="6059">IF(BH903&lt;0,SUBSTITUTE(TEXT(BH903,"000000000000,00"),",",""),SUBSTITUTE(TEXT(BH903,"0000000000000,00"),",",""))</f>
        <v>000000000000000</v>
      </c>
      <c r="BJ903" s="24">
        <f t="shared" si="5689"/>
        <v>0</v>
      </c>
      <c r="BK903" s="65" t="str">
        <f t="shared" ref="BK903" si="6060">IF(BJ903&lt;0,SUBSTITUTE(TEXT(BJ903,"000000000000,00"),",",""),SUBSTITUTE(TEXT(BJ903,"0000000000000,00"),",",""))</f>
        <v>000000000000000</v>
      </c>
      <c r="BL903" s="24">
        <f t="shared" si="5691"/>
        <v>0</v>
      </c>
      <c r="BM903" s="65" t="str">
        <f t="shared" ref="BM903" si="6061">IF(BL903&lt;0,SUBSTITUTE(TEXT(BL903,"000000000000,00"),",",""),SUBSTITUTE(TEXT(BL903,"0000000000000,00"),",",""))</f>
        <v>000000000000000</v>
      </c>
      <c r="BN903" t="str">
        <f t="shared" si="5693"/>
        <v>PES</v>
      </c>
      <c r="BO903" t="str">
        <f t="shared" si="5694"/>
        <v>0001000000</v>
      </c>
      <c r="BP903">
        <f t="shared" si="5695"/>
        <v>0</v>
      </c>
      <c r="BQ903">
        <f t="shared" si="5696"/>
        <v>0</v>
      </c>
      <c r="BR903" s="24">
        <f t="shared" si="5697"/>
        <v>0</v>
      </c>
      <c r="BS903" s="65" t="str">
        <f t="shared" si="5698"/>
        <v>000000000000000</v>
      </c>
      <c r="BT903" t="str">
        <f t="shared" si="5699"/>
        <v>00000000</v>
      </c>
      <c r="BU903" s="24">
        <f t="shared" si="5700"/>
        <v>0</v>
      </c>
      <c r="BV903" s="65" t="str">
        <f t="shared" si="5701"/>
        <v/>
      </c>
      <c r="BW903" s="69" t="str">
        <f t="shared" si="5702"/>
        <v/>
      </c>
      <c r="BX903" s="24">
        <f t="shared" si="5703"/>
        <v>0</v>
      </c>
      <c r="BY903" s="65" t="str">
        <f t="shared" si="5704"/>
        <v/>
      </c>
      <c r="BZ903" s="24">
        <f t="shared" si="5705"/>
        <v>0</v>
      </c>
      <c r="CA903" s="65" t="str">
        <f t="shared" si="5706"/>
        <v/>
      </c>
      <c r="CB903" s="69" t="str">
        <f t="shared" si="5707"/>
        <v/>
      </c>
      <c r="CC903" s="24">
        <f t="shared" si="5708"/>
        <v>0</v>
      </c>
      <c r="CD903" s="65" t="str">
        <f t="shared" si="5709"/>
        <v/>
      </c>
      <c r="CE903" s="73" t="str">
        <f>IF(CF903="","",MAX(CE$10:$CE902)+1)</f>
        <v/>
      </c>
      <c r="CF903" t="str">
        <f t="shared" si="5664"/>
        <v/>
      </c>
      <c r="CG903" s="22" t="str">
        <f>IF(CH903="","",MAX($CG$10:CG902)+1)</f>
        <v/>
      </c>
      <c r="CH903" s="22" t="str">
        <f t="shared" si="5665"/>
        <v/>
      </c>
      <c r="CI903" s="22" t="str">
        <f>IF(CJ903="","",MAX($CI$10:CI902)+1)</f>
        <v/>
      </c>
      <c r="CJ903" s="22" t="str">
        <f t="shared" si="5666"/>
        <v/>
      </c>
    </row>
    <row r="904" spans="2:88">
      <c r="B904" s="39"/>
      <c r="C904" s="3"/>
      <c r="D904" s="3" t="str">
        <f t="shared" si="5651"/>
        <v/>
      </c>
      <c r="E904" s="40"/>
      <c r="F904" s="40"/>
      <c r="G904" s="40">
        <f t="shared" si="5667"/>
        <v>0</v>
      </c>
      <c r="H904" s="3">
        <v>80</v>
      </c>
      <c r="I904" s="3" t="str">
        <f t="shared" si="5652"/>
        <v/>
      </c>
      <c r="J904" s="33"/>
      <c r="K904" s="3"/>
      <c r="L904" s="41"/>
      <c r="M904" s="41"/>
      <c r="N904" s="41"/>
      <c r="O904" s="41"/>
      <c r="P904" s="41"/>
      <c r="Q904" s="41"/>
      <c r="R904" s="41"/>
      <c r="S904" s="41"/>
      <c r="T904" s="3" t="s">
        <v>645</v>
      </c>
      <c r="U904" s="3" t="str">
        <f t="shared" si="5653"/>
        <v/>
      </c>
      <c r="V904" s="41">
        <v>1</v>
      </c>
      <c r="W904" s="41">
        <f t="shared" si="5668"/>
        <v>0</v>
      </c>
      <c r="X904" s="3">
        <v>0</v>
      </c>
      <c r="Y904" s="3" t="str">
        <f t="shared" si="5654"/>
        <v/>
      </c>
      <c r="Z904" s="3"/>
      <c r="AA904" s="39" t="str">
        <f t="shared" si="5669"/>
        <v/>
      </c>
      <c r="AC904" s="46"/>
      <c r="AD904" s="7"/>
      <c r="AE904" s="3" t="str">
        <f t="shared" si="5655"/>
        <v/>
      </c>
      <c r="AF904" s="47">
        <f t="shared" si="5710"/>
        <v>0</v>
      </c>
      <c r="AG904" s="46"/>
      <c r="AH904" s="7"/>
      <c r="AI904" s="3" t="str">
        <f t="shared" si="5656"/>
        <v/>
      </c>
      <c r="AJ904" s="47">
        <f t="shared" si="5711"/>
        <v>0</v>
      </c>
      <c r="AK904" s="53">
        <f t="shared" si="5712"/>
        <v>0</v>
      </c>
      <c r="AL904" s="53">
        <f t="shared" si="5713"/>
        <v>0</v>
      </c>
      <c r="AN904" s="56">
        <f t="shared" si="5657"/>
        <v>0</v>
      </c>
      <c r="AP904" t="str">
        <f t="shared" si="5670"/>
        <v/>
      </c>
      <c r="AQ904" t="str">
        <f t="shared" si="5671"/>
        <v/>
      </c>
      <c r="AR904" t="str">
        <f t="shared" si="5672"/>
        <v/>
      </c>
      <c r="AS904" t="str">
        <f t="shared" si="5673"/>
        <v/>
      </c>
      <c r="AT904" t="str">
        <f t="shared" si="5674"/>
        <v/>
      </c>
      <c r="AU904" t="str">
        <f t="shared" si="5675"/>
        <v/>
      </c>
      <c r="AV904" t="str">
        <f t="shared" si="5676"/>
        <v/>
      </c>
      <c r="AW904" t="str">
        <f t="shared" si="5677"/>
        <v xml:space="preserve">                              </v>
      </c>
      <c r="AX904" s="24">
        <f t="shared" si="5678"/>
        <v>0</v>
      </c>
      <c r="AY904" s="65" t="str">
        <f t="shared" si="5679"/>
        <v>000000000000000</v>
      </c>
      <c r="AZ904" s="24">
        <f t="shared" si="5680"/>
        <v>0</v>
      </c>
      <c r="BA904" s="65" t="str">
        <f t="shared" si="5679"/>
        <v>000000000000000</v>
      </c>
      <c r="BB904" s="24">
        <f t="shared" si="5681"/>
        <v>0</v>
      </c>
      <c r="BC904" s="65" t="str">
        <f t="shared" ref="BC904" si="6062">IF(BB904&lt;0,SUBSTITUTE(TEXT(BB904,"000000000000,00"),",",""),SUBSTITUTE(TEXT(BB904,"0000000000000,00"),",",""))</f>
        <v>000000000000000</v>
      </c>
      <c r="BD904" s="24">
        <f t="shared" si="5683"/>
        <v>0</v>
      </c>
      <c r="BE904" s="65" t="str">
        <f t="shared" ref="BE904" si="6063">IF(BD904&lt;0,SUBSTITUTE(TEXT(BD904,"000000000000,00"),",",""),SUBSTITUTE(TEXT(BD904,"0000000000000,00"),",",""))</f>
        <v>000000000000000</v>
      </c>
      <c r="BF904" s="24">
        <f t="shared" si="5685"/>
        <v>0</v>
      </c>
      <c r="BG904" s="65" t="str">
        <f t="shared" ref="BG904" si="6064">IF(BF904&lt;0,SUBSTITUTE(TEXT(BF904,"000000000000,00"),",",""),SUBSTITUTE(TEXT(BF904,"0000000000000,00"),",",""))</f>
        <v>000000000000000</v>
      </c>
      <c r="BH904" s="24">
        <f t="shared" si="5687"/>
        <v>0</v>
      </c>
      <c r="BI904" s="65" t="str">
        <f t="shared" ref="BI904" si="6065">IF(BH904&lt;0,SUBSTITUTE(TEXT(BH904,"000000000000,00"),",",""),SUBSTITUTE(TEXT(BH904,"0000000000000,00"),",",""))</f>
        <v>000000000000000</v>
      </c>
      <c r="BJ904" s="24">
        <f t="shared" si="5689"/>
        <v>0</v>
      </c>
      <c r="BK904" s="65" t="str">
        <f t="shared" ref="BK904" si="6066">IF(BJ904&lt;0,SUBSTITUTE(TEXT(BJ904,"000000000000,00"),",",""),SUBSTITUTE(TEXT(BJ904,"0000000000000,00"),",",""))</f>
        <v>000000000000000</v>
      </c>
      <c r="BL904" s="24">
        <f t="shared" si="5691"/>
        <v>0</v>
      </c>
      <c r="BM904" s="65" t="str">
        <f t="shared" ref="BM904" si="6067">IF(BL904&lt;0,SUBSTITUTE(TEXT(BL904,"000000000000,00"),",",""),SUBSTITUTE(TEXT(BL904,"0000000000000,00"),",",""))</f>
        <v>000000000000000</v>
      </c>
      <c r="BN904" t="str">
        <f t="shared" si="5693"/>
        <v>PES</v>
      </c>
      <c r="BO904" t="str">
        <f t="shared" si="5694"/>
        <v>0001000000</v>
      </c>
      <c r="BP904">
        <f t="shared" si="5695"/>
        <v>0</v>
      </c>
      <c r="BQ904">
        <f t="shared" si="5696"/>
        <v>0</v>
      </c>
      <c r="BR904" s="24">
        <f t="shared" si="5697"/>
        <v>0</v>
      </c>
      <c r="BS904" s="65" t="str">
        <f t="shared" si="5698"/>
        <v>000000000000000</v>
      </c>
      <c r="BT904" t="str">
        <f t="shared" si="5699"/>
        <v>00000000</v>
      </c>
      <c r="BU904" s="24">
        <f t="shared" si="5700"/>
        <v>0</v>
      </c>
      <c r="BV904" s="65" t="str">
        <f t="shared" si="5701"/>
        <v/>
      </c>
      <c r="BW904" s="69" t="str">
        <f t="shared" si="5702"/>
        <v/>
      </c>
      <c r="BX904" s="24">
        <f t="shared" si="5703"/>
        <v>0</v>
      </c>
      <c r="BY904" s="65" t="str">
        <f t="shared" si="5704"/>
        <v/>
      </c>
      <c r="BZ904" s="24">
        <f t="shared" si="5705"/>
        <v>0</v>
      </c>
      <c r="CA904" s="65" t="str">
        <f t="shared" si="5706"/>
        <v/>
      </c>
      <c r="CB904" s="69" t="str">
        <f t="shared" si="5707"/>
        <v/>
      </c>
      <c r="CC904" s="24">
        <f t="shared" si="5708"/>
        <v>0</v>
      </c>
      <c r="CD904" s="65" t="str">
        <f t="shared" si="5709"/>
        <v/>
      </c>
      <c r="CE904" s="73" t="str">
        <f>IF(CF904="","",MAX(CE$10:$CE903)+1)</f>
        <v/>
      </c>
      <c r="CF904" t="str">
        <f t="shared" si="5664"/>
        <v/>
      </c>
      <c r="CG904" s="22" t="str">
        <f>IF(CH904="","",MAX($CG$10:CG903)+1)</f>
        <v/>
      </c>
      <c r="CH904" s="22" t="str">
        <f t="shared" si="5665"/>
        <v/>
      </c>
      <c r="CI904" s="22" t="str">
        <f>IF(CJ904="","",MAX($CI$10:CI903)+1)</f>
        <v/>
      </c>
      <c r="CJ904" s="22" t="str">
        <f t="shared" si="5666"/>
        <v/>
      </c>
    </row>
    <row r="905" spans="2:88">
      <c r="B905" s="39"/>
      <c r="C905" s="3"/>
      <c r="D905" s="3" t="str">
        <f t="shared" si="5651"/>
        <v/>
      </c>
      <c r="E905" s="40"/>
      <c r="F905" s="40"/>
      <c r="G905" s="40">
        <f t="shared" si="5667"/>
        <v>0</v>
      </c>
      <c r="H905" s="3">
        <v>80</v>
      </c>
      <c r="I905" s="3" t="str">
        <f t="shared" si="5652"/>
        <v/>
      </c>
      <c r="J905" s="33"/>
      <c r="K905" s="3"/>
      <c r="L905" s="41"/>
      <c r="M905" s="41"/>
      <c r="N905" s="41"/>
      <c r="O905" s="41"/>
      <c r="P905" s="41"/>
      <c r="Q905" s="41"/>
      <c r="R905" s="41"/>
      <c r="S905" s="41"/>
      <c r="T905" s="3" t="s">
        <v>645</v>
      </c>
      <c r="U905" s="3" t="str">
        <f t="shared" si="5653"/>
        <v/>
      </c>
      <c r="V905" s="41">
        <v>1</v>
      </c>
      <c r="W905" s="41">
        <f t="shared" si="5668"/>
        <v>0</v>
      </c>
      <c r="X905" s="3">
        <v>0</v>
      </c>
      <c r="Y905" s="3" t="str">
        <f t="shared" si="5654"/>
        <v/>
      </c>
      <c r="Z905" s="3"/>
      <c r="AA905" s="39" t="str">
        <f t="shared" si="5669"/>
        <v/>
      </c>
      <c r="AC905" s="46"/>
      <c r="AD905" s="7"/>
      <c r="AE905" s="3" t="str">
        <f t="shared" si="5655"/>
        <v/>
      </c>
      <c r="AF905" s="47">
        <f t="shared" si="5710"/>
        <v>0</v>
      </c>
      <c r="AG905" s="46"/>
      <c r="AH905" s="7"/>
      <c r="AI905" s="3" t="str">
        <f t="shared" si="5656"/>
        <v/>
      </c>
      <c r="AJ905" s="47">
        <f t="shared" si="5711"/>
        <v>0</v>
      </c>
      <c r="AK905" s="53">
        <f t="shared" si="5712"/>
        <v>0</v>
      </c>
      <c r="AL905" s="53">
        <f t="shared" si="5713"/>
        <v>0</v>
      </c>
      <c r="AN905" s="56">
        <f t="shared" si="5657"/>
        <v>0</v>
      </c>
      <c r="AP905" t="str">
        <f t="shared" si="5670"/>
        <v/>
      </c>
      <c r="AQ905" t="str">
        <f t="shared" si="5671"/>
        <v/>
      </c>
      <c r="AR905" t="str">
        <f t="shared" si="5672"/>
        <v/>
      </c>
      <c r="AS905" t="str">
        <f t="shared" si="5673"/>
        <v/>
      </c>
      <c r="AT905" t="str">
        <f t="shared" si="5674"/>
        <v/>
      </c>
      <c r="AU905" t="str">
        <f t="shared" si="5675"/>
        <v/>
      </c>
      <c r="AV905" t="str">
        <f t="shared" si="5676"/>
        <v/>
      </c>
      <c r="AW905" t="str">
        <f t="shared" si="5677"/>
        <v xml:space="preserve">                              </v>
      </c>
      <c r="AX905" s="24">
        <f t="shared" si="5678"/>
        <v>0</v>
      </c>
      <c r="AY905" s="65" t="str">
        <f t="shared" si="5679"/>
        <v>000000000000000</v>
      </c>
      <c r="AZ905" s="24">
        <f t="shared" si="5680"/>
        <v>0</v>
      </c>
      <c r="BA905" s="65" t="str">
        <f t="shared" si="5679"/>
        <v>000000000000000</v>
      </c>
      <c r="BB905" s="24">
        <f t="shared" si="5681"/>
        <v>0</v>
      </c>
      <c r="BC905" s="65" t="str">
        <f t="shared" ref="BC905" si="6068">IF(BB905&lt;0,SUBSTITUTE(TEXT(BB905,"000000000000,00"),",",""),SUBSTITUTE(TEXT(BB905,"0000000000000,00"),",",""))</f>
        <v>000000000000000</v>
      </c>
      <c r="BD905" s="24">
        <f t="shared" si="5683"/>
        <v>0</v>
      </c>
      <c r="BE905" s="65" t="str">
        <f t="shared" ref="BE905" si="6069">IF(BD905&lt;0,SUBSTITUTE(TEXT(BD905,"000000000000,00"),",",""),SUBSTITUTE(TEXT(BD905,"0000000000000,00"),",",""))</f>
        <v>000000000000000</v>
      </c>
      <c r="BF905" s="24">
        <f t="shared" si="5685"/>
        <v>0</v>
      </c>
      <c r="BG905" s="65" t="str">
        <f t="shared" ref="BG905" si="6070">IF(BF905&lt;0,SUBSTITUTE(TEXT(BF905,"000000000000,00"),",",""),SUBSTITUTE(TEXT(BF905,"0000000000000,00"),",",""))</f>
        <v>000000000000000</v>
      </c>
      <c r="BH905" s="24">
        <f t="shared" si="5687"/>
        <v>0</v>
      </c>
      <c r="BI905" s="65" t="str">
        <f t="shared" ref="BI905" si="6071">IF(BH905&lt;0,SUBSTITUTE(TEXT(BH905,"000000000000,00"),",",""),SUBSTITUTE(TEXT(BH905,"0000000000000,00"),",",""))</f>
        <v>000000000000000</v>
      </c>
      <c r="BJ905" s="24">
        <f t="shared" si="5689"/>
        <v>0</v>
      </c>
      <c r="BK905" s="65" t="str">
        <f t="shared" ref="BK905" si="6072">IF(BJ905&lt;0,SUBSTITUTE(TEXT(BJ905,"000000000000,00"),",",""),SUBSTITUTE(TEXT(BJ905,"0000000000000,00"),",",""))</f>
        <v>000000000000000</v>
      </c>
      <c r="BL905" s="24">
        <f t="shared" si="5691"/>
        <v>0</v>
      </c>
      <c r="BM905" s="65" t="str">
        <f t="shared" ref="BM905" si="6073">IF(BL905&lt;0,SUBSTITUTE(TEXT(BL905,"000000000000,00"),",",""),SUBSTITUTE(TEXT(BL905,"0000000000000,00"),",",""))</f>
        <v>000000000000000</v>
      </c>
      <c r="BN905" t="str">
        <f t="shared" si="5693"/>
        <v>PES</v>
      </c>
      <c r="BO905" t="str">
        <f t="shared" si="5694"/>
        <v>0001000000</v>
      </c>
      <c r="BP905">
        <f t="shared" si="5695"/>
        <v>0</v>
      </c>
      <c r="BQ905">
        <f t="shared" si="5696"/>
        <v>0</v>
      </c>
      <c r="BR905" s="24">
        <f t="shared" si="5697"/>
        <v>0</v>
      </c>
      <c r="BS905" s="65" t="str">
        <f t="shared" si="5698"/>
        <v>000000000000000</v>
      </c>
      <c r="BT905" t="str">
        <f t="shared" si="5699"/>
        <v>00000000</v>
      </c>
      <c r="BU905" s="24">
        <f t="shared" si="5700"/>
        <v>0</v>
      </c>
      <c r="BV905" s="65" t="str">
        <f t="shared" si="5701"/>
        <v/>
      </c>
      <c r="BW905" s="69" t="str">
        <f t="shared" si="5702"/>
        <v/>
      </c>
      <c r="BX905" s="24">
        <f t="shared" si="5703"/>
        <v>0</v>
      </c>
      <c r="BY905" s="65" t="str">
        <f t="shared" si="5704"/>
        <v/>
      </c>
      <c r="BZ905" s="24">
        <f t="shared" si="5705"/>
        <v>0</v>
      </c>
      <c r="CA905" s="65" t="str">
        <f t="shared" si="5706"/>
        <v/>
      </c>
      <c r="CB905" s="69" t="str">
        <f t="shared" si="5707"/>
        <v/>
      </c>
      <c r="CC905" s="24">
        <f t="shared" si="5708"/>
        <v>0</v>
      </c>
      <c r="CD905" s="65" t="str">
        <f t="shared" si="5709"/>
        <v/>
      </c>
      <c r="CE905" s="73" t="str">
        <f>IF(CF905="","",MAX(CE$10:$CE904)+1)</f>
        <v/>
      </c>
      <c r="CF905" t="str">
        <f t="shared" si="5664"/>
        <v/>
      </c>
      <c r="CG905" s="22" t="str">
        <f>IF(CH905="","",MAX($CG$10:CG904)+1)</f>
        <v/>
      </c>
      <c r="CH905" s="22" t="str">
        <f t="shared" si="5665"/>
        <v/>
      </c>
      <c r="CI905" s="22" t="str">
        <f>IF(CJ905="","",MAX($CI$10:CI904)+1)</f>
        <v/>
      </c>
      <c r="CJ905" s="22" t="str">
        <f t="shared" si="5666"/>
        <v/>
      </c>
    </row>
    <row r="906" spans="2:88">
      <c r="B906" s="39"/>
      <c r="C906" s="3"/>
      <c r="D906" s="3" t="str">
        <f t="shared" si="5651"/>
        <v/>
      </c>
      <c r="E906" s="40"/>
      <c r="F906" s="40"/>
      <c r="G906" s="40">
        <f t="shared" si="5667"/>
        <v>0</v>
      </c>
      <c r="H906" s="3">
        <v>80</v>
      </c>
      <c r="I906" s="3" t="str">
        <f t="shared" si="5652"/>
        <v/>
      </c>
      <c r="J906" s="33"/>
      <c r="K906" s="3"/>
      <c r="L906" s="41"/>
      <c r="M906" s="41"/>
      <c r="N906" s="41"/>
      <c r="O906" s="41"/>
      <c r="P906" s="41"/>
      <c r="Q906" s="41"/>
      <c r="R906" s="41"/>
      <c r="S906" s="41"/>
      <c r="T906" s="3" t="s">
        <v>645</v>
      </c>
      <c r="U906" s="3" t="str">
        <f t="shared" si="5653"/>
        <v/>
      </c>
      <c r="V906" s="41">
        <v>1</v>
      </c>
      <c r="W906" s="41">
        <f t="shared" si="5668"/>
        <v>0</v>
      </c>
      <c r="X906" s="3">
        <v>0</v>
      </c>
      <c r="Y906" s="3" t="str">
        <f t="shared" si="5654"/>
        <v/>
      </c>
      <c r="Z906" s="3"/>
      <c r="AA906" s="39" t="str">
        <f t="shared" si="5669"/>
        <v/>
      </c>
      <c r="AC906" s="46"/>
      <c r="AD906" s="7"/>
      <c r="AE906" s="3" t="str">
        <f t="shared" si="5655"/>
        <v/>
      </c>
      <c r="AF906" s="47">
        <f t="shared" si="5710"/>
        <v>0</v>
      </c>
      <c r="AG906" s="46"/>
      <c r="AH906" s="7"/>
      <c r="AI906" s="3" t="str">
        <f t="shared" si="5656"/>
        <v/>
      </c>
      <c r="AJ906" s="47">
        <f t="shared" si="5711"/>
        <v>0</v>
      </c>
      <c r="AK906" s="53">
        <f t="shared" si="5712"/>
        <v>0</v>
      </c>
      <c r="AL906" s="53">
        <f t="shared" si="5713"/>
        <v>0</v>
      </c>
      <c r="AN906" s="56">
        <f t="shared" si="5657"/>
        <v>0</v>
      </c>
      <c r="AP906" t="str">
        <f t="shared" si="5670"/>
        <v/>
      </c>
      <c r="AQ906" t="str">
        <f t="shared" si="5671"/>
        <v/>
      </c>
      <c r="AR906" t="str">
        <f t="shared" si="5672"/>
        <v/>
      </c>
      <c r="AS906" t="str">
        <f t="shared" si="5673"/>
        <v/>
      </c>
      <c r="AT906" t="str">
        <f t="shared" si="5674"/>
        <v/>
      </c>
      <c r="AU906" t="str">
        <f t="shared" si="5675"/>
        <v/>
      </c>
      <c r="AV906" t="str">
        <f t="shared" si="5676"/>
        <v/>
      </c>
      <c r="AW906" t="str">
        <f t="shared" si="5677"/>
        <v xml:space="preserve">                              </v>
      </c>
      <c r="AX906" s="24">
        <f t="shared" si="5678"/>
        <v>0</v>
      </c>
      <c r="AY906" s="65" t="str">
        <f t="shared" si="5679"/>
        <v>000000000000000</v>
      </c>
      <c r="AZ906" s="24">
        <f t="shared" si="5680"/>
        <v>0</v>
      </c>
      <c r="BA906" s="65" t="str">
        <f t="shared" si="5679"/>
        <v>000000000000000</v>
      </c>
      <c r="BB906" s="24">
        <f t="shared" si="5681"/>
        <v>0</v>
      </c>
      <c r="BC906" s="65" t="str">
        <f t="shared" ref="BC906" si="6074">IF(BB906&lt;0,SUBSTITUTE(TEXT(BB906,"000000000000,00"),",",""),SUBSTITUTE(TEXT(BB906,"0000000000000,00"),",",""))</f>
        <v>000000000000000</v>
      </c>
      <c r="BD906" s="24">
        <f t="shared" si="5683"/>
        <v>0</v>
      </c>
      <c r="BE906" s="65" t="str">
        <f t="shared" ref="BE906" si="6075">IF(BD906&lt;0,SUBSTITUTE(TEXT(BD906,"000000000000,00"),",",""),SUBSTITUTE(TEXT(BD906,"0000000000000,00"),",",""))</f>
        <v>000000000000000</v>
      </c>
      <c r="BF906" s="24">
        <f t="shared" si="5685"/>
        <v>0</v>
      </c>
      <c r="BG906" s="65" t="str">
        <f t="shared" ref="BG906" si="6076">IF(BF906&lt;0,SUBSTITUTE(TEXT(BF906,"000000000000,00"),",",""),SUBSTITUTE(TEXT(BF906,"0000000000000,00"),",",""))</f>
        <v>000000000000000</v>
      </c>
      <c r="BH906" s="24">
        <f t="shared" si="5687"/>
        <v>0</v>
      </c>
      <c r="BI906" s="65" t="str">
        <f t="shared" ref="BI906" si="6077">IF(BH906&lt;0,SUBSTITUTE(TEXT(BH906,"000000000000,00"),",",""),SUBSTITUTE(TEXT(BH906,"0000000000000,00"),",",""))</f>
        <v>000000000000000</v>
      </c>
      <c r="BJ906" s="24">
        <f t="shared" si="5689"/>
        <v>0</v>
      </c>
      <c r="BK906" s="65" t="str">
        <f t="shared" ref="BK906" si="6078">IF(BJ906&lt;0,SUBSTITUTE(TEXT(BJ906,"000000000000,00"),",",""),SUBSTITUTE(TEXT(BJ906,"0000000000000,00"),",",""))</f>
        <v>000000000000000</v>
      </c>
      <c r="BL906" s="24">
        <f t="shared" si="5691"/>
        <v>0</v>
      </c>
      <c r="BM906" s="65" t="str">
        <f t="shared" ref="BM906" si="6079">IF(BL906&lt;0,SUBSTITUTE(TEXT(BL906,"000000000000,00"),",",""),SUBSTITUTE(TEXT(BL906,"0000000000000,00"),",",""))</f>
        <v>000000000000000</v>
      </c>
      <c r="BN906" t="str">
        <f t="shared" si="5693"/>
        <v>PES</v>
      </c>
      <c r="BO906" t="str">
        <f t="shared" si="5694"/>
        <v>0001000000</v>
      </c>
      <c r="BP906">
        <f t="shared" si="5695"/>
        <v>0</v>
      </c>
      <c r="BQ906">
        <f t="shared" si="5696"/>
        <v>0</v>
      </c>
      <c r="BR906" s="24">
        <f t="shared" si="5697"/>
        <v>0</v>
      </c>
      <c r="BS906" s="65" t="str">
        <f t="shared" si="5698"/>
        <v>000000000000000</v>
      </c>
      <c r="BT906" t="str">
        <f t="shared" si="5699"/>
        <v>00000000</v>
      </c>
      <c r="BU906" s="24">
        <f t="shared" si="5700"/>
        <v>0</v>
      </c>
      <c r="BV906" s="65" t="str">
        <f t="shared" si="5701"/>
        <v/>
      </c>
      <c r="BW906" s="69" t="str">
        <f t="shared" si="5702"/>
        <v/>
      </c>
      <c r="BX906" s="24">
        <f t="shared" si="5703"/>
        <v>0</v>
      </c>
      <c r="BY906" s="65" t="str">
        <f t="shared" si="5704"/>
        <v/>
      </c>
      <c r="BZ906" s="24">
        <f t="shared" si="5705"/>
        <v>0</v>
      </c>
      <c r="CA906" s="65" t="str">
        <f t="shared" si="5706"/>
        <v/>
      </c>
      <c r="CB906" s="69" t="str">
        <f t="shared" si="5707"/>
        <v/>
      </c>
      <c r="CC906" s="24">
        <f t="shared" si="5708"/>
        <v>0</v>
      </c>
      <c r="CD906" s="65" t="str">
        <f t="shared" si="5709"/>
        <v/>
      </c>
      <c r="CE906" s="73" t="str">
        <f>IF(CF906="","",MAX(CE$10:$CE905)+1)</f>
        <v/>
      </c>
      <c r="CF906" t="str">
        <f t="shared" si="5664"/>
        <v/>
      </c>
      <c r="CG906" s="22" t="str">
        <f>IF(CH906="","",MAX($CG$10:CG905)+1)</f>
        <v/>
      </c>
      <c r="CH906" s="22" t="str">
        <f t="shared" si="5665"/>
        <v/>
      </c>
      <c r="CI906" s="22" t="str">
        <f>IF(CJ906="","",MAX($CI$10:CI905)+1)</f>
        <v/>
      </c>
      <c r="CJ906" s="22" t="str">
        <f t="shared" si="5666"/>
        <v/>
      </c>
    </row>
    <row r="907" spans="2:88">
      <c r="B907" s="39"/>
      <c r="C907" s="3"/>
      <c r="D907" s="3" t="str">
        <f t="shared" si="5651"/>
        <v/>
      </c>
      <c r="E907" s="40"/>
      <c r="F907" s="40"/>
      <c r="G907" s="40">
        <f t="shared" si="5667"/>
        <v>0</v>
      </c>
      <c r="H907" s="3">
        <v>80</v>
      </c>
      <c r="I907" s="3" t="str">
        <f t="shared" si="5652"/>
        <v/>
      </c>
      <c r="J907" s="33"/>
      <c r="K907" s="3"/>
      <c r="L907" s="41"/>
      <c r="M907" s="41"/>
      <c r="N907" s="41"/>
      <c r="O907" s="41"/>
      <c r="P907" s="41"/>
      <c r="Q907" s="41"/>
      <c r="R907" s="41"/>
      <c r="S907" s="41"/>
      <c r="T907" s="3" t="s">
        <v>645</v>
      </c>
      <c r="U907" s="3" t="str">
        <f t="shared" si="5653"/>
        <v/>
      </c>
      <c r="V907" s="41">
        <v>1</v>
      </c>
      <c r="W907" s="41">
        <f t="shared" si="5668"/>
        <v>0</v>
      </c>
      <c r="X907" s="3">
        <v>0</v>
      </c>
      <c r="Y907" s="3" t="str">
        <f t="shared" si="5654"/>
        <v/>
      </c>
      <c r="Z907" s="3"/>
      <c r="AA907" s="39" t="str">
        <f t="shared" si="5669"/>
        <v/>
      </c>
      <c r="AC907" s="46"/>
      <c r="AD907" s="7"/>
      <c r="AE907" s="3" t="str">
        <f t="shared" si="5655"/>
        <v/>
      </c>
      <c r="AF907" s="47">
        <f t="shared" si="5710"/>
        <v>0</v>
      </c>
      <c r="AG907" s="46"/>
      <c r="AH907" s="7"/>
      <c r="AI907" s="3" t="str">
        <f t="shared" si="5656"/>
        <v/>
      </c>
      <c r="AJ907" s="47">
        <f t="shared" si="5711"/>
        <v>0</v>
      </c>
      <c r="AK907" s="53">
        <f t="shared" si="5712"/>
        <v>0</v>
      </c>
      <c r="AL907" s="53">
        <f t="shared" si="5713"/>
        <v>0</v>
      </c>
      <c r="AN907" s="56">
        <f t="shared" si="5657"/>
        <v>0</v>
      </c>
      <c r="AP907" t="str">
        <f t="shared" si="5670"/>
        <v/>
      </c>
      <c r="AQ907" t="str">
        <f t="shared" si="5671"/>
        <v/>
      </c>
      <c r="AR907" t="str">
        <f t="shared" si="5672"/>
        <v/>
      </c>
      <c r="AS907" t="str">
        <f t="shared" si="5673"/>
        <v/>
      </c>
      <c r="AT907" t="str">
        <f t="shared" si="5674"/>
        <v/>
      </c>
      <c r="AU907" t="str">
        <f t="shared" si="5675"/>
        <v/>
      </c>
      <c r="AV907" t="str">
        <f t="shared" si="5676"/>
        <v/>
      </c>
      <c r="AW907" t="str">
        <f t="shared" si="5677"/>
        <v xml:space="preserve">                              </v>
      </c>
      <c r="AX907" s="24">
        <f t="shared" si="5678"/>
        <v>0</v>
      </c>
      <c r="AY907" s="65" t="str">
        <f t="shared" si="5679"/>
        <v>000000000000000</v>
      </c>
      <c r="AZ907" s="24">
        <f t="shared" si="5680"/>
        <v>0</v>
      </c>
      <c r="BA907" s="65" t="str">
        <f t="shared" si="5679"/>
        <v>000000000000000</v>
      </c>
      <c r="BB907" s="24">
        <f t="shared" si="5681"/>
        <v>0</v>
      </c>
      <c r="BC907" s="65" t="str">
        <f t="shared" ref="BC907" si="6080">IF(BB907&lt;0,SUBSTITUTE(TEXT(BB907,"000000000000,00"),",",""),SUBSTITUTE(TEXT(BB907,"0000000000000,00"),",",""))</f>
        <v>000000000000000</v>
      </c>
      <c r="BD907" s="24">
        <f t="shared" si="5683"/>
        <v>0</v>
      </c>
      <c r="BE907" s="65" t="str">
        <f t="shared" ref="BE907" si="6081">IF(BD907&lt;0,SUBSTITUTE(TEXT(BD907,"000000000000,00"),",",""),SUBSTITUTE(TEXT(BD907,"0000000000000,00"),",",""))</f>
        <v>000000000000000</v>
      </c>
      <c r="BF907" s="24">
        <f t="shared" si="5685"/>
        <v>0</v>
      </c>
      <c r="BG907" s="65" t="str">
        <f t="shared" ref="BG907" si="6082">IF(BF907&lt;0,SUBSTITUTE(TEXT(BF907,"000000000000,00"),",",""),SUBSTITUTE(TEXT(BF907,"0000000000000,00"),",",""))</f>
        <v>000000000000000</v>
      </c>
      <c r="BH907" s="24">
        <f t="shared" si="5687"/>
        <v>0</v>
      </c>
      <c r="BI907" s="65" t="str">
        <f t="shared" ref="BI907" si="6083">IF(BH907&lt;0,SUBSTITUTE(TEXT(BH907,"000000000000,00"),",",""),SUBSTITUTE(TEXT(BH907,"0000000000000,00"),",",""))</f>
        <v>000000000000000</v>
      </c>
      <c r="BJ907" s="24">
        <f t="shared" si="5689"/>
        <v>0</v>
      </c>
      <c r="BK907" s="65" t="str">
        <f t="shared" ref="BK907" si="6084">IF(BJ907&lt;0,SUBSTITUTE(TEXT(BJ907,"000000000000,00"),",",""),SUBSTITUTE(TEXT(BJ907,"0000000000000,00"),",",""))</f>
        <v>000000000000000</v>
      </c>
      <c r="BL907" s="24">
        <f t="shared" si="5691"/>
        <v>0</v>
      </c>
      <c r="BM907" s="65" t="str">
        <f t="shared" ref="BM907" si="6085">IF(BL907&lt;0,SUBSTITUTE(TEXT(BL907,"000000000000,00"),",",""),SUBSTITUTE(TEXT(BL907,"0000000000000,00"),",",""))</f>
        <v>000000000000000</v>
      </c>
      <c r="BN907" t="str">
        <f t="shared" si="5693"/>
        <v>PES</v>
      </c>
      <c r="BO907" t="str">
        <f t="shared" si="5694"/>
        <v>0001000000</v>
      </c>
      <c r="BP907">
        <f t="shared" si="5695"/>
        <v>0</v>
      </c>
      <c r="BQ907">
        <f t="shared" si="5696"/>
        <v>0</v>
      </c>
      <c r="BR907" s="24">
        <f t="shared" si="5697"/>
        <v>0</v>
      </c>
      <c r="BS907" s="65" t="str">
        <f t="shared" si="5698"/>
        <v>000000000000000</v>
      </c>
      <c r="BT907" t="str">
        <f t="shared" si="5699"/>
        <v>00000000</v>
      </c>
      <c r="BU907" s="24">
        <f t="shared" si="5700"/>
        <v>0</v>
      </c>
      <c r="BV907" s="65" t="str">
        <f t="shared" si="5701"/>
        <v/>
      </c>
      <c r="BW907" s="69" t="str">
        <f t="shared" si="5702"/>
        <v/>
      </c>
      <c r="BX907" s="24">
        <f t="shared" si="5703"/>
        <v>0</v>
      </c>
      <c r="BY907" s="65" t="str">
        <f t="shared" si="5704"/>
        <v/>
      </c>
      <c r="BZ907" s="24">
        <f t="shared" si="5705"/>
        <v>0</v>
      </c>
      <c r="CA907" s="65" t="str">
        <f t="shared" si="5706"/>
        <v/>
      </c>
      <c r="CB907" s="69" t="str">
        <f t="shared" si="5707"/>
        <v/>
      </c>
      <c r="CC907" s="24">
        <f t="shared" si="5708"/>
        <v>0</v>
      </c>
      <c r="CD907" s="65" t="str">
        <f t="shared" si="5709"/>
        <v/>
      </c>
      <c r="CE907" s="73" t="str">
        <f>IF(CF907="","",MAX(CE$10:$CE906)+1)</f>
        <v/>
      </c>
      <c r="CF907" t="str">
        <f t="shared" si="5664"/>
        <v/>
      </c>
      <c r="CG907" s="22" t="str">
        <f>IF(CH907="","",MAX($CG$10:CG906)+1)</f>
        <v/>
      </c>
      <c r="CH907" s="22" t="str">
        <f t="shared" si="5665"/>
        <v/>
      </c>
      <c r="CI907" s="22" t="str">
        <f>IF(CJ907="","",MAX($CI$10:CI906)+1)</f>
        <v/>
      </c>
      <c r="CJ907" s="22" t="str">
        <f t="shared" si="5666"/>
        <v/>
      </c>
    </row>
    <row r="908" spans="2:88">
      <c r="B908" s="39"/>
      <c r="C908" s="3"/>
      <c r="D908" s="3" t="str">
        <f t="shared" ref="D908:D971" si="6086">IF(B908="","",IF(ISERROR(VLOOKUP(C908,T_CompVentas,2,FALSE)),"",VLOOKUP(C908,T_CompVentas,2,FALSE)))</f>
        <v/>
      </c>
      <c r="E908" s="40"/>
      <c r="F908" s="40"/>
      <c r="G908" s="40">
        <f t="shared" si="5667"/>
        <v>0</v>
      </c>
      <c r="H908" s="3">
        <v>80</v>
      </c>
      <c r="I908" s="3" t="str">
        <f t="shared" ref="I908:I971" si="6087">IF(B908="","",IF(H908="","",IF(ISERROR(VLOOKUP(H908,T_Documentos,2,FALSE)),"",VLOOKUP(H908,T_Documentos,2,FALSE))))</f>
        <v/>
      </c>
      <c r="J908" s="33"/>
      <c r="K908" s="3"/>
      <c r="L908" s="41"/>
      <c r="M908" s="41"/>
      <c r="N908" s="41"/>
      <c r="O908" s="41"/>
      <c r="P908" s="41"/>
      <c r="Q908" s="41"/>
      <c r="R908" s="41"/>
      <c r="S908" s="41"/>
      <c r="T908" s="3" t="s">
        <v>645</v>
      </c>
      <c r="U908" s="3" t="str">
        <f t="shared" ref="U908:U971" si="6088">IF(B908="","",IF(ISERROR(VLOOKUP(T908,T_Monedas,2,FALSE)),"",VLOOKUP(T908,T_Monedas,2,FALSE)))</f>
        <v/>
      </c>
      <c r="V908" s="41">
        <v>1</v>
      </c>
      <c r="W908" s="41">
        <f t="shared" si="5668"/>
        <v>0</v>
      </c>
      <c r="X908" s="3">
        <v>0</v>
      </c>
      <c r="Y908" s="3" t="str">
        <f t="shared" ref="Y908:Y971" si="6089">IF(B908="","",IF(ISERROR(VLOOKUP(X908,T_CodOperVentas,2,FALSE)),"",VLOOKUP(X908,T_CodOperVentas,2,FALSE)))</f>
        <v/>
      </c>
      <c r="Z908" s="3"/>
      <c r="AA908" s="39" t="str">
        <f t="shared" si="5669"/>
        <v/>
      </c>
      <c r="AC908" s="46"/>
      <c r="AD908" s="7"/>
      <c r="AE908" s="3" t="str">
        <f t="shared" ref="AE908:AE971" si="6090">IF(B908="","",IF(AD908="","",IF(ISERROR(VLOOKUP(AD908,T_Alicuotas,2,FALSE)),"",VLOOKUP(AD908,T_Alicuotas,2,FALSE))))</f>
        <v/>
      </c>
      <c r="AF908" s="47">
        <f t="shared" si="5710"/>
        <v>0</v>
      </c>
      <c r="AG908" s="46"/>
      <c r="AH908" s="7"/>
      <c r="AI908" s="3" t="str">
        <f t="shared" ref="AI908:AI971" si="6091">IF(B908="","",IF(AH908="","",IF(ISERROR(VLOOKUP(AH908,T_Alicuotas,2,FALSE)),"",VLOOKUP(AH908,T_Alicuotas,2,FALSE))))</f>
        <v/>
      </c>
      <c r="AJ908" s="47">
        <f t="shared" si="5711"/>
        <v>0</v>
      </c>
      <c r="AK908" s="53">
        <f t="shared" si="5712"/>
        <v>0</v>
      </c>
      <c r="AL908" s="53">
        <f t="shared" si="5713"/>
        <v>0</v>
      </c>
      <c r="AN908" s="56">
        <f t="shared" ref="AN908:AN971" si="6092">+L908-M908-N908-O908-P908-Q908-R908-S908-AC908-AF908-AG908-AJ908</f>
        <v>0</v>
      </c>
      <c r="AP908" t="str">
        <f t="shared" si="5670"/>
        <v/>
      </c>
      <c r="AQ908" t="str">
        <f t="shared" si="5671"/>
        <v/>
      </c>
      <c r="AR908" t="str">
        <f t="shared" si="5672"/>
        <v/>
      </c>
      <c r="AS908" t="str">
        <f t="shared" si="5673"/>
        <v/>
      </c>
      <c r="AT908" t="str">
        <f t="shared" si="5674"/>
        <v/>
      </c>
      <c r="AU908" t="str">
        <f t="shared" si="5675"/>
        <v/>
      </c>
      <c r="AV908" t="str">
        <f t="shared" si="5676"/>
        <v/>
      </c>
      <c r="AW908" t="str">
        <f t="shared" si="5677"/>
        <v xml:space="preserve">                              </v>
      </c>
      <c r="AX908" s="24">
        <f t="shared" si="5678"/>
        <v>0</v>
      </c>
      <c r="AY908" s="65" t="str">
        <f t="shared" si="5679"/>
        <v>000000000000000</v>
      </c>
      <c r="AZ908" s="24">
        <f t="shared" si="5680"/>
        <v>0</v>
      </c>
      <c r="BA908" s="65" t="str">
        <f t="shared" si="5679"/>
        <v>000000000000000</v>
      </c>
      <c r="BB908" s="24">
        <f t="shared" si="5681"/>
        <v>0</v>
      </c>
      <c r="BC908" s="65" t="str">
        <f t="shared" ref="BC908" si="6093">IF(BB908&lt;0,SUBSTITUTE(TEXT(BB908,"000000000000,00"),",",""),SUBSTITUTE(TEXT(BB908,"0000000000000,00"),",",""))</f>
        <v>000000000000000</v>
      </c>
      <c r="BD908" s="24">
        <f t="shared" si="5683"/>
        <v>0</v>
      </c>
      <c r="BE908" s="65" t="str">
        <f t="shared" ref="BE908" si="6094">IF(BD908&lt;0,SUBSTITUTE(TEXT(BD908,"000000000000,00"),",",""),SUBSTITUTE(TEXT(BD908,"0000000000000,00"),",",""))</f>
        <v>000000000000000</v>
      </c>
      <c r="BF908" s="24">
        <f t="shared" si="5685"/>
        <v>0</v>
      </c>
      <c r="BG908" s="65" t="str">
        <f t="shared" ref="BG908" si="6095">IF(BF908&lt;0,SUBSTITUTE(TEXT(BF908,"000000000000,00"),",",""),SUBSTITUTE(TEXT(BF908,"0000000000000,00"),",",""))</f>
        <v>000000000000000</v>
      </c>
      <c r="BH908" s="24">
        <f t="shared" si="5687"/>
        <v>0</v>
      </c>
      <c r="BI908" s="65" t="str">
        <f t="shared" ref="BI908" si="6096">IF(BH908&lt;0,SUBSTITUTE(TEXT(BH908,"000000000000,00"),",",""),SUBSTITUTE(TEXT(BH908,"0000000000000,00"),",",""))</f>
        <v>000000000000000</v>
      </c>
      <c r="BJ908" s="24">
        <f t="shared" si="5689"/>
        <v>0</v>
      </c>
      <c r="BK908" s="65" t="str">
        <f t="shared" ref="BK908" si="6097">IF(BJ908&lt;0,SUBSTITUTE(TEXT(BJ908,"000000000000,00"),",",""),SUBSTITUTE(TEXT(BJ908,"0000000000000,00"),",",""))</f>
        <v>000000000000000</v>
      </c>
      <c r="BL908" s="24">
        <f t="shared" si="5691"/>
        <v>0</v>
      </c>
      <c r="BM908" s="65" t="str">
        <f t="shared" ref="BM908" si="6098">IF(BL908&lt;0,SUBSTITUTE(TEXT(BL908,"000000000000,00"),",",""),SUBSTITUTE(TEXT(BL908,"0000000000000,00"),",",""))</f>
        <v>000000000000000</v>
      </c>
      <c r="BN908" t="str">
        <f t="shared" si="5693"/>
        <v>PES</v>
      </c>
      <c r="BO908" t="str">
        <f t="shared" si="5694"/>
        <v>0001000000</v>
      </c>
      <c r="BP908">
        <f t="shared" si="5695"/>
        <v>0</v>
      </c>
      <c r="BQ908">
        <f t="shared" si="5696"/>
        <v>0</v>
      </c>
      <c r="BR908" s="24">
        <f t="shared" si="5697"/>
        <v>0</v>
      </c>
      <c r="BS908" s="65" t="str">
        <f t="shared" si="5698"/>
        <v>000000000000000</v>
      </c>
      <c r="BT908" t="str">
        <f t="shared" si="5699"/>
        <v>00000000</v>
      </c>
      <c r="BU908" s="24">
        <f t="shared" si="5700"/>
        <v>0</v>
      </c>
      <c r="BV908" s="65" t="str">
        <f t="shared" si="5701"/>
        <v/>
      </c>
      <c r="BW908" s="69" t="str">
        <f t="shared" si="5702"/>
        <v/>
      </c>
      <c r="BX908" s="24">
        <f t="shared" si="5703"/>
        <v>0</v>
      </c>
      <c r="BY908" s="65" t="str">
        <f t="shared" si="5704"/>
        <v/>
      </c>
      <c r="BZ908" s="24">
        <f t="shared" si="5705"/>
        <v>0</v>
      </c>
      <c r="CA908" s="65" t="str">
        <f t="shared" si="5706"/>
        <v/>
      </c>
      <c r="CB908" s="69" t="str">
        <f t="shared" si="5707"/>
        <v/>
      </c>
      <c r="CC908" s="24">
        <f t="shared" si="5708"/>
        <v>0</v>
      </c>
      <c r="CD908" s="65" t="str">
        <f t="shared" si="5709"/>
        <v/>
      </c>
      <c r="CE908" s="73" t="str">
        <f>IF(CF908="","",MAX(CE$10:$CE907)+1)</f>
        <v/>
      </c>
      <c r="CF908" t="str">
        <f t="shared" ref="CF908:CF971" si="6099">IF(B908="","",AP908&amp;AQ908&amp;AR908&amp;AS908&amp;AT908&amp;AU908&amp;AV908&amp;AW908&amp;AY908&amp;BA908&amp;BC908&amp;BE908&amp;BG908&amp;BI908&amp;BK908&amp;BM908&amp;BN908&amp;BO908&amp;BP908&amp;BQ908&amp;BS908&amp;BT908)</f>
        <v/>
      </c>
      <c r="CG908" s="22" t="str">
        <f>IF(CH908="","",MAX($CG$10:CG907)+1)</f>
        <v/>
      </c>
      <c r="CH908" s="22" t="str">
        <f t="shared" ref="CH908:CH971" si="6100">IF(BV908="","",AQ908&amp;AR908&amp;AS908&amp;BV908&amp;BW908&amp;BY908)</f>
        <v/>
      </c>
      <c r="CI908" s="22" t="str">
        <f>IF(CJ908="","",MAX($CI$10:CI907)+1)</f>
        <v/>
      </c>
      <c r="CJ908" s="22" t="str">
        <f t="shared" ref="CJ908:CJ971" si="6101">IF(CA908="","",AQ908&amp;AR908&amp;AS908&amp;CA908&amp;CB908&amp;CD908)</f>
        <v/>
      </c>
    </row>
    <row r="909" spans="2:88">
      <c r="B909" s="39"/>
      <c r="C909" s="3"/>
      <c r="D909" s="3" t="str">
        <f t="shared" si="6086"/>
        <v/>
      </c>
      <c r="E909" s="40"/>
      <c r="F909" s="40"/>
      <c r="G909" s="40">
        <f t="shared" ref="G909:G972" si="6102">+F909</f>
        <v>0</v>
      </c>
      <c r="H909" s="3">
        <v>80</v>
      </c>
      <c r="I909" s="3" t="str">
        <f t="shared" si="6087"/>
        <v/>
      </c>
      <c r="J909" s="33"/>
      <c r="K909" s="3"/>
      <c r="L909" s="41"/>
      <c r="M909" s="41"/>
      <c r="N909" s="41"/>
      <c r="O909" s="41"/>
      <c r="P909" s="41"/>
      <c r="Q909" s="41"/>
      <c r="R909" s="41"/>
      <c r="S909" s="41"/>
      <c r="T909" s="3" t="s">
        <v>645</v>
      </c>
      <c r="U909" s="3" t="str">
        <f t="shared" si="6088"/>
        <v/>
      </c>
      <c r="V909" s="41">
        <v>1</v>
      </c>
      <c r="W909" s="41">
        <f t="shared" ref="W909:W972" si="6103">IF(AD909="",0,1)+IF(OR(AH909=""),0,1)</f>
        <v>0</v>
      </c>
      <c r="X909" s="3">
        <v>0</v>
      </c>
      <c r="Y909" s="3" t="str">
        <f t="shared" si="6089"/>
        <v/>
      </c>
      <c r="Z909" s="3"/>
      <c r="AA909" s="39" t="str">
        <f t="shared" ref="AA909:AA972" si="6104">IF(OR(B909="",C909=82),"",B909)</f>
        <v/>
      </c>
      <c r="AC909" s="46"/>
      <c r="AD909" s="7"/>
      <c r="AE909" s="3" t="str">
        <f t="shared" si="6090"/>
        <v/>
      </c>
      <c r="AF909" s="47">
        <f t="shared" si="5710"/>
        <v>0</v>
      </c>
      <c r="AG909" s="46"/>
      <c r="AH909" s="7"/>
      <c r="AI909" s="3" t="str">
        <f t="shared" si="6091"/>
        <v/>
      </c>
      <c r="AJ909" s="47">
        <f t="shared" si="5711"/>
        <v>0</v>
      </c>
      <c r="AK909" s="53">
        <f t="shared" si="5712"/>
        <v>0</v>
      </c>
      <c r="AL909" s="53">
        <f t="shared" si="5713"/>
        <v>0</v>
      </c>
      <c r="AN909" s="56">
        <f t="shared" si="6092"/>
        <v>0</v>
      </c>
      <c r="AP909" t="str">
        <f t="shared" ref="AP909:AP972" si="6105">IF(B909="","",TEXT(B909,$AP$8))</f>
        <v/>
      </c>
      <c r="AQ909" t="str">
        <f t="shared" ref="AQ909:AQ972" si="6106">IF(B909="","",IF(C909="","",TEXT(C909,"000")))</f>
        <v/>
      </c>
      <c r="AR909" t="str">
        <f t="shared" ref="AR909:AR972" si="6107">IF(B909="","",IF(E909="","00000",TEXT(RIGHT(E909,5),"00000")))</f>
        <v/>
      </c>
      <c r="AS909" t="str">
        <f t="shared" ref="AS909:AS972" si="6108">IF(B909="","",IF(F909="","00000000000000000000",TEXT(RIGHT(F909,20),"00000000000000000000")))</f>
        <v/>
      </c>
      <c r="AT909" t="str">
        <f t="shared" ref="AT909:AT972" si="6109">IF(B909="","",IF(G909="","00000000000000000000",TEXT(RIGHT(G909,20),"00000000000000000000")))</f>
        <v/>
      </c>
      <c r="AU909" t="str">
        <f t="shared" ref="AU909:AU972" si="6110">IF(B909="","",IF(C909="","",TEXT(RIGHT(H909,4),"00")))</f>
        <v/>
      </c>
      <c r="AV909" t="str">
        <f t="shared" ref="AV909:AV972" si="6111">IF(B909="","",TEXT(SUBSTITUTE(J909,"-",""),"00000000000000000000"))</f>
        <v/>
      </c>
      <c r="AW909" t="str">
        <f t="shared" ref="AW909:AW972" si="6112">IF(LEN(K909)&gt;30,LEFT(K909,30),K909&amp;REPT(" ",30-LEN(K909)))</f>
        <v xml:space="preserve">                              </v>
      </c>
      <c r="AX909" s="24">
        <f t="shared" ref="AX909:AX972" si="6113">IF(TRIM(L909)="",0,TRUNC(L909,2))</f>
        <v>0</v>
      </c>
      <c r="AY909" s="65" t="str">
        <f t="shared" ref="AY909:BA972" si="6114">IF(AX909&lt;0,SUBSTITUTE(TEXT(AX909,"000000000000,00"),",",""),SUBSTITUTE(TEXT(AX909,"0000000000000,00"),",",""))</f>
        <v>000000000000000</v>
      </c>
      <c r="AZ909" s="24">
        <f t="shared" ref="AZ909:AZ972" si="6115">IF(TRIM(M909)="",0,TRUNC(M909,2))</f>
        <v>0</v>
      </c>
      <c r="BA909" s="65" t="str">
        <f t="shared" si="6114"/>
        <v>000000000000000</v>
      </c>
      <c r="BB909" s="24">
        <f t="shared" ref="BB909:BB972" si="6116">IF(TRIM(N909)="",0,TRUNC(N909,2))</f>
        <v>0</v>
      </c>
      <c r="BC909" s="65" t="str">
        <f t="shared" ref="BC909" si="6117">IF(BB909&lt;0,SUBSTITUTE(TEXT(BB909,"000000000000,00"),",",""),SUBSTITUTE(TEXT(BB909,"0000000000000,00"),",",""))</f>
        <v>000000000000000</v>
      </c>
      <c r="BD909" s="24">
        <f t="shared" ref="BD909:BD972" si="6118">IF(TRIM(O909)="",0,TRUNC(O909,2))</f>
        <v>0</v>
      </c>
      <c r="BE909" s="65" t="str">
        <f t="shared" ref="BE909" si="6119">IF(BD909&lt;0,SUBSTITUTE(TEXT(BD909,"000000000000,00"),",",""),SUBSTITUTE(TEXT(BD909,"0000000000000,00"),",",""))</f>
        <v>000000000000000</v>
      </c>
      <c r="BF909" s="24">
        <f t="shared" ref="BF909:BF972" si="6120">IF(TRIM(P909)="",0,TRUNC(P909,2))</f>
        <v>0</v>
      </c>
      <c r="BG909" s="65" t="str">
        <f t="shared" ref="BG909" si="6121">IF(BF909&lt;0,SUBSTITUTE(TEXT(BF909,"000000000000,00"),",",""),SUBSTITUTE(TEXT(BF909,"0000000000000,00"),",",""))</f>
        <v>000000000000000</v>
      </c>
      <c r="BH909" s="24">
        <f t="shared" ref="BH909:BH972" si="6122">IF(TRIM(Q909)="",0,TRUNC(Q909,2))</f>
        <v>0</v>
      </c>
      <c r="BI909" s="65" t="str">
        <f t="shared" ref="BI909" si="6123">IF(BH909&lt;0,SUBSTITUTE(TEXT(BH909,"000000000000,00"),",",""),SUBSTITUTE(TEXT(BH909,"0000000000000,00"),",",""))</f>
        <v>000000000000000</v>
      </c>
      <c r="BJ909" s="24">
        <f t="shared" ref="BJ909:BJ972" si="6124">IF(TRIM(R909)="",0,TRUNC(R909,2))</f>
        <v>0</v>
      </c>
      <c r="BK909" s="65" t="str">
        <f t="shared" ref="BK909" si="6125">IF(BJ909&lt;0,SUBSTITUTE(TEXT(BJ909,"000000000000,00"),",",""),SUBSTITUTE(TEXT(BJ909,"0000000000000,00"),",",""))</f>
        <v>000000000000000</v>
      </c>
      <c r="BL909" s="24">
        <f t="shared" ref="BL909:BL972" si="6126">IF(TRIM(S909)="",0,TRUNC(S909,2))</f>
        <v>0</v>
      </c>
      <c r="BM909" s="65" t="str">
        <f t="shared" ref="BM909" si="6127">IF(BL909&lt;0,SUBSTITUTE(TEXT(BL909,"000000000000,00"),",",""),SUBSTITUTE(TEXT(BL909,"0000000000000,00"),",",""))</f>
        <v>000000000000000</v>
      </c>
      <c r="BN909" t="str">
        <f t="shared" ref="BN909:BN972" si="6128">TEXT(T909,"000")</f>
        <v>PES</v>
      </c>
      <c r="BO909" t="str">
        <f t="shared" ref="BO909:BO972" si="6129">IF(V909&lt;0,SUBSTITUTE(TEXT(V909,"000,000000"),",",""),SUBSTITUTE(TEXT(V909,"0000,000000"),",",""))</f>
        <v>0001000000</v>
      </c>
      <c r="BP909">
        <f t="shared" ref="BP909:BP972" si="6130">W909</f>
        <v>0</v>
      </c>
      <c r="BQ909">
        <f t="shared" ref="BQ909:BQ972" si="6131">X909</f>
        <v>0</v>
      </c>
      <c r="BR909" s="24">
        <f t="shared" ref="BR909:BR972" si="6132">IF(TRIM(Z909)="",0,TRUNC(Z909,2))</f>
        <v>0</v>
      </c>
      <c r="BS909" s="65" t="str">
        <f t="shared" ref="BS909:BS972" si="6133">IF(BR909&lt;0,SUBSTITUTE(TEXT(BR909,"000000000000,00"),",",""),SUBSTITUTE(TEXT(BR909,"0000000000000,00"),",",""))</f>
        <v>000000000000000</v>
      </c>
      <c r="BT909" t="str">
        <f t="shared" ref="BT909:BT972" si="6134">IF(AA909="","00000000",TEXT(AA909,$AP$8))</f>
        <v>00000000</v>
      </c>
      <c r="BU909" s="24">
        <f t="shared" ref="BU909:BU972" si="6135">IF(TRIM(AC909)="",0,TRUNC(AC909,2))</f>
        <v>0</v>
      </c>
      <c r="BV909" s="65" t="str">
        <f t="shared" ref="BV909:BV972" si="6136">IF(BW909="","",IF(BU909&lt;0,SUBSTITUTE(TEXT(BU909,"000000000000,00"),",",""),SUBSTITUTE(TEXT(BU909,"0000000000000,00"),",","")))</f>
        <v/>
      </c>
      <c r="BW909" s="69" t="str">
        <f t="shared" ref="BW909:BW972" si="6137">IF(AE909="","",TEXT(AE909,"0000"))</f>
        <v/>
      </c>
      <c r="BX909" s="24">
        <f t="shared" ref="BX909:BX972" si="6138">IF(TRIM(AF909)="",0,TRUNC(AF909,2))</f>
        <v>0</v>
      </c>
      <c r="BY909" s="65" t="str">
        <f t="shared" ref="BY909:BY972" si="6139">IF(BW909="","",IF(BX909&lt;0,SUBSTITUTE(TEXT(BX909,"000000000000,00"),",",""),SUBSTITUTE(TEXT(BX909,"0000000000000,00"),",","")))</f>
        <v/>
      </c>
      <c r="BZ909" s="24">
        <f t="shared" ref="BZ909:BZ972" si="6140">IF(TRIM(AG909)="",0,TRUNC(AG909,2))</f>
        <v>0</v>
      </c>
      <c r="CA909" s="65" t="str">
        <f t="shared" ref="CA909:CA972" si="6141">IF(CB909="","",IF(BZ909&lt;0,SUBSTITUTE(TEXT(BZ909,"000000000000,00"),",",""),SUBSTITUTE(TEXT(BZ909,"0000000000000,00"),",","")))</f>
        <v/>
      </c>
      <c r="CB909" s="69" t="str">
        <f t="shared" ref="CB909:CB972" si="6142">IF(AI909="","",TEXT(AI909,"0000"))</f>
        <v/>
      </c>
      <c r="CC909" s="24">
        <f t="shared" ref="CC909:CC972" si="6143">IF(TRIM(AJ909)="",0,TRUNC(AJ909,2))</f>
        <v>0</v>
      </c>
      <c r="CD909" s="65" t="str">
        <f t="shared" ref="CD909:CD972" si="6144">IF(CB909="","",IF(CC909&lt;0,SUBSTITUTE(TEXT(CC909,"000000000000,00"),",",""),SUBSTITUTE(TEXT(CC909,"0000000000000,00"),",","")))</f>
        <v/>
      </c>
      <c r="CE909" s="73" t="str">
        <f>IF(CF909="","",MAX(CE$10:$CE908)+1)</f>
        <v/>
      </c>
      <c r="CF909" t="str">
        <f t="shared" si="6099"/>
        <v/>
      </c>
      <c r="CG909" s="22" t="str">
        <f>IF(CH909="","",MAX($CG$10:CG908)+1)</f>
        <v/>
      </c>
      <c r="CH909" s="22" t="str">
        <f t="shared" si="6100"/>
        <v/>
      </c>
      <c r="CI909" s="22" t="str">
        <f>IF(CJ909="","",MAX($CI$10:CI908)+1)</f>
        <v/>
      </c>
      <c r="CJ909" s="22" t="str">
        <f t="shared" si="6101"/>
        <v/>
      </c>
    </row>
    <row r="910" spans="2:88">
      <c r="B910" s="39"/>
      <c r="C910" s="3"/>
      <c r="D910" s="3" t="str">
        <f t="shared" si="6086"/>
        <v/>
      </c>
      <c r="E910" s="40"/>
      <c r="F910" s="40"/>
      <c r="G910" s="40">
        <f t="shared" si="6102"/>
        <v>0</v>
      </c>
      <c r="H910" s="3">
        <v>80</v>
      </c>
      <c r="I910" s="3" t="str">
        <f t="shared" si="6087"/>
        <v/>
      </c>
      <c r="J910" s="33"/>
      <c r="K910" s="3"/>
      <c r="L910" s="41"/>
      <c r="M910" s="41"/>
      <c r="N910" s="41"/>
      <c r="O910" s="41"/>
      <c r="P910" s="41"/>
      <c r="Q910" s="41"/>
      <c r="R910" s="41"/>
      <c r="S910" s="41"/>
      <c r="T910" s="3" t="s">
        <v>645</v>
      </c>
      <c r="U910" s="3" t="str">
        <f t="shared" si="6088"/>
        <v/>
      </c>
      <c r="V910" s="41">
        <v>1</v>
      </c>
      <c r="W910" s="41">
        <f t="shared" si="6103"/>
        <v>0</v>
      </c>
      <c r="X910" s="3">
        <v>0</v>
      </c>
      <c r="Y910" s="3" t="str">
        <f t="shared" si="6089"/>
        <v/>
      </c>
      <c r="Z910" s="3"/>
      <c r="AA910" s="39" t="str">
        <f t="shared" si="6104"/>
        <v/>
      </c>
      <c r="AC910" s="46"/>
      <c r="AD910" s="7"/>
      <c r="AE910" s="3" t="str">
        <f t="shared" si="6090"/>
        <v/>
      </c>
      <c r="AF910" s="47">
        <f t="shared" ref="AF910:AF973" si="6145">ROUND(AC910*AD910/100,2)</f>
        <v>0</v>
      </c>
      <c r="AG910" s="46"/>
      <c r="AH910" s="7"/>
      <c r="AI910" s="3" t="str">
        <f t="shared" si="6091"/>
        <v/>
      </c>
      <c r="AJ910" s="47">
        <f t="shared" ref="AJ910:AJ973" si="6146">ROUND(AG910*AH910/100,2)</f>
        <v>0</v>
      </c>
      <c r="AK910" s="53">
        <f t="shared" ref="AK910:AK973" si="6147">+AC910+AG910</f>
        <v>0</v>
      </c>
      <c r="AL910" s="53">
        <f t="shared" ref="AL910:AL973" si="6148">+AF910+AJ910</f>
        <v>0</v>
      </c>
      <c r="AN910" s="56">
        <f t="shared" si="6092"/>
        <v>0</v>
      </c>
      <c r="AP910" t="str">
        <f t="shared" si="6105"/>
        <v/>
      </c>
      <c r="AQ910" t="str">
        <f t="shared" si="6106"/>
        <v/>
      </c>
      <c r="AR910" t="str">
        <f t="shared" si="6107"/>
        <v/>
      </c>
      <c r="AS910" t="str">
        <f t="shared" si="6108"/>
        <v/>
      </c>
      <c r="AT910" t="str">
        <f t="shared" si="6109"/>
        <v/>
      </c>
      <c r="AU910" t="str">
        <f t="shared" si="6110"/>
        <v/>
      </c>
      <c r="AV910" t="str">
        <f t="shared" si="6111"/>
        <v/>
      </c>
      <c r="AW910" t="str">
        <f t="shared" si="6112"/>
        <v xml:space="preserve">                              </v>
      </c>
      <c r="AX910" s="24">
        <f t="shared" si="6113"/>
        <v>0</v>
      </c>
      <c r="AY910" s="65" t="str">
        <f t="shared" si="6114"/>
        <v>000000000000000</v>
      </c>
      <c r="AZ910" s="24">
        <f t="shared" si="6115"/>
        <v>0</v>
      </c>
      <c r="BA910" s="65" t="str">
        <f t="shared" si="6114"/>
        <v>000000000000000</v>
      </c>
      <c r="BB910" s="24">
        <f t="shared" si="6116"/>
        <v>0</v>
      </c>
      <c r="BC910" s="65" t="str">
        <f t="shared" ref="BC910" si="6149">IF(BB910&lt;0,SUBSTITUTE(TEXT(BB910,"000000000000,00"),",",""),SUBSTITUTE(TEXT(BB910,"0000000000000,00"),",",""))</f>
        <v>000000000000000</v>
      </c>
      <c r="BD910" s="24">
        <f t="shared" si="6118"/>
        <v>0</v>
      </c>
      <c r="BE910" s="65" t="str">
        <f t="shared" ref="BE910" si="6150">IF(BD910&lt;0,SUBSTITUTE(TEXT(BD910,"000000000000,00"),",",""),SUBSTITUTE(TEXT(BD910,"0000000000000,00"),",",""))</f>
        <v>000000000000000</v>
      </c>
      <c r="BF910" s="24">
        <f t="shared" si="6120"/>
        <v>0</v>
      </c>
      <c r="BG910" s="65" t="str">
        <f t="shared" ref="BG910" si="6151">IF(BF910&lt;0,SUBSTITUTE(TEXT(BF910,"000000000000,00"),",",""),SUBSTITUTE(TEXT(BF910,"0000000000000,00"),",",""))</f>
        <v>000000000000000</v>
      </c>
      <c r="BH910" s="24">
        <f t="shared" si="6122"/>
        <v>0</v>
      </c>
      <c r="BI910" s="65" t="str">
        <f t="shared" ref="BI910" si="6152">IF(BH910&lt;0,SUBSTITUTE(TEXT(BH910,"000000000000,00"),",",""),SUBSTITUTE(TEXT(BH910,"0000000000000,00"),",",""))</f>
        <v>000000000000000</v>
      </c>
      <c r="BJ910" s="24">
        <f t="shared" si="6124"/>
        <v>0</v>
      </c>
      <c r="BK910" s="65" t="str">
        <f t="shared" ref="BK910" si="6153">IF(BJ910&lt;0,SUBSTITUTE(TEXT(BJ910,"000000000000,00"),",",""),SUBSTITUTE(TEXT(BJ910,"0000000000000,00"),",",""))</f>
        <v>000000000000000</v>
      </c>
      <c r="BL910" s="24">
        <f t="shared" si="6126"/>
        <v>0</v>
      </c>
      <c r="BM910" s="65" t="str">
        <f t="shared" ref="BM910" si="6154">IF(BL910&lt;0,SUBSTITUTE(TEXT(BL910,"000000000000,00"),",",""),SUBSTITUTE(TEXT(BL910,"0000000000000,00"),",",""))</f>
        <v>000000000000000</v>
      </c>
      <c r="BN910" t="str">
        <f t="shared" si="6128"/>
        <v>PES</v>
      </c>
      <c r="BO910" t="str">
        <f t="shared" si="6129"/>
        <v>0001000000</v>
      </c>
      <c r="BP910">
        <f t="shared" si="6130"/>
        <v>0</v>
      </c>
      <c r="BQ910">
        <f t="shared" si="6131"/>
        <v>0</v>
      </c>
      <c r="BR910" s="24">
        <f t="shared" si="6132"/>
        <v>0</v>
      </c>
      <c r="BS910" s="65" t="str">
        <f t="shared" si="6133"/>
        <v>000000000000000</v>
      </c>
      <c r="BT910" t="str">
        <f t="shared" si="6134"/>
        <v>00000000</v>
      </c>
      <c r="BU910" s="24">
        <f t="shared" si="6135"/>
        <v>0</v>
      </c>
      <c r="BV910" s="65" t="str">
        <f t="shared" si="6136"/>
        <v/>
      </c>
      <c r="BW910" s="69" t="str">
        <f t="shared" si="6137"/>
        <v/>
      </c>
      <c r="BX910" s="24">
        <f t="shared" si="6138"/>
        <v>0</v>
      </c>
      <c r="BY910" s="65" t="str">
        <f t="shared" si="6139"/>
        <v/>
      </c>
      <c r="BZ910" s="24">
        <f t="shared" si="6140"/>
        <v>0</v>
      </c>
      <c r="CA910" s="65" t="str">
        <f t="shared" si="6141"/>
        <v/>
      </c>
      <c r="CB910" s="69" t="str">
        <f t="shared" si="6142"/>
        <v/>
      </c>
      <c r="CC910" s="24">
        <f t="shared" si="6143"/>
        <v>0</v>
      </c>
      <c r="CD910" s="65" t="str">
        <f t="shared" si="6144"/>
        <v/>
      </c>
      <c r="CE910" s="73" t="str">
        <f>IF(CF910="","",MAX(CE$10:$CE909)+1)</f>
        <v/>
      </c>
      <c r="CF910" t="str">
        <f t="shared" si="6099"/>
        <v/>
      </c>
      <c r="CG910" s="22" t="str">
        <f>IF(CH910="","",MAX($CG$10:CG909)+1)</f>
        <v/>
      </c>
      <c r="CH910" s="22" t="str">
        <f t="shared" si="6100"/>
        <v/>
      </c>
      <c r="CI910" s="22" t="str">
        <f>IF(CJ910="","",MAX($CI$10:CI909)+1)</f>
        <v/>
      </c>
      <c r="CJ910" s="22" t="str">
        <f t="shared" si="6101"/>
        <v/>
      </c>
    </row>
    <row r="911" spans="2:88">
      <c r="B911" s="39"/>
      <c r="C911" s="3"/>
      <c r="D911" s="3" t="str">
        <f t="shared" si="6086"/>
        <v/>
      </c>
      <c r="E911" s="40"/>
      <c r="F911" s="40"/>
      <c r="G911" s="40">
        <f t="shared" si="6102"/>
        <v>0</v>
      </c>
      <c r="H911" s="3">
        <v>80</v>
      </c>
      <c r="I911" s="3" t="str">
        <f t="shared" si="6087"/>
        <v/>
      </c>
      <c r="J911" s="33"/>
      <c r="K911" s="3"/>
      <c r="L911" s="41"/>
      <c r="M911" s="41"/>
      <c r="N911" s="41"/>
      <c r="O911" s="41"/>
      <c r="P911" s="41"/>
      <c r="Q911" s="41"/>
      <c r="R911" s="41"/>
      <c r="S911" s="41"/>
      <c r="T911" s="3" t="s">
        <v>645</v>
      </c>
      <c r="U911" s="3" t="str">
        <f t="shared" si="6088"/>
        <v/>
      </c>
      <c r="V911" s="41">
        <v>1</v>
      </c>
      <c r="W911" s="41">
        <f t="shared" si="6103"/>
        <v>0</v>
      </c>
      <c r="X911" s="3">
        <v>0</v>
      </c>
      <c r="Y911" s="3" t="str">
        <f t="shared" si="6089"/>
        <v/>
      </c>
      <c r="Z911" s="3"/>
      <c r="AA911" s="39" t="str">
        <f t="shared" si="6104"/>
        <v/>
      </c>
      <c r="AC911" s="46"/>
      <c r="AD911" s="7"/>
      <c r="AE911" s="3" t="str">
        <f t="shared" si="6090"/>
        <v/>
      </c>
      <c r="AF911" s="47">
        <f t="shared" si="6145"/>
        <v>0</v>
      </c>
      <c r="AG911" s="46"/>
      <c r="AH911" s="7"/>
      <c r="AI911" s="3" t="str">
        <f t="shared" si="6091"/>
        <v/>
      </c>
      <c r="AJ911" s="47">
        <f t="shared" si="6146"/>
        <v>0</v>
      </c>
      <c r="AK911" s="53">
        <f t="shared" si="6147"/>
        <v>0</v>
      </c>
      <c r="AL911" s="53">
        <f t="shared" si="6148"/>
        <v>0</v>
      </c>
      <c r="AN911" s="56">
        <f t="shared" si="6092"/>
        <v>0</v>
      </c>
      <c r="AP911" t="str">
        <f t="shared" si="6105"/>
        <v/>
      </c>
      <c r="AQ911" t="str">
        <f t="shared" si="6106"/>
        <v/>
      </c>
      <c r="AR911" t="str">
        <f t="shared" si="6107"/>
        <v/>
      </c>
      <c r="AS911" t="str">
        <f t="shared" si="6108"/>
        <v/>
      </c>
      <c r="AT911" t="str">
        <f t="shared" si="6109"/>
        <v/>
      </c>
      <c r="AU911" t="str">
        <f t="shared" si="6110"/>
        <v/>
      </c>
      <c r="AV911" t="str">
        <f t="shared" si="6111"/>
        <v/>
      </c>
      <c r="AW911" t="str">
        <f t="shared" si="6112"/>
        <v xml:space="preserve">                              </v>
      </c>
      <c r="AX911" s="24">
        <f t="shared" si="6113"/>
        <v>0</v>
      </c>
      <c r="AY911" s="65" t="str">
        <f t="shared" si="6114"/>
        <v>000000000000000</v>
      </c>
      <c r="AZ911" s="24">
        <f t="shared" si="6115"/>
        <v>0</v>
      </c>
      <c r="BA911" s="65" t="str">
        <f t="shared" si="6114"/>
        <v>000000000000000</v>
      </c>
      <c r="BB911" s="24">
        <f t="shared" si="6116"/>
        <v>0</v>
      </c>
      <c r="BC911" s="65" t="str">
        <f t="shared" ref="BC911" si="6155">IF(BB911&lt;0,SUBSTITUTE(TEXT(BB911,"000000000000,00"),",",""),SUBSTITUTE(TEXT(BB911,"0000000000000,00"),",",""))</f>
        <v>000000000000000</v>
      </c>
      <c r="BD911" s="24">
        <f t="shared" si="6118"/>
        <v>0</v>
      </c>
      <c r="BE911" s="65" t="str">
        <f t="shared" ref="BE911" si="6156">IF(BD911&lt;0,SUBSTITUTE(TEXT(BD911,"000000000000,00"),",",""),SUBSTITUTE(TEXT(BD911,"0000000000000,00"),",",""))</f>
        <v>000000000000000</v>
      </c>
      <c r="BF911" s="24">
        <f t="shared" si="6120"/>
        <v>0</v>
      </c>
      <c r="BG911" s="65" t="str">
        <f t="shared" ref="BG911" si="6157">IF(BF911&lt;0,SUBSTITUTE(TEXT(BF911,"000000000000,00"),",",""),SUBSTITUTE(TEXT(BF911,"0000000000000,00"),",",""))</f>
        <v>000000000000000</v>
      </c>
      <c r="BH911" s="24">
        <f t="shared" si="6122"/>
        <v>0</v>
      </c>
      <c r="BI911" s="65" t="str">
        <f t="shared" ref="BI911" si="6158">IF(BH911&lt;0,SUBSTITUTE(TEXT(BH911,"000000000000,00"),",",""),SUBSTITUTE(TEXT(BH911,"0000000000000,00"),",",""))</f>
        <v>000000000000000</v>
      </c>
      <c r="BJ911" s="24">
        <f t="shared" si="6124"/>
        <v>0</v>
      </c>
      <c r="BK911" s="65" t="str">
        <f t="shared" ref="BK911" si="6159">IF(BJ911&lt;0,SUBSTITUTE(TEXT(BJ911,"000000000000,00"),",",""),SUBSTITUTE(TEXT(BJ911,"0000000000000,00"),",",""))</f>
        <v>000000000000000</v>
      </c>
      <c r="BL911" s="24">
        <f t="shared" si="6126"/>
        <v>0</v>
      </c>
      <c r="BM911" s="65" t="str">
        <f t="shared" ref="BM911" si="6160">IF(BL911&lt;0,SUBSTITUTE(TEXT(BL911,"000000000000,00"),",",""),SUBSTITUTE(TEXT(BL911,"0000000000000,00"),",",""))</f>
        <v>000000000000000</v>
      </c>
      <c r="BN911" t="str">
        <f t="shared" si="6128"/>
        <v>PES</v>
      </c>
      <c r="BO911" t="str">
        <f t="shared" si="6129"/>
        <v>0001000000</v>
      </c>
      <c r="BP911">
        <f t="shared" si="6130"/>
        <v>0</v>
      </c>
      <c r="BQ911">
        <f t="shared" si="6131"/>
        <v>0</v>
      </c>
      <c r="BR911" s="24">
        <f t="shared" si="6132"/>
        <v>0</v>
      </c>
      <c r="BS911" s="65" t="str">
        <f t="shared" si="6133"/>
        <v>000000000000000</v>
      </c>
      <c r="BT911" t="str">
        <f t="shared" si="6134"/>
        <v>00000000</v>
      </c>
      <c r="BU911" s="24">
        <f t="shared" si="6135"/>
        <v>0</v>
      </c>
      <c r="BV911" s="65" t="str">
        <f t="shared" si="6136"/>
        <v/>
      </c>
      <c r="BW911" s="69" t="str">
        <f t="shared" si="6137"/>
        <v/>
      </c>
      <c r="BX911" s="24">
        <f t="shared" si="6138"/>
        <v>0</v>
      </c>
      <c r="BY911" s="65" t="str">
        <f t="shared" si="6139"/>
        <v/>
      </c>
      <c r="BZ911" s="24">
        <f t="shared" si="6140"/>
        <v>0</v>
      </c>
      <c r="CA911" s="65" t="str">
        <f t="shared" si="6141"/>
        <v/>
      </c>
      <c r="CB911" s="69" t="str">
        <f t="shared" si="6142"/>
        <v/>
      </c>
      <c r="CC911" s="24">
        <f t="shared" si="6143"/>
        <v>0</v>
      </c>
      <c r="CD911" s="65" t="str">
        <f t="shared" si="6144"/>
        <v/>
      </c>
      <c r="CE911" s="73" t="str">
        <f>IF(CF911="","",MAX(CE$10:$CE910)+1)</f>
        <v/>
      </c>
      <c r="CF911" t="str">
        <f t="shared" si="6099"/>
        <v/>
      </c>
      <c r="CG911" s="22" t="str">
        <f>IF(CH911="","",MAX($CG$10:CG910)+1)</f>
        <v/>
      </c>
      <c r="CH911" s="22" t="str">
        <f t="shared" si="6100"/>
        <v/>
      </c>
      <c r="CI911" s="22" t="str">
        <f>IF(CJ911="","",MAX($CI$10:CI910)+1)</f>
        <v/>
      </c>
      <c r="CJ911" s="22" t="str">
        <f t="shared" si="6101"/>
        <v/>
      </c>
    </row>
    <row r="912" spans="2:88">
      <c r="B912" s="39"/>
      <c r="C912" s="3"/>
      <c r="D912" s="3" t="str">
        <f t="shared" si="6086"/>
        <v/>
      </c>
      <c r="E912" s="40"/>
      <c r="F912" s="40"/>
      <c r="G912" s="40">
        <f t="shared" si="6102"/>
        <v>0</v>
      </c>
      <c r="H912" s="3">
        <v>80</v>
      </c>
      <c r="I912" s="3" t="str">
        <f t="shared" si="6087"/>
        <v/>
      </c>
      <c r="J912" s="33"/>
      <c r="K912" s="3"/>
      <c r="L912" s="41"/>
      <c r="M912" s="41"/>
      <c r="N912" s="41"/>
      <c r="O912" s="41"/>
      <c r="P912" s="41"/>
      <c r="Q912" s="41"/>
      <c r="R912" s="41"/>
      <c r="S912" s="41"/>
      <c r="T912" s="3" t="s">
        <v>645</v>
      </c>
      <c r="U912" s="3" t="str">
        <f t="shared" si="6088"/>
        <v/>
      </c>
      <c r="V912" s="41">
        <v>1</v>
      </c>
      <c r="W912" s="41">
        <f t="shared" si="6103"/>
        <v>0</v>
      </c>
      <c r="X912" s="3">
        <v>0</v>
      </c>
      <c r="Y912" s="3" t="str">
        <f t="shared" si="6089"/>
        <v/>
      </c>
      <c r="Z912" s="3"/>
      <c r="AA912" s="39" t="str">
        <f t="shared" si="6104"/>
        <v/>
      </c>
      <c r="AC912" s="46"/>
      <c r="AD912" s="7"/>
      <c r="AE912" s="3" t="str">
        <f t="shared" si="6090"/>
        <v/>
      </c>
      <c r="AF912" s="47">
        <f t="shared" si="6145"/>
        <v>0</v>
      </c>
      <c r="AG912" s="46"/>
      <c r="AH912" s="7"/>
      <c r="AI912" s="3" t="str">
        <f t="shared" si="6091"/>
        <v/>
      </c>
      <c r="AJ912" s="47">
        <f t="shared" si="6146"/>
        <v>0</v>
      </c>
      <c r="AK912" s="53">
        <f t="shared" si="6147"/>
        <v>0</v>
      </c>
      <c r="AL912" s="53">
        <f t="shared" si="6148"/>
        <v>0</v>
      </c>
      <c r="AN912" s="56">
        <f t="shared" si="6092"/>
        <v>0</v>
      </c>
      <c r="AP912" t="str">
        <f t="shared" si="6105"/>
        <v/>
      </c>
      <c r="AQ912" t="str">
        <f t="shared" si="6106"/>
        <v/>
      </c>
      <c r="AR912" t="str">
        <f t="shared" si="6107"/>
        <v/>
      </c>
      <c r="AS912" t="str">
        <f t="shared" si="6108"/>
        <v/>
      </c>
      <c r="AT912" t="str">
        <f t="shared" si="6109"/>
        <v/>
      </c>
      <c r="AU912" t="str">
        <f t="shared" si="6110"/>
        <v/>
      </c>
      <c r="AV912" t="str">
        <f t="shared" si="6111"/>
        <v/>
      </c>
      <c r="AW912" t="str">
        <f t="shared" si="6112"/>
        <v xml:space="preserve">                              </v>
      </c>
      <c r="AX912" s="24">
        <f t="shared" si="6113"/>
        <v>0</v>
      </c>
      <c r="AY912" s="65" t="str">
        <f t="shared" si="6114"/>
        <v>000000000000000</v>
      </c>
      <c r="AZ912" s="24">
        <f t="shared" si="6115"/>
        <v>0</v>
      </c>
      <c r="BA912" s="65" t="str">
        <f t="shared" si="6114"/>
        <v>000000000000000</v>
      </c>
      <c r="BB912" s="24">
        <f t="shared" si="6116"/>
        <v>0</v>
      </c>
      <c r="BC912" s="65" t="str">
        <f t="shared" ref="BC912" si="6161">IF(BB912&lt;0,SUBSTITUTE(TEXT(BB912,"000000000000,00"),",",""),SUBSTITUTE(TEXT(BB912,"0000000000000,00"),",",""))</f>
        <v>000000000000000</v>
      </c>
      <c r="BD912" s="24">
        <f t="shared" si="6118"/>
        <v>0</v>
      </c>
      <c r="BE912" s="65" t="str">
        <f t="shared" ref="BE912" si="6162">IF(BD912&lt;0,SUBSTITUTE(TEXT(BD912,"000000000000,00"),",",""),SUBSTITUTE(TEXT(BD912,"0000000000000,00"),",",""))</f>
        <v>000000000000000</v>
      </c>
      <c r="BF912" s="24">
        <f t="shared" si="6120"/>
        <v>0</v>
      </c>
      <c r="BG912" s="65" t="str">
        <f t="shared" ref="BG912" si="6163">IF(BF912&lt;0,SUBSTITUTE(TEXT(BF912,"000000000000,00"),",",""),SUBSTITUTE(TEXT(BF912,"0000000000000,00"),",",""))</f>
        <v>000000000000000</v>
      </c>
      <c r="BH912" s="24">
        <f t="shared" si="6122"/>
        <v>0</v>
      </c>
      <c r="BI912" s="65" t="str">
        <f t="shared" ref="BI912" si="6164">IF(BH912&lt;0,SUBSTITUTE(TEXT(BH912,"000000000000,00"),",",""),SUBSTITUTE(TEXT(BH912,"0000000000000,00"),",",""))</f>
        <v>000000000000000</v>
      </c>
      <c r="BJ912" s="24">
        <f t="shared" si="6124"/>
        <v>0</v>
      </c>
      <c r="BK912" s="65" t="str">
        <f t="shared" ref="BK912" si="6165">IF(BJ912&lt;0,SUBSTITUTE(TEXT(BJ912,"000000000000,00"),",",""),SUBSTITUTE(TEXT(BJ912,"0000000000000,00"),",",""))</f>
        <v>000000000000000</v>
      </c>
      <c r="BL912" s="24">
        <f t="shared" si="6126"/>
        <v>0</v>
      </c>
      <c r="BM912" s="65" t="str">
        <f t="shared" ref="BM912" si="6166">IF(BL912&lt;0,SUBSTITUTE(TEXT(BL912,"000000000000,00"),",",""),SUBSTITUTE(TEXT(BL912,"0000000000000,00"),",",""))</f>
        <v>000000000000000</v>
      </c>
      <c r="BN912" t="str">
        <f t="shared" si="6128"/>
        <v>PES</v>
      </c>
      <c r="BO912" t="str">
        <f t="shared" si="6129"/>
        <v>0001000000</v>
      </c>
      <c r="BP912">
        <f t="shared" si="6130"/>
        <v>0</v>
      </c>
      <c r="BQ912">
        <f t="shared" si="6131"/>
        <v>0</v>
      </c>
      <c r="BR912" s="24">
        <f t="shared" si="6132"/>
        <v>0</v>
      </c>
      <c r="BS912" s="65" t="str">
        <f t="shared" si="6133"/>
        <v>000000000000000</v>
      </c>
      <c r="BT912" t="str">
        <f t="shared" si="6134"/>
        <v>00000000</v>
      </c>
      <c r="BU912" s="24">
        <f t="shared" si="6135"/>
        <v>0</v>
      </c>
      <c r="BV912" s="65" t="str">
        <f t="shared" si="6136"/>
        <v/>
      </c>
      <c r="BW912" s="69" t="str">
        <f t="shared" si="6137"/>
        <v/>
      </c>
      <c r="BX912" s="24">
        <f t="shared" si="6138"/>
        <v>0</v>
      </c>
      <c r="BY912" s="65" t="str">
        <f t="shared" si="6139"/>
        <v/>
      </c>
      <c r="BZ912" s="24">
        <f t="shared" si="6140"/>
        <v>0</v>
      </c>
      <c r="CA912" s="65" t="str">
        <f t="shared" si="6141"/>
        <v/>
      </c>
      <c r="CB912" s="69" t="str">
        <f t="shared" si="6142"/>
        <v/>
      </c>
      <c r="CC912" s="24">
        <f t="shared" si="6143"/>
        <v>0</v>
      </c>
      <c r="CD912" s="65" t="str">
        <f t="shared" si="6144"/>
        <v/>
      </c>
      <c r="CE912" s="73" t="str">
        <f>IF(CF912="","",MAX(CE$10:$CE911)+1)</f>
        <v/>
      </c>
      <c r="CF912" t="str">
        <f t="shared" si="6099"/>
        <v/>
      </c>
      <c r="CG912" s="22" t="str">
        <f>IF(CH912="","",MAX($CG$10:CG911)+1)</f>
        <v/>
      </c>
      <c r="CH912" s="22" t="str">
        <f t="shared" si="6100"/>
        <v/>
      </c>
      <c r="CI912" s="22" t="str">
        <f>IF(CJ912="","",MAX($CI$10:CI911)+1)</f>
        <v/>
      </c>
      <c r="CJ912" s="22" t="str">
        <f t="shared" si="6101"/>
        <v/>
      </c>
    </row>
    <row r="913" spans="2:88">
      <c r="B913" s="39"/>
      <c r="C913" s="3"/>
      <c r="D913" s="3" t="str">
        <f t="shared" si="6086"/>
        <v/>
      </c>
      <c r="E913" s="40"/>
      <c r="F913" s="40"/>
      <c r="G913" s="40">
        <f t="shared" si="6102"/>
        <v>0</v>
      </c>
      <c r="H913" s="3">
        <v>80</v>
      </c>
      <c r="I913" s="3" t="str">
        <f t="shared" si="6087"/>
        <v/>
      </c>
      <c r="J913" s="33"/>
      <c r="K913" s="3"/>
      <c r="L913" s="41"/>
      <c r="M913" s="41"/>
      <c r="N913" s="41"/>
      <c r="O913" s="41"/>
      <c r="P913" s="41"/>
      <c r="Q913" s="41"/>
      <c r="R913" s="41"/>
      <c r="S913" s="41"/>
      <c r="T913" s="3" t="s">
        <v>645</v>
      </c>
      <c r="U913" s="3" t="str">
        <f t="shared" si="6088"/>
        <v/>
      </c>
      <c r="V913" s="41">
        <v>1</v>
      </c>
      <c r="W913" s="41">
        <f t="shared" si="6103"/>
        <v>0</v>
      </c>
      <c r="X913" s="3">
        <v>0</v>
      </c>
      <c r="Y913" s="3" t="str">
        <f t="shared" si="6089"/>
        <v/>
      </c>
      <c r="Z913" s="3"/>
      <c r="AA913" s="39" t="str">
        <f t="shared" si="6104"/>
        <v/>
      </c>
      <c r="AC913" s="46"/>
      <c r="AD913" s="7"/>
      <c r="AE913" s="3" t="str">
        <f t="shared" si="6090"/>
        <v/>
      </c>
      <c r="AF913" s="47">
        <f t="shared" si="6145"/>
        <v>0</v>
      </c>
      <c r="AG913" s="46"/>
      <c r="AH913" s="7"/>
      <c r="AI913" s="3" t="str">
        <f t="shared" si="6091"/>
        <v/>
      </c>
      <c r="AJ913" s="47">
        <f t="shared" si="6146"/>
        <v>0</v>
      </c>
      <c r="AK913" s="53">
        <f t="shared" si="6147"/>
        <v>0</v>
      </c>
      <c r="AL913" s="53">
        <f t="shared" si="6148"/>
        <v>0</v>
      </c>
      <c r="AN913" s="56">
        <f t="shared" si="6092"/>
        <v>0</v>
      </c>
      <c r="AP913" t="str">
        <f t="shared" si="6105"/>
        <v/>
      </c>
      <c r="AQ913" t="str">
        <f t="shared" si="6106"/>
        <v/>
      </c>
      <c r="AR913" t="str">
        <f t="shared" si="6107"/>
        <v/>
      </c>
      <c r="AS913" t="str">
        <f t="shared" si="6108"/>
        <v/>
      </c>
      <c r="AT913" t="str">
        <f t="shared" si="6109"/>
        <v/>
      </c>
      <c r="AU913" t="str">
        <f t="shared" si="6110"/>
        <v/>
      </c>
      <c r="AV913" t="str">
        <f t="shared" si="6111"/>
        <v/>
      </c>
      <c r="AW913" t="str">
        <f t="shared" si="6112"/>
        <v xml:space="preserve">                              </v>
      </c>
      <c r="AX913" s="24">
        <f t="shared" si="6113"/>
        <v>0</v>
      </c>
      <c r="AY913" s="65" t="str">
        <f t="shared" si="6114"/>
        <v>000000000000000</v>
      </c>
      <c r="AZ913" s="24">
        <f t="shared" si="6115"/>
        <v>0</v>
      </c>
      <c r="BA913" s="65" t="str">
        <f t="shared" si="6114"/>
        <v>000000000000000</v>
      </c>
      <c r="BB913" s="24">
        <f t="shared" si="6116"/>
        <v>0</v>
      </c>
      <c r="BC913" s="65" t="str">
        <f t="shared" ref="BC913" si="6167">IF(BB913&lt;0,SUBSTITUTE(TEXT(BB913,"000000000000,00"),",",""),SUBSTITUTE(TEXT(BB913,"0000000000000,00"),",",""))</f>
        <v>000000000000000</v>
      </c>
      <c r="BD913" s="24">
        <f t="shared" si="6118"/>
        <v>0</v>
      </c>
      <c r="BE913" s="65" t="str">
        <f t="shared" ref="BE913" si="6168">IF(BD913&lt;0,SUBSTITUTE(TEXT(BD913,"000000000000,00"),",",""),SUBSTITUTE(TEXT(BD913,"0000000000000,00"),",",""))</f>
        <v>000000000000000</v>
      </c>
      <c r="BF913" s="24">
        <f t="shared" si="6120"/>
        <v>0</v>
      </c>
      <c r="BG913" s="65" t="str">
        <f t="shared" ref="BG913" si="6169">IF(BF913&lt;0,SUBSTITUTE(TEXT(BF913,"000000000000,00"),",",""),SUBSTITUTE(TEXT(BF913,"0000000000000,00"),",",""))</f>
        <v>000000000000000</v>
      </c>
      <c r="BH913" s="24">
        <f t="shared" si="6122"/>
        <v>0</v>
      </c>
      <c r="BI913" s="65" t="str">
        <f t="shared" ref="BI913" si="6170">IF(BH913&lt;0,SUBSTITUTE(TEXT(BH913,"000000000000,00"),",",""),SUBSTITUTE(TEXT(BH913,"0000000000000,00"),",",""))</f>
        <v>000000000000000</v>
      </c>
      <c r="BJ913" s="24">
        <f t="shared" si="6124"/>
        <v>0</v>
      </c>
      <c r="BK913" s="65" t="str">
        <f t="shared" ref="BK913" si="6171">IF(BJ913&lt;0,SUBSTITUTE(TEXT(BJ913,"000000000000,00"),",",""),SUBSTITUTE(TEXT(BJ913,"0000000000000,00"),",",""))</f>
        <v>000000000000000</v>
      </c>
      <c r="BL913" s="24">
        <f t="shared" si="6126"/>
        <v>0</v>
      </c>
      <c r="BM913" s="65" t="str">
        <f t="shared" ref="BM913" si="6172">IF(BL913&lt;0,SUBSTITUTE(TEXT(BL913,"000000000000,00"),",",""),SUBSTITUTE(TEXT(BL913,"0000000000000,00"),",",""))</f>
        <v>000000000000000</v>
      </c>
      <c r="BN913" t="str">
        <f t="shared" si="6128"/>
        <v>PES</v>
      </c>
      <c r="BO913" t="str">
        <f t="shared" si="6129"/>
        <v>0001000000</v>
      </c>
      <c r="BP913">
        <f t="shared" si="6130"/>
        <v>0</v>
      </c>
      <c r="BQ913">
        <f t="shared" si="6131"/>
        <v>0</v>
      </c>
      <c r="BR913" s="24">
        <f t="shared" si="6132"/>
        <v>0</v>
      </c>
      <c r="BS913" s="65" t="str">
        <f t="shared" si="6133"/>
        <v>000000000000000</v>
      </c>
      <c r="BT913" t="str">
        <f t="shared" si="6134"/>
        <v>00000000</v>
      </c>
      <c r="BU913" s="24">
        <f t="shared" si="6135"/>
        <v>0</v>
      </c>
      <c r="BV913" s="65" t="str">
        <f t="shared" si="6136"/>
        <v/>
      </c>
      <c r="BW913" s="69" t="str">
        <f t="shared" si="6137"/>
        <v/>
      </c>
      <c r="BX913" s="24">
        <f t="shared" si="6138"/>
        <v>0</v>
      </c>
      <c r="BY913" s="65" t="str">
        <f t="shared" si="6139"/>
        <v/>
      </c>
      <c r="BZ913" s="24">
        <f t="shared" si="6140"/>
        <v>0</v>
      </c>
      <c r="CA913" s="65" t="str">
        <f t="shared" si="6141"/>
        <v/>
      </c>
      <c r="CB913" s="69" t="str">
        <f t="shared" si="6142"/>
        <v/>
      </c>
      <c r="CC913" s="24">
        <f t="shared" si="6143"/>
        <v>0</v>
      </c>
      <c r="CD913" s="65" t="str">
        <f t="shared" si="6144"/>
        <v/>
      </c>
      <c r="CE913" s="73" t="str">
        <f>IF(CF913="","",MAX(CE$10:$CE912)+1)</f>
        <v/>
      </c>
      <c r="CF913" t="str">
        <f t="shared" si="6099"/>
        <v/>
      </c>
      <c r="CG913" s="22" t="str">
        <f>IF(CH913="","",MAX($CG$10:CG912)+1)</f>
        <v/>
      </c>
      <c r="CH913" s="22" t="str">
        <f t="shared" si="6100"/>
        <v/>
      </c>
      <c r="CI913" s="22" t="str">
        <f>IF(CJ913="","",MAX($CI$10:CI912)+1)</f>
        <v/>
      </c>
      <c r="CJ913" s="22" t="str">
        <f t="shared" si="6101"/>
        <v/>
      </c>
    </row>
    <row r="914" spans="2:88">
      <c r="B914" s="39"/>
      <c r="C914" s="3"/>
      <c r="D914" s="3" t="str">
        <f t="shared" si="6086"/>
        <v/>
      </c>
      <c r="E914" s="40"/>
      <c r="F914" s="40"/>
      <c r="G914" s="40">
        <f t="shared" si="6102"/>
        <v>0</v>
      </c>
      <c r="H914" s="3">
        <v>80</v>
      </c>
      <c r="I914" s="3" t="str">
        <f t="shared" si="6087"/>
        <v/>
      </c>
      <c r="J914" s="33"/>
      <c r="K914" s="3"/>
      <c r="L914" s="41"/>
      <c r="M914" s="41"/>
      <c r="N914" s="41"/>
      <c r="O914" s="41"/>
      <c r="P914" s="41"/>
      <c r="Q914" s="41"/>
      <c r="R914" s="41"/>
      <c r="S914" s="41"/>
      <c r="T914" s="3" t="s">
        <v>645</v>
      </c>
      <c r="U914" s="3" t="str">
        <f t="shared" si="6088"/>
        <v/>
      </c>
      <c r="V914" s="41">
        <v>1</v>
      </c>
      <c r="W914" s="41">
        <f t="shared" si="6103"/>
        <v>0</v>
      </c>
      <c r="X914" s="3">
        <v>0</v>
      </c>
      <c r="Y914" s="3" t="str">
        <f t="shared" si="6089"/>
        <v/>
      </c>
      <c r="Z914" s="3"/>
      <c r="AA914" s="39" t="str">
        <f t="shared" si="6104"/>
        <v/>
      </c>
      <c r="AC914" s="46"/>
      <c r="AD914" s="7"/>
      <c r="AE914" s="3" t="str">
        <f t="shared" si="6090"/>
        <v/>
      </c>
      <c r="AF914" s="47">
        <f t="shared" si="6145"/>
        <v>0</v>
      </c>
      <c r="AG914" s="46"/>
      <c r="AH914" s="7"/>
      <c r="AI914" s="3" t="str">
        <f t="shared" si="6091"/>
        <v/>
      </c>
      <c r="AJ914" s="47">
        <f t="shared" si="6146"/>
        <v>0</v>
      </c>
      <c r="AK914" s="53">
        <f t="shared" si="6147"/>
        <v>0</v>
      </c>
      <c r="AL914" s="53">
        <f t="shared" si="6148"/>
        <v>0</v>
      </c>
      <c r="AN914" s="56">
        <f t="shared" si="6092"/>
        <v>0</v>
      </c>
      <c r="AP914" t="str">
        <f t="shared" si="6105"/>
        <v/>
      </c>
      <c r="AQ914" t="str">
        <f t="shared" si="6106"/>
        <v/>
      </c>
      <c r="AR914" t="str">
        <f t="shared" si="6107"/>
        <v/>
      </c>
      <c r="AS914" t="str">
        <f t="shared" si="6108"/>
        <v/>
      </c>
      <c r="AT914" t="str">
        <f t="shared" si="6109"/>
        <v/>
      </c>
      <c r="AU914" t="str">
        <f t="shared" si="6110"/>
        <v/>
      </c>
      <c r="AV914" t="str">
        <f t="shared" si="6111"/>
        <v/>
      </c>
      <c r="AW914" t="str">
        <f t="shared" si="6112"/>
        <v xml:space="preserve">                              </v>
      </c>
      <c r="AX914" s="24">
        <f t="shared" si="6113"/>
        <v>0</v>
      </c>
      <c r="AY914" s="65" t="str">
        <f t="shared" si="6114"/>
        <v>000000000000000</v>
      </c>
      <c r="AZ914" s="24">
        <f t="shared" si="6115"/>
        <v>0</v>
      </c>
      <c r="BA914" s="65" t="str">
        <f t="shared" si="6114"/>
        <v>000000000000000</v>
      </c>
      <c r="BB914" s="24">
        <f t="shared" si="6116"/>
        <v>0</v>
      </c>
      <c r="BC914" s="65" t="str">
        <f t="shared" ref="BC914" si="6173">IF(BB914&lt;0,SUBSTITUTE(TEXT(BB914,"000000000000,00"),",",""),SUBSTITUTE(TEXT(BB914,"0000000000000,00"),",",""))</f>
        <v>000000000000000</v>
      </c>
      <c r="BD914" s="24">
        <f t="shared" si="6118"/>
        <v>0</v>
      </c>
      <c r="BE914" s="65" t="str">
        <f t="shared" ref="BE914" si="6174">IF(BD914&lt;0,SUBSTITUTE(TEXT(BD914,"000000000000,00"),",",""),SUBSTITUTE(TEXT(BD914,"0000000000000,00"),",",""))</f>
        <v>000000000000000</v>
      </c>
      <c r="BF914" s="24">
        <f t="shared" si="6120"/>
        <v>0</v>
      </c>
      <c r="BG914" s="65" t="str">
        <f t="shared" ref="BG914" si="6175">IF(BF914&lt;0,SUBSTITUTE(TEXT(BF914,"000000000000,00"),",",""),SUBSTITUTE(TEXT(BF914,"0000000000000,00"),",",""))</f>
        <v>000000000000000</v>
      </c>
      <c r="BH914" s="24">
        <f t="shared" si="6122"/>
        <v>0</v>
      </c>
      <c r="BI914" s="65" t="str">
        <f t="shared" ref="BI914" si="6176">IF(BH914&lt;0,SUBSTITUTE(TEXT(BH914,"000000000000,00"),",",""),SUBSTITUTE(TEXT(BH914,"0000000000000,00"),",",""))</f>
        <v>000000000000000</v>
      </c>
      <c r="BJ914" s="24">
        <f t="shared" si="6124"/>
        <v>0</v>
      </c>
      <c r="BK914" s="65" t="str">
        <f t="shared" ref="BK914" si="6177">IF(BJ914&lt;0,SUBSTITUTE(TEXT(BJ914,"000000000000,00"),",",""),SUBSTITUTE(TEXT(BJ914,"0000000000000,00"),",",""))</f>
        <v>000000000000000</v>
      </c>
      <c r="BL914" s="24">
        <f t="shared" si="6126"/>
        <v>0</v>
      </c>
      <c r="BM914" s="65" t="str">
        <f t="shared" ref="BM914" si="6178">IF(BL914&lt;0,SUBSTITUTE(TEXT(BL914,"000000000000,00"),",",""),SUBSTITUTE(TEXT(BL914,"0000000000000,00"),",",""))</f>
        <v>000000000000000</v>
      </c>
      <c r="BN914" t="str">
        <f t="shared" si="6128"/>
        <v>PES</v>
      </c>
      <c r="BO914" t="str">
        <f t="shared" si="6129"/>
        <v>0001000000</v>
      </c>
      <c r="BP914">
        <f t="shared" si="6130"/>
        <v>0</v>
      </c>
      <c r="BQ914">
        <f t="shared" si="6131"/>
        <v>0</v>
      </c>
      <c r="BR914" s="24">
        <f t="shared" si="6132"/>
        <v>0</v>
      </c>
      <c r="BS914" s="65" t="str">
        <f t="shared" si="6133"/>
        <v>000000000000000</v>
      </c>
      <c r="BT914" t="str">
        <f t="shared" si="6134"/>
        <v>00000000</v>
      </c>
      <c r="BU914" s="24">
        <f t="shared" si="6135"/>
        <v>0</v>
      </c>
      <c r="BV914" s="65" t="str">
        <f t="shared" si="6136"/>
        <v/>
      </c>
      <c r="BW914" s="69" t="str">
        <f t="shared" si="6137"/>
        <v/>
      </c>
      <c r="BX914" s="24">
        <f t="shared" si="6138"/>
        <v>0</v>
      </c>
      <c r="BY914" s="65" t="str">
        <f t="shared" si="6139"/>
        <v/>
      </c>
      <c r="BZ914" s="24">
        <f t="shared" si="6140"/>
        <v>0</v>
      </c>
      <c r="CA914" s="65" t="str">
        <f t="shared" si="6141"/>
        <v/>
      </c>
      <c r="CB914" s="69" t="str">
        <f t="shared" si="6142"/>
        <v/>
      </c>
      <c r="CC914" s="24">
        <f t="shared" si="6143"/>
        <v>0</v>
      </c>
      <c r="CD914" s="65" t="str">
        <f t="shared" si="6144"/>
        <v/>
      </c>
      <c r="CE914" s="73" t="str">
        <f>IF(CF914="","",MAX(CE$10:$CE913)+1)</f>
        <v/>
      </c>
      <c r="CF914" t="str">
        <f t="shared" si="6099"/>
        <v/>
      </c>
      <c r="CG914" s="22" t="str">
        <f>IF(CH914="","",MAX($CG$10:CG913)+1)</f>
        <v/>
      </c>
      <c r="CH914" s="22" t="str">
        <f t="shared" si="6100"/>
        <v/>
      </c>
      <c r="CI914" s="22" t="str">
        <f>IF(CJ914="","",MAX($CI$10:CI913)+1)</f>
        <v/>
      </c>
      <c r="CJ914" s="22" t="str">
        <f t="shared" si="6101"/>
        <v/>
      </c>
    </row>
    <row r="915" spans="2:88">
      <c r="B915" s="39"/>
      <c r="C915" s="3"/>
      <c r="D915" s="3" t="str">
        <f t="shared" si="6086"/>
        <v/>
      </c>
      <c r="E915" s="40"/>
      <c r="F915" s="40"/>
      <c r="G915" s="40">
        <f t="shared" si="6102"/>
        <v>0</v>
      </c>
      <c r="H915" s="3">
        <v>80</v>
      </c>
      <c r="I915" s="3" t="str">
        <f t="shared" si="6087"/>
        <v/>
      </c>
      <c r="J915" s="33"/>
      <c r="K915" s="3"/>
      <c r="L915" s="41"/>
      <c r="M915" s="41"/>
      <c r="N915" s="41"/>
      <c r="O915" s="41"/>
      <c r="P915" s="41"/>
      <c r="Q915" s="41"/>
      <c r="R915" s="41"/>
      <c r="S915" s="41"/>
      <c r="T915" s="3" t="s">
        <v>645</v>
      </c>
      <c r="U915" s="3" t="str">
        <f t="shared" si="6088"/>
        <v/>
      </c>
      <c r="V915" s="41">
        <v>1</v>
      </c>
      <c r="W915" s="41">
        <f t="shared" si="6103"/>
        <v>0</v>
      </c>
      <c r="X915" s="3">
        <v>0</v>
      </c>
      <c r="Y915" s="3" t="str">
        <f t="shared" si="6089"/>
        <v/>
      </c>
      <c r="Z915" s="3"/>
      <c r="AA915" s="39" t="str">
        <f t="shared" si="6104"/>
        <v/>
      </c>
      <c r="AC915" s="46"/>
      <c r="AD915" s="7"/>
      <c r="AE915" s="3" t="str">
        <f t="shared" si="6090"/>
        <v/>
      </c>
      <c r="AF915" s="47">
        <f t="shared" si="6145"/>
        <v>0</v>
      </c>
      <c r="AG915" s="46"/>
      <c r="AH915" s="7"/>
      <c r="AI915" s="3" t="str">
        <f t="shared" si="6091"/>
        <v/>
      </c>
      <c r="AJ915" s="47">
        <f t="shared" si="6146"/>
        <v>0</v>
      </c>
      <c r="AK915" s="53">
        <f t="shared" si="6147"/>
        <v>0</v>
      </c>
      <c r="AL915" s="53">
        <f t="shared" si="6148"/>
        <v>0</v>
      </c>
      <c r="AN915" s="56">
        <f t="shared" si="6092"/>
        <v>0</v>
      </c>
      <c r="AP915" t="str">
        <f t="shared" si="6105"/>
        <v/>
      </c>
      <c r="AQ915" t="str">
        <f t="shared" si="6106"/>
        <v/>
      </c>
      <c r="AR915" t="str">
        <f t="shared" si="6107"/>
        <v/>
      </c>
      <c r="AS915" t="str">
        <f t="shared" si="6108"/>
        <v/>
      </c>
      <c r="AT915" t="str">
        <f t="shared" si="6109"/>
        <v/>
      </c>
      <c r="AU915" t="str">
        <f t="shared" si="6110"/>
        <v/>
      </c>
      <c r="AV915" t="str">
        <f t="shared" si="6111"/>
        <v/>
      </c>
      <c r="AW915" t="str">
        <f t="shared" si="6112"/>
        <v xml:space="preserve">                              </v>
      </c>
      <c r="AX915" s="24">
        <f t="shared" si="6113"/>
        <v>0</v>
      </c>
      <c r="AY915" s="65" t="str">
        <f t="shared" si="6114"/>
        <v>000000000000000</v>
      </c>
      <c r="AZ915" s="24">
        <f t="shared" si="6115"/>
        <v>0</v>
      </c>
      <c r="BA915" s="65" t="str">
        <f t="shared" si="6114"/>
        <v>000000000000000</v>
      </c>
      <c r="BB915" s="24">
        <f t="shared" si="6116"/>
        <v>0</v>
      </c>
      <c r="BC915" s="65" t="str">
        <f t="shared" ref="BC915" si="6179">IF(BB915&lt;0,SUBSTITUTE(TEXT(BB915,"000000000000,00"),",",""),SUBSTITUTE(TEXT(BB915,"0000000000000,00"),",",""))</f>
        <v>000000000000000</v>
      </c>
      <c r="BD915" s="24">
        <f t="shared" si="6118"/>
        <v>0</v>
      </c>
      <c r="BE915" s="65" t="str">
        <f t="shared" ref="BE915" si="6180">IF(BD915&lt;0,SUBSTITUTE(TEXT(BD915,"000000000000,00"),",",""),SUBSTITUTE(TEXT(BD915,"0000000000000,00"),",",""))</f>
        <v>000000000000000</v>
      </c>
      <c r="BF915" s="24">
        <f t="shared" si="6120"/>
        <v>0</v>
      </c>
      <c r="BG915" s="65" t="str">
        <f t="shared" ref="BG915" si="6181">IF(BF915&lt;0,SUBSTITUTE(TEXT(BF915,"000000000000,00"),",",""),SUBSTITUTE(TEXT(BF915,"0000000000000,00"),",",""))</f>
        <v>000000000000000</v>
      </c>
      <c r="BH915" s="24">
        <f t="shared" si="6122"/>
        <v>0</v>
      </c>
      <c r="BI915" s="65" t="str">
        <f t="shared" ref="BI915" si="6182">IF(BH915&lt;0,SUBSTITUTE(TEXT(BH915,"000000000000,00"),",",""),SUBSTITUTE(TEXT(BH915,"0000000000000,00"),",",""))</f>
        <v>000000000000000</v>
      </c>
      <c r="BJ915" s="24">
        <f t="shared" si="6124"/>
        <v>0</v>
      </c>
      <c r="BK915" s="65" t="str">
        <f t="shared" ref="BK915" si="6183">IF(BJ915&lt;0,SUBSTITUTE(TEXT(BJ915,"000000000000,00"),",",""),SUBSTITUTE(TEXT(BJ915,"0000000000000,00"),",",""))</f>
        <v>000000000000000</v>
      </c>
      <c r="BL915" s="24">
        <f t="shared" si="6126"/>
        <v>0</v>
      </c>
      <c r="BM915" s="65" t="str">
        <f t="shared" ref="BM915" si="6184">IF(BL915&lt;0,SUBSTITUTE(TEXT(BL915,"000000000000,00"),",",""),SUBSTITUTE(TEXT(BL915,"0000000000000,00"),",",""))</f>
        <v>000000000000000</v>
      </c>
      <c r="BN915" t="str">
        <f t="shared" si="6128"/>
        <v>PES</v>
      </c>
      <c r="BO915" t="str">
        <f t="shared" si="6129"/>
        <v>0001000000</v>
      </c>
      <c r="BP915">
        <f t="shared" si="6130"/>
        <v>0</v>
      </c>
      <c r="BQ915">
        <f t="shared" si="6131"/>
        <v>0</v>
      </c>
      <c r="BR915" s="24">
        <f t="shared" si="6132"/>
        <v>0</v>
      </c>
      <c r="BS915" s="65" t="str">
        <f t="shared" si="6133"/>
        <v>000000000000000</v>
      </c>
      <c r="BT915" t="str">
        <f t="shared" si="6134"/>
        <v>00000000</v>
      </c>
      <c r="BU915" s="24">
        <f t="shared" si="6135"/>
        <v>0</v>
      </c>
      <c r="BV915" s="65" t="str">
        <f t="shared" si="6136"/>
        <v/>
      </c>
      <c r="BW915" s="69" t="str">
        <f t="shared" si="6137"/>
        <v/>
      </c>
      <c r="BX915" s="24">
        <f t="shared" si="6138"/>
        <v>0</v>
      </c>
      <c r="BY915" s="65" t="str">
        <f t="shared" si="6139"/>
        <v/>
      </c>
      <c r="BZ915" s="24">
        <f t="shared" si="6140"/>
        <v>0</v>
      </c>
      <c r="CA915" s="65" t="str">
        <f t="shared" si="6141"/>
        <v/>
      </c>
      <c r="CB915" s="69" t="str">
        <f t="shared" si="6142"/>
        <v/>
      </c>
      <c r="CC915" s="24">
        <f t="shared" si="6143"/>
        <v>0</v>
      </c>
      <c r="CD915" s="65" t="str">
        <f t="shared" si="6144"/>
        <v/>
      </c>
      <c r="CE915" s="73" t="str">
        <f>IF(CF915="","",MAX(CE$10:$CE914)+1)</f>
        <v/>
      </c>
      <c r="CF915" t="str">
        <f t="shared" si="6099"/>
        <v/>
      </c>
      <c r="CG915" s="22" t="str">
        <f>IF(CH915="","",MAX($CG$10:CG914)+1)</f>
        <v/>
      </c>
      <c r="CH915" s="22" t="str">
        <f t="shared" si="6100"/>
        <v/>
      </c>
      <c r="CI915" s="22" t="str">
        <f>IF(CJ915="","",MAX($CI$10:CI914)+1)</f>
        <v/>
      </c>
      <c r="CJ915" s="22" t="str">
        <f t="shared" si="6101"/>
        <v/>
      </c>
    </row>
    <row r="916" spans="2:88">
      <c r="B916" s="39"/>
      <c r="C916" s="3"/>
      <c r="D916" s="3" t="str">
        <f t="shared" si="6086"/>
        <v/>
      </c>
      <c r="E916" s="40"/>
      <c r="F916" s="40"/>
      <c r="G916" s="40">
        <f t="shared" si="6102"/>
        <v>0</v>
      </c>
      <c r="H916" s="3">
        <v>80</v>
      </c>
      <c r="I916" s="3" t="str">
        <f t="shared" si="6087"/>
        <v/>
      </c>
      <c r="J916" s="33"/>
      <c r="K916" s="3"/>
      <c r="L916" s="41"/>
      <c r="M916" s="41"/>
      <c r="N916" s="41"/>
      <c r="O916" s="41"/>
      <c r="P916" s="41"/>
      <c r="Q916" s="41"/>
      <c r="R916" s="41"/>
      <c r="S916" s="41"/>
      <c r="T916" s="3" t="s">
        <v>645</v>
      </c>
      <c r="U916" s="3" t="str">
        <f t="shared" si="6088"/>
        <v/>
      </c>
      <c r="V916" s="41">
        <v>1</v>
      </c>
      <c r="W916" s="41">
        <f t="shared" si="6103"/>
        <v>0</v>
      </c>
      <c r="X916" s="3">
        <v>0</v>
      </c>
      <c r="Y916" s="3" t="str">
        <f t="shared" si="6089"/>
        <v/>
      </c>
      <c r="Z916" s="3"/>
      <c r="AA916" s="39" t="str">
        <f t="shared" si="6104"/>
        <v/>
      </c>
      <c r="AC916" s="46"/>
      <c r="AD916" s="7"/>
      <c r="AE916" s="3" t="str">
        <f t="shared" si="6090"/>
        <v/>
      </c>
      <c r="AF916" s="47">
        <f t="shared" si="6145"/>
        <v>0</v>
      </c>
      <c r="AG916" s="46"/>
      <c r="AH916" s="7"/>
      <c r="AI916" s="3" t="str">
        <f t="shared" si="6091"/>
        <v/>
      </c>
      <c r="AJ916" s="47">
        <f t="shared" si="6146"/>
        <v>0</v>
      </c>
      <c r="AK916" s="53">
        <f t="shared" si="6147"/>
        <v>0</v>
      </c>
      <c r="AL916" s="53">
        <f t="shared" si="6148"/>
        <v>0</v>
      </c>
      <c r="AN916" s="56">
        <f t="shared" si="6092"/>
        <v>0</v>
      </c>
      <c r="AP916" t="str">
        <f t="shared" si="6105"/>
        <v/>
      </c>
      <c r="AQ916" t="str">
        <f t="shared" si="6106"/>
        <v/>
      </c>
      <c r="AR916" t="str">
        <f t="shared" si="6107"/>
        <v/>
      </c>
      <c r="AS916" t="str">
        <f t="shared" si="6108"/>
        <v/>
      </c>
      <c r="AT916" t="str">
        <f t="shared" si="6109"/>
        <v/>
      </c>
      <c r="AU916" t="str">
        <f t="shared" si="6110"/>
        <v/>
      </c>
      <c r="AV916" t="str">
        <f t="shared" si="6111"/>
        <v/>
      </c>
      <c r="AW916" t="str">
        <f t="shared" si="6112"/>
        <v xml:space="preserve">                              </v>
      </c>
      <c r="AX916" s="24">
        <f t="shared" si="6113"/>
        <v>0</v>
      </c>
      <c r="AY916" s="65" t="str">
        <f t="shared" si="6114"/>
        <v>000000000000000</v>
      </c>
      <c r="AZ916" s="24">
        <f t="shared" si="6115"/>
        <v>0</v>
      </c>
      <c r="BA916" s="65" t="str">
        <f t="shared" si="6114"/>
        <v>000000000000000</v>
      </c>
      <c r="BB916" s="24">
        <f t="shared" si="6116"/>
        <v>0</v>
      </c>
      <c r="BC916" s="65" t="str">
        <f t="shared" ref="BC916" si="6185">IF(BB916&lt;0,SUBSTITUTE(TEXT(BB916,"000000000000,00"),",",""),SUBSTITUTE(TEXT(BB916,"0000000000000,00"),",",""))</f>
        <v>000000000000000</v>
      </c>
      <c r="BD916" s="24">
        <f t="shared" si="6118"/>
        <v>0</v>
      </c>
      <c r="BE916" s="65" t="str">
        <f t="shared" ref="BE916" si="6186">IF(BD916&lt;0,SUBSTITUTE(TEXT(BD916,"000000000000,00"),",",""),SUBSTITUTE(TEXT(BD916,"0000000000000,00"),",",""))</f>
        <v>000000000000000</v>
      </c>
      <c r="BF916" s="24">
        <f t="shared" si="6120"/>
        <v>0</v>
      </c>
      <c r="BG916" s="65" t="str">
        <f t="shared" ref="BG916" si="6187">IF(BF916&lt;0,SUBSTITUTE(TEXT(BF916,"000000000000,00"),",",""),SUBSTITUTE(TEXT(BF916,"0000000000000,00"),",",""))</f>
        <v>000000000000000</v>
      </c>
      <c r="BH916" s="24">
        <f t="shared" si="6122"/>
        <v>0</v>
      </c>
      <c r="BI916" s="65" t="str">
        <f t="shared" ref="BI916" si="6188">IF(BH916&lt;0,SUBSTITUTE(TEXT(BH916,"000000000000,00"),",",""),SUBSTITUTE(TEXT(BH916,"0000000000000,00"),",",""))</f>
        <v>000000000000000</v>
      </c>
      <c r="BJ916" s="24">
        <f t="shared" si="6124"/>
        <v>0</v>
      </c>
      <c r="BK916" s="65" t="str">
        <f t="shared" ref="BK916" si="6189">IF(BJ916&lt;0,SUBSTITUTE(TEXT(BJ916,"000000000000,00"),",",""),SUBSTITUTE(TEXT(BJ916,"0000000000000,00"),",",""))</f>
        <v>000000000000000</v>
      </c>
      <c r="BL916" s="24">
        <f t="shared" si="6126"/>
        <v>0</v>
      </c>
      <c r="BM916" s="65" t="str">
        <f t="shared" ref="BM916" si="6190">IF(BL916&lt;0,SUBSTITUTE(TEXT(BL916,"000000000000,00"),",",""),SUBSTITUTE(TEXT(BL916,"0000000000000,00"),",",""))</f>
        <v>000000000000000</v>
      </c>
      <c r="BN916" t="str">
        <f t="shared" si="6128"/>
        <v>PES</v>
      </c>
      <c r="BO916" t="str">
        <f t="shared" si="6129"/>
        <v>0001000000</v>
      </c>
      <c r="BP916">
        <f t="shared" si="6130"/>
        <v>0</v>
      </c>
      <c r="BQ916">
        <f t="shared" si="6131"/>
        <v>0</v>
      </c>
      <c r="BR916" s="24">
        <f t="shared" si="6132"/>
        <v>0</v>
      </c>
      <c r="BS916" s="65" t="str">
        <f t="shared" si="6133"/>
        <v>000000000000000</v>
      </c>
      <c r="BT916" t="str">
        <f t="shared" si="6134"/>
        <v>00000000</v>
      </c>
      <c r="BU916" s="24">
        <f t="shared" si="6135"/>
        <v>0</v>
      </c>
      <c r="BV916" s="65" t="str">
        <f t="shared" si="6136"/>
        <v/>
      </c>
      <c r="BW916" s="69" t="str">
        <f t="shared" si="6137"/>
        <v/>
      </c>
      <c r="BX916" s="24">
        <f t="shared" si="6138"/>
        <v>0</v>
      </c>
      <c r="BY916" s="65" t="str">
        <f t="shared" si="6139"/>
        <v/>
      </c>
      <c r="BZ916" s="24">
        <f t="shared" si="6140"/>
        <v>0</v>
      </c>
      <c r="CA916" s="65" t="str">
        <f t="shared" si="6141"/>
        <v/>
      </c>
      <c r="CB916" s="69" t="str">
        <f t="shared" si="6142"/>
        <v/>
      </c>
      <c r="CC916" s="24">
        <f t="shared" si="6143"/>
        <v>0</v>
      </c>
      <c r="CD916" s="65" t="str">
        <f t="shared" si="6144"/>
        <v/>
      </c>
      <c r="CE916" s="73" t="str">
        <f>IF(CF916="","",MAX(CE$10:$CE915)+1)</f>
        <v/>
      </c>
      <c r="CF916" t="str">
        <f t="shared" si="6099"/>
        <v/>
      </c>
      <c r="CG916" s="22" t="str">
        <f>IF(CH916="","",MAX($CG$10:CG915)+1)</f>
        <v/>
      </c>
      <c r="CH916" s="22" t="str">
        <f t="shared" si="6100"/>
        <v/>
      </c>
      <c r="CI916" s="22" t="str">
        <f>IF(CJ916="","",MAX($CI$10:CI915)+1)</f>
        <v/>
      </c>
      <c r="CJ916" s="22" t="str">
        <f t="shared" si="6101"/>
        <v/>
      </c>
    </row>
    <row r="917" spans="2:88">
      <c r="B917" s="39"/>
      <c r="C917" s="3"/>
      <c r="D917" s="3" t="str">
        <f t="shared" si="6086"/>
        <v/>
      </c>
      <c r="E917" s="40"/>
      <c r="F917" s="40"/>
      <c r="G917" s="40">
        <f t="shared" si="6102"/>
        <v>0</v>
      </c>
      <c r="H917" s="3">
        <v>80</v>
      </c>
      <c r="I917" s="3" t="str">
        <f t="shared" si="6087"/>
        <v/>
      </c>
      <c r="J917" s="33"/>
      <c r="K917" s="3"/>
      <c r="L917" s="41"/>
      <c r="M917" s="41"/>
      <c r="N917" s="41"/>
      <c r="O917" s="41"/>
      <c r="P917" s="41"/>
      <c r="Q917" s="41"/>
      <c r="R917" s="41"/>
      <c r="S917" s="41"/>
      <c r="T917" s="3" t="s">
        <v>645</v>
      </c>
      <c r="U917" s="3" t="str">
        <f t="shared" si="6088"/>
        <v/>
      </c>
      <c r="V917" s="41">
        <v>1</v>
      </c>
      <c r="W917" s="41">
        <f t="shared" si="6103"/>
        <v>0</v>
      </c>
      <c r="X917" s="3">
        <v>0</v>
      </c>
      <c r="Y917" s="3" t="str">
        <f t="shared" si="6089"/>
        <v/>
      </c>
      <c r="Z917" s="3"/>
      <c r="AA917" s="39" t="str">
        <f t="shared" si="6104"/>
        <v/>
      </c>
      <c r="AC917" s="46"/>
      <c r="AD917" s="7"/>
      <c r="AE917" s="3" t="str">
        <f t="shared" si="6090"/>
        <v/>
      </c>
      <c r="AF917" s="47">
        <f t="shared" si="6145"/>
        <v>0</v>
      </c>
      <c r="AG917" s="46"/>
      <c r="AH917" s="7"/>
      <c r="AI917" s="3" t="str">
        <f t="shared" si="6091"/>
        <v/>
      </c>
      <c r="AJ917" s="47">
        <f t="shared" si="6146"/>
        <v>0</v>
      </c>
      <c r="AK917" s="53">
        <f t="shared" si="6147"/>
        <v>0</v>
      </c>
      <c r="AL917" s="53">
        <f t="shared" si="6148"/>
        <v>0</v>
      </c>
      <c r="AN917" s="56">
        <f t="shared" si="6092"/>
        <v>0</v>
      </c>
      <c r="AP917" t="str">
        <f t="shared" si="6105"/>
        <v/>
      </c>
      <c r="AQ917" t="str">
        <f t="shared" si="6106"/>
        <v/>
      </c>
      <c r="AR917" t="str">
        <f t="shared" si="6107"/>
        <v/>
      </c>
      <c r="AS917" t="str">
        <f t="shared" si="6108"/>
        <v/>
      </c>
      <c r="AT917" t="str">
        <f t="shared" si="6109"/>
        <v/>
      </c>
      <c r="AU917" t="str">
        <f t="shared" si="6110"/>
        <v/>
      </c>
      <c r="AV917" t="str">
        <f t="shared" si="6111"/>
        <v/>
      </c>
      <c r="AW917" t="str">
        <f t="shared" si="6112"/>
        <v xml:space="preserve">                              </v>
      </c>
      <c r="AX917" s="24">
        <f t="shared" si="6113"/>
        <v>0</v>
      </c>
      <c r="AY917" s="65" t="str">
        <f t="shared" si="6114"/>
        <v>000000000000000</v>
      </c>
      <c r="AZ917" s="24">
        <f t="shared" si="6115"/>
        <v>0</v>
      </c>
      <c r="BA917" s="65" t="str">
        <f t="shared" si="6114"/>
        <v>000000000000000</v>
      </c>
      <c r="BB917" s="24">
        <f t="shared" si="6116"/>
        <v>0</v>
      </c>
      <c r="BC917" s="65" t="str">
        <f t="shared" ref="BC917" si="6191">IF(BB917&lt;0,SUBSTITUTE(TEXT(BB917,"000000000000,00"),",",""),SUBSTITUTE(TEXT(BB917,"0000000000000,00"),",",""))</f>
        <v>000000000000000</v>
      </c>
      <c r="BD917" s="24">
        <f t="shared" si="6118"/>
        <v>0</v>
      </c>
      <c r="BE917" s="65" t="str">
        <f t="shared" ref="BE917" si="6192">IF(BD917&lt;0,SUBSTITUTE(TEXT(BD917,"000000000000,00"),",",""),SUBSTITUTE(TEXT(BD917,"0000000000000,00"),",",""))</f>
        <v>000000000000000</v>
      </c>
      <c r="BF917" s="24">
        <f t="shared" si="6120"/>
        <v>0</v>
      </c>
      <c r="BG917" s="65" t="str">
        <f t="shared" ref="BG917" si="6193">IF(BF917&lt;0,SUBSTITUTE(TEXT(BF917,"000000000000,00"),",",""),SUBSTITUTE(TEXT(BF917,"0000000000000,00"),",",""))</f>
        <v>000000000000000</v>
      </c>
      <c r="BH917" s="24">
        <f t="shared" si="6122"/>
        <v>0</v>
      </c>
      <c r="BI917" s="65" t="str">
        <f t="shared" ref="BI917" si="6194">IF(BH917&lt;0,SUBSTITUTE(TEXT(BH917,"000000000000,00"),",",""),SUBSTITUTE(TEXT(BH917,"0000000000000,00"),",",""))</f>
        <v>000000000000000</v>
      </c>
      <c r="BJ917" s="24">
        <f t="shared" si="6124"/>
        <v>0</v>
      </c>
      <c r="BK917" s="65" t="str">
        <f t="shared" ref="BK917" si="6195">IF(BJ917&lt;0,SUBSTITUTE(TEXT(BJ917,"000000000000,00"),",",""),SUBSTITUTE(TEXT(BJ917,"0000000000000,00"),",",""))</f>
        <v>000000000000000</v>
      </c>
      <c r="BL917" s="24">
        <f t="shared" si="6126"/>
        <v>0</v>
      </c>
      <c r="BM917" s="65" t="str">
        <f t="shared" ref="BM917" si="6196">IF(BL917&lt;0,SUBSTITUTE(TEXT(BL917,"000000000000,00"),",",""),SUBSTITUTE(TEXT(BL917,"0000000000000,00"),",",""))</f>
        <v>000000000000000</v>
      </c>
      <c r="BN917" t="str">
        <f t="shared" si="6128"/>
        <v>PES</v>
      </c>
      <c r="BO917" t="str">
        <f t="shared" si="6129"/>
        <v>0001000000</v>
      </c>
      <c r="BP917">
        <f t="shared" si="6130"/>
        <v>0</v>
      </c>
      <c r="BQ917">
        <f t="shared" si="6131"/>
        <v>0</v>
      </c>
      <c r="BR917" s="24">
        <f t="shared" si="6132"/>
        <v>0</v>
      </c>
      <c r="BS917" s="65" t="str">
        <f t="shared" si="6133"/>
        <v>000000000000000</v>
      </c>
      <c r="BT917" t="str">
        <f t="shared" si="6134"/>
        <v>00000000</v>
      </c>
      <c r="BU917" s="24">
        <f t="shared" si="6135"/>
        <v>0</v>
      </c>
      <c r="BV917" s="65" t="str">
        <f t="shared" si="6136"/>
        <v/>
      </c>
      <c r="BW917" s="69" t="str">
        <f t="shared" si="6137"/>
        <v/>
      </c>
      <c r="BX917" s="24">
        <f t="shared" si="6138"/>
        <v>0</v>
      </c>
      <c r="BY917" s="65" t="str">
        <f t="shared" si="6139"/>
        <v/>
      </c>
      <c r="BZ917" s="24">
        <f t="shared" si="6140"/>
        <v>0</v>
      </c>
      <c r="CA917" s="65" t="str">
        <f t="shared" si="6141"/>
        <v/>
      </c>
      <c r="CB917" s="69" t="str">
        <f t="shared" si="6142"/>
        <v/>
      </c>
      <c r="CC917" s="24">
        <f t="shared" si="6143"/>
        <v>0</v>
      </c>
      <c r="CD917" s="65" t="str">
        <f t="shared" si="6144"/>
        <v/>
      </c>
      <c r="CE917" s="73" t="str">
        <f>IF(CF917="","",MAX(CE$10:$CE916)+1)</f>
        <v/>
      </c>
      <c r="CF917" t="str">
        <f t="shared" si="6099"/>
        <v/>
      </c>
      <c r="CG917" s="22" t="str">
        <f>IF(CH917="","",MAX($CG$10:CG916)+1)</f>
        <v/>
      </c>
      <c r="CH917" s="22" t="str">
        <f t="shared" si="6100"/>
        <v/>
      </c>
      <c r="CI917" s="22" t="str">
        <f>IF(CJ917="","",MAX($CI$10:CI916)+1)</f>
        <v/>
      </c>
      <c r="CJ917" s="22" t="str">
        <f t="shared" si="6101"/>
        <v/>
      </c>
    </row>
    <row r="918" spans="2:88">
      <c r="B918" s="39"/>
      <c r="C918" s="3"/>
      <c r="D918" s="3" t="str">
        <f t="shared" si="6086"/>
        <v/>
      </c>
      <c r="E918" s="40"/>
      <c r="F918" s="40"/>
      <c r="G918" s="40">
        <f t="shared" si="6102"/>
        <v>0</v>
      </c>
      <c r="H918" s="3">
        <v>80</v>
      </c>
      <c r="I918" s="3" t="str">
        <f t="shared" si="6087"/>
        <v/>
      </c>
      <c r="J918" s="33"/>
      <c r="K918" s="3"/>
      <c r="L918" s="41"/>
      <c r="M918" s="41"/>
      <c r="N918" s="41"/>
      <c r="O918" s="41"/>
      <c r="P918" s="41"/>
      <c r="Q918" s="41"/>
      <c r="R918" s="41"/>
      <c r="S918" s="41"/>
      <c r="T918" s="3" t="s">
        <v>645</v>
      </c>
      <c r="U918" s="3" t="str">
        <f t="shared" si="6088"/>
        <v/>
      </c>
      <c r="V918" s="41">
        <v>1</v>
      </c>
      <c r="W918" s="41">
        <f t="shared" si="6103"/>
        <v>0</v>
      </c>
      <c r="X918" s="3">
        <v>0</v>
      </c>
      <c r="Y918" s="3" t="str">
        <f t="shared" si="6089"/>
        <v/>
      </c>
      <c r="Z918" s="3"/>
      <c r="AA918" s="39" t="str">
        <f t="shared" si="6104"/>
        <v/>
      </c>
      <c r="AC918" s="46"/>
      <c r="AD918" s="7"/>
      <c r="AE918" s="3" t="str">
        <f t="shared" si="6090"/>
        <v/>
      </c>
      <c r="AF918" s="47">
        <f t="shared" si="6145"/>
        <v>0</v>
      </c>
      <c r="AG918" s="46"/>
      <c r="AH918" s="7"/>
      <c r="AI918" s="3" t="str">
        <f t="shared" si="6091"/>
        <v/>
      </c>
      <c r="AJ918" s="47">
        <f t="shared" si="6146"/>
        <v>0</v>
      </c>
      <c r="AK918" s="53">
        <f t="shared" si="6147"/>
        <v>0</v>
      </c>
      <c r="AL918" s="53">
        <f t="shared" si="6148"/>
        <v>0</v>
      </c>
      <c r="AN918" s="56">
        <f t="shared" si="6092"/>
        <v>0</v>
      </c>
      <c r="AP918" t="str">
        <f t="shared" si="6105"/>
        <v/>
      </c>
      <c r="AQ918" t="str">
        <f t="shared" si="6106"/>
        <v/>
      </c>
      <c r="AR918" t="str">
        <f t="shared" si="6107"/>
        <v/>
      </c>
      <c r="AS918" t="str">
        <f t="shared" si="6108"/>
        <v/>
      </c>
      <c r="AT918" t="str">
        <f t="shared" si="6109"/>
        <v/>
      </c>
      <c r="AU918" t="str">
        <f t="shared" si="6110"/>
        <v/>
      </c>
      <c r="AV918" t="str">
        <f t="shared" si="6111"/>
        <v/>
      </c>
      <c r="AW918" t="str">
        <f t="shared" si="6112"/>
        <v xml:space="preserve">                              </v>
      </c>
      <c r="AX918" s="24">
        <f t="shared" si="6113"/>
        <v>0</v>
      </c>
      <c r="AY918" s="65" t="str">
        <f t="shared" si="6114"/>
        <v>000000000000000</v>
      </c>
      <c r="AZ918" s="24">
        <f t="shared" si="6115"/>
        <v>0</v>
      </c>
      <c r="BA918" s="65" t="str">
        <f t="shared" si="6114"/>
        <v>000000000000000</v>
      </c>
      <c r="BB918" s="24">
        <f t="shared" si="6116"/>
        <v>0</v>
      </c>
      <c r="BC918" s="65" t="str">
        <f t="shared" ref="BC918" si="6197">IF(BB918&lt;0,SUBSTITUTE(TEXT(BB918,"000000000000,00"),",",""),SUBSTITUTE(TEXT(BB918,"0000000000000,00"),",",""))</f>
        <v>000000000000000</v>
      </c>
      <c r="BD918" s="24">
        <f t="shared" si="6118"/>
        <v>0</v>
      </c>
      <c r="BE918" s="65" t="str">
        <f t="shared" ref="BE918" si="6198">IF(BD918&lt;0,SUBSTITUTE(TEXT(BD918,"000000000000,00"),",",""),SUBSTITUTE(TEXT(BD918,"0000000000000,00"),",",""))</f>
        <v>000000000000000</v>
      </c>
      <c r="BF918" s="24">
        <f t="shared" si="6120"/>
        <v>0</v>
      </c>
      <c r="BG918" s="65" t="str">
        <f t="shared" ref="BG918" si="6199">IF(BF918&lt;0,SUBSTITUTE(TEXT(BF918,"000000000000,00"),",",""),SUBSTITUTE(TEXT(BF918,"0000000000000,00"),",",""))</f>
        <v>000000000000000</v>
      </c>
      <c r="BH918" s="24">
        <f t="shared" si="6122"/>
        <v>0</v>
      </c>
      <c r="BI918" s="65" t="str">
        <f t="shared" ref="BI918" si="6200">IF(BH918&lt;0,SUBSTITUTE(TEXT(BH918,"000000000000,00"),",",""),SUBSTITUTE(TEXT(BH918,"0000000000000,00"),",",""))</f>
        <v>000000000000000</v>
      </c>
      <c r="BJ918" s="24">
        <f t="shared" si="6124"/>
        <v>0</v>
      </c>
      <c r="BK918" s="65" t="str">
        <f t="shared" ref="BK918" si="6201">IF(BJ918&lt;0,SUBSTITUTE(TEXT(BJ918,"000000000000,00"),",",""),SUBSTITUTE(TEXT(BJ918,"0000000000000,00"),",",""))</f>
        <v>000000000000000</v>
      </c>
      <c r="BL918" s="24">
        <f t="shared" si="6126"/>
        <v>0</v>
      </c>
      <c r="BM918" s="65" t="str">
        <f t="shared" ref="BM918" si="6202">IF(BL918&lt;0,SUBSTITUTE(TEXT(BL918,"000000000000,00"),",",""),SUBSTITUTE(TEXT(BL918,"0000000000000,00"),",",""))</f>
        <v>000000000000000</v>
      </c>
      <c r="BN918" t="str">
        <f t="shared" si="6128"/>
        <v>PES</v>
      </c>
      <c r="BO918" t="str">
        <f t="shared" si="6129"/>
        <v>0001000000</v>
      </c>
      <c r="BP918">
        <f t="shared" si="6130"/>
        <v>0</v>
      </c>
      <c r="BQ918">
        <f t="shared" si="6131"/>
        <v>0</v>
      </c>
      <c r="BR918" s="24">
        <f t="shared" si="6132"/>
        <v>0</v>
      </c>
      <c r="BS918" s="65" t="str">
        <f t="shared" si="6133"/>
        <v>000000000000000</v>
      </c>
      <c r="BT918" t="str">
        <f t="shared" si="6134"/>
        <v>00000000</v>
      </c>
      <c r="BU918" s="24">
        <f t="shared" si="6135"/>
        <v>0</v>
      </c>
      <c r="BV918" s="65" t="str">
        <f t="shared" si="6136"/>
        <v/>
      </c>
      <c r="BW918" s="69" t="str">
        <f t="shared" si="6137"/>
        <v/>
      </c>
      <c r="BX918" s="24">
        <f t="shared" si="6138"/>
        <v>0</v>
      </c>
      <c r="BY918" s="65" t="str">
        <f t="shared" si="6139"/>
        <v/>
      </c>
      <c r="BZ918" s="24">
        <f t="shared" si="6140"/>
        <v>0</v>
      </c>
      <c r="CA918" s="65" t="str">
        <f t="shared" si="6141"/>
        <v/>
      </c>
      <c r="CB918" s="69" t="str">
        <f t="shared" si="6142"/>
        <v/>
      </c>
      <c r="CC918" s="24">
        <f t="shared" si="6143"/>
        <v>0</v>
      </c>
      <c r="CD918" s="65" t="str">
        <f t="shared" si="6144"/>
        <v/>
      </c>
      <c r="CE918" s="73" t="str">
        <f>IF(CF918="","",MAX(CE$10:$CE917)+1)</f>
        <v/>
      </c>
      <c r="CF918" t="str">
        <f t="shared" si="6099"/>
        <v/>
      </c>
      <c r="CG918" s="22" t="str">
        <f>IF(CH918="","",MAX($CG$10:CG917)+1)</f>
        <v/>
      </c>
      <c r="CH918" s="22" t="str">
        <f t="shared" si="6100"/>
        <v/>
      </c>
      <c r="CI918" s="22" t="str">
        <f>IF(CJ918="","",MAX($CI$10:CI917)+1)</f>
        <v/>
      </c>
      <c r="CJ918" s="22" t="str">
        <f t="shared" si="6101"/>
        <v/>
      </c>
    </row>
    <row r="919" spans="2:88">
      <c r="B919" s="39"/>
      <c r="C919" s="3"/>
      <c r="D919" s="3" t="str">
        <f t="shared" si="6086"/>
        <v/>
      </c>
      <c r="E919" s="40"/>
      <c r="F919" s="40"/>
      <c r="G919" s="40">
        <f t="shared" si="6102"/>
        <v>0</v>
      </c>
      <c r="H919" s="3">
        <v>80</v>
      </c>
      <c r="I919" s="3" t="str">
        <f t="shared" si="6087"/>
        <v/>
      </c>
      <c r="J919" s="33"/>
      <c r="K919" s="3"/>
      <c r="L919" s="41"/>
      <c r="M919" s="41"/>
      <c r="N919" s="41"/>
      <c r="O919" s="41"/>
      <c r="P919" s="41"/>
      <c r="Q919" s="41"/>
      <c r="R919" s="41"/>
      <c r="S919" s="41"/>
      <c r="T919" s="3" t="s">
        <v>645</v>
      </c>
      <c r="U919" s="3" t="str">
        <f t="shared" si="6088"/>
        <v/>
      </c>
      <c r="V919" s="41">
        <v>1</v>
      </c>
      <c r="W919" s="41">
        <f t="shared" si="6103"/>
        <v>0</v>
      </c>
      <c r="X919" s="3">
        <v>0</v>
      </c>
      <c r="Y919" s="3" t="str">
        <f t="shared" si="6089"/>
        <v/>
      </c>
      <c r="Z919" s="3"/>
      <c r="AA919" s="39" t="str">
        <f t="shared" si="6104"/>
        <v/>
      </c>
      <c r="AC919" s="46"/>
      <c r="AD919" s="7"/>
      <c r="AE919" s="3" t="str">
        <f t="shared" si="6090"/>
        <v/>
      </c>
      <c r="AF919" s="47">
        <f t="shared" si="6145"/>
        <v>0</v>
      </c>
      <c r="AG919" s="46"/>
      <c r="AH919" s="7"/>
      <c r="AI919" s="3" t="str">
        <f t="shared" si="6091"/>
        <v/>
      </c>
      <c r="AJ919" s="47">
        <f t="shared" si="6146"/>
        <v>0</v>
      </c>
      <c r="AK919" s="53">
        <f t="shared" si="6147"/>
        <v>0</v>
      </c>
      <c r="AL919" s="53">
        <f t="shared" si="6148"/>
        <v>0</v>
      </c>
      <c r="AN919" s="56">
        <f t="shared" si="6092"/>
        <v>0</v>
      </c>
      <c r="AP919" t="str">
        <f t="shared" si="6105"/>
        <v/>
      </c>
      <c r="AQ919" t="str">
        <f t="shared" si="6106"/>
        <v/>
      </c>
      <c r="AR919" t="str">
        <f t="shared" si="6107"/>
        <v/>
      </c>
      <c r="AS919" t="str">
        <f t="shared" si="6108"/>
        <v/>
      </c>
      <c r="AT919" t="str">
        <f t="shared" si="6109"/>
        <v/>
      </c>
      <c r="AU919" t="str">
        <f t="shared" si="6110"/>
        <v/>
      </c>
      <c r="AV919" t="str">
        <f t="shared" si="6111"/>
        <v/>
      </c>
      <c r="AW919" t="str">
        <f t="shared" si="6112"/>
        <v xml:space="preserve">                              </v>
      </c>
      <c r="AX919" s="24">
        <f t="shared" si="6113"/>
        <v>0</v>
      </c>
      <c r="AY919" s="65" t="str">
        <f t="shared" si="6114"/>
        <v>000000000000000</v>
      </c>
      <c r="AZ919" s="24">
        <f t="shared" si="6115"/>
        <v>0</v>
      </c>
      <c r="BA919" s="65" t="str">
        <f t="shared" si="6114"/>
        <v>000000000000000</v>
      </c>
      <c r="BB919" s="24">
        <f t="shared" si="6116"/>
        <v>0</v>
      </c>
      <c r="BC919" s="65" t="str">
        <f t="shared" ref="BC919" si="6203">IF(BB919&lt;0,SUBSTITUTE(TEXT(BB919,"000000000000,00"),",",""),SUBSTITUTE(TEXT(BB919,"0000000000000,00"),",",""))</f>
        <v>000000000000000</v>
      </c>
      <c r="BD919" s="24">
        <f t="shared" si="6118"/>
        <v>0</v>
      </c>
      <c r="BE919" s="65" t="str">
        <f t="shared" ref="BE919" si="6204">IF(BD919&lt;0,SUBSTITUTE(TEXT(BD919,"000000000000,00"),",",""),SUBSTITUTE(TEXT(BD919,"0000000000000,00"),",",""))</f>
        <v>000000000000000</v>
      </c>
      <c r="BF919" s="24">
        <f t="shared" si="6120"/>
        <v>0</v>
      </c>
      <c r="BG919" s="65" t="str">
        <f t="shared" ref="BG919" si="6205">IF(BF919&lt;0,SUBSTITUTE(TEXT(BF919,"000000000000,00"),",",""),SUBSTITUTE(TEXT(BF919,"0000000000000,00"),",",""))</f>
        <v>000000000000000</v>
      </c>
      <c r="BH919" s="24">
        <f t="shared" si="6122"/>
        <v>0</v>
      </c>
      <c r="BI919" s="65" t="str">
        <f t="shared" ref="BI919" si="6206">IF(BH919&lt;0,SUBSTITUTE(TEXT(BH919,"000000000000,00"),",",""),SUBSTITUTE(TEXT(BH919,"0000000000000,00"),",",""))</f>
        <v>000000000000000</v>
      </c>
      <c r="BJ919" s="24">
        <f t="shared" si="6124"/>
        <v>0</v>
      </c>
      <c r="BK919" s="65" t="str">
        <f t="shared" ref="BK919" si="6207">IF(BJ919&lt;0,SUBSTITUTE(TEXT(BJ919,"000000000000,00"),",",""),SUBSTITUTE(TEXT(BJ919,"0000000000000,00"),",",""))</f>
        <v>000000000000000</v>
      </c>
      <c r="BL919" s="24">
        <f t="shared" si="6126"/>
        <v>0</v>
      </c>
      <c r="BM919" s="65" t="str">
        <f t="shared" ref="BM919" si="6208">IF(BL919&lt;0,SUBSTITUTE(TEXT(BL919,"000000000000,00"),",",""),SUBSTITUTE(TEXT(BL919,"0000000000000,00"),",",""))</f>
        <v>000000000000000</v>
      </c>
      <c r="BN919" t="str">
        <f t="shared" si="6128"/>
        <v>PES</v>
      </c>
      <c r="BO919" t="str">
        <f t="shared" si="6129"/>
        <v>0001000000</v>
      </c>
      <c r="BP919">
        <f t="shared" si="6130"/>
        <v>0</v>
      </c>
      <c r="BQ919">
        <f t="shared" si="6131"/>
        <v>0</v>
      </c>
      <c r="BR919" s="24">
        <f t="shared" si="6132"/>
        <v>0</v>
      </c>
      <c r="BS919" s="65" t="str">
        <f t="shared" si="6133"/>
        <v>000000000000000</v>
      </c>
      <c r="BT919" t="str">
        <f t="shared" si="6134"/>
        <v>00000000</v>
      </c>
      <c r="BU919" s="24">
        <f t="shared" si="6135"/>
        <v>0</v>
      </c>
      <c r="BV919" s="65" t="str">
        <f t="shared" si="6136"/>
        <v/>
      </c>
      <c r="BW919" s="69" t="str">
        <f t="shared" si="6137"/>
        <v/>
      </c>
      <c r="BX919" s="24">
        <f t="shared" si="6138"/>
        <v>0</v>
      </c>
      <c r="BY919" s="65" t="str">
        <f t="shared" si="6139"/>
        <v/>
      </c>
      <c r="BZ919" s="24">
        <f t="shared" si="6140"/>
        <v>0</v>
      </c>
      <c r="CA919" s="65" t="str">
        <f t="shared" si="6141"/>
        <v/>
      </c>
      <c r="CB919" s="69" t="str">
        <f t="shared" si="6142"/>
        <v/>
      </c>
      <c r="CC919" s="24">
        <f t="shared" si="6143"/>
        <v>0</v>
      </c>
      <c r="CD919" s="65" t="str">
        <f t="shared" si="6144"/>
        <v/>
      </c>
      <c r="CE919" s="73" t="str">
        <f>IF(CF919="","",MAX(CE$10:$CE918)+1)</f>
        <v/>
      </c>
      <c r="CF919" t="str">
        <f t="shared" si="6099"/>
        <v/>
      </c>
      <c r="CG919" s="22" t="str">
        <f>IF(CH919="","",MAX($CG$10:CG918)+1)</f>
        <v/>
      </c>
      <c r="CH919" s="22" t="str">
        <f t="shared" si="6100"/>
        <v/>
      </c>
      <c r="CI919" s="22" t="str">
        <f>IF(CJ919="","",MAX($CI$10:CI918)+1)</f>
        <v/>
      </c>
      <c r="CJ919" s="22" t="str">
        <f t="shared" si="6101"/>
        <v/>
      </c>
    </row>
    <row r="920" spans="2:88">
      <c r="B920" s="39"/>
      <c r="C920" s="3"/>
      <c r="D920" s="3" t="str">
        <f t="shared" si="6086"/>
        <v/>
      </c>
      <c r="E920" s="40"/>
      <c r="F920" s="40"/>
      <c r="G920" s="40">
        <f t="shared" si="6102"/>
        <v>0</v>
      </c>
      <c r="H920" s="3">
        <v>80</v>
      </c>
      <c r="I920" s="3" t="str">
        <f t="shared" si="6087"/>
        <v/>
      </c>
      <c r="J920" s="33"/>
      <c r="K920" s="3"/>
      <c r="L920" s="41"/>
      <c r="M920" s="41"/>
      <c r="N920" s="41"/>
      <c r="O920" s="41"/>
      <c r="P920" s="41"/>
      <c r="Q920" s="41"/>
      <c r="R920" s="41"/>
      <c r="S920" s="41"/>
      <c r="T920" s="3" t="s">
        <v>645</v>
      </c>
      <c r="U920" s="3" t="str">
        <f t="shared" si="6088"/>
        <v/>
      </c>
      <c r="V920" s="41">
        <v>1</v>
      </c>
      <c r="W920" s="41">
        <f t="shared" si="6103"/>
        <v>0</v>
      </c>
      <c r="X920" s="3">
        <v>0</v>
      </c>
      <c r="Y920" s="3" t="str">
        <f t="shared" si="6089"/>
        <v/>
      </c>
      <c r="Z920" s="3"/>
      <c r="AA920" s="39" t="str">
        <f t="shared" si="6104"/>
        <v/>
      </c>
      <c r="AC920" s="46"/>
      <c r="AD920" s="7"/>
      <c r="AE920" s="3" t="str">
        <f t="shared" si="6090"/>
        <v/>
      </c>
      <c r="AF920" s="47">
        <f t="shared" si="6145"/>
        <v>0</v>
      </c>
      <c r="AG920" s="46"/>
      <c r="AH920" s="7"/>
      <c r="AI920" s="3" t="str">
        <f t="shared" si="6091"/>
        <v/>
      </c>
      <c r="AJ920" s="47">
        <f t="shared" si="6146"/>
        <v>0</v>
      </c>
      <c r="AK920" s="53">
        <f t="shared" si="6147"/>
        <v>0</v>
      </c>
      <c r="AL920" s="53">
        <f t="shared" si="6148"/>
        <v>0</v>
      </c>
      <c r="AN920" s="56">
        <f t="shared" si="6092"/>
        <v>0</v>
      </c>
      <c r="AP920" t="str">
        <f t="shared" si="6105"/>
        <v/>
      </c>
      <c r="AQ920" t="str">
        <f t="shared" si="6106"/>
        <v/>
      </c>
      <c r="AR920" t="str">
        <f t="shared" si="6107"/>
        <v/>
      </c>
      <c r="AS920" t="str">
        <f t="shared" si="6108"/>
        <v/>
      </c>
      <c r="AT920" t="str">
        <f t="shared" si="6109"/>
        <v/>
      </c>
      <c r="AU920" t="str">
        <f t="shared" si="6110"/>
        <v/>
      </c>
      <c r="AV920" t="str">
        <f t="shared" si="6111"/>
        <v/>
      </c>
      <c r="AW920" t="str">
        <f t="shared" si="6112"/>
        <v xml:space="preserve">                              </v>
      </c>
      <c r="AX920" s="24">
        <f t="shared" si="6113"/>
        <v>0</v>
      </c>
      <c r="AY920" s="65" t="str">
        <f t="shared" si="6114"/>
        <v>000000000000000</v>
      </c>
      <c r="AZ920" s="24">
        <f t="shared" si="6115"/>
        <v>0</v>
      </c>
      <c r="BA920" s="65" t="str">
        <f t="shared" si="6114"/>
        <v>000000000000000</v>
      </c>
      <c r="BB920" s="24">
        <f t="shared" si="6116"/>
        <v>0</v>
      </c>
      <c r="BC920" s="65" t="str">
        <f t="shared" ref="BC920" si="6209">IF(BB920&lt;0,SUBSTITUTE(TEXT(BB920,"000000000000,00"),",",""),SUBSTITUTE(TEXT(BB920,"0000000000000,00"),",",""))</f>
        <v>000000000000000</v>
      </c>
      <c r="BD920" s="24">
        <f t="shared" si="6118"/>
        <v>0</v>
      </c>
      <c r="BE920" s="65" t="str">
        <f t="shared" ref="BE920" si="6210">IF(BD920&lt;0,SUBSTITUTE(TEXT(BD920,"000000000000,00"),",",""),SUBSTITUTE(TEXT(BD920,"0000000000000,00"),",",""))</f>
        <v>000000000000000</v>
      </c>
      <c r="BF920" s="24">
        <f t="shared" si="6120"/>
        <v>0</v>
      </c>
      <c r="BG920" s="65" t="str">
        <f t="shared" ref="BG920" si="6211">IF(BF920&lt;0,SUBSTITUTE(TEXT(BF920,"000000000000,00"),",",""),SUBSTITUTE(TEXT(BF920,"0000000000000,00"),",",""))</f>
        <v>000000000000000</v>
      </c>
      <c r="BH920" s="24">
        <f t="shared" si="6122"/>
        <v>0</v>
      </c>
      <c r="BI920" s="65" t="str">
        <f t="shared" ref="BI920" si="6212">IF(BH920&lt;0,SUBSTITUTE(TEXT(BH920,"000000000000,00"),",",""),SUBSTITUTE(TEXT(BH920,"0000000000000,00"),",",""))</f>
        <v>000000000000000</v>
      </c>
      <c r="BJ920" s="24">
        <f t="shared" si="6124"/>
        <v>0</v>
      </c>
      <c r="BK920" s="65" t="str">
        <f t="shared" ref="BK920" si="6213">IF(BJ920&lt;0,SUBSTITUTE(TEXT(BJ920,"000000000000,00"),",",""),SUBSTITUTE(TEXT(BJ920,"0000000000000,00"),",",""))</f>
        <v>000000000000000</v>
      </c>
      <c r="BL920" s="24">
        <f t="shared" si="6126"/>
        <v>0</v>
      </c>
      <c r="BM920" s="65" t="str">
        <f t="shared" ref="BM920" si="6214">IF(BL920&lt;0,SUBSTITUTE(TEXT(BL920,"000000000000,00"),",",""),SUBSTITUTE(TEXT(BL920,"0000000000000,00"),",",""))</f>
        <v>000000000000000</v>
      </c>
      <c r="BN920" t="str">
        <f t="shared" si="6128"/>
        <v>PES</v>
      </c>
      <c r="BO920" t="str">
        <f t="shared" si="6129"/>
        <v>0001000000</v>
      </c>
      <c r="BP920">
        <f t="shared" si="6130"/>
        <v>0</v>
      </c>
      <c r="BQ920">
        <f t="shared" si="6131"/>
        <v>0</v>
      </c>
      <c r="BR920" s="24">
        <f t="shared" si="6132"/>
        <v>0</v>
      </c>
      <c r="BS920" s="65" t="str">
        <f t="shared" si="6133"/>
        <v>000000000000000</v>
      </c>
      <c r="BT920" t="str">
        <f t="shared" si="6134"/>
        <v>00000000</v>
      </c>
      <c r="BU920" s="24">
        <f t="shared" si="6135"/>
        <v>0</v>
      </c>
      <c r="BV920" s="65" t="str">
        <f t="shared" si="6136"/>
        <v/>
      </c>
      <c r="BW920" s="69" t="str">
        <f t="shared" si="6137"/>
        <v/>
      </c>
      <c r="BX920" s="24">
        <f t="shared" si="6138"/>
        <v>0</v>
      </c>
      <c r="BY920" s="65" t="str">
        <f t="shared" si="6139"/>
        <v/>
      </c>
      <c r="BZ920" s="24">
        <f t="shared" si="6140"/>
        <v>0</v>
      </c>
      <c r="CA920" s="65" t="str">
        <f t="shared" si="6141"/>
        <v/>
      </c>
      <c r="CB920" s="69" t="str">
        <f t="shared" si="6142"/>
        <v/>
      </c>
      <c r="CC920" s="24">
        <f t="shared" si="6143"/>
        <v>0</v>
      </c>
      <c r="CD920" s="65" t="str">
        <f t="shared" si="6144"/>
        <v/>
      </c>
      <c r="CE920" s="73" t="str">
        <f>IF(CF920="","",MAX(CE$10:$CE919)+1)</f>
        <v/>
      </c>
      <c r="CF920" t="str">
        <f t="shared" si="6099"/>
        <v/>
      </c>
      <c r="CG920" s="22" t="str">
        <f>IF(CH920="","",MAX($CG$10:CG919)+1)</f>
        <v/>
      </c>
      <c r="CH920" s="22" t="str">
        <f t="shared" si="6100"/>
        <v/>
      </c>
      <c r="CI920" s="22" t="str">
        <f>IF(CJ920="","",MAX($CI$10:CI919)+1)</f>
        <v/>
      </c>
      <c r="CJ920" s="22" t="str">
        <f t="shared" si="6101"/>
        <v/>
      </c>
    </row>
    <row r="921" spans="2:88">
      <c r="B921" s="39"/>
      <c r="C921" s="3"/>
      <c r="D921" s="3" t="str">
        <f t="shared" si="6086"/>
        <v/>
      </c>
      <c r="E921" s="40"/>
      <c r="F921" s="40"/>
      <c r="G921" s="40">
        <f t="shared" si="6102"/>
        <v>0</v>
      </c>
      <c r="H921" s="3">
        <v>80</v>
      </c>
      <c r="I921" s="3" t="str">
        <f t="shared" si="6087"/>
        <v/>
      </c>
      <c r="J921" s="33"/>
      <c r="K921" s="3"/>
      <c r="L921" s="41"/>
      <c r="M921" s="41"/>
      <c r="N921" s="41"/>
      <c r="O921" s="41"/>
      <c r="P921" s="41"/>
      <c r="Q921" s="41"/>
      <c r="R921" s="41"/>
      <c r="S921" s="41"/>
      <c r="T921" s="3" t="s">
        <v>645</v>
      </c>
      <c r="U921" s="3" t="str">
        <f t="shared" si="6088"/>
        <v/>
      </c>
      <c r="V921" s="41">
        <v>1</v>
      </c>
      <c r="W921" s="41">
        <f t="shared" si="6103"/>
        <v>0</v>
      </c>
      <c r="X921" s="3">
        <v>0</v>
      </c>
      <c r="Y921" s="3" t="str">
        <f t="shared" si="6089"/>
        <v/>
      </c>
      <c r="Z921" s="3"/>
      <c r="AA921" s="39" t="str">
        <f t="shared" si="6104"/>
        <v/>
      </c>
      <c r="AC921" s="46"/>
      <c r="AD921" s="7"/>
      <c r="AE921" s="3" t="str">
        <f t="shared" si="6090"/>
        <v/>
      </c>
      <c r="AF921" s="47">
        <f t="shared" si="6145"/>
        <v>0</v>
      </c>
      <c r="AG921" s="46"/>
      <c r="AH921" s="7"/>
      <c r="AI921" s="3" t="str">
        <f t="shared" si="6091"/>
        <v/>
      </c>
      <c r="AJ921" s="47">
        <f t="shared" si="6146"/>
        <v>0</v>
      </c>
      <c r="AK921" s="53">
        <f t="shared" si="6147"/>
        <v>0</v>
      </c>
      <c r="AL921" s="53">
        <f t="shared" si="6148"/>
        <v>0</v>
      </c>
      <c r="AN921" s="56">
        <f t="shared" si="6092"/>
        <v>0</v>
      </c>
      <c r="AP921" t="str">
        <f t="shared" si="6105"/>
        <v/>
      </c>
      <c r="AQ921" t="str">
        <f t="shared" si="6106"/>
        <v/>
      </c>
      <c r="AR921" t="str">
        <f t="shared" si="6107"/>
        <v/>
      </c>
      <c r="AS921" t="str">
        <f t="shared" si="6108"/>
        <v/>
      </c>
      <c r="AT921" t="str">
        <f t="shared" si="6109"/>
        <v/>
      </c>
      <c r="AU921" t="str">
        <f t="shared" si="6110"/>
        <v/>
      </c>
      <c r="AV921" t="str">
        <f t="shared" si="6111"/>
        <v/>
      </c>
      <c r="AW921" t="str">
        <f t="shared" si="6112"/>
        <v xml:space="preserve">                              </v>
      </c>
      <c r="AX921" s="24">
        <f t="shared" si="6113"/>
        <v>0</v>
      </c>
      <c r="AY921" s="65" t="str">
        <f t="shared" si="6114"/>
        <v>000000000000000</v>
      </c>
      <c r="AZ921" s="24">
        <f t="shared" si="6115"/>
        <v>0</v>
      </c>
      <c r="BA921" s="65" t="str">
        <f t="shared" si="6114"/>
        <v>000000000000000</v>
      </c>
      <c r="BB921" s="24">
        <f t="shared" si="6116"/>
        <v>0</v>
      </c>
      <c r="BC921" s="65" t="str">
        <f t="shared" ref="BC921" si="6215">IF(BB921&lt;0,SUBSTITUTE(TEXT(BB921,"000000000000,00"),",",""),SUBSTITUTE(TEXT(BB921,"0000000000000,00"),",",""))</f>
        <v>000000000000000</v>
      </c>
      <c r="BD921" s="24">
        <f t="shared" si="6118"/>
        <v>0</v>
      </c>
      <c r="BE921" s="65" t="str">
        <f t="shared" ref="BE921" si="6216">IF(BD921&lt;0,SUBSTITUTE(TEXT(BD921,"000000000000,00"),",",""),SUBSTITUTE(TEXT(BD921,"0000000000000,00"),",",""))</f>
        <v>000000000000000</v>
      </c>
      <c r="BF921" s="24">
        <f t="shared" si="6120"/>
        <v>0</v>
      </c>
      <c r="BG921" s="65" t="str">
        <f t="shared" ref="BG921" si="6217">IF(BF921&lt;0,SUBSTITUTE(TEXT(BF921,"000000000000,00"),",",""),SUBSTITUTE(TEXT(BF921,"0000000000000,00"),",",""))</f>
        <v>000000000000000</v>
      </c>
      <c r="BH921" s="24">
        <f t="shared" si="6122"/>
        <v>0</v>
      </c>
      <c r="BI921" s="65" t="str">
        <f t="shared" ref="BI921" si="6218">IF(BH921&lt;0,SUBSTITUTE(TEXT(BH921,"000000000000,00"),",",""),SUBSTITUTE(TEXT(BH921,"0000000000000,00"),",",""))</f>
        <v>000000000000000</v>
      </c>
      <c r="BJ921" s="24">
        <f t="shared" si="6124"/>
        <v>0</v>
      </c>
      <c r="BK921" s="65" t="str">
        <f t="shared" ref="BK921" si="6219">IF(BJ921&lt;0,SUBSTITUTE(TEXT(BJ921,"000000000000,00"),",",""),SUBSTITUTE(TEXT(BJ921,"0000000000000,00"),",",""))</f>
        <v>000000000000000</v>
      </c>
      <c r="BL921" s="24">
        <f t="shared" si="6126"/>
        <v>0</v>
      </c>
      <c r="BM921" s="65" t="str">
        <f t="shared" ref="BM921" si="6220">IF(BL921&lt;0,SUBSTITUTE(TEXT(BL921,"000000000000,00"),",",""),SUBSTITUTE(TEXT(BL921,"0000000000000,00"),",",""))</f>
        <v>000000000000000</v>
      </c>
      <c r="BN921" t="str">
        <f t="shared" si="6128"/>
        <v>PES</v>
      </c>
      <c r="BO921" t="str">
        <f t="shared" si="6129"/>
        <v>0001000000</v>
      </c>
      <c r="BP921">
        <f t="shared" si="6130"/>
        <v>0</v>
      </c>
      <c r="BQ921">
        <f t="shared" si="6131"/>
        <v>0</v>
      </c>
      <c r="BR921" s="24">
        <f t="shared" si="6132"/>
        <v>0</v>
      </c>
      <c r="BS921" s="65" t="str">
        <f t="shared" si="6133"/>
        <v>000000000000000</v>
      </c>
      <c r="BT921" t="str">
        <f t="shared" si="6134"/>
        <v>00000000</v>
      </c>
      <c r="BU921" s="24">
        <f t="shared" si="6135"/>
        <v>0</v>
      </c>
      <c r="BV921" s="65" t="str">
        <f t="shared" si="6136"/>
        <v/>
      </c>
      <c r="BW921" s="69" t="str">
        <f t="shared" si="6137"/>
        <v/>
      </c>
      <c r="BX921" s="24">
        <f t="shared" si="6138"/>
        <v>0</v>
      </c>
      <c r="BY921" s="65" t="str">
        <f t="shared" si="6139"/>
        <v/>
      </c>
      <c r="BZ921" s="24">
        <f t="shared" si="6140"/>
        <v>0</v>
      </c>
      <c r="CA921" s="65" t="str">
        <f t="shared" si="6141"/>
        <v/>
      </c>
      <c r="CB921" s="69" t="str">
        <f t="shared" si="6142"/>
        <v/>
      </c>
      <c r="CC921" s="24">
        <f t="shared" si="6143"/>
        <v>0</v>
      </c>
      <c r="CD921" s="65" t="str">
        <f t="shared" si="6144"/>
        <v/>
      </c>
      <c r="CE921" s="73" t="str">
        <f>IF(CF921="","",MAX(CE$10:$CE920)+1)</f>
        <v/>
      </c>
      <c r="CF921" t="str">
        <f t="shared" si="6099"/>
        <v/>
      </c>
      <c r="CG921" s="22" t="str">
        <f>IF(CH921="","",MAX($CG$10:CG920)+1)</f>
        <v/>
      </c>
      <c r="CH921" s="22" t="str">
        <f t="shared" si="6100"/>
        <v/>
      </c>
      <c r="CI921" s="22" t="str">
        <f>IF(CJ921="","",MAX($CI$10:CI920)+1)</f>
        <v/>
      </c>
      <c r="CJ921" s="22" t="str">
        <f t="shared" si="6101"/>
        <v/>
      </c>
    </row>
    <row r="922" spans="2:88">
      <c r="B922" s="39"/>
      <c r="C922" s="3"/>
      <c r="D922" s="3" t="str">
        <f t="shared" si="6086"/>
        <v/>
      </c>
      <c r="E922" s="40"/>
      <c r="F922" s="40"/>
      <c r="G922" s="40">
        <f t="shared" si="6102"/>
        <v>0</v>
      </c>
      <c r="H922" s="3">
        <v>80</v>
      </c>
      <c r="I922" s="3" t="str">
        <f t="shared" si="6087"/>
        <v/>
      </c>
      <c r="J922" s="33"/>
      <c r="K922" s="3"/>
      <c r="L922" s="41"/>
      <c r="M922" s="41"/>
      <c r="N922" s="41"/>
      <c r="O922" s="41"/>
      <c r="P922" s="41"/>
      <c r="Q922" s="41"/>
      <c r="R922" s="41"/>
      <c r="S922" s="41"/>
      <c r="T922" s="3" t="s">
        <v>645</v>
      </c>
      <c r="U922" s="3" t="str">
        <f t="shared" si="6088"/>
        <v/>
      </c>
      <c r="V922" s="41">
        <v>1</v>
      </c>
      <c r="W922" s="41">
        <f t="shared" si="6103"/>
        <v>0</v>
      </c>
      <c r="X922" s="3">
        <v>0</v>
      </c>
      <c r="Y922" s="3" t="str">
        <f t="shared" si="6089"/>
        <v/>
      </c>
      <c r="Z922" s="3"/>
      <c r="AA922" s="39" t="str">
        <f t="shared" si="6104"/>
        <v/>
      </c>
      <c r="AC922" s="46"/>
      <c r="AD922" s="7"/>
      <c r="AE922" s="3" t="str">
        <f t="shared" si="6090"/>
        <v/>
      </c>
      <c r="AF922" s="47">
        <f t="shared" si="6145"/>
        <v>0</v>
      </c>
      <c r="AG922" s="46"/>
      <c r="AH922" s="7"/>
      <c r="AI922" s="3" t="str">
        <f t="shared" si="6091"/>
        <v/>
      </c>
      <c r="AJ922" s="47">
        <f t="shared" si="6146"/>
        <v>0</v>
      </c>
      <c r="AK922" s="53">
        <f t="shared" si="6147"/>
        <v>0</v>
      </c>
      <c r="AL922" s="53">
        <f t="shared" si="6148"/>
        <v>0</v>
      </c>
      <c r="AN922" s="56">
        <f t="shared" si="6092"/>
        <v>0</v>
      </c>
      <c r="AP922" t="str">
        <f t="shared" si="6105"/>
        <v/>
      </c>
      <c r="AQ922" t="str">
        <f t="shared" si="6106"/>
        <v/>
      </c>
      <c r="AR922" t="str">
        <f t="shared" si="6107"/>
        <v/>
      </c>
      <c r="AS922" t="str">
        <f t="shared" si="6108"/>
        <v/>
      </c>
      <c r="AT922" t="str">
        <f t="shared" si="6109"/>
        <v/>
      </c>
      <c r="AU922" t="str">
        <f t="shared" si="6110"/>
        <v/>
      </c>
      <c r="AV922" t="str">
        <f t="shared" si="6111"/>
        <v/>
      </c>
      <c r="AW922" t="str">
        <f t="shared" si="6112"/>
        <v xml:space="preserve">                              </v>
      </c>
      <c r="AX922" s="24">
        <f t="shared" si="6113"/>
        <v>0</v>
      </c>
      <c r="AY922" s="65" t="str">
        <f t="shared" si="6114"/>
        <v>000000000000000</v>
      </c>
      <c r="AZ922" s="24">
        <f t="shared" si="6115"/>
        <v>0</v>
      </c>
      <c r="BA922" s="65" t="str">
        <f t="shared" si="6114"/>
        <v>000000000000000</v>
      </c>
      <c r="BB922" s="24">
        <f t="shared" si="6116"/>
        <v>0</v>
      </c>
      <c r="BC922" s="65" t="str">
        <f t="shared" ref="BC922" si="6221">IF(BB922&lt;0,SUBSTITUTE(TEXT(BB922,"000000000000,00"),",",""),SUBSTITUTE(TEXT(BB922,"0000000000000,00"),",",""))</f>
        <v>000000000000000</v>
      </c>
      <c r="BD922" s="24">
        <f t="shared" si="6118"/>
        <v>0</v>
      </c>
      <c r="BE922" s="65" t="str">
        <f t="shared" ref="BE922" si="6222">IF(BD922&lt;0,SUBSTITUTE(TEXT(BD922,"000000000000,00"),",",""),SUBSTITUTE(TEXT(BD922,"0000000000000,00"),",",""))</f>
        <v>000000000000000</v>
      </c>
      <c r="BF922" s="24">
        <f t="shared" si="6120"/>
        <v>0</v>
      </c>
      <c r="BG922" s="65" t="str">
        <f t="shared" ref="BG922" si="6223">IF(BF922&lt;0,SUBSTITUTE(TEXT(BF922,"000000000000,00"),",",""),SUBSTITUTE(TEXT(BF922,"0000000000000,00"),",",""))</f>
        <v>000000000000000</v>
      </c>
      <c r="BH922" s="24">
        <f t="shared" si="6122"/>
        <v>0</v>
      </c>
      <c r="BI922" s="65" t="str">
        <f t="shared" ref="BI922" si="6224">IF(BH922&lt;0,SUBSTITUTE(TEXT(BH922,"000000000000,00"),",",""),SUBSTITUTE(TEXT(BH922,"0000000000000,00"),",",""))</f>
        <v>000000000000000</v>
      </c>
      <c r="BJ922" s="24">
        <f t="shared" si="6124"/>
        <v>0</v>
      </c>
      <c r="BK922" s="65" t="str">
        <f t="shared" ref="BK922" si="6225">IF(BJ922&lt;0,SUBSTITUTE(TEXT(BJ922,"000000000000,00"),",",""),SUBSTITUTE(TEXT(BJ922,"0000000000000,00"),",",""))</f>
        <v>000000000000000</v>
      </c>
      <c r="BL922" s="24">
        <f t="shared" si="6126"/>
        <v>0</v>
      </c>
      <c r="BM922" s="65" t="str">
        <f t="shared" ref="BM922" si="6226">IF(BL922&lt;0,SUBSTITUTE(TEXT(BL922,"000000000000,00"),",",""),SUBSTITUTE(TEXT(BL922,"0000000000000,00"),",",""))</f>
        <v>000000000000000</v>
      </c>
      <c r="BN922" t="str">
        <f t="shared" si="6128"/>
        <v>PES</v>
      </c>
      <c r="BO922" t="str">
        <f t="shared" si="6129"/>
        <v>0001000000</v>
      </c>
      <c r="BP922">
        <f t="shared" si="6130"/>
        <v>0</v>
      </c>
      <c r="BQ922">
        <f t="shared" si="6131"/>
        <v>0</v>
      </c>
      <c r="BR922" s="24">
        <f t="shared" si="6132"/>
        <v>0</v>
      </c>
      <c r="BS922" s="65" t="str">
        <f t="shared" si="6133"/>
        <v>000000000000000</v>
      </c>
      <c r="BT922" t="str">
        <f t="shared" si="6134"/>
        <v>00000000</v>
      </c>
      <c r="BU922" s="24">
        <f t="shared" si="6135"/>
        <v>0</v>
      </c>
      <c r="BV922" s="65" t="str">
        <f t="shared" si="6136"/>
        <v/>
      </c>
      <c r="BW922" s="69" t="str">
        <f t="shared" si="6137"/>
        <v/>
      </c>
      <c r="BX922" s="24">
        <f t="shared" si="6138"/>
        <v>0</v>
      </c>
      <c r="BY922" s="65" t="str">
        <f t="shared" si="6139"/>
        <v/>
      </c>
      <c r="BZ922" s="24">
        <f t="shared" si="6140"/>
        <v>0</v>
      </c>
      <c r="CA922" s="65" t="str">
        <f t="shared" si="6141"/>
        <v/>
      </c>
      <c r="CB922" s="69" t="str">
        <f t="shared" si="6142"/>
        <v/>
      </c>
      <c r="CC922" s="24">
        <f t="shared" si="6143"/>
        <v>0</v>
      </c>
      <c r="CD922" s="65" t="str">
        <f t="shared" si="6144"/>
        <v/>
      </c>
      <c r="CE922" s="73" t="str">
        <f>IF(CF922="","",MAX(CE$10:$CE921)+1)</f>
        <v/>
      </c>
      <c r="CF922" t="str">
        <f t="shared" si="6099"/>
        <v/>
      </c>
      <c r="CG922" s="22" t="str">
        <f>IF(CH922="","",MAX($CG$10:CG921)+1)</f>
        <v/>
      </c>
      <c r="CH922" s="22" t="str">
        <f t="shared" si="6100"/>
        <v/>
      </c>
      <c r="CI922" s="22" t="str">
        <f>IF(CJ922="","",MAX($CI$10:CI921)+1)</f>
        <v/>
      </c>
      <c r="CJ922" s="22" t="str">
        <f t="shared" si="6101"/>
        <v/>
      </c>
    </row>
    <row r="923" spans="2:88">
      <c r="B923" s="39"/>
      <c r="C923" s="3"/>
      <c r="D923" s="3" t="str">
        <f t="shared" si="6086"/>
        <v/>
      </c>
      <c r="E923" s="40"/>
      <c r="F923" s="40"/>
      <c r="G923" s="40">
        <f t="shared" si="6102"/>
        <v>0</v>
      </c>
      <c r="H923" s="3">
        <v>80</v>
      </c>
      <c r="I923" s="3" t="str">
        <f t="shared" si="6087"/>
        <v/>
      </c>
      <c r="J923" s="33"/>
      <c r="K923" s="3"/>
      <c r="L923" s="41"/>
      <c r="M923" s="41"/>
      <c r="N923" s="41"/>
      <c r="O923" s="41"/>
      <c r="P923" s="41"/>
      <c r="Q923" s="41"/>
      <c r="R923" s="41"/>
      <c r="S923" s="41"/>
      <c r="T923" s="3" t="s">
        <v>645</v>
      </c>
      <c r="U923" s="3" t="str">
        <f t="shared" si="6088"/>
        <v/>
      </c>
      <c r="V923" s="41">
        <v>1</v>
      </c>
      <c r="W923" s="41">
        <f t="shared" si="6103"/>
        <v>0</v>
      </c>
      <c r="X923" s="3">
        <v>0</v>
      </c>
      <c r="Y923" s="3" t="str">
        <f t="shared" si="6089"/>
        <v/>
      </c>
      <c r="Z923" s="3"/>
      <c r="AA923" s="39" t="str">
        <f t="shared" si="6104"/>
        <v/>
      </c>
      <c r="AC923" s="46"/>
      <c r="AD923" s="7"/>
      <c r="AE923" s="3" t="str">
        <f t="shared" si="6090"/>
        <v/>
      </c>
      <c r="AF923" s="47">
        <f t="shared" si="6145"/>
        <v>0</v>
      </c>
      <c r="AG923" s="46"/>
      <c r="AH923" s="7"/>
      <c r="AI923" s="3" t="str">
        <f t="shared" si="6091"/>
        <v/>
      </c>
      <c r="AJ923" s="47">
        <f t="shared" si="6146"/>
        <v>0</v>
      </c>
      <c r="AK923" s="53">
        <f t="shared" si="6147"/>
        <v>0</v>
      </c>
      <c r="AL923" s="53">
        <f t="shared" si="6148"/>
        <v>0</v>
      </c>
      <c r="AN923" s="56">
        <f t="shared" si="6092"/>
        <v>0</v>
      </c>
      <c r="AP923" t="str">
        <f t="shared" si="6105"/>
        <v/>
      </c>
      <c r="AQ923" t="str">
        <f t="shared" si="6106"/>
        <v/>
      </c>
      <c r="AR923" t="str">
        <f t="shared" si="6107"/>
        <v/>
      </c>
      <c r="AS923" t="str">
        <f t="shared" si="6108"/>
        <v/>
      </c>
      <c r="AT923" t="str">
        <f t="shared" si="6109"/>
        <v/>
      </c>
      <c r="AU923" t="str">
        <f t="shared" si="6110"/>
        <v/>
      </c>
      <c r="AV923" t="str">
        <f t="shared" si="6111"/>
        <v/>
      </c>
      <c r="AW923" t="str">
        <f t="shared" si="6112"/>
        <v xml:space="preserve">                              </v>
      </c>
      <c r="AX923" s="24">
        <f t="shared" si="6113"/>
        <v>0</v>
      </c>
      <c r="AY923" s="65" t="str">
        <f t="shared" si="6114"/>
        <v>000000000000000</v>
      </c>
      <c r="AZ923" s="24">
        <f t="shared" si="6115"/>
        <v>0</v>
      </c>
      <c r="BA923" s="65" t="str">
        <f t="shared" si="6114"/>
        <v>000000000000000</v>
      </c>
      <c r="BB923" s="24">
        <f t="shared" si="6116"/>
        <v>0</v>
      </c>
      <c r="BC923" s="65" t="str">
        <f t="shared" ref="BC923" si="6227">IF(BB923&lt;0,SUBSTITUTE(TEXT(BB923,"000000000000,00"),",",""),SUBSTITUTE(TEXT(BB923,"0000000000000,00"),",",""))</f>
        <v>000000000000000</v>
      </c>
      <c r="BD923" s="24">
        <f t="shared" si="6118"/>
        <v>0</v>
      </c>
      <c r="BE923" s="65" t="str">
        <f t="shared" ref="BE923" si="6228">IF(BD923&lt;0,SUBSTITUTE(TEXT(BD923,"000000000000,00"),",",""),SUBSTITUTE(TEXT(BD923,"0000000000000,00"),",",""))</f>
        <v>000000000000000</v>
      </c>
      <c r="BF923" s="24">
        <f t="shared" si="6120"/>
        <v>0</v>
      </c>
      <c r="BG923" s="65" t="str">
        <f t="shared" ref="BG923" si="6229">IF(BF923&lt;0,SUBSTITUTE(TEXT(BF923,"000000000000,00"),",",""),SUBSTITUTE(TEXT(BF923,"0000000000000,00"),",",""))</f>
        <v>000000000000000</v>
      </c>
      <c r="BH923" s="24">
        <f t="shared" si="6122"/>
        <v>0</v>
      </c>
      <c r="BI923" s="65" t="str">
        <f t="shared" ref="BI923" si="6230">IF(BH923&lt;0,SUBSTITUTE(TEXT(BH923,"000000000000,00"),",",""),SUBSTITUTE(TEXT(BH923,"0000000000000,00"),",",""))</f>
        <v>000000000000000</v>
      </c>
      <c r="BJ923" s="24">
        <f t="shared" si="6124"/>
        <v>0</v>
      </c>
      <c r="BK923" s="65" t="str">
        <f t="shared" ref="BK923" si="6231">IF(BJ923&lt;0,SUBSTITUTE(TEXT(BJ923,"000000000000,00"),",",""),SUBSTITUTE(TEXT(BJ923,"0000000000000,00"),",",""))</f>
        <v>000000000000000</v>
      </c>
      <c r="BL923" s="24">
        <f t="shared" si="6126"/>
        <v>0</v>
      </c>
      <c r="BM923" s="65" t="str">
        <f t="shared" ref="BM923" si="6232">IF(BL923&lt;0,SUBSTITUTE(TEXT(BL923,"000000000000,00"),",",""),SUBSTITUTE(TEXT(BL923,"0000000000000,00"),",",""))</f>
        <v>000000000000000</v>
      </c>
      <c r="BN923" t="str">
        <f t="shared" si="6128"/>
        <v>PES</v>
      </c>
      <c r="BO923" t="str">
        <f t="shared" si="6129"/>
        <v>0001000000</v>
      </c>
      <c r="BP923">
        <f t="shared" si="6130"/>
        <v>0</v>
      </c>
      <c r="BQ923">
        <f t="shared" si="6131"/>
        <v>0</v>
      </c>
      <c r="BR923" s="24">
        <f t="shared" si="6132"/>
        <v>0</v>
      </c>
      <c r="BS923" s="65" t="str">
        <f t="shared" si="6133"/>
        <v>000000000000000</v>
      </c>
      <c r="BT923" t="str">
        <f t="shared" si="6134"/>
        <v>00000000</v>
      </c>
      <c r="BU923" s="24">
        <f t="shared" si="6135"/>
        <v>0</v>
      </c>
      <c r="BV923" s="65" t="str">
        <f t="shared" si="6136"/>
        <v/>
      </c>
      <c r="BW923" s="69" t="str">
        <f t="shared" si="6137"/>
        <v/>
      </c>
      <c r="BX923" s="24">
        <f t="shared" si="6138"/>
        <v>0</v>
      </c>
      <c r="BY923" s="65" t="str">
        <f t="shared" si="6139"/>
        <v/>
      </c>
      <c r="BZ923" s="24">
        <f t="shared" si="6140"/>
        <v>0</v>
      </c>
      <c r="CA923" s="65" t="str">
        <f t="shared" si="6141"/>
        <v/>
      </c>
      <c r="CB923" s="69" t="str">
        <f t="shared" si="6142"/>
        <v/>
      </c>
      <c r="CC923" s="24">
        <f t="shared" si="6143"/>
        <v>0</v>
      </c>
      <c r="CD923" s="65" t="str">
        <f t="shared" si="6144"/>
        <v/>
      </c>
      <c r="CE923" s="73" t="str">
        <f>IF(CF923="","",MAX(CE$10:$CE922)+1)</f>
        <v/>
      </c>
      <c r="CF923" t="str">
        <f t="shared" si="6099"/>
        <v/>
      </c>
      <c r="CG923" s="22" t="str">
        <f>IF(CH923="","",MAX($CG$10:CG922)+1)</f>
        <v/>
      </c>
      <c r="CH923" s="22" t="str">
        <f t="shared" si="6100"/>
        <v/>
      </c>
      <c r="CI923" s="22" t="str">
        <f>IF(CJ923="","",MAX($CI$10:CI922)+1)</f>
        <v/>
      </c>
      <c r="CJ923" s="22" t="str">
        <f t="shared" si="6101"/>
        <v/>
      </c>
    </row>
    <row r="924" spans="2:88">
      <c r="B924" s="39"/>
      <c r="C924" s="3"/>
      <c r="D924" s="3" t="str">
        <f t="shared" si="6086"/>
        <v/>
      </c>
      <c r="E924" s="40"/>
      <c r="F924" s="40"/>
      <c r="G924" s="40">
        <f t="shared" si="6102"/>
        <v>0</v>
      </c>
      <c r="H924" s="3">
        <v>80</v>
      </c>
      <c r="I924" s="3" t="str">
        <f t="shared" si="6087"/>
        <v/>
      </c>
      <c r="J924" s="33"/>
      <c r="K924" s="3"/>
      <c r="L924" s="41"/>
      <c r="M924" s="41"/>
      <c r="N924" s="41"/>
      <c r="O924" s="41"/>
      <c r="P924" s="41"/>
      <c r="Q924" s="41"/>
      <c r="R924" s="41"/>
      <c r="S924" s="41"/>
      <c r="T924" s="3" t="s">
        <v>645</v>
      </c>
      <c r="U924" s="3" t="str">
        <f t="shared" si="6088"/>
        <v/>
      </c>
      <c r="V924" s="41">
        <v>1</v>
      </c>
      <c r="W924" s="41">
        <f t="shared" si="6103"/>
        <v>0</v>
      </c>
      <c r="X924" s="3">
        <v>0</v>
      </c>
      <c r="Y924" s="3" t="str">
        <f t="shared" si="6089"/>
        <v/>
      </c>
      <c r="Z924" s="3"/>
      <c r="AA924" s="39" t="str">
        <f t="shared" si="6104"/>
        <v/>
      </c>
      <c r="AC924" s="46"/>
      <c r="AD924" s="7"/>
      <c r="AE924" s="3" t="str">
        <f t="shared" si="6090"/>
        <v/>
      </c>
      <c r="AF924" s="47">
        <f t="shared" si="6145"/>
        <v>0</v>
      </c>
      <c r="AG924" s="46"/>
      <c r="AH924" s="7"/>
      <c r="AI924" s="3" t="str">
        <f t="shared" si="6091"/>
        <v/>
      </c>
      <c r="AJ924" s="47">
        <f t="shared" si="6146"/>
        <v>0</v>
      </c>
      <c r="AK924" s="53">
        <f t="shared" si="6147"/>
        <v>0</v>
      </c>
      <c r="AL924" s="53">
        <f t="shared" si="6148"/>
        <v>0</v>
      </c>
      <c r="AN924" s="56">
        <f t="shared" si="6092"/>
        <v>0</v>
      </c>
      <c r="AP924" t="str">
        <f t="shared" si="6105"/>
        <v/>
      </c>
      <c r="AQ924" t="str">
        <f t="shared" si="6106"/>
        <v/>
      </c>
      <c r="AR924" t="str">
        <f t="shared" si="6107"/>
        <v/>
      </c>
      <c r="AS924" t="str">
        <f t="shared" si="6108"/>
        <v/>
      </c>
      <c r="AT924" t="str">
        <f t="shared" si="6109"/>
        <v/>
      </c>
      <c r="AU924" t="str">
        <f t="shared" si="6110"/>
        <v/>
      </c>
      <c r="AV924" t="str">
        <f t="shared" si="6111"/>
        <v/>
      </c>
      <c r="AW924" t="str">
        <f t="shared" si="6112"/>
        <v xml:space="preserve">                              </v>
      </c>
      <c r="AX924" s="24">
        <f t="shared" si="6113"/>
        <v>0</v>
      </c>
      <c r="AY924" s="65" t="str">
        <f t="shared" si="6114"/>
        <v>000000000000000</v>
      </c>
      <c r="AZ924" s="24">
        <f t="shared" si="6115"/>
        <v>0</v>
      </c>
      <c r="BA924" s="65" t="str">
        <f t="shared" si="6114"/>
        <v>000000000000000</v>
      </c>
      <c r="BB924" s="24">
        <f t="shared" si="6116"/>
        <v>0</v>
      </c>
      <c r="BC924" s="65" t="str">
        <f t="shared" ref="BC924" si="6233">IF(BB924&lt;0,SUBSTITUTE(TEXT(BB924,"000000000000,00"),",",""),SUBSTITUTE(TEXT(BB924,"0000000000000,00"),",",""))</f>
        <v>000000000000000</v>
      </c>
      <c r="BD924" s="24">
        <f t="shared" si="6118"/>
        <v>0</v>
      </c>
      <c r="BE924" s="65" t="str">
        <f t="shared" ref="BE924" si="6234">IF(BD924&lt;0,SUBSTITUTE(TEXT(BD924,"000000000000,00"),",",""),SUBSTITUTE(TEXT(BD924,"0000000000000,00"),",",""))</f>
        <v>000000000000000</v>
      </c>
      <c r="BF924" s="24">
        <f t="shared" si="6120"/>
        <v>0</v>
      </c>
      <c r="BG924" s="65" t="str">
        <f t="shared" ref="BG924" si="6235">IF(BF924&lt;0,SUBSTITUTE(TEXT(BF924,"000000000000,00"),",",""),SUBSTITUTE(TEXT(BF924,"0000000000000,00"),",",""))</f>
        <v>000000000000000</v>
      </c>
      <c r="BH924" s="24">
        <f t="shared" si="6122"/>
        <v>0</v>
      </c>
      <c r="BI924" s="65" t="str">
        <f t="shared" ref="BI924" si="6236">IF(BH924&lt;0,SUBSTITUTE(TEXT(BH924,"000000000000,00"),",",""),SUBSTITUTE(TEXT(BH924,"0000000000000,00"),",",""))</f>
        <v>000000000000000</v>
      </c>
      <c r="BJ924" s="24">
        <f t="shared" si="6124"/>
        <v>0</v>
      </c>
      <c r="BK924" s="65" t="str">
        <f t="shared" ref="BK924" si="6237">IF(BJ924&lt;0,SUBSTITUTE(TEXT(BJ924,"000000000000,00"),",",""),SUBSTITUTE(TEXT(BJ924,"0000000000000,00"),",",""))</f>
        <v>000000000000000</v>
      </c>
      <c r="BL924" s="24">
        <f t="shared" si="6126"/>
        <v>0</v>
      </c>
      <c r="BM924" s="65" t="str">
        <f t="shared" ref="BM924" si="6238">IF(BL924&lt;0,SUBSTITUTE(TEXT(BL924,"000000000000,00"),",",""),SUBSTITUTE(TEXT(BL924,"0000000000000,00"),",",""))</f>
        <v>000000000000000</v>
      </c>
      <c r="BN924" t="str">
        <f t="shared" si="6128"/>
        <v>PES</v>
      </c>
      <c r="BO924" t="str">
        <f t="shared" si="6129"/>
        <v>0001000000</v>
      </c>
      <c r="BP924">
        <f t="shared" si="6130"/>
        <v>0</v>
      </c>
      <c r="BQ924">
        <f t="shared" si="6131"/>
        <v>0</v>
      </c>
      <c r="BR924" s="24">
        <f t="shared" si="6132"/>
        <v>0</v>
      </c>
      <c r="BS924" s="65" t="str">
        <f t="shared" si="6133"/>
        <v>000000000000000</v>
      </c>
      <c r="BT924" t="str">
        <f t="shared" si="6134"/>
        <v>00000000</v>
      </c>
      <c r="BU924" s="24">
        <f t="shared" si="6135"/>
        <v>0</v>
      </c>
      <c r="BV924" s="65" t="str">
        <f t="shared" si="6136"/>
        <v/>
      </c>
      <c r="BW924" s="69" t="str">
        <f t="shared" si="6137"/>
        <v/>
      </c>
      <c r="BX924" s="24">
        <f t="shared" si="6138"/>
        <v>0</v>
      </c>
      <c r="BY924" s="65" t="str">
        <f t="shared" si="6139"/>
        <v/>
      </c>
      <c r="BZ924" s="24">
        <f t="shared" si="6140"/>
        <v>0</v>
      </c>
      <c r="CA924" s="65" t="str">
        <f t="shared" si="6141"/>
        <v/>
      </c>
      <c r="CB924" s="69" t="str">
        <f t="shared" si="6142"/>
        <v/>
      </c>
      <c r="CC924" s="24">
        <f t="shared" si="6143"/>
        <v>0</v>
      </c>
      <c r="CD924" s="65" t="str">
        <f t="shared" si="6144"/>
        <v/>
      </c>
      <c r="CE924" s="73" t="str">
        <f>IF(CF924="","",MAX(CE$10:$CE923)+1)</f>
        <v/>
      </c>
      <c r="CF924" t="str">
        <f t="shared" si="6099"/>
        <v/>
      </c>
      <c r="CG924" s="22" t="str">
        <f>IF(CH924="","",MAX($CG$10:CG923)+1)</f>
        <v/>
      </c>
      <c r="CH924" s="22" t="str">
        <f t="shared" si="6100"/>
        <v/>
      </c>
      <c r="CI924" s="22" t="str">
        <f>IF(CJ924="","",MAX($CI$10:CI923)+1)</f>
        <v/>
      </c>
      <c r="CJ924" s="22" t="str">
        <f t="shared" si="6101"/>
        <v/>
      </c>
    </row>
    <row r="925" spans="2:88">
      <c r="B925" s="39"/>
      <c r="C925" s="3"/>
      <c r="D925" s="3" t="str">
        <f t="shared" si="6086"/>
        <v/>
      </c>
      <c r="E925" s="40"/>
      <c r="F925" s="40"/>
      <c r="G925" s="40">
        <f t="shared" si="6102"/>
        <v>0</v>
      </c>
      <c r="H925" s="3">
        <v>80</v>
      </c>
      <c r="I925" s="3" t="str">
        <f t="shared" si="6087"/>
        <v/>
      </c>
      <c r="J925" s="33"/>
      <c r="K925" s="3"/>
      <c r="L925" s="41"/>
      <c r="M925" s="41"/>
      <c r="N925" s="41"/>
      <c r="O925" s="41"/>
      <c r="P925" s="41"/>
      <c r="Q925" s="41"/>
      <c r="R925" s="41"/>
      <c r="S925" s="41"/>
      <c r="T925" s="3" t="s">
        <v>645</v>
      </c>
      <c r="U925" s="3" t="str">
        <f t="shared" si="6088"/>
        <v/>
      </c>
      <c r="V925" s="41">
        <v>1</v>
      </c>
      <c r="W925" s="41">
        <f t="shared" si="6103"/>
        <v>0</v>
      </c>
      <c r="X925" s="3">
        <v>0</v>
      </c>
      <c r="Y925" s="3" t="str">
        <f t="shared" si="6089"/>
        <v/>
      </c>
      <c r="Z925" s="3"/>
      <c r="AA925" s="39" t="str">
        <f t="shared" si="6104"/>
        <v/>
      </c>
      <c r="AC925" s="46"/>
      <c r="AD925" s="7"/>
      <c r="AE925" s="3" t="str">
        <f t="shared" si="6090"/>
        <v/>
      </c>
      <c r="AF925" s="47">
        <f t="shared" si="6145"/>
        <v>0</v>
      </c>
      <c r="AG925" s="46"/>
      <c r="AH925" s="7"/>
      <c r="AI925" s="3" t="str">
        <f t="shared" si="6091"/>
        <v/>
      </c>
      <c r="AJ925" s="47">
        <f t="shared" si="6146"/>
        <v>0</v>
      </c>
      <c r="AK925" s="53">
        <f t="shared" si="6147"/>
        <v>0</v>
      </c>
      <c r="AL925" s="53">
        <f t="shared" si="6148"/>
        <v>0</v>
      </c>
      <c r="AN925" s="56">
        <f t="shared" si="6092"/>
        <v>0</v>
      </c>
      <c r="AP925" t="str">
        <f t="shared" si="6105"/>
        <v/>
      </c>
      <c r="AQ925" t="str">
        <f t="shared" si="6106"/>
        <v/>
      </c>
      <c r="AR925" t="str">
        <f t="shared" si="6107"/>
        <v/>
      </c>
      <c r="AS925" t="str">
        <f t="shared" si="6108"/>
        <v/>
      </c>
      <c r="AT925" t="str">
        <f t="shared" si="6109"/>
        <v/>
      </c>
      <c r="AU925" t="str">
        <f t="shared" si="6110"/>
        <v/>
      </c>
      <c r="AV925" t="str">
        <f t="shared" si="6111"/>
        <v/>
      </c>
      <c r="AW925" t="str">
        <f t="shared" si="6112"/>
        <v xml:space="preserve">                              </v>
      </c>
      <c r="AX925" s="24">
        <f t="shared" si="6113"/>
        <v>0</v>
      </c>
      <c r="AY925" s="65" t="str">
        <f t="shared" si="6114"/>
        <v>000000000000000</v>
      </c>
      <c r="AZ925" s="24">
        <f t="shared" si="6115"/>
        <v>0</v>
      </c>
      <c r="BA925" s="65" t="str">
        <f t="shared" si="6114"/>
        <v>000000000000000</v>
      </c>
      <c r="BB925" s="24">
        <f t="shared" si="6116"/>
        <v>0</v>
      </c>
      <c r="BC925" s="65" t="str">
        <f t="shared" ref="BC925" si="6239">IF(BB925&lt;0,SUBSTITUTE(TEXT(BB925,"000000000000,00"),",",""),SUBSTITUTE(TEXT(BB925,"0000000000000,00"),",",""))</f>
        <v>000000000000000</v>
      </c>
      <c r="BD925" s="24">
        <f t="shared" si="6118"/>
        <v>0</v>
      </c>
      <c r="BE925" s="65" t="str">
        <f t="shared" ref="BE925" si="6240">IF(BD925&lt;0,SUBSTITUTE(TEXT(BD925,"000000000000,00"),",",""),SUBSTITUTE(TEXT(BD925,"0000000000000,00"),",",""))</f>
        <v>000000000000000</v>
      </c>
      <c r="BF925" s="24">
        <f t="shared" si="6120"/>
        <v>0</v>
      </c>
      <c r="BG925" s="65" t="str">
        <f t="shared" ref="BG925" si="6241">IF(BF925&lt;0,SUBSTITUTE(TEXT(BF925,"000000000000,00"),",",""),SUBSTITUTE(TEXT(BF925,"0000000000000,00"),",",""))</f>
        <v>000000000000000</v>
      </c>
      <c r="BH925" s="24">
        <f t="shared" si="6122"/>
        <v>0</v>
      </c>
      <c r="BI925" s="65" t="str">
        <f t="shared" ref="BI925" si="6242">IF(BH925&lt;0,SUBSTITUTE(TEXT(BH925,"000000000000,00"),",",""),SUBSTITUTE(TEXT(BH925,"0000000000000,00"),",",""))</f>
        <v>000000000000000</v>
      </c>
      <c r="BJ925" s="24">
        <f t="shared" si="6124"/>
        <v>0</v>
      </c>
      <c r="BK925" s="65" t="str">
        <f t="shared" ref="BK925" si="6243">IF(BJ925&lt;0,SUBSTITUTE(TEXT(BJ925,"000000000000,00"),",",""),SUBSTITUTE(TEXT(BJ925,"0000000000000,00"),",",""))</f>
        <v>000000000000000</v>
      </c>
      <c r="BL925" s="24">
        <f t="shared" si="6126"/>
        <v>0</v>
      </c>
      <c r="BM925" s="65" t="str">
        <f t="shared" ref="BM925" si="6244">IF(BL925&lt;0,SUBSTITUTE(TEXT(BL925,"000000000000,00"),",",""),SUBSTITUTE(TEXT(BL925,"0000000000000,00"),",",""))</f>
        <v>000000000000000</v>
      </c>
      <c r="BN925" t="str">
        <f t="shared" si="6128"/>
        <v>PES</v>
      </c>
      <c r="BO925" t="str">
        <f t="shared" si="6129"/>
        <v>0001000000</v>
      </c>
      <c r="BP925">
        <f t="shared" si="6130"/>
        <v>0</v>
      </c>
      <c r="BQ925">
        <f t="shared" si="6131"/>
        <v>0</v>
      </c>
      <c r="BR925" s="24">
        <f t="shared" si="6132"/>
        <v>0</v>
      </c>
      <c r="BS925" s="65" t="str">
        <f t="shared" si="6133"/>
        <v>000000000000000</v>
      </c>
      <c r="BT925" t="str">
        <f t="shared" si="6134"/>
        <v>00000000</v>
      </c>
      <c r="BU925" s="24">
        <f t="shared" si="6135"/>
        <v>0</v>
      </c>
      <c r="BV925" s="65" t="str">
        <f t="shared" si="6136"/>
        <v/>
      </c>
      <c r="BW925" s="69" t="str">
        <f t="shared" si="6137"/>
        <v/>
      </c>
      <c r="BX925" s="24">
        <f t="shared" si="6138"/>
        <v>0</v>
      </c>
      <c r="BY925" s="65" t="str">
        <f t="shared" si="6139"/>
        <v/>
      </c>
      <c r="BZ925" s="24">
        <f t="shared" si="6140"/>
        <v>0</v>
      </c>
      <c r="CA925" s="65" t="str">
        <f t="shared" si="6141"/>
        <v/>
      </c>
      <c r="CB925" s="69" t="str">
        <f t="shared" si="6142"/>
        <v/>
      </c>
      <c r="CC925" s="24">
        <f t="shared" si="6143"/>
        <v>0</v>
      </c>
      <c r="CD925" s="65" t="str">
        <f t="shared" si="6144"/>
        <v/>
      </c>
      <c r="CE925" s="73" t="str">
        <f>IF(CF925="","",MAX(CE$10:$CE924)+1)</f>
        <v/>
      </c>
      <c r="CF925" t="str">
        <f t="shared" si="6099"/>
        <v/>
      </c>
      <c r="CG925" s="22" t="str">
        <f>IF(CH925="","",MAX($CG$10:CG924)+1)</f>
        <v/>
      </c>
      <c r="CH925" s="22" t="str">
        <f t="shared" si="6100"/>
        <v/>
      </c>
      <c r="CI925" s="22" t="str">
        <f>IF(CJ925="","",MAX($CI$10:CI924)+1)</f>
        <v/>
      </c>
      <c r="CJ925" s="22" t="str">
        <f t="shared" si="6101"/>
        <v/>
      </c>
    </row>
    <row r="926" spans="2:88">
      <c r="B926" s="39"/>
      <c r="C926" s="3"/>
      <c r="D926" s="3" t="str">
        <f t="shared" si="6086"/>
        <v/>
      </c>
      <c r="E926" s="40"/>
      <c r="F926" s="40"/>
      <c r="G926" s="40">
        <f t="shared" si="6102"/>
        <v>0</v>
      </c>
      <c r="H926" s="3">
        <v>80</v>
      </c>
      <c r="I926" s="3" t="str">
        <f t="shared" si="6087"/>
        <v/>
      </c>
      <c r="J926" s="33"/>
      <c r="K926" s="3"/>
      <c r="L926" s="41"/>
      <c r="M926" s="41"/>
      <c r="N926" s="41"/>
      <c r="O926" s="41"/>
      <c r="P926" s="41"/>
      <c r="Q926" s="41"/>
      <c r="R926" s="41"/>
      <c r="S926" s="41"/>
      <c r="T926" s="3" t="s">
        <v>645</v>
      </c>
      <c r="U926" s="3" t="str">
        <f t="shared" si="6088"/>
        <v/>
      </c>
      <c r="V926" s="41">
        <v>1</v>
      </c>
      <c r="W926" s="41">
        <f t="shared" si="6103"/>
        <v>0</v>
      </c>
      <c r="X926" s="3">
        <v>0</v>
      </c>
      <c r="Y926" s="3" t="str">
        <f t="shared" si="6089"/>
        <v/>
      </c>
      <c r="Z926" s="3"/>
      <c r="AA926" s="39" t="str">
        <f t="shared" si="6104"/>
        <v/>
      </c>
      <c r="AC926" s="46"/>
      <c r="AD926" s="7"/>
      <c r="AE926" s="3" t="str">
        <f t="shared" si="6090"/>
        <v/>
      </c>
      <c r="AF926" s="47">
        <f t="shared" si="6145"/>
        <v>0</v>
      </c>
      <c r="AG926" s="46"/>
      <c r="AH926" s="7"/>
      <c r="AI926" s="3" t="str">
        <f t="shared" si="6091"/>
        <v/>
      </c>
      <c r="AJ926" s="47">
        <f t="shared" si="6146"/>
        <v>0</v>
      </c>
      <c r="AK926" s="53">
        <f t="shared" si="6147"/>
        <v>0</v>
      </c>
      <c r="AL926" s="53">
        <f t="shared" si="6148"/>
        <v>0</v>
      </c>
      <c r="AN926" s="56">
        <f t="shared" si="6092"/>
        <v>0</v>
      </c>
      <c r="AP926" t="str">
        <f t="shared" si="6105"/>
        <v/>
      </c>
      <c r="AQ926" t="str">
        <f t="shared" si="6106"/>
        <v/>
      </c>
      <c r="AR926" t="str">
        <f t="shared" si="6107"/>
        <v/>
      </c>
      <c r="AS926" t="str">
        <f t="shared" si="6108"/>
        <v/>
      </c>
      <c r="AT926" t="str">
        <f t="shared" si="6109"/>
        <v/>
      </c>
      <c r="AU926" t="str">
        <f t="shared" si="6110"/>
        <v/>
      </c>
      <c r="AV926" t="str">
        <f t="shared" si="6111"/>
        <v/>
      </c>
      <c r="AW926" t="str">
        <f t="shared" si="6112"/>
        <v xml:space="preserve">                              </v>
      </c>
      <c r="AX926" s="24">
        <f t="shared" si="6113"/>
        <v>0</v>
      </c>
      <c r="AY926" s="65" t="str">
        <f t="shared" si="6114"/>
        <v>000000000000000</v>
      </c>
      <c r="AZ926" s="24">
        <f t="shared" si="6115"/>
        <v>0</v>
      </c>
      <c r="BA926" s="65" t="str">
        <f t="shared" si="6114"/>
        <v>000000000000000</v>
      </c>
      <c r="BB926" s="24">
        <f t="shared" si="6116"/>
        <v>0</v>
      </c>
      <c r="BC926" s="65" t="str">
        <f t="shared" ref="BC926" si="6245">IF(BB926&lt;0,SUBSTITUTE(TEXT(BB926,"000000000000,00"),",",""),SUBSTITUTE(TEXT(BB926,"0000000000000,00"),",",""))</f>
        <v>000000000000000</v>
      </c>
      <c r="BD926" s="24">
        <f t="shared" si="6118"/>
        <v>0</v>
      </c>
      <c r="BE926" s="65" t="str">
        <f t="shared" ref="BE926" si="6246">IF(BD926&lt;0,SUBSTITUTE(TEXT(BD926,"000000000000,00"),",",""),SUBSTITUTE(TEXT(BD926,"0000000000000,00"),",",""))</f>
        <v>000000000000000</v>
      </c>
      <c r="BF926" s="24">
        <f t="shared" si="6120"/>
        <v>0</v>
      </c>
      <c r="BG926" s="65" t="str">
        <f t="shared" ref="BG926" si="6247">IF(BF926&lt;0,SUBSTITUTE(TEXT(BF926,"000000000000,00"),",",""),SUBSTITUTE(TEXT(BF926,"0000000000000,00"),",",""))</f>
        <v>000000000000000</v>
      </c>
      <c r="BH926" s="24">
        <f t="shared" si="6122"/>
        <v>0</v>
      </c>
      <c r="BI926" s="65" t="str">
        <f t="shared" ref="BI926" si="6248">IF(BH926&lt;0,SUBSTITUTE(TEXT(BH926,"000000000000,00"),",",""),SUBSTITUTE(TEXT(BH926,"0000000000000,00"),",",""))</f>
        <v>000000000000000</v>
      </c>
      <c r="BJ926" s="24">
        <f t="shared" si="6124"/>
        <v>0</v>
      </c>
      <c r="BK926" s="65" t="str">
        <f t="shared" ref="BK926" si="6249">IF(BJ926&lt;0,SUBSTITUTE(TEXT(BJ926,"000000000000,00"),",",""),SUBSTITUTE(TEXT(BJ926,"0000000000000,00"),",",""))</f>
        <v>000000000000000</v>
      </c>
      <c r="BL926" s="24">
        <f t="shared" si="6126"/>
        <v>0</v>
      </c>
      <c r="BM926" s="65" t="str">
        <f t="shared" ref="BM926" si="6250">IF(BL926&lt;0,SUBSTITUTE(TEXT(BL926,"000000000000,00"),",",""),SUBSTITUTE(TEXT(BL926,"0000000000000,00"),",",""))</f>
        <v>000000000000000</v>
      </c>
      <c r="BN926" t="str">
        <f t="shared" si="6128"/>
        <v>PES</v>
      </c>
      <c r="BO926" t="str">
        <f t="shared" si="6129"/>
        <v>0001000000</v>
      </c>
      <c r="BP926">
        <f t="shared" si="6130"/>
        <v>0</v>
      </c>
      <c r="BQ926">
        <f t="shared" si="6131"/>
        <v>0</v>
      </c>
      <c r="BR926" s="24">
        <f t="shared" si="6132"/>
        <v>0</v>
      </c>
      <c r="BS926" s="65" t="str">
        <f t="shared" si="6133"/>
        <v>000000000000000</v>
      </c>
      <c r="BT926" t="str">
        <f t="shared" si="6134"/>
        <v>00000000</v>
      </c>
      <c r="BU926" s="24">
        <f t="shared" si="6135"/>
        <v>0</v>
      </c>
      <c r="BV926" s="65" t="str">
        <f t="shared" si="6136"/>
        <v/>
      </c>
      <c r="BW926" s="69" t="str">
        <f t="shared" si="6137"/>
        <v/>
      </c>
      <c r="BX926" s="24">
        <f t="shared" si="6138"/>
        <v>0</v>
      </c>
      <c r="BY926" s="65" t="str">
        <f t="shared" si="6139"/>
        <v/>
      </c>
      <c r="BZ926" s="24">
        <f t="shared" si="6140"/>
        <v>0</v>
      </c>
      <c r="CA926" s="65" t="str">
        <f t="shared" si="6141"/>
        <v/>
      </c>
      <c r="CB926" s="69" t="str">
        <f t="shared" si="6142"/>
        <v/>
      </c>
      <c r="CC926" s="24">
        <f t="shared" si="6143"/>
        <v>0</v>
      </c>
      <c r="CD926" s="65" t="str">
        <f t="shared" si="6144"/>
        <v/>
      </c>
      <c r="CE926" s="73" t="str">
        <f>IF(CF926="","",MAX(CE$10:$CE925)+1)</f>
        <v/>
      </c>
      <c r="CF926" t="str">
        <f t="shared" si="6099"/>
        <v/>
      </c>
      <c r="CG926" s="22" t="str">
        <f>IF(CH926="","",MAX($CG$10:CG925)+1)</f>
        <v/>
      </c>
      <c r="CH926" s="22" t="str">
        <f t="shared" si="6100"/>
        <v/>
      </c>
      <c r="CI926" s="22" t="str">
        <f>IF(CJ926="","",MAX($CI$10:CI925)+1)</f>
        <v/>
      </c>
      <c r="CJ926" s="22" t="str">
        <f t="shared" si="6101"/>
        <v/>
      </c>
    </row>
    <row r="927" spans="2:88">
      <c r="B927" s="39"/>
      <c r="C927" s="3"/>
      <c r="D927" s="3" t="str">
        <f t="shared" si="6086"/>
        <v/>
      </c>
      <c r="E927" s="40"/>
      <c r="F927" s="40"/>
      <c r="G927" s="40">
        <f t="shared" si="6102"/>
        <v>0</v>
      </c>
      <c r="H927" s="3">
        <v>80</v>
      </c>
      <c r="I927" s="3" t="str">
        <f t="shared" si="6087"/>
        <v/>
      </c>
      <c r="J927" s="33"/>
      <c r="K927" s="3"/>
      <c r="L927" s="41"/>
      <c r="M927" s="41"/>
      <c r="N927" s="41"/>
      <c r="O927" s="41"/>
      <c r="P927" s="41"/>
      <c r="Q927" s="41"/>
      <c r="R927" s="41"/>
      <c r="S927" s="41"/>
      <c r="T927" s="3" t="s">
        <v>645</v>
      </c>
      <c r="U927" s="3" t="str">
        <f t="shared" si="6088"/>
        <v/>
      </c>
      <c r="V927" s="41">
        <v>1</v>
      </c>
      <c r="W927" s="41">
        <f t="shared" si="6103"/>
        <v>0</v>
      </c>
      <c r="X927" s="3">
        <v>0</v>
      </c>
      <c r="Y927" s="3" t="str">
        <f t="shared" si="6089"/>
        <v/>
      </c>
      <c r="Z927" s="3"/>
      <c r="AA927" s="39" t="str">
        <f t="shared" si="6104"/>
        <v/>
      </c>
      <c r="AC927" s="46"/>
      <c r="AD927" s="7"/>
      <c r="AE927" s="3" t="str">
        <f t="shared" si="6090"/>
        <v/>
      </c>
      <c r="AF927" s="47">
        <f t="shared" si="6145"/>
        <v>0</v>
      </c>
      <c r="AG927" s="46"/>
      <c r="AH927" s="7"/>
      <c r="AI927" s="3" t="str">
        <f t="shared" si="6091"/>
        <v/>
      </c>
      <c r="AJ927" s="47">
        <f t="shared" si="6146"/>
        <v>0</v>
      </c>
      <c r="AK927" s="53">
        <f t="shared" si="6147"/>
        <v>0</v>
      </c>
      <c r="AL927" s="53">
        <f t="shared" si="6148"/>
        <v>0</v>
      </c>
      <c r="AN927" s="56">
        <f t="shared" si="6092"/>
        <v>0</v>
      </c>
      <c r="AP927" t="str">
        <f t="shared" si="6105"/>
        <v/>
      </c>
      <c r="AQ927" t="str">
        <f t="shared" si="6106"/>
        <v/>
      </c>
      <c r="AR927" t="str">
        <f t="shared" si="6107"/>
        <v/>
      </c>
      <c r="AS927" t="str">
        <f t="shared" si="6108"/>
        <v/>
      </c>
      <c r="AT927" t="str">
        <f t="shared" si="6109"/>
        <v/>
      </c>
      <c r="AU927" t="str">
        <f t="shared" si="6110"/>
        <v/>
      </c>
      <c r="AV927" t="str">
        <f t="shared" si="6111"/>
        <v/>
      </c>
      <c r="AW927" t="str">
        <f t="shared" si="6112"/>
        <v xml:space="preserve">                              </v>
      </c>
      <c r="AX927" s="24">
        <f t="shared" si="6113"/>
        <v>0</v>
      </c>
      <c r="AY927" s="65" t="str">
        <f t="shared" si="6114"/>
        <v>000000000000000</v>
      </c>
      <c r="AZ927" s="24">
        <f t="shared" si="6115"/>
        <v>0</v>
      </c>
      <c r="BA927" s="65" t="str">
        <f t="shared" si="6114"/>
        <v>000000000000000</v>
      </c>
      <c r="BB927" s="24">
        <f t="shared" si="6116"/>
        <v>0</v>
      </c>
      <c r="BC927" s="65" t="str">
        <f t="shared" ref="BC927" si="6251">IF(BB927&lt;0,SUBSTITUTE(TEXT(BB927,"000000000000,00"),",",""),SUBSTITUTE(TEXT(BB927,"0000000000000,00"),",",""))</f>
        <v>000000000000000</v>
      </c>
      <c r="BD927" s="24">
        <f t="shared" si="6118"/>
        <v>0</v>
      </c>
      <c r="BE927" s="65" t="str">
        <f t="shared" ref="BE927" si="6252">IF(BD927&lt;0,SUBSTITUTE(TEXT(BD927,"000000000000,00"),",",""),SUBSTITUTE(TEXT(BD927,"0000000000000,00"),",",""))</f>
        <v>000000000000000</v>
      </c>
      <c r="BF927" s="24">
        <f t="shared" si="6120"/>
        <v>0</v>
      </c>
      <c r="BG927" s="65" t="str">
        <f t="shared" ref="BG927" si="6253">IF(BF927&lt;0,SUBSTITUTE(TEXT(BF927,"000000000000,00"),",",""),SUBSTITUTE(TEXT(BF927,"0000000000000,00"),",",""))</f>
        <v>000000000000000</v>
      </c>
      <c r="BH927" s="24">
        <f t="shared" si="6122"/>
        <v>0</v>
      </c>
      <c r="BI927" s="65" t="str">
        <f t="shared" ref="BI927" si="6254">IF(BH927&lt;0,SUBSTITUTE(TEXT(BH927,"000000000000,00"),",",""),SUBSTITUTE(TEXT(BH927,"0000000000000,00"),",",""))</f>
        <v>000000000000000</v>
      </c>
      <c r="BJ927" s="24">
        <f t="shared" si="6124"/>
        <v>0</v>
      </c>
      <c r="BK927" s="65" t="str">
        <f t="shared" ref="BK927" si="6255">IF(BJ927&lt;0,SUBSTITUTE(TEXT(BJ927,"000000000000,00"),",",""),SUBSTITUTE(TEXT(BJ927,"0000000000000,00"),",",""))</f>
        <v>000000000000000</v>
      </c>
      <c r="BL927" s="24">
        <f t="shared" si="6126"/>
        <v>0</v>
      </c>
      <c r="BM927" s="65" t="str">
        <f t="shared" ref="BM927" si="6256">IF(BL927&lt;0,SUBSTITUTE(TEXT(BL927,"000000000000,00"),",",""),SUBSTITUTE(TEXT(BL927,"0000000000000,00"),",",""))</f>
        <v>000000000000000</v>
      </c>
      <c r="BN927" t="str">
        <f t="shared" si="6128"/>
        <v>PES</v>
      </c>
      <c r="BO927" t="str">
        <f t="shared" si="6129"/>
        <v>0001000000</v>
      </c>
      <c r="BP927">
        <f t="shared" si="6130"/>
        <v>0</v>
      </c>
      <c r="BQ927">
        <f t="shared" si="6131"/>
        <v>0</v>
      </c>
      <c r="BR927" s="24">
        <f t="shared" si="6132"/>
        <v>0</v>
      </c>
      <c r="BS927" s="65" t="str">
        <f t="shared" si="6133"/>
        <v>000000000000000</v>
      </c>
      <c r="BT927" t="str">
        <f t="shared" si="6134"/>
        <v>00000000</v>
      </c>
      <c r="BU927" s="24">
        <f t="shared" si="6135"/>
        <v>0</v>
      </c>
      <c r="BV927" s="65" t="str">
        <f t="shared" si="6136"/>
        <v/>
      </c>
      <c r="BW927" s="69" t="str">
        <f t="shared" si="6137"/>
        <v/>
      </c>
      <c r="BX927" s="24">
        <f t="shared" si="6138"/>
        <v>0</v>
      </c>
      <c r="BY927" s="65" t="str">
        <f t="shared" si="6139"/>
        <v/>
      </c>
      <c r="BZ927" s="24">
        <f t="shared" si="6140"/>
        <v>0</v>
      </c>
      <c r="CA927" s="65" t="str">
        <f t="shared" si="6141"/>
        <v/>
      </c>
      <c r="CB927" s="69" t="str">
        <f t="shared" si="6142"/>
        <v/>
      </c>
      <c r="CC927" s="24">
        <f t="shared" si="6143"/>
        <v>0</v>
      </c>
      <c r="CD927" s="65" t="str">
        <f t="shared" si="6144"/>
        <v/>
      </c>
      <c r="CE927" s="73" t="str">
        <f>IF(CF927="","",MAX(CE$10:$CE926)+1)</f>
        <v/>
      </c>
      <c r="CF927" t="str">
        <f t="shared" si="6099"/>
        <v/>
      </c>
      <c r="CG927" s="22" t="str">
        <f>IF(CH927="","",MAX($CG$10:CG926)+1)</f>
        <v/>
      </c>
      <c r="CH927" s="22" t="str">
        <f t="shared" si="6100"/>
        <v/>
      </c>
      <c r="CI927" s="22" t="str">
        <f>IF(CJ927="","",MAX($CI$10:CI926)+1)</f>
        <v/>
      </c>
      <c r="CJ927" s="22" t="str">
        <f t="shared" si="6101"/>
        <v/>
      </c>
    </row>
    <row r="928" spans="2:88">
      <c r="B928" s="39"/>
      <c r="C928" s="3"/>
      <c r="D928" s="3" t="str">
        <f t="shared" si="6086"/>
        <v/>
      </c>
      <c r="E928" s="40"/>
      <c r="F928" s="40"/>
      <c r="G928" s="40">
        <f t="shared" si="6102"/>
        <v>0</v>
      </c>
      <c r="H928" s="3">
        <v>80</v>
      </c>
      <c r="I928" s="3" t="str">
        <f t="shared" si="6087"/>
        <v/>
      </c>
      <c r="J928" s="33"/>
      <c r="K928" s="3"/>
      <c r="L928" s="41"/>
      <c r="M928" s="41"/>
      <c r="N928" s="41"/>
      <c r="O928" s="41"/>
      <c r="P928" s="41"/>
      <c r="Q928" s="41"/>
      <c r="R928" s="41"/>
      <c r="S928" s="41"/>
      <c r="T928" s="3" t="s">
        <v>645</v>
      </c>
      <c r="U928" s="3" t="str">
        <f t="shared" si="6088"/>
        <v/>
      </c>
      <c r="V928" s="41">
        <v>1</v>
      </c>
      <c r="W928" s="41">
        <f t="shared" si="6103"/>
        <v>0</v>
      </c>
      <c r="X928" s="3">
        <v>0</v>
      </c>
      <c r="Y928" s="3" t="str">
        <f t="shared" si="6089"/>
        <v/>
      </c>
      <c r="Z928" s="3"/>
      <c r="AA928" s="39" t="str">
        <f t="shared" si="6104"/>
        <v/>
      </c>
      <c r="AC928" s="46"/>
      <c r="AD928" s="7"/>
      <c r="AE928" s="3" t="str">
        <f t="shared" si="6090"/>
        <v/>
      </c>
      <c r="AF928" s="47">
        <f t="shared" si="6145"/>
        <v>0</v>
      </c>
      <c r="AG928" s="46"/>
      <c r="AH928" s="7"/>
      <c r="AI928" s="3" t="str">
        <f t="shared" si="6091"/>
        <v/>
      </c>
      <c r="AJ928" s="47">
        <f t="shared" si="6146"/>
        <v>0</v>
      </c>
      <c r="AK928" s="53">
        <f t="shared" si="6147"/>
        <v>0</v>
      </c>
      <c r="AL928" s="53">
        <f t="shared" si="6148"/>
        <v>0</v>
      </c>
      <c r="AN928" s="56">
        <f t="shared" si="6092"/>
        <v>0</v>
      </c>
      <c r="AP928" t="str">
        <f t="shared" si="6105"/>
        <v/>
      </c>
      <c r="AQ928" t="str">
        <f t="shared" si="6106"/>
        <v/>
      </c>
      <c r="AR928" t="str">
        <f t="shared" si="6107"/>
        <v/>
      </c>
      <c r="AS928" t="str">
        <f t="shared" si="6108"/>
        <v/>
      </c>
      <c r="AT928" t="str">
        <f t="shared" si="6109"/>
        <v/>
      </c>
      <c r="AU928" t="str">
        <f t="shared" si="6110"/>
        <v/>
      </c>
      <c r="AV928" t="str">
        <f t="shared" si="6111"/>
        <v/>
      </c>
      <c r="AW928" t="str">
        <f t="shared" si="6112"/>
        <v xml:space="preserve">                              </v>
      </c>
      <c r="AX928" s="24">
        <f t="shared" si="6113"/>
        <v>0</v>
      </c>
      <c r="AY928" s="65" t="str">
        <f t="shared" si="6114"/>
        <v>000000000000000</v>
      </c>
      <c r="AZ928" s="24">
        <f t="shared" si="6115"/>
        <v>0</v>
      </c>
      <c r="BA928" s="65" t="str">
        <f t="shared" si="6114"/>
        <v>000000000000000</v>
      </c>
      <c r="BB928" s="24">
        <f t="shared" si="6116"/>
        <v>0</v>
      </c>
      <c r="BC928" s="65" t="str">
        <f t="shared" ref="BC928" si="6257">IF(BB928&lt;0,SUBSTITUTE(TEXT(BB928,"000000000000,00"),",",""),SUBSTITUTE(TEXT(BB928,"0000000000000,00"),",",""))</f>
        <v>000000000000000</v>
      </c>
      <c r="BD928" s="24">
        <f t="shared" si="6118"/>
        <v>0</v>
      </c>
      <c r="BE928" s="65" t="str">
        <f t="shared" ref="BE928" si="6258">IF(BD928&lt;0,SUBSTITUTE(TEXT(BD928,"000000000000,00"),",",""),SUBSTITUTE(TEXT(BD928,"0000000000000,00"),",",""))</f>
        <v>000000000000000</v>
      </c>
      <c r="BF928" s="24">
        <f t="shared" si="6120"/>
        <v>0</v>
      </c>
      <c r="BG928" s="65" t="str">
        <f t="shared" ref="BG928" si="6259">IF(BF928&lt;0,SUBSTITUTE(TEXT(BF928,"000000000000,00"),",",""),SUBSTITUTE(TEXT(BF928,"0000000000000,00"),",",""))</f>
        <v>000000000000000</v>
      </c>
      <c r="BH928" s="24">
        <f t="shared" si="6122"/>
        <v>0</v>
      </c>
      <c r="BI928" s="65" t="str">
        <f t="shared" ref="BI928" si="6260">IF(BH928&lt;0,SUBSTITUTE(TEXT(BH928,"000000000000,00"),",",""),SUBSTITUTE(TEXT(BH928,"0000000000000,00"),",",""))</f>
        <v>000000000000000</v>
      </c>
      <c r="BJ928" s="24">
        <f t="shared" si="6124"/>
        <v>0</v>
      </c>
      <c r="BK928" s="65" t="str">
        <f t="shared" ref="BK928" si="6261">IF(BJ928&lt;0,SUBSTITUTE(TEXT(BJ928,"000000000000,00"),",",""),SUBSTITUTE(TEXT(BJ928,"0000000000000,00"),",",""))</f>
        <v>000000000000000</v>
      </c>
      <c r="BL928" s="24">
        <f t="shared" si="6126"/>
        <v>0</v>
      </c>
      <c r="BM928" s="65" t="str">
        <f t="shared" ref="BM928" si="6262">IF(BL928&lt;0,SUBSTITUTE(TEXT(BL928,"000000000000,00"),",",""),SUBSTITUTE(TEXT(BL928,"0000000000000,00"),",",""))</f>
        <v>000000000000000</v>
      </c>
      <c r="BN928" t="str">
        <f t="shared" si="6128"/>
        <v>PES</v>
      </c>
      <c r="BO928" t="str">
        <f t="shared" si="6129"/>
        <v>0001000000</v>
      </c>
      <c r="BP928">
        <f t="shared" si="6130"/>
        <v>0</v>
      </c>
      <c r="BQ928">
        <f t="shared" si="6131"/>
        <v>0</v>
      </c>
      <c r="BR928" s="24">
        <f t="shared" si="6132"/>
        <v>0</v>
      </c>
      <c r="BS928" s="65" t="str">
        <f t="shared" si="6133"/>
        <v>000000000000000</v>
      </c>
      <c r="BT928" t="str">
        <f t="shared" si="6134"/>
        <v>00000000</v>
      </c>
      <c r="BU928" s="24">
        <f t="shared" si="6135"/>
        <v>0</v>
      </c>
      <c r="BV928" s="65" t="str">
        <f t="shared" si="6136"/>
        <v/>
      </c>
      <c r="BW928" s="69" t="str">
        <f t="shared" si="6137"/>
        <v/>
      </c>
      <c r="BX928" s="24">
        <f t="shared" si="6138"/>
        <v>0</v>
      </c>
      <c r="BY928" s="65" t="str">
        <f t="shared" si="6139"/>
        <v/>
      </c>
      <c r="BZ928" s="24">
        <f t="shared" si="6140"/>
        <v>0</v>
      </c>
      <c r="CA928" s="65" t="str">
        <f t="shared" si="6141"/>
        <v/>
      </c>
      <c r="CB928" s="69" t="str">
        <f t="shared" si="6142"/>
        <v/>
      </c>
      <c r="CC928" s="24">
        <f t="shared" si="6143"/>
        <v>0</v>
      </c>
      <c r="CD928" s="65" t="str">
        <f t="shared" si="6144"/>
        <v/>
      </c>
      <c r="CE928" s="73" t="str">
        <f>IF(CF928="","",MAX(CE$10:$CE927)+1)</f>
        <v/>
      </c>
      <c r="CF928" t="str">
        <f t="shared" si="6099"/>
        <v/>
      </c>
      <c r="CG928" s="22" t="str">
        <f>IF(CH928="","",MAX($CG$10:CG927)+1)</f>
        <v/>
      </c>
      <c r="CH928" s="22" t="str">
        <f t="shared" si="6100"/>
        <v/>
      </c>
      <c r="CI928" s="22" t="str">
        <f>IF(CJ928="","",MAX($CI$10:CI927)+1)</f>
        <v/>
      </c>
      <c r="CJ928" s="22" t="str">
        <f t="shared" si="6101"/>
        <v/>
      </c>
    </row>
    <row r="929" spans="2:88">
      <c r="B929" s="39"/>
      <c r="C929" s="3"/>
      <c r="D929" s="3" t="str">
        <f t="shared" si="6086"/>
        <v/>
      </c>
      <c r="E929" s="40"/>
      <c r="F929" s="40"/>
      <c r="G929" s="40">
        <f t="shared" si="6102"/>
        <v>0</v>
      </c>
      <c r="H929" s="3">
        <v>80</v>
      </c>
      <c r="I929" s="3" t="str">
        <f t="shared" si="6087"/>
        <v/>
      </c>
      <c r="J929" s="33"/>
      <c r="K929" s="3"/>
      <c r="L929" s="41"/>
      <c r="M929" s="41"/>
      <c r="N929" s="41"/>
      <c r="O929" s="41"/>
      <c r="P929" s="41"/>
      <c r="Q929" s="41"/>
      <c r="R929" s="41"/>
      <c r="S929" s="41"/>
      <c r="T929" s="3" t="s">
        <v>645</v>
      </c>
      <c r="U929" s="3" t="str">
        <f t="shared" si="6088"/>
        <v/>
      </c>
      <c r="V929" s="41">
        <v>1</v>
      </c>
      <c r="W929" s="41">
        <f t="shared" si="6103"/>
        <v>0</v>
      </c>
      <c r="X929" s="3">
        <v>0</v>
      </c>
      <c r="Y929" s="3" t="str">
        <f t="shared" si="6089"/>
        <v/>
      </c>
      <c r="Z929" s="3"/>
      <c r="AA929" s="39" t="str">
        <f t="shared" si="6104"/>
        <v/>
      </c>
      <c r="AC929" s="46"/>
      <c r="AD929" s="7"/>
      <c r="AE929" s="3" t="str">
        <f t="shared" si="6090"/>
        <v/>
      </c>
      <c r="AF929" s="47">
        <f t="shared" si="6145"/>
        <v>0</v>
      </c>
      <c r="AG929" s="46"/>
      <c r="AH929" s="7"/>
      <c r="AI929" s="3" t="str">
        <f t="shared" si="6091"/>
        <v/>
      </c>
      <c r="AJ929" s="47">
        <f t="shared" si="6146"/>
        <v>0</v>
      </c>
      <c r="AK929" s="53">
        <f t="shared" si="6147"/>
        <v>0</v>
      </c>
      <c r="AL929" s="53">
        <f t="shared" si="6148"/>
        <v>0</v>
      </c>
      <c r="AN929" s="56">
        <f t="shared" si="6092"/>
        <v>0</v>
      </c>
      <c r="AP929" t="str">
        <f t="shared" si="6105"/>
        <v/>
      </c>
      <c r="AQ929" t="str">
        <f t="shared" si="6106"/>
        <v/>
      </c>
      <c r="AR929" t="str">
        <f t="shared" si="6107"/>
        <v/>
      </c>
      <c r="AS929" t="str">
        <f t="shared" si="6108"/>
        <v/>
      </c>
      <c r="AT929" t="str">
        <f t="shared" si="6109"/>
        <v/>
      </c>
      <c r="AU929" t="str">
        <f t="shared" si="6110"/>
        <v/>
      </c>
      <c r="AV929" t="str">
        <f t="shared" si="6111"/>
        <v/>
      </c>
      <c r="AW929" t="str">
        <f t="shared" si="6112"/>
        <v xml:space="preserve">                              </v>
      </c>
      <c r="AX929" s="24">
        <f t="shared" si="6113"/>
        <v>0</v>
      </c>
      <c r="AY929" s="65" t="str">
        <f t="shared" si="6114"/>
        <v>000000000000000</v>
      </c>
      <c r="AZ929" s="24">
        <f t="shared" si="6115"/>
        <v>0</v>
      </c>
      <c r="BA929" s="65" t="str">
        <f t="shared" si="6114"/>
        <v>000000000000000</v>
      </c>
      <c r="BB929" s="24">
        <f t="shared" si="6116"/>
        <v>0</v>
      </c>
      <c r="BC929" s="65" t="str">
        <f t="shared" ref="BC929" si="6263">IF(BB929&lt;0,SUBSTITUTE(TEXT(BB929,"000000000000,00"),",",""),SUBSTITUTE(TEXT(BB929,"0000000000000,00"),",",""))</f>
        <v>000000000000000</v>
      </c>
      <c r="BD929" s="24">
        <f t="shared" si="6118"/>
        <v>0</v>
      </c>
      <c r="BE929" s="65" t="str">
        <f t="shared" ref="BE929" si="6264">IF(BD929&lt;0,SUBSTITUTE(TEXT(BD929,"000000000000,00"),",",""),SUBSTITUTE(TEXT(BD929,"0000000000000,00"),",",""))</f>
        <v>000000000000000</v>
      </c>
      <c r="BF929" s="24">
        <f t="shared" si="6120"/>
        <v>0</v>
      </c>
      <c r="BG929" s="65" t="str">
        <f t="shared" ref="BG929" si="6265">IF(BF929&lt;0,SUBSTITUTE(TEXT(BF929,"000000000000,00"),",",""),SUBSTITUTE(TEXT(BF929,"0000000000000,00"),",",""))</f>
        <v>000000000000000</v>
      </c>
      <c r="BH929" s="24">
        <f t="shared" si="6122"/>
        <v>0</v>
      </c>
      <c r="BI929" s="65" t="str">
        <f t="shared" ref="BI929" si="6266">IF(BH929&lt;0,SUBSTITUTE(TEXT(BH929,"000000000000,00"),",",""),SUBSTITUTE(TEXT(BH929,"0000000000000,00"),",",""))</f>
        <v>000000000000000</v>
      </c>
      <c r="BJ929" s="24">
        <f t="shared" si="6124"/>
        <v>0</v>
      </c>
      <c r="BK929" s="65" t="str">
        <f t="shared" ref="BK929" si="6267">IF(BJ929&lt;0,SUBSTITUTE(TEXT(BJ929,"000000000000,00"),",",""),SUBSTITUTE(TEXT(BJ929,"0000000000000,00"),",",""))</f>
        <v>000000000000000</v>
      </c>
      <c r="BL929" s="24">
        <f t="shared" si="6126"/>
        <v>0</v>
      </c>
      <c r="BM929" s="65" t="str">
        <f t="shared" ref="BM929" si="6268">IF(BL929&lt;0,SUBSTITUTE(TEXT(BL929,"000000000000,00"),",",""),SUBSTITUTE(TEXT(BL929,"0000000000000,00"),",",""))</f>
        <v>000000000000000</v>
      </c>
      <c r="BN929" t="str">
        <f t="shared" si="6128"/>
        <v>PES</v>
      </c>
      <c r="BO929" t="str">
        <f t="shared" si="6129"/>
        <v>0001000000</v>
      </c>
      <c r="BP929">
        <f t="shared" si="6130"/>
        <v>0</v>
      </c>
      <c r="BQ929">
        <f t="shared" si="6131"/>
        <v>0</v>
      </c>
      <c r="BR929" s="24">
        <f t="shared" si="6132"/>
        <v>0</v>
      </c>
      <c r="BS929" s="65" t="str">
        <f t="shared" si="6133"/>
        <v>000000000000000</v>
      </c>
      <c r="BT929" t="str">
        <f t="shared" si="6134"/>
        <v>00000000</v>
      </c>
      <c r="BU929" s="24">
        <f t="shared" si="6135"/>
        <v>0</v>
      </c>
      <c r="BV929" s="65" t="str">
        <f t="shared" si="6136"/>
        <v/>
      </c>
      <c r="BW929" s="69" t="str">
        <f t="shared" si="6137"/>
        <v/>
      </c>
      <c r="BX929" s="24">
        <f t="shared" si="6138"/>
        <v>0</v>
      </c>
      <c r="BY929" s="65" t="str">
        <f t="shared" si="6139"/>
        <v/>
      </c>
      <c r="BZ929" s="24">
        <f t="shared" si="6140"/>
        <v>0</v>
      </c>
      <c r="CA929" s="65" t="str">
        <f t="shared" si="6141"/>
        <v/>
      </c>
      <c r="CB929" s="69" t="str">
        <f t="shared" si="6142"/>
        <v/>
      </c>
      <c r="CC929" s="24">
        <f t="shared" si="6143"/>
        <v>0</v>
      </c>
      <c r="CD929" s="65" t="str">
        <f t="shared" si="6144"/>
        <v/>
      </c>
      <c r="CE929" s="73" t="str">
        <f>IF(CF929="","",MAX(CE$10:$CE928)+1)</f>
        <v/>
      </c>
      <c r="CF929" t="str">
        <f t="shared" si="6099"/>
        <v/>
      </c>
      <c r="CG929" s="22" t="str">
        <f>IF(CH929="","",MAX($CG$10:CG928)+1)</f>
        <v/>
      </c>
      <c r="CH929" s="22" t="str">
        <f t="shared" si="6100"/>
        <v/>
      </c>
      <c r="CI929" s="22" t="str">
        <f>IF(CJ929="","",MAX($CI$10:CI928)+1)</f>
        <v/>
      </c>
      <c r="CJ929" s="22" t="str">
        <f t="shared" si="6101"/>
        <v/>
      </c>
    </row>
    <row r="930" spans="2:88">
      <c r="B930" s="39"/>
      <c r="C930" s="3"/>
      <c r="D930" s="3" t="str">
        <f t="shared" si="6086"/>
        <v/>
      </c>
      <c r="E930" s="40"/>
      <c r="F930" s="40"/>
      <c r="G930" s="40">
        <f t="shared" si="6102"/>
        <v>0</v>
      </c>
      <c r="H930" s="3">
        <v>80</v>
      </c>
      <c r="I930" s="3" t="str">
        <f t="shared" si="6087"/>
        <v/>
      </c>
      <c r="J930" s="33"/>
      <c r="K930" s="3"/>
      <c r="L930" s="41"/>
      <c r="M930" s="41"/>
      <c r="N930" s="41"/>
      <c r="O930" s="41"/>
      <c r="P930" s="41"/>
      <c r="Q930" s="41"/>
      <c r="R930" s="41"/>
      <c r="S930" s="41"/>
      <c r="T930" s="3" t="s">
        <v>645</v>
      </c>
      <c r="U930" s="3" t="str">
        <f t="shared" si="6088"/>
        <v/>
      </c>
      <c r="V930" s="41">
        <v>1</v>
      </c>
      <c r="W930" s="41">
        <f t="shared" si="6103"/>
        <v>0</v>
      </c>
      <c r="X930" s="3">
        <v>0</v>
      </c>
      <c r="Y930" s="3" t="str">
        <f t="shared" si="6089"/>
        <v/>
      </c>
      <c r="Z930" s="3"/>
      <c r="AA930" s="39" t="str">
        <f t="shared" si="6104"/>
        <v/>
      </c>
      <c r="AC930" s="46"/>
      <c r="AD930" s="7"/>
      <c r="AE930" s="3" t="str">
        <f t="shared" si="6090"/>
        <v/>
      </c>
      <c r="AF930" s="47">
        <f t="shared" si="6145"/>
        <v>0</v>
      </c>
      <c r="AG930" s="46"/>
      <c r="AH930" s="7"/>
      <c r="AI930" s="3" t="str">
        <f t="shared" si="6091"/>
        <v/>
      </c>
      <c r="AJ930" s="47">
        <f t="shared" si="6146"/>
        <v>0</v>
      </c>
      <c r="AK930" s="53">
        <f t="shared" si="6147"/>
        <v>0</v>
      </c>
      <c r="AL930" s="53">
        <f t="shared" si="6148"/>
        <v>0</v>
      </c>
      <c r="AN930" s="56">
        <f t="shared" si="6092"/>
        <v>0</v>
      </c>
      <c r="AP930" t="str">
        <f t="shared" si="6105"/>
        <v/>
      </c>
      <c r="AQ930" t="str">
        <f t="shared" si="6106"/>
        <v/>
      </c>
      <c r="AR930" t="str">
        <f t="shared" si="6107"/>
        <v/>
      </c>
      <c r="AS930" t="str">
        <f t="shared" si="6108"/>
        <v/>
      </c>
      <c r="AT930" t="str">
        <f t="shared" si="6109"/>
        <v/>
      </c>
      <c r="AU930" t="str">
        <f t="shared" si="6110"/>
        <v/>
      </c>
      <c r="AV930" t="str">
        <f t="shared" si="6111"/>
        <v/>
      </c>
      <c r="AW930" t="str">
        <f t="shared" si="6112"/>
        <v xml:space="preserve">                              </v>
      </c>
      <c r="AX930" s="24">
        <f t="shared" si="6113"/>
        <v>0</v>
      </c>
      <c r="AY930" s="65" t="str">
        <f t="shared" si="6114"/>
        <v>000000000000000</v>
      </c>
      <c r="AZ930" s="24">
        <f t="shared" si="6115"/>
        <v>0</v>
      </c>
      <c r="BA930" s="65" t="str">
        <f t="shared" si="6114"/>
        <v>000000000000000</v>
      </c>
      <c r="BB930" s="24">
        <f t="shared" si="6116"/>
        <v>0</v>
      </c>
      <c r="BC930" s="65" t="str">
        <f t="shared" ref="BC930" si="6269">IF(BB930&lt;0,SUBSTITUTE(TEXT(BB930,"000000000000,00"),",",""),SUBSTITUTE(TEXT(BB930,"0000000000000,00"),",",""))</f>
        <v>000000000000000</v>
      </c>
      <c r="BD930" s="24">
        <f t="shared" si="6118"/>
        <v>0</v>
      </c>
      <c r="BE930" s="65" t="str">
        <f t="shared" ref="BE930" si="6270">IF(BD930&lt;0,SUBSTITUTE(TEXT(BD930,"000000000000,00"),",",""),SUBSTITUTE(TEXT(BD930,"0000000000000,00"),",",""))</f>
        <v>000000000000000</v>
      </c>
      <c r="BF930" s="24">
        <f t="shared" si="6120"/>
        <v>0</v>
      </c>
      <c r="BG930" s="65" t="str">
        <f t="shared" ref="BG930" si="6271">IF(BF930&lt;0,SUBSTITUTE(TEXT(BF930,"000000000000,00"),",",""),SUBSTITUTE(TEXT(BF930,"0000000000000,00"),",",""))</f>
        <v>000000000000000</v>
      </c>
      <c r="BH930" s="24">
        <f t="shared" si="6122"/>
        <v>0</v>
      </c>
      <c r="BI930" s="65" t="str">
        <f t="shared" ref="BI930" si="6272">IF(BH930&lt;0,SUBSTITUTE(TEXT(BH930,"000000000000,00"),",",""),SUBSTITUTE(TEXT(BH930,"0000000000000,00"),",",""))</f>
        <v>000000000000000</v>
      </c>
      <c r="BJ930" s="24">
        <f t="shared" si="6124"/>
        <v>0</v>
      </c>
      <c r="BK930" s="65" t="str">
        <f t="shared" ref="BK930" si="6273">IF(BJ930&lt;0,SUBSTITUTE(TEXT(BJ930,"000000000000,00"),",",""),SUBSTITUTE(TEXT(BJ930,"0000000000000,00"),",",""))</f>
        <v>000000000000000</v>
      </c>
      <c r="BL930" s="24">
        <f t="shared" si="6126"/>
        <v>0</v>
      </c>
      <c r="BM930" s="65" t="str">
        <f t="shared" ref="BM930" si="6274">IF(BL930&lt;0,SUBSTITUTE(TEXT(BL930,"000000000000,00"),",",""),SUBSTITUTE(TEXT(BL930,"0000000000000,00"),",",""))</f>
        <v>000000000000000</v>
      </c>
      <c r="BN930" t="str">
        <f t="shared" si="6128"/>
        <v>PES</v>
      </c>
      <c r="BO930" t="str">
        <f t="shared" si="6129"/>
        <v>0001000000</v>
      </c>
      <c r="BP930">
        <f t="shared" si="6130"/>
        <v>0</v>
      </c>
      <c r="BQ930">
        <f t="shared" si="6131"/>
        <v>0</v>
      </c>
      <c r="BR930" s="24">
        <f t="shared" si="6132"/>
        <v>0</v>
      </c>
      <c r="BS930" s="65" t="str">
        <f t="shared" si="6133"/>
        <v>000000000000000</v>
      </c>
      <c r="BT930" t="str">
        <f t="shared" si="6134"/>
        <v>00000000</v>
      </c>
      <c r="BU930" s="24">
        <f t="shared" si="6135"/>
        <v>0</v>
      </c>
      <c r="BV930" s="65" t="str">
        <f t="shared" si="6136"/>
        <v/>
      </c>
      <c r="BW930" s="69" t="str">
        <f t="shared" si="6137"/>
        <v/>
      </c>
      <c r="BX930" s="24">
        <f t="shared" si="6138"/>
        <v>0</v>
      </c>
      <c r="BY930" s="65" t="str">
        <f t="shared" si="6139"/>
        <v/>
      </c>
      <c r="BZ930" s="24">
        <f t="shared" si="6140"/>
        <v>0</v>
      </c>
      <c r="CA930" s="65" t="str">
        <f t="shared" si="6141"/>
        <v/>
      </c>
      <c r="CB930" s="69" t="str">
        <f t="shared" si="6142"/>
        <v/>
      </c>
      <c r="CC930" s="24">
        <f t="shared" si="6143"/>
        <v>0</v>
      </c>
      <c r="CD930" s="65" t="str">
        <f t="shared" si="6144"/>
        <v/>
      </c>
      <c r="CE930" s="73" t="str">
        <f>IF(CF930="","",MAX(CE$10:$CE929)+1)</f>
        <v/>
      </c>
      <c r="CF930" t="str">
        <f t="shared" si="6099"/>
        <v/>
      </c>
      <c r="CG930" s="22" t="str">
        <f>IF(CH930="","",MAX($CG$10:CG929)+1)</f>
        <v/>
      </c>
      <c r="CH930" s="22" t="str">
        <f t="shared" si="6100"/>
        <v/>
      </c>
      <c r="CI930" s="22" t="str">
        <f>IF(CJ930="","",MAX($CI$10:CI929)+1)</f>
        <v/>
      </c>
      <c r="CJ930" s="22" t="str">
        <f t="shared" si="6101"/>
        <v/>
      </c>
    </row>
    <row r="931" spans="2:88">
      <c r="B931" s="39"/>
      <c r="C931" s="3"/>
      <c r="D931" s="3" t="str">
        <f t="shared" si="6086"/>
        <v/>
      </c>
      <c r="E931" s="40"/>
      <c r="F931" s="40"/>
      <c r="G931" s="40">
        <f t="shared" si="6102"/>
        <v>0</v>
      </c>
      <c r="H931" s="3">
        <v>80</v>
      </c>
      <c r="I931" s="3" t="str">
        <f t="shared" si="6087"/>
        <v/>
      </c>
      <c r="J931" s="33"/>
      <c r="K931" s="3"/>
      <c r="L931" s="41"/>
      <c r="M931" s="41"/>
      <c r="N931" s="41"/>
      <c r="O931" s="41"/>
      <c r="P931" s="41"/>
      <c r="Q931" s="41"/>
      <c r="R931" s="41"/>
      <c r="S931" s="41"/>
      <c r="T931" s="3" t="s">
        <v>645</v>
      </c>
      <c r="U931" s="3" t="str">
        <f t="shared" si="6088"/>
        <v/>
      </c>
      <c r="V931" s="41">
        <v>1</v>
      </c>
      <c r="W931" s="41">
        <f t="shared" si="6103"/>
        <v>0</v>
      </c>
      <c r="X931" s="3">
        <v>0</v>
      </c>
      <c r="Y931" s="3" t="str">
        <f t="shared" si="6089"/>
        <v/>
      </c>
      <c r="Z931" s="3"/>
      <c r="AA931" s="39" t="str">
        <f t="shared" si="6104"/>
        <v/>
      </c>
      <c r="AC931" s="46"/>
      <c r="AD931" s="7"/>
      <c r="AE931" s="3" t="str">
        <f t="shared" si="6090"/>
        <v/>
      </c>
      <c r="AF931" s="47">
        <f t="shared" si="6145"/>
        <v>0</v>
      </c>
      <c r="AG931" s="46"/>
      <c r="AH931" s="7"/>
      <c r="AI931" s="3" t="str">
        <f t="shared" si="6091"/>
        <v/>
      </c>
      <c r="AJ931" s="47">
        <f t="shared" si="6146"/>
        <v>0</v>
      </c>
      <c r="AK931" s="53">
        <f t="shared" si="6147"/>
        <v>0</v>
      </c>
      <c r="AL931" s="53">
        <f t="shared" si="6148"/>
        <v>0</v>
      </c>
      <c r="AN931" s="56">
        <f t="shared" si="6092"/>
        <v>0</v>
      </c>
      <c r="AP931" t="str">
        <f t="shared" si="6105"/>
        <v/>
      </c>
      <c r="AQ931" t="str">
        <f t="shared" si="6106"/>
        <v/>
      </c>
      <c r="AR931" t="str">
        <f t="shared" si="6107"/>
        <v/>
      </c>
      <c r="AS931" t="str">
        <f t="shared" si="6108"/>
        <v/>
      </c>
      <c r="AT931" t="str">
        <f t="shared" si="6109"/>
        <v/>
      </c>
      <c r="AU931" t="str">
        <f t="shared" si="6110"/>
        <v/>
      </c>
      <c r="AV931" t="str">
        <f t="shared" si="6111"/>
        <v/>
      </c>
      <c r="AW931" t="str">
        <f t="shared" si="6112"/>
        <v xml:space="preserve">                              </v>
      </c>
      <c r="AX931" s="24">
        <f t="shared" si="6113"/>
        <v>0</v>
      </c>
      <c r="AY931" s="65" t="str">
        <f t="shared" si="6114"/>
        <v>000000000000000</v>
      </c>
      <c r="AZ931" s="24">
        <f t="shared" si="6115"/>
        <v>0</v>
      </c>
      <c r="BA931" s="65" t="str">
        <f t="shared" si="6114"/>
        <v>000000000000000</v>
      </c>
      <c r="BB931" s="24">
        <f t="shared" si="6116"/>
        <v>0</v>
      </c>
      <c r="BC931" s="65" t="str">
        <f t="shared" ref="BC931" si="6275">IF(BB931&lt;0,SUBSTITUTE(TEXT(BB931,"000000000000,00"),",",""),SUBSTITUTE(TEXT(BB931,"0000000000000,00"),",",""))</f>
        <v>000000000000000</v>
      </c>
      <c r="BD931" s="24">
        <f t="shared" si="6118"/>
        <v>0</v>
      </c>
      <c r="BE931" s="65" t="str">
        <f t="shared" ref="BE931" si="6276">IF(BD931&lt;0,SUBSTITUTE(TEXT(BD931,"000000000000,00"),",",""),SUBSTITUTE(TEXT(BD931,"0000000000000,00"),",",""))</f>
        <v>000000000000000</v>
      </c>
      <c r="BF931" s="24">
        <f t="shared" si="6120"/>
        <v>0</v>
      </c>
      <c r="BG931" s="65" t="str">
        <f t="shared" ref="BG931" si="6277">IF(BF931&lt;0,SUBSTITUTE(TEXT(BF931,"000000000000,00"),",",""),SUBSTITUTE(TEXT(BF931,"0000000000000,00"),",",""))</f>
        <v>000000000000000</v>
      </c>
      <c r="BH931" s="24">
        <f t="shared" si="6122"/>
        <v>0</v>
      </c>
      <c r="BI931" s="65" t="str">
        <f t="shared" ref="BI931" si="6278">IF(BH931&lt;0,SUBSTITUTE(TEXT(BH931,"000000000000,00"),",",""),SUBSTITUTE(TEXT(BH931,"0000000000000,00"),",",""))</f>
        <v>000000000000000</v>
      </c>
      <c r="BJ931" s="24">
        <f t="shared" si="6124"/>
        <v>0</v>
      </c>
      <c r="BK931" s="65" t="str">
        <f t="shared" ref="BK931" si="6279">IF(BJ931&lt;0,SUBSTITUTE(TEXT(BJ931,"000000000000,00"),",",""),SUBSTITUTE(TEXT(BJ931,"0000000000000,00"),",",""))</f>
        <v>000000000000000</v>
      </c>
      <c r="BL931" s="24">
        <f t="shared" si="6126"/>
        <v>0</v>
      </c>
      <c r="BM931" s="65" t="str">
        <f t="shared" ref="BM931" si="6280">IF(BL931&lt;0,SUBSTITUTE(TEXT(BL931,"000000000000,00"),",",""),SUBSTITUTE(TEXT(BL931,"0000000000000,00"),",",""))</f>
        <v>000000000000000</v>
      </c>
      <c r="BN931" t="str">
        <f t="shared" si="6128"/>
        <v>PES</v>
      </c>
      <c r="BO931" t="str">
        <f t="shared" si="6129"/>
        <v>0001000000</v>
      </c>
      <c r="BP931">
        <f t="shared" si="6130"/>
        <v>0</v>
      </c>
      <c r="BQ931">
        <f t="shared" si="6131"/>
        <v>0</v>
      </c>
      <c r="BR931" s="24">
        <f t="shared" si="6132"/>
        <v>0</v>
      </c>
      <c r="BS931" s="65" t="str">
        <f t="shared" si="6133"/>
        <v>000000000000000</v>
      </c>
      <c r="BT931" t="str">
        <f t="shared" si="6134"/>
        <v>00000000</v>
      </c>
      <c r="BU931" s="24">
        <f t="shared" si="6135"/>
        <v>0</v>
      </c>
      <c r="BV931" s="65" t="str">
        <f t="shared" si="6136"/>
        <v/>
      </c>
      <c r="BW931" s="69" t="str">
        <f t="shared" si="6137"/>
        <v/>
      </c>
      <c r="BX931" s="24">
        <f t="shared" si="6138"/>
        <v>0</v>
      </c>
      <c r="BY931" s="65" t="str">
        <f t="shared" si="6139"/>
        <v/>
      </c>
      <c r="BZ931" s="24">
        <f t="shared" si="6140"/>
        <v>0</v>
      </c>
      <c r="CA931" s="65" t="str">
        <f t="shared" si="6141"/>
        <v/>
      </c>
      <c r="CB931" s="69" t="str">
        <f t="shared" si="6142"/>
        <v/>
      </c>
      <c r="CC931" s="24">
        <f t="shared" si="6143"/>
        <v>0</v>
      </c>
      <c r="CD931" s="65" t="str">
        <f t="shared" si="6144"/>
        <v/>
      </c>
      <c r="CE931" s="73" t="str">
        <f>IF(CF931="","",MAX(CE$10:$CE930)+1)</f>
        <v/>
      </c>
      <c r="CF931" t="str">
        <f t="shared" si="6099"/>
        <v/>
      </c>
      <c r="CG931" s="22" t="str">
        <f>IF(CH931="","",MAX($CG$10:CG930)+1)</f>
        <v/>
      </c>
      <c r="CH931" s="22" t="str">
        <f t="shared" si="6100"/>
        <v/>
      </c>
      <c r="CI931" s="22" t="str">
        <f>IF(CJ931="","",MAX($CI$10:CI930)+1)</f>
        <v/>
      </c>
      <c r="CJ931" s="22" t="str">
        <f t="shared" si="6101"/>
        <v/>
      </c>
    </row>
    <row r="932" spans="2:88">
      <c r="B932" s="39"/>
      <c r="C932" s="3"/>
      <c r="D932" s="3" t="str">
        <f t="shared" si="6086"/>
        <v/>
      </c>
      <c r="E932" s="40"/>
      <c r="F932" s="40"/>
      <c r="G932" s="40">
        <f t="shared" si="6102"/>
        <v>0</v>
      </c>
      <c r="H932" s="3">
        <v>80</v>
      </c>
      <c r="I932" s="3" t="str">
        <f t="shared" si="6087"/>
        <v/>
      </c>
      <c r="J932" s="33"/>
      <c r="K932" s="3"/>
      <c r="L932" s="41"/>
      <c r="M932" s="41"/>
      <c r="N932" s="41"/>
      <c r="O932" s="41"/>
      <c r="P932" s="41"/>
      <c r="Q932" s="41"/>
      <c r="R932" s="41"/>
      <c r="S932" s="41"/>
      <c r="T932" s="3" t="s">
        <v>645</v>
      </c>
      <c r="U932" s="3" t="str">
        <f t="shared" si="6088"/>
        <v/>
      </c>
      <c r="V932" s="41">
        <v>1</v>
      </c>
      <c r="W932" s="41">
        <f t="shared" si="6103"/>
        <v>0</v>
      </c>
      <c r="X932" s="3">
        <v>0</v>
      </c>
      <c r="Y932" s="3" t="str">
        <f t="shared" si="6089"/>
        <v/>
      </c>
      <c r="Z932" s="3"/>
      <c r="AA932" s="39" t="str">
        <f t="shared" si="6104"/>
        <v/>
      </c>
      <c r="AC932" s="46"/>
      <c r="AD932" s="7"/>
      <c r="AE932" s="3" t="str">
        <f t="shared" si="6090"/>
        <v/>
      </c>
      <c r="AF932" s="47">
        <f t="shared" si="6145"/>
        <v>0</v>
      </c>
      <c r="AG932" s="46"/>
      <c r="AH932" s="7"/>
      <c r="AI932" s="3" t="str">
        <f t="shared" si="6091"/>
        <v/>
      </c>
      <c r="AJ932" s="47">
        <f t="shared" si="6146"/>
        <v>0</v>
      </c>
      <c r="AK932" s="53">
        <f t="shared" si="6147"/>
        <v>0</v>
      </c>
      <c r="AL932" s="53">
        <f t="shared" si="6148"/>
        <v>0</v>
      </c>
      <c r="AN932" s="56">
        <f t="shared" si="6092"/>
        <v>0</v>
      </c>
      <c r="AP932" t="str">
        <f t="shared" si="6105"/>
        <v/>
      </c>
      <c r="AQ932" t="str">
        <f t="shared" si="6106"/>
        <v/>
      </c>
      <c r="AR932" t="str">
        <f t="shared" si="6107"/>
        <v/>
      </c>
      <c r="AS932" t="str">
        <f t="shared" si="6108"/>
        <v/>
      </c>
      <c r="AT932" t="str">
        <f t="shared" si="6109"/>
        <v/>
      </c>
      <c r="AU932" t="str">
        <f t="shared" si="6110"/>
        <v/>
      </c>
      <c r="AV932" t="str">
        <f t="shared" si="6111"/>
        <v/>
      </c>
      <c r="AW932" t="str">
        <f t="shared" si="6112"/>
        <v xml:space="preserve">                              </v>
      </c>
      <c r="AX932" s="24">
        <f t="shared" si="6113"/>
        <v>0</v>
      </c>
      <c r="AY932" s="65" t="str">
        <f t="shared" si="6114"/>
        <v>000000000000000</v>
      </c>
      <c r="AZ932" s="24">
        <f t="shared" si="6115"/>
        <v>0</v>
      </c>
      <c r="BA932" s="65" t="str">
        <f t="shared" si="6114"/>
        <v>000000000000000</v>
      </c>
      <c r="BB932" s="24">
        <f t="shared" si="6116"/>
        <v>0</v>
      </c>
      <c r="BC932" s="65" t="str">
        <f t="shared" ref="BC932" si="6281">IF(BB932&lt;0,SUBSTITUTE(TEXT(BB932,"000000000000,00"),",",""),SUBSTITUTE(TEXT(BB932,"0000000000000,00"),",",""))</f>
        <v>000000000000000</v>
      </c>
      <c r="BD932" s="24">
        <f t="shared" si="6118"/>
        <v>0</v>
      </c>
      <c r="BE932" s="65" t="str">
        <f t="shared" ref="BE932" si="6282">IF(BD932&lt;0,SUBSTITUTE(TEXT(BD932,"000000000000,00"),",",""),SUBSTITUTE(TEXT(BD932,"0000000000000,00"),",",""))</f>
        <v>000000000000000</v>
      </c>
      <c r="BF932" s="24">
        <f t="shared" si="6120"/>
        <v>0</v>
      </c>
      <c r="BG932" s="65" t="str">
        <f t="shared" ref="BG932" si="6283">IF(BF932&lt;0,SUBSTITUTE(TEXT(BF932,"000000000000,00"),",",""),SUBSTITUTE(TEXT(BF932,"0000000000000,00"),",",""))</f>
        <v>000000000000000</v>
      </c>
      <c r="BH932" s="24">
        <f t="shared" si="6122"/>
        <v>0</v>
      </c>
      <c r="BI932" s="65" t="str">
        <f t="shared" ref="BI932" si="6284">IF(BH932&lt;0,SUBSTITUTE(TEXT(BH932,"000000000000,00"),",",""),SUBSTITUTE(TEXT(BH932,"0000000000000,00"),",",""))</f>
        <v>000000000000000</v>
      </c>
      <c r="BJ932" s="24">
        <f t="shared" si="6124"/>
        <v>0</v>
      </c>
      <c r="BK932" s="65" t="str">
        <f t="shared" ref="BK932" si="6285">IF(BJ932&lt;0,SUBSTITUTE(TEXT(BJ932,"000000000000,00"),",",""),SUBSTITUTE(TEXT(BJ932,"0000000000000,00"),",",""))</f>
        <v>000000000000000</v>
      </c>
      <c r="BL932" s="24">
        <f t="shared" si="6126"/>
        <v>0</v>
      </c>
      <c r="BM932" s="65" t="str">
        <f t="shared" ref="BM932" si="6286">IF(BL932&lt;0,SUBSTITUTE(TEXT(BL932,"000000000000,00"),",",""),SUBSTITUTE(TEXT(BL932,"0000000000000,00"),",",""))</f>
        <v>000000000000000</v>
      </c>
      <c r="BN932" t="str">
        <f t="shared" si="6128"/>
        <v>PES</v>
      </c>
      <c r="BO932" t="str">
        <f t="shared" si="6129"/>
        <v>0001000000</v>
      </c>
      <c r="BP932">
        <f t="shared" si="6130"/>
        <v>0</v>
      </c>
      <c r="BQ932">
        <f t="shared" si="6131"/>
        <v>0</v>
      </c>
      <c r="BR932" s="24">
        <f t="shared" si="6132"/>
        <v>0</v>
      </c>
      <c r="BS932" s="65" t="str">
        <f t="shared" si="6133"/>
        <v>000000000000000</v>
      </c>
      <c r="BT932" t="str">
        <f t="shared" si="6134"/>
        <v>00000000</v>
      </c>
      <c r="BU932" s="24">
        <f t="shared" si="6135"/>
        <v>0</v>
      </c>
      <c r="BV932" s="65" t="str">
        <f t="shared" si="6136"/>
        <v/>
      </c>
      <c r="BW932" s="69" t="str">
        <f t="shared" si="6137"/>
        <v/>
      </c>
      <c r="BX932" s="24">
        <f t="shared" si="6138"/>
        <v>0</v>
      </c>
      <c r="BY932" s="65" t="str">
        <f t="shared" si="6139"/>
        <v/>
      </c>
      <c r="BZ932" s="24">
        <f t="shared" si="6140"/>
        <v>0</v>
      </c>
      <c r="CA932" s="65" t="str">
        <f t="shared" si="6141"/>
        <v/>
      </c>
      <c r="CB932" s="69" t="str">
        <f t="shared" si="6142"/>
        <v/>
      </c>
      <c r="CC932" s="24">
        <f t="shared" si="6143"/>
        <v>0</v>
      </c>
      <c r="CD932" s="65" t="str">
        <f t="shared" si="6144"/>
        <v/>
      </c>
      <c r="CE932" s="73" t="str">
        <f>IF(CF932="","",MAX(CE$10:$CE931)+1)</f>
        <v/>
      </c>
      <c r="CF932" t="str">
        <f t="shared" si="6099"/>
        <v/>
      </c>
      <c r="CG932" s="22" t="str">
        <f>IF(CH932="","",MAX($CG$10:CG931)+1)</f>
        <v/>
      </c>
      <c r="CH932" s="22" t="str">
        <f t="shared" si="6100"/>
        <v/>
      </c>
      <c r="CI932" s="22" t="str">
        <f>IF(CJ932="","",MAX($CI$10:CI931)+1)</f>
        <v/>
      </c>
      <c r="CJ932" s="22" t="str">
        <f t="shared" si="6101"/>
        <v/>
      </c>
    </row>
    <row r="933" spans="2:88">
      <c r="B933" s="39"/>
      <c r="C933" s="3"/>
      <c r="D933" s="3" t="str">
        <f t="shared" si="6086"/>
        <v/>
      </c>
      <c r="E933" s="40"/>
      <c r="F933" s="40"/>
      <c r="G933" s="40">
        <f t="shared" si="6102"/>
        <v>0</v>
      </c>
      <c r="H933" s="3">
        <v>80</v>
      </c>
      <c r="I933" s="3" t="str">
        <f t="shared" si="6087"/>
        <v/>
      </c>
      <c r="J933" s="33"/>
      <c r="K933" s="3"/>
      <c r="L933" s="41"/>
      <c r="M933" s="41"/>
      <c r="N933" s="41"/>
      <c r="O933" s="41"/>
      <c r="P933" s="41"/>
      <c r="Q933" s="41"/>
      <c r="R933" s="41"/>
      <c r="S933" s="41"/>
      <c r="T933" s="3" t="s">
        <v>645</v>
      </c>
      <c r="U933" s="3" t="str">
        <f t="shared" si="6088"/>
        <v/>
      </c>
      <c r="V933" s="41">
        <v>1</v>
      </c>
      <c r="W933" s="41">
        <f t="shared" si="6103"/>
        <v>0</v>
      </c>
      <c r="X933" s="3">
        <v>0</v>
      </c>
      <c r="Y933" s="3" t="str">
        <f t="shared" si="6089"/>
        <v/>
      </c>
      <c r="Z933" s="3"/>
      <c r="AA933" s="39" t="str">
        <f t="shared" si="6104"/>
        <v/>
      </c>
      <c r="AC933" s="46"/>
      <c r="AD933" s="7"/>
      <c r="AE933" s="3" t="str">
        <f t="shared" si="6090"/>
        <v/>
      </c>
      <c r="AF933" s="47">
        <f t="shared" si="6145"/>
        <v>0</v>
      </c>
      <c r="AG933" s="46"/>
      <c r="AH933" s="7"/>
      <c r="AI933" s="3" t="str">
        <f t="shared" si="6091"/>
        <v/>
      </c>
      <c r="AJ933" s="47">
        <f t="shared" si="6146"/>
        <v>0</v>
      </c>
      <c r="AK933" s="53">
        <f t="shared" si="6147"/>
        <v>0</v>
      </c>
      <c r="AL933" s="53">
        <f t="shared" si="6148"/>
        <v>0</v>
      </c>
      <c r="AN933" s="56">
        <f t="shared" si="6092"/>
        <v>0</v>
      </c>
      <c r="AP933" t="str">
        <f t="shared" si="6105"/>
        <v/>
      </c>
      <c r="AQ933" t="str">
        <f t="shared" si="6106"/>
        <v/>
      </c>
      <c r="AR933" t="str">
        <f t="shared" si="6107"/>
        <v/>
      </c>
      <c r="AS933" t="str">
        <f t="shared" si="6108"/>
        <v/>
      </c>
      <c r="AT933" t="str">
        <f t="shared" si="6109"/>
        <v/>
      </c>
      <c r="AU933" t="str">
        <f t="shared" si="6110"/>
        <v/>
      </c>
      <c r="AV933" t="str">
        <f t="shared" si="6111"/>
        <v/>
      </c>
      <c r="AW933" t="str">
        <f t="shared" si="6112"/>
        <v xml:space="preserve">                              </v>
      </c>
      <c r="AX933" s="24">
        <f t="shared" si="6113"/>
        <v>0</v>
      </c>
      <c r="AY933" s="65" t="str">
        <f t="shared" si="6114"/>
        <v>000000000000000</v>
      </c>
      <c r="AZ933" s="24">
        <f t="shared" si="6115"/>
        <v>0</v>
      </c>
      <c r="BA933" s="65" t="str">
        <f t="shared" si="6114"/>
        <v>000000000000000</v>
      </c>
      <c r="BB933" s="24">
        <f t="shared" si="6116"/>
        <v>0</v>
      </c>
      <c r="BC933" s="65" t="str">
        <f t="shared" ref="BC933" si="6287">IF(BB933&lt;0,SUBSTITUTE(TEXT(BB933,"000000000000,00"),",",""),SUBSTITUTE(TEXT(BB933,"0000000000000,00"),",",""))</f>
        <v>000000000000000</v>
      </c>
      <c r="BD933" s="24">
        <f t="shared" si="6118"/>
        <v>0</v>
      </c>
      <c r="BE933" s="65" t="str">
        <f t="shared" ref="BE933" si="6288">IF(BD933&lt;0,SUBSTITUTE(TEXT(BD933,"000000000000,00"),",",""),SUBSTITUTE(TEXT(BD933,"0000000000000,00"),",",""))</f>
        <v>000000000000000</v>
      </c>
      <c r="BF933" s="24">
        <f t="shared" si="6120"/>
        <v>0</v>
      </c>
      <c r="BG933" s="65" t="str">
        <f t="shared" ref="BG933" si="6289">IF(BF933&lt;0,SUBSTITUTE(TEXT(BF933,"000000000000,00"),",",""),SUBSTITUTE(TEXT(BF933,"0000000000000,00"),",",""))</f>
        <v>000000000000000</v>
      </c>
      <c r="BH933" s="24">
        <f t="shared" si="6122"/>
        <v>0</v>
      </c>
      <c r="BI933" s="65" t="str">
        <f t="shared" ref="BI933" si="6290">IF(BH933&lt;0,SUBSTITUTE(TEXT(BH933,"000000000000,00"),",",""),SUBSTITUTE(TEXT(BH933,"0000000000000,00"),",",""))</f>
        <v>000000000000000</v>
      </c>
      <c r="BJ933" s="24">
        <f t="shared" si="6124"/>
        <v>0</v>
      </c>
      <c r="BK933" s="65" t="str">
        <f t="shared" ref="BK933" si="6291">IF(BJ933&lt;0,SUBSTITUTE(TEXT(BJ933,"000000000000,00"),",",""),SUBSTITUTE(TEXT(BJ933,"0000000000000,00"),",",""))</f>
        <v>000000000000000</v>
      </c>
      <c r="BL933" s="24">
        <f t="shared" si="6126"/>
        <v>0</v>
      </c>
      <c r="BM933" s="65" t="str">
        <f t="shared" ref="BM933" si="6292">IF(BL933&lt;0,SUBSTITUTE(TEXT(BL933,"000000000000,00"),",",""),SUBSTITUTE(TEXT(BL933,"0000000000000,00"),",",""))</f>
        <v>000000000000000</v>
      </c>
      <c r="BN933" t="str">
        <f t="shared" si="6128"/>
        <v>PES</v>
      </c>
      <c r="BO933" t="str">
        <f t="shared" si="6129"/>
        <v>0001000000</v>
      </c>
      <c r="BP933">
        <f t="shared" si="6130"/>
        <v>0</v>
      </c>
      <c r="BQ933">
        <f t="shared" si="6131"/>
        <v>0</v>
      </c>
      <c r="BR933" s="24">
        <f t="shared" si="6132"/>
        <v>0</v>
      </c>
      <c r="BS933" s="65" t="str">
        <f t="shared" si="6133"/>
        <v>000000000000000</v>
      </c>
      <c r="BT933" t="str">
        <f t="shared" si="6134"/>
        <v>00000000</v>
      </c>
      <c r="BU933" s="24">
        <f t="shared" si="6135"/>
        <v>0</v>
      </c>
      <c r="BV933" s="65" t="str">
        <f t="shared" si="6136"/>
        <v/>
      </c>
      <c r="BW933" s="69" t="str">
        <f t="shared" si="6137"/>
        <v/>
      </c>
      <c r="BX933" s="24">
        <f t="shared" si="6138"/>
        <v>0</v>
      </c>
      <c r="BY933" s="65" t="str">
        <f t="shared" si="6139"/>
        <v/>
      </c>
      <c r="BZ933" s="24">
        <f t="shared" si="6140"/>
        <v>0</v>
      </c>
      <c r="CA933" s="65" t="str">
        <f t="shared" si="6141"/>
        <v/>
      </c>
      <c r="CB933" s="69" t="str">
        <f t="shared" si="6142"/>
        <v/>
      </c>
      <c r="CC933" s="24">
        <f t="shared" si="6143"/>
        <v>0</v>
      </c>
      <c r="CD933" s="65" t="str">
        <f t="shared" si="6144"/>
        <v/>
      </c>
      <c r="CE933" s="73" t="str">
        <f>IF(CF933="","",MAX(CE$10:$CE932)+1)</f>
        <v/>
      </c>
      <c r="CF933" t="str">
        <f t="shared" si="6099"/>
        <v/>
      </c>
      <c r="CG933" s="22" t="str">
        <f>IF(CH933="","",MAX($CG$10:CG932)+1)</f>
        <v/>
      </c>
      <c r="CH933" s="22" t="str">
        <f t="shared" si="6100"/>
        <v/>
      </c>
      <c r="CI933" s="22" t="str">
        <f>IF(CJ933="","",MAX($CI$10:CI932)+1)</f>
        <v/>
      </c>
      <c r="CJ933" s="22" t="str">
        <f t="shared" si="6101"/>
        <v/>
      </c>
    </row>
    <row r="934" spans="2:88">
      <c r="B934" s="39"/>
      <c r="C934" s="3"/>
      <c r="D934" s="3" t="str">
        <f t="shared" si="6086"/>
        <v/>
      </c>
      <c r="E934" s="40"/>
      <c r="F934" s="40"/>
      <c r="G934" s="40">
        <f t="shared" si="6102"/>
        <v>0</v>
      </c>
      <c r="H934" s="3">
        <v>80</v>
      </c>
      <c r="I934" s="3" t="str">
        <f t="shared" si="6087"/>
        <v/>
      </c>
      <c r="J934" s="33"/>
      <c r="K934" s="3"/>
      <c r="L934" s="41"/>
      <c r="M934" s="41"/>
      <c r="N934" s="41"/>
      <c r="O934" s="41"/>
      <c r="P934" s="41"/>
      <c r="Q934" s="41"/>
      <c r="R934" s="41"/>
      <c r="S934" s="41"/>
      <c r="T934" s="3" t="s">
        <v>645</v>
      </c>
      <c r="U934" s="3" t="str">
        <f t="shared" si="6088"/>
        <v/>
      </c>
      <c r="V934" s="41">
        <v>1</v>
      </c>
      <c r="W934" s="41">
        <f t="shared" si="6103"/>
        <v>0</v>
      </c>
      <c r="X934" s="3">
        <v>0</v>
      </c>
      <c r="Y934" s="3" t="str">
        <f t="shared" si="6089"/>
        <v/>
      </c>
      <c r="Z934" s="3"/>
      <c r="AA934" s="39" t="str">
        <f t="shared" si="6104"/>
        <v/>
      </c>
      <c r="AC934" s="46"/>
      <c r="AD934" s="7"/>
      <c r="AE934" s="3" t="str">
        <f t="shared" si="6090"/>
        <v/>
      </c>
      <c r="AF934" s="47">
        <f t="shared" si="6145"/>
        <v>0</v>
      </c>
      <c r="AG934" s="46"/>
      <c r="AH934" s="7"/>
      <c r="AI934" s="3" t="str">
        <f t="shared" si="6091"/>
        <v/>
      </c>
      <c r="AJ934" s="47">
        <f t="shared" si="6146"/>
        <v>0</v>
      </c>
      <c r="AK934" s="53">
        <f t="shared" si="6147"/>
        <v>0</v>
      </c>
      <c r="AL934" s="53">
        <f t="shared" si="6148"/>
        <v>0</v>
      </c>
      <c r="AN934" s="56">
        <f t="shared" si="6092"/>
        <v>0</v>
      </c>
      <c r="AP934" t="str">
        <f t="shared" si="6105"/>
        <v/>
      </c>
      <c r="AQ934" t="str">
        <f t="shared" si="6106"/>
        <v/>
      </c>
      <c r="AR934" t="str">
        <f t="shared" si="6107"/>
        <v/>
      </c>
      <c r="AS934" t="str">
        <f t="shared" si="6108"/>
        <v/>
      </c>
      <c r="AT934" t="str">
        <f t="shared" si="6109"/>
        <v/>
      </c>
      <c r="AU934" t="str">
        <f t="shared" si="6110"/>
        <v/>
      </c>
      <c r="AV934" t="str">
        <f t="shared" si="6111"/>
        <v/>
      </c>
      <c r="AW934" t="str">
        <f t="shared" si="6112"/>
        <v xml:space="preserve">                              </v>
      </c>
      <c r="AX934" s="24">
        <f t="shared" si="6113"/>
        <v>0</v>
      </c>
      <c r="AY934" s="65" t="str">
        <f t="shared" si="6114"/>
        <v>000000000000000</v>
      </c>
      <c r="AZ934" s="24">
        <f t="shared" si="6115"/>
        <v>0</v>
      </c>
      <c r="BA934" s="65" t="str">
        <f t="shared" si="6114"/>
        <v>000000000000000</v>
      </c>
      <c r="BB934" s="24">
        <f t="shared" si="6116"/>
        <v>0</v>
      </c>
      <c r="BC934" s="65" t="str">
        <f t="shared" ref="BC934" si="6293">IF(BB934&lt;0,SUBSTITUTE(TEXT(BB934,"000000000000,00"),",",""),SUBSTITUTE(TEXT(BB934,"0000000000000,00"),",",""))</f>
        <v>000000000000000</v>
      </c>
      <c r="BD934" s="24">
        <f t="shared" si="6118"/>
        <v>0</v>
      </c>
      <c r="BE934" s="65" t="str">
        <f t="shared" ref="BE934" si="6294">IF(BD934&lt;0,SUBSTITUTE(TEXT(BD934,"000000000000,00"),",",""),SUBSTITUTE(TEXT(BD934,"0000000000000,00"),",",""))</f>
        <v>000000000000000</v>
      </c>
      <c r="BF934" s="24">
        <f t="shared" si="6120"/>
        <v>0</v>
      </c>
      <c r="BG934" s="65" t="str">
        <f t="shared" ref="BG934" si="6295">IF(BF934&lt;0,SUBSTITUTE(TEXT(BF934,"000000000000,00"),",",""),SUBSTITUTE(TEXT(BF934,"0000000000000,00"),",",""))</f>
        <v>000000000000000</v>
      </c>
      <c r="BH934" s="24">
        <f t="shared" si="6122"/>
        <v>0</v>
      </c>
      <c r="BI934" s="65" t="str">
        <f t="shared" ref="BI934" si="6296">IF(BH934&lt;0,SUBSTITUTE(TEXT(BH934,"000000000000,00"),",",""),SUBSTITUTE(TEXT(BH934,"0000000000000,00"),",",""))</f>
        <v>000000000000000</v>
      </c>
      <c r="BJ934" s="24">
        <f t="shared" si="6124"/>
        <v>0</v>
      </c>
      <c r="BK934" s="65" t="str">
        <f t="shared" ref="BK934" si="6297">IF(BJ934&lt;0,SUBSTITUTE(TEXT(BJ934,"000000000000,00"),",",""),SUBSTITUTE(TEXT(BJ934,"0000000000000,00"),",",""))</f>
        <v>000000000000000</v>
      </c>
      <c r="BL934" s="24">
        <f t="shared" si="6126"/>
        <v>0</v>
      </c>
      <c r="BM934" s="65" t="str">
        <f t="shared" ref="BM934" si="6298">IF(BL934&lt;0,SUBSTITUTE(TEXT(BL934,"000000000000,00"),",",""),SUBSTITUTE(TEXT(BL934,"0000000000000,00"),",",""))</f>
        <v>000000000000000</v>
      </c>
      <c r="BN934" t="str">
        <f t="shared" si="6128"/>
        <v>PES</v>
      </c>
      <c r="BO934" t="str">
        <f t="shared" si="6129"/>
        <v>0001000000</v>
      </c>
      <c r="BP934">
        <f t="shared" si="6130"/>
        <v>0</v>
      </c>
      <c r="BQ934">
        <f t="shared" si="6131"/>
        <v>0</v>
      </c>
      <c r="BR934" s="24">
        <f t="shared" si="6132"/>
        <v>0</v>
      </c>
      <c r="BS934" s="65" t="str">
        <f t="shared" si="6133"/>
        <v>000000000000000</v>
      </c>
      <c r="BT934" t="str">
        <f t="shared" si="6134"/>
        <v>00000000</v>
      </c>
      <c r="BU934" s="24">
        <f t="shared" si="6135"/>
        <v>0</v>
      </c>
      <c r="BV934" s="65" t="str">
        <f t="shared" si="6136"/>
        <v/>
      </c>
      <c r="BW934" s="69" t="str">
        <f t="shared" si="6137"/>
        <v/>
      </c>
      <c r="BX934" s="24">
        <f t="shared" si="6138"/>
        <v>0</v>
      </c>
      <c r="BY934" s="65" t="str">
        <f t="shared" si="6139"/>
        <v/>
      </c>
      <c r="BZ934" s="24">
        <f t="shared" si="6140"/>
        <v>0</v>
      </c>
      <c r="CA934" s="65" t="str">
        <f t="shared" si="6141"/>
        <v/>
      </c>
      <c r="CB934" s="69" t="str">
        <f t="shared" si="6142"/>
        <v/>
      </c>
      <c r="CC934" s="24">
        <f t="shared" si="6143"/>
        <v>0</v>
      </c>
      <c r="CD934" s="65" t="str">
        <f t="shared" si="6144"/>
        <v/>
      </c>
      <c r="CE934" s="73" t="str">
        <f>IF(CF934="","",MAX(CE$10:$CE933)+1)</f>
        <v/>
      </c>
      <c r="CF934" t="str">
        <f t="shared" si="6099"/>
        <v/>
      </c>
      <c r="CG934" s="22" t="str">
        <f>IF(CH934="","",MAX($CG$10:CG933)+1)</f>
        <v/>
      </c>
      <c r="CH934" s="22" t="str">
        <f t="shared" si="6100"/>
        <v/>
      </c>
      <c r="CI934" s="22" t="str">
        <f>IF(CJ934="","",MAX($CI$10:CI933)+1)</f>
        <v/>
      </c>
      <c r="CJ934" s="22" t="str">
        <f t="shared" si="6101"/>
        <v/>
      </c>
    </row>
    <row r="935" spans="2:88">
      <c r="B935" s="39"/>
      <c r="C935" s="3"/>
      <c r="D935" s="3" t="str">
        <f t="shared" si="6086"/>
        <v/>
      </c>
      <c r="E935" s="40"/>
      <c r="F935" s="40"/>
      <c r="G935" s="40">
        <f t="shared" si="6102"/>
        <v>0</v>
      </c>
      <c r="H935" s="3">
        <v>80</v>
      </c>
      <c r="I935" s="3" t="str">
        <f t="shared" si="6087"/>
        <v/>
      </c>
      <c r="J935" s="33"/>
      <c r="K935" s="3"/>
      <c r="L935" s="41"/>
      <c r="M935" s="41"/>
      <c r="N935" s="41"/>
      <c r="O935" s="41"/>
      <c r="P935" s="41"/>
      <c r="Q935" s="41"/>
      <c r="R935" s="41"/>
      <c r="S935" s="41"/>
      <c r="T935" s="3" t="s">
        <v>645</v>
      </c>
      <c r="U935" s="3" t="str">
        <f t="shared" si="6088"/>
        <v/>
      </c>
      <c r="V935" s="41">
        <v>1</v>
      </c>
      <c r="W935" s="41">
        <f t="shared" si="6103"/>
        <v>0</v>
      </c>
      <c r="X935" s="3">
        <v>0</v>
      </c>
      <c r="Y935" s="3" t="str">
        <f t="shared" si="6089"/>
        <v/>
      </c>
      <c r="Z935" s="3"/>
      <c r="AA935" s="39" t="str">
        <f t="shared" si="6104"/>
        <v/>
      </c>
      <c r="AC935" s="46"/>
      <c r="AD935" s="7"/>
      <c r="AE935" s="3" t="str">
        <f t="shared" si="6090"/>
        <v/>
      </c>
      <c r="AF935" s="47">
        <f t="shared" si="6145"/>
        <v>0</v>
      </c>
      <c r="AG935" s="46"/>
      <c r="AH935" s="7"/>
      <c r="AI935" s="3" t="str">
        <f t="shared" si="6091"/>
        <v/>
      </c>
      <c r="AJ935" s="47">
        <f t="shared" si="6146"/>
        <v>0</v>
      </c>
      <c r="AK935" s="53">
        <f t="shared" si="6147"/>
        <v>0</v>
      </c>
      <c r="AL935" s="53">
        <f t="shared" si="6148"/>
        <v>0</v>
      </c>
      <c r="AN935" s="56">
        <f t="shared" si="6092"/>
        <v>0</v>
      </c>
      <c r="AP935" t="str">
        <f t="shared" si="6105"/>
        <v/>
      </c>
      <c r="AQ935" t="str">
        <f t="shared" si="6106"/>
        <v/>
      </c>
      <c r="AR935" t="str">
        <f t="shared" si="6107"/>
        <v/>
      </c>
      <c r="AS935" t="str">
        <f t="shared" si="6108"/>
        <v/>
      </c>
      <c r="AT935" t="str">
        <f t="shared" si="6109"/>
        <v/>
      </c>
      <c r="AU935" t="str">
        <f t="shared" si="6110"/>
        <v/>
      </c>
      <c r="AV935" t="str">
        <f t="shared" si="6111"/>
        <v/>
      </c>
      <c r="AW935" t="str">
        <f t="shared" si="6112"/>
        <v xml:space="preserve">                              </v>
      </c>
      <c r="AX935" s="24">
        <f t="shared" si="6113"/>
        <v>0</v>
      </c>
      <c r="AY935" s="65" t="str">
        <f t="shared" si="6114"/>
        <v>000000000000000</v>
      </c>
      <c r="AZ935" s="24">
        <f t="shared" si="6115"/>
        <v>0</v>
      </c>
      <c r="BA935" s="65" t="str">
        <f t="shared" si="6114"/>
        <v>000000000000000</v>
      </c>
      <c r="BB935" s="24">
        <f t="shared" si="6116"/>
        <v>0</v>
      </c>
      <c r="BC935" s="65" t="str">
        <f t="shared" ref="BC935" si="6299">IF(BB935&lt;0,SUBSTITUTE(TEXT(BB935,"000000000000,00"),",",""),SUBSTITUTE(TEXT(BB935,"0000000000000,00"),",",""))</f>
        <v>000000000000000</v>
      </c>
      <c r="BD935" s="24">
        <f t="shared" si="6118"/>
        <v>0</v>
      </c>
      <c r="BE935" s="65" t="str">
        <f t="shared" ref="BE935" si="6300">IF(BD935&lt;0,SUBSTITUTE(TEXT(BD935,"000000000000,00"),",",""),SUBSTITUTE(TEXT(BD935,"0000000000000,00"),",",""))</f>
        <v>000000000000000</v>
      </c>
      <c r="BF935" s="24">
        <f t="shared" si="6120"/>
        <v>0</v>
      </c>
      <c r="BG935" s="65" t="str">
        <f t="shared" ref="BG935" si="6301">IF(BF935&lt;0,SUBSTITUTE(TEXT(BF935,"000000000000,00"),",",""),SUBSTITUTE(TEXT(BF935,"0000000000000,00"),",",""))</f>
        <v>000000000000000</v>
      </c>
      <c r="BH935" s="24">
        <f t="shared" si="6122"/>
        <v>0</v>
      </c>
      <c r="BI935" s="65" t="str">
        <f t="shared" ref="BI935" si="6302">IF(BH935&lt;0,SUBSTITUTE(TEXT(BH935,"000000000000,00"),",",""),SUBSTITUTE(TEXT(BH935,"0000000000000,00"),",",""))</f>
        <v>000000000000000</v>
      </c>
      <c r="BJ935" s="24">
        <f t="shared" si="6124"/>
        <v>0</v>
      </c>
      <c r="BK935" s="65" t="str">
        <f t="shared" ref="BK935" si="6303">IF(BJ935&lt;0,SUBSTITUTE(TEXT(BJ935,"000000000000,00"),",",""),SUBSTITUTE(TEXT(BJ935,"0000000000000,00"),",",""))</f>
        <v>000000000000000</v>
      </c>
      <c r="BL935" s="24">
        <f t="shared" si="6126"/>
        <v>0</v>
      </c>
      <c r="BM935" s="65" t="str">
        <f t="shared" ref="BM935" si="6304">IF(BL935&lt;0,SUBSTITUTE(TEXT(BL935,"000000000000,00"),",",""),SUBSTITUTE(TEXT(BL935,"0000000000000,00"),",",""))</f>
        <v>000000000000000</v>
      </c>
      <c r="BN935" t="str">
        <f t="shared" si="6128"/>
        <v>PES</v>
      </c>
      <c r="BO935" t="str">
        <f t="shared" si="6129"/>
        <v>0001000000</v>
      </c>
      <c r="BP935">
        <f t="shared" si="6130"/>
        <v>0</v>
      </c>
      <c r="BQ935">
        <f t="shared" si="6131"/>
        <v>0</v>
      </c>
      <c r="BR935" s="24">
        <f t="shared" si="6132"/>
        <v>0</v>
      </c>
      <c r="BS935" s="65" t="str">
        <f t="shared" si="6133"/>
        <v>000000000000000</v>
      </c>
      <c r="BT935" t="str">
        <f t="shared" si="6134"/>
        <v>00000000</v>
      </c>
      <c r="BU935" s="24">
        <f t="shared" si="6135"/>
        <v>0</v>
      </c>
      <c r="BV935" s="65" t="str">
        <f t="shared" si="6136"/>
        <v/>
      </c>
      <c r="BW935" s="69" t="str">
        <f t="shared" si="6137"/>
        <v/>
      </c>
      <c r="BX935" s="24">
        <f t="shared" si="6138"/>
        <v>0</v>
      </c>
      <c r="BY935" s="65" t="str">
        <f t="shared" si="6139"/>
        <v/>
      </c>
      <c r="BZ935" s="24">
        <f t="shared" si="6140"/>
        <v>0</v>
      </c>
      <c r="CA935" s="65" t="str">
        <f t="shared" si="6141"/>
        <v/>
      </c>
      <c r="CB935" s="69" t="str">
        <f t="shared" si="6142"/>
        <v/>
      </c>
      <c r="CC935" s="24">
        <f t="shared" si="6143"/>
        <v>0</v>
      </c>
      <c r="CD935" s="65" t="str">
        <f t="shared" si="6144"/>
        <v/>
      </c>
      <c r="CE935" s="73" t="str">
        <f>IF(CF935="","",MAX(CE$10:$CE934)+1)</f>
        <v/>
      </c>
      <c r="CF935" t="str">
        <f t="shared" si="6099"/>
        <v/>
      </c>
      <c r="CG935" s="22" t="str">
        <f>IF(CH935="","",MAX($CG$10:CG934)+1)</f>
        <v/>
      </c>
      <c r="CH935" s="22" t="str">
        <f t="shared" si="6100"/>
        <v/>
      </c>
      <c r="CI935" s="22" t="str">
        <f>IF(CJ935="","",MAX($CI$10:CI934)+1)</f>
        <v/>
      </c>
      <c r="CJ935" s="22" t="str">
        <f t="shared" si="6101"/>
        <v/>
      </c>
    </row>
    <row r="936" spans="2:88">
      <c r="B936" s="39"/>
      <c r="C936" s="3"/>
      <c r="D936" s="3" t="str">
        <f t="shared" si="6086"/>
        <v/>
      </c>
      <c r="E936" s="40"/>
      <c r="F936" s="40"/>
      <c r="G936" s="40">
        <f t="shared" si="6102"/>
        <v>0</v>
      </c>
      <c r="H936" s="3">
        <v>80</v>
      </c>
      <c r="I936" s="3" t="str">
        <f t="shared" si="6087"/>
        <v/>
      </c>
      <c r="J936" s="33"/>
      <c r="K936" s="3"/>
      <c r="L936" s="41"/>
      <c r="M936" s="41"/>
      <c r="N936" s="41"/>
      <c r="O936" s="41"/>
      <c r="P936" s="41"/>
      <c r="Q936" s="41"/>
      <c r="R936" s="41"/>
      <c r="S936" s="41"/>
      <c r="T936" s="3" t="s">
        <v>645</v>
      </c>
      <c r="U936" s="3" t="str">
        <f t="shared" si="6088"/>
        <v/>
      </c>
      <c r="V936" s="41">
        <v>1</v>
      </c>
      <c r="W936" s="41">
        <f t="shared" si="6103"/>
        <v>0</v>
      </c>
      <c r="X936" s="3">
        <v>0</v>
      </c>
      <c r="Y936" s="3" t="str">
        <f t="shared" si="6089"/>
        <v/>
      </c>
      <c r="Z936" s="3"/>
      <c r="AA936" s="39" t="str">
        <f t="shared" si="6104"/>
        <v/>
      </c>
      <c r="AC936" s="46"/>
      <c r="AD936" s="7"/>
      <c r="AE936" s="3" t="str">
        <f t="shared" si="6090"/>
        <v/>
      </c>
      <c r="AF936" s="47">
        <f t="shared" si="6145"/>
        <v>0</v>
      </c>
      <c r="AG936" s="46"/>
      <c r="AH936" s="7"/>
      <c r="AI936" s="3" t="str">
        <f t="shared" si="6091"/>
        <v/>
      </c>
      <c r="AJ936" s="47">
        <f t="shared" si="6146"/>
        <v>0</v>
      </c>
      <c r="AK936" s="53">
        <f t="shared" si="6147"/>
        <v>0</v>
      </c>
      <c r="AL936" s="53">
        <f t="shared" si="6148"/>
        <v>0</v>
      </c>
      <c r="AN936" s="56">
        <f t="shared" si="6092"/>
        <v>0</v>
      </c>
      <c r="AP936" t="str">
        <f t="shared" si="6105"/>
        <v/>
      </c>
      <c r="AQ936" t="str">
        <f t="shared" si="6106"/>
        <v/>
      </c>
      <c r="AR936" t="str">
        <f t="shared" si="6107"/>
        <v/>
      </c>
      <c r="AS936" t="str">
        <f t="shared" si="6108"/>
        <v/>
      </c>
      <c r="AT936" t="str">
        <f t="shared" si="6109"/>
        <v/>
      </c>
      <c r="AU936" t="str">
        <f t="shared" si="6110"/>
        <v/>
      </c>
      <c r="AV936" t="str">
        <f t="shared" si="6111"/>
        <v/>
      </c>
      <c r="AW936" t="str">
        <f t="shared" si="6112"/>
        <v xml:space="preserve">                              </v>
      </c>
      <c r="AX936" s="24">
        <f t="shared" si="6113"/>
        <v>0</v>
      </c>
      <c r="AY936" s="65" t="str">
        <f t="shared" si="6114"/>
        <v>000000000000000</v>
      </c>
      <c r="AZ936" s="24">
        <f t="shared" si="6115"/>
        <v>0</v>
      </c>
      <c r="BA936" s="65" t="str">
        <f t="shared" si="6114"/>
        <v>000000000000000</v>
      </c>
      <c r="BB936" s="24">
        <f t="shared" si="6116"/>
        <v>0</v>
      </c>
      <c r="BC936" s="65" t="str">
        <f t="shared" ref="BC936" si="6305">IF(BB936&lt;0,SUBSTITUTE(TEXT(BB936,"000000000000,00"),",",""),SUBSTITUTE(TEXT(BB936,"0000000000000,00"),",",""))</f>
        <v>000000000000000</v>
      </c>
      <c r="BD936" s="24">
        <f t="shared" si="6118"/>
        <v>0</v>
      </c>
      <c r="BE936" s="65" t="str">
        <f t="shared" ref="BE936" si="6306">IF(BD936&lt;0,SUBSTITUTE(TEXT(BD936,"000000000000,00"),",",""),SUBSTITUTE(TEXT(BD936,"0000000000000,00"),",",""))</f>
        <v>000000000000000</v>
      </c>
      <c r="BF936" s="24">
        <f t="shared" si="6120"/>
        <v>0</v>
      </c>
      <c r="BG936" s="65" t="str">
        <f t="shared" ref="BG936" si="6307">IF(BF936&lt;0,SUBSTITUTE(TEXT(BF936,"000000000000,00"),",",""),SUBSTITUTE(TEXT(BF936,"0000000000000,00"),",",""))</f>
        <v>000000000000000</v>
      </c>
      <c r="BH936" s="24">
        <f t="shared" si="6122"/>
        <v>0</v>
      </c>
      <c r="BI936" s="65" t="str">
        <f t="shared" ref="BI936" si="6308">IF(BH936&lt;0,SUBSTITUTE(TEXT(BH936,"000000000000,00"),",",""),SUBSTITUTE(TEXT(BH936,"0000000000000,00"),",",""))</f>
        <v>000000000000000</v>
      </c>
      <c r="BJ936" s="24">
        <f t="shared" si="6124"/>
        <v>0</v>
      </c>
      <c r="BK936" s="65" t="str">
        <f t="shared" ref="BK936" si="6309">IF(BJ936&lt;0,SUBSTITUTE(TEXT(BJ936,"000000000000,00"),",",""),SUBSTITUTE(TEXT(BJ936,"0000000000000,00"),",",""))</f>
        <v>000000000000000</v>
      </c>
      <c r="BL936" s="24">
        <f t="shared" si="6126"/>
        <v>0</v>
      </c>
      <c r="BM936" s="65" t="str">
        <f t="shared" ref="BM936" si="6310">IF(BL936&lt;0,SUBSTITUTE(TEXT(BL936,"000000000000,00"),",",""),SUBSTITUTE(TEXT(BL936,"0000000000000,00"),",",""))</f>
        <v>000000000000000</v>
      </c>
      <c r="BN936" t="str">
        <f t="shared" si="6128"/>
        <v>PES</v>
      </c>
      <c r="BO936" t="str">
        <f t="shared" si="6129"/>
        <v>0001000000</v>
      </c>
      <c r="BP936">
        <f t="shared" si="6130"/>
        <v>0</v>
      </c>
      <c r="BQ936">
        <f t="shared" si="6131"/>
        <v>0</v>
      </c>
      <c r="BR936" s="24">
        <f t="shared" si="6132"/>
        <v>0</v>
      </c>
      <c r="BS936" s="65" t="str">
        <f t="shared" si="6133"/>
        <v>000000000000000</v>
      </c>
      <c r="BT936" t="str">
        <f t="shared" si="6134"/>
        <v>00000000</v>
      </c>
      <c r="BU936" s="24">
        <f t="shared" si="6135"/>
        <v>0</v>
      </c>
      <c r="BV936" s="65" t="str">
        <f t="shared" si="6136"/>
        <v/>
      </c>
      <c r="BW936" s="69" t="str">
        <f t="shared" si="6137"/>
        <v/>
      </c>
      <c r="BX936" s="24">
        <f t="shared" si="6138"/>
        <v>0</v>
      </c>
      <c r="BY936" s="65" t="str">
        <f t="shared" si="6139"/>
        <v/>
      </c>
      <c r="BZ936" s="24">
        <f t="shared" si="6140"/>
        <v>0</v>
      </c>
      <c r="CA936" s="65" t="str">
        <f t="shared" si="6141"/>
        <v/>
      </c>
      <c r="CB936" s="69" t="str">
        <f t="shared" si="6142"/>
        <v/>
      </c>
      <c r="CC936" s="24">
        <f t="shared" si="6143"/>
        <v>0</v>
      </c>
      <c r="CD936" s="65" t="str">
        <f t="shared" si="6144"/>
        <v/>
      </c>
      <c r="CE936" s="73" t="str">
        <f>IF(CF936="","",MAX(CE$10:$CE935)+1)</f>
        <v/>
      </c>
      <c r="CF936" t="str">
        <f t="shared" si="6099"/>
        <v/>
      </c>
      <c r="CG936" s="22" t="str">
        <f>IF(CH936="","",MAX($CG$10:CG935)+1)</f>
        <v/>
      </c>
      <c r="CH936" s="22" t="str">
        <f t="shared" si="6100"/>
        <v/>
      </c>
      <c r="CI936" s="22" t="str">
        <f>IF(CJ936="","",MAX($CI$10:CI935)+1)</f>
        <v/>
      </c>
      <c r="CJ936" s="22" t="str">
        <f t="shared" si="6101"/>
        <v/>
      </c>
    </row>
    <row r="937" spans="2:88">
      <c r="B937" s="39"/>
      <c r="C937" s="3"/>
      <c r="D937" s="3" t="str">
        <f t="shared" si="6086"/>
        <v/>
      </c>
      <c r="E937" s="40"/>
      <c r="F937" s="40"/>
      <c r="G937" s="40">
        <f t="shared" si="6102"/>
        <v>0</v>
      </c>
      <c r="H937" s="3">
        <v>80</v>
      </c>
      <c r="I937" s="3" t="str">
        <f t="shared" si="6087"/>
        <v/>
      </c>
      <c r="J937" s="33"/>
      <c r="K937" s="3"/>
      <c r="L937" s="41"/>
      <c r="M937" s="41"/>
      <c r="N937" s="41"/>
      <c r="O937" s="41"/>
      <c r="P937" s="41"/>
      <c r="Q937" s="41"/>
      <c r="R937" s="41"/>
      <c r="S937" s="41"/>
      <c r="T937" s="3" t="s">
        <v>645</v>
      </c>
      <c r="U937" s="3" t="str">
        <f t="shared" si="6088"/>
        <v/>
      </c>
      <c r="V937" s="41">
        <v>1</v>
      </c>
      <c r="W937" s="41">
        <f t="shared" si="6103"/>
        <v>0</v>
      </c>
      <c r="X937" s="3">
        <v>0</v>
      </c>
      <c r="Y937" s="3" t="str">
        <f t="shared" si="6089"/>
        <v/>
      </c>
      <c r="Z937" s="3"/>
      <c r="AA937" s="39" t="str">
        <f t="shared" si="6104"/>
        <v/>
      </c>
      <c r="AC937" s="46"/>
      <c r="AD937" s="7"/>
      <c r="AE937" s="3" t="str">
        <f t="shared" si="6090"/>
        <v/>
      </c>
      <c r="AF937" s="47">
        <f t="shared" si="6145"/>
        <v>0</v>
      </c>
      <c r="AG937" s="46"/>
      <c r="AH937" s="7"/>
      <c r="AI937" s="3" t="str">
        <f t="shared" si="6091"/>
        <v/>
      </c>
      <c r="AJ937" s="47">
        <f t="shared" si="6146"/>
        <v>0</v>
      </c>
      <c r="AK937" s="53">
        <f t="shared" si="6147"/>
        <v>0</v>
      </c>
      <c r="AL937" s="53">
        <f t="shared" si="6148"/>
        <v>0</v>
      </c>
      <c r="AN937" s="56">
        <f t="shared" si="6092"/>
        <v>0</v>
      </c>
      <c r="AP937" t="str">
        <f t="shared" si="6105"/>
        <v/>
      </c>
      <c r="AQ937" t="str">
        <f t="shared" si="6106"/>
        <v/>
      </c>
      <c r="AR937" t="str">
        <f t="shared" si="6107"/>
        <v/>
      </c>
      <c r="AS937" t="str">
        <f t="shared" si="6108"/>
        <v/>
      </c>
      <c r="AT937" t="str">
        <f t="shared" si="6109"/>
        <v/>
      </c>
      <c r="AU937" t="str">
        <f t="shared" si="6110"/>
        <v/>
      </c>
      <c r="AV937" t="str">
        <f t="shared" si="6111"/>
        <v/>
      </c>
      <c r="AW937" t="str">
        <f t="shared" si="6112"/>
        <v xml:space="preserve">                              </v>
      </c>
      <c r="AX937" s="24">
        <f t="shared" si="6113"/>
        <v>0</v>
      </c>
      <c r="AY937" s="65" t="str">
        <f t="shared" si="6114"/>
        <v>000000000000000</v>
      </c>
      <c r="AZ937" s="24">
        <f t="shared" si="6115"/>
        <v>0</v>
      </c>
      <c r="BA937" s="65" t="str">
        <f t="shared" si="6114"/>
        <v>000000000000000</v>
      </c>
      <c r="BB937" s="24">
        <f t="shared" si="6116"/>
        <v>0</v>
      </c>
      <c r="BC937" s="65" t="str">
        <f t="shared" ref="BC937" si="6311">IF(BB937&lt;0,SUBSTITUTE(TEXT(BB937,"000000000000,00"),",",""),SUBSTITUTE(TEXT(BB937,"0000000000000,00"),",",""))</f>
        <v>000000000000000</v>
      </c>
      <c r="BD937" s="24">
        <f t="shared" si="6118"/>
        <v>0</v>
      </c>
      <c r="BE937" s="65" t="str">
        <f t="shared" ref="BE937" si="6312">IF(BD937&lt;0,SUBSTITUTE(TEXT(BD937,"000000000000,00"),",",""),SUBSTITUTE(TEXT(BD937,"0000000000000,00"),",",""))</f>
        <v>000000000000000</v>
      </c>
      <c r="BF937" s="24">
        <f t="shared" si="6120"/>
        <v>0</v>
      </c>
      <c r="BG937" s="65" t="str">
        <f t="shared" ref="BG937" si="6313">IF(BF937&lt;0,SUBSTITUTE(TEXT(BF937,"000000000000,00"),",",""),SUBSTITUTE(TEXT(BF937,"0000000000000,00"),",",""))</f>
        <v>000000000000000</v>
      </c>
      <c r="BH937" s="24">
        <f t="shared" si="6122"/>
        <v>0</v>
      </c>
      <c r="BI937" s="65" t="str">
        <f t="shared" ref="BI937" si="6314">IF(BH937&lt;0,SUBSTITUTE(TEXT(BH937,"000000000000,00"),",",""),SUBSTITUTE(TEXT(BH937,"0000000000000,00"),",",""))</f>
        <v>000000000000000</v>
      </c>
      <c r="BJ937" s="24">
        <f t="shared" si="6124"/>
        <v>0</v>
      </c>
      <c r="BK937" s="65" t="str">
        <f t="shared" ref="BK937" si="6315">IF(BJ937&lt;0,SUBSTITUTE(TEXT(BJ937,"000000000000,00"),",",""),SUBSTITUTE(TEXT(BJ937,"0000000000000,00"),",",""))</f>
        <v>000000000000000</v>
      </c>
      <c r="BL937" s="24">
        <f t="shared" si="6126"/>
        <v>0</v>
      </c>
      <c r="BM937" s="65" t="str">
        <f t="shared" ref="BM937" si="6316">IF(BL937&lt;0,SUBSTITUTE(TEXT(BL937,"000000000000,00"),",",""),SUBSTITUTE(TEXT(BL937,"0000000000000,00"),",",""))</f>
        <v>000000000000000</v>
      </c>
      <c r="BN937" t="str">
        <f t="shared" si="6128"/>
        <v>PES</v>
      </c>
      <c r="BO937" t="str">
        <f t="shared" si="6129"/>
        <v>0001000000</v>
      </c>
      <c r="BP937">
        <f t="shared" si="6130"/>
        <v>0</v>
      </c>
      <c r="BQ937">
        <f t="shared" si="6131"/>
        <v>0</v>
      </c>
      <c r="BR937" s="24">
        <f t="shared" si="6132"/>
        <v>0</v>
      </c>
      <c r="BS937" s="65" t="str">
        <f t="shared" si="6133"/>
        <v>000000000000000</v>
      </c>
      <c r="BT937" t="str">
        <f t="shared" si="6134"/>
        <v>00000000</v>
      </c>
      <c r="BU937" s="24">
        <f t="shared" si="6135"/>
        <v>0</v>
      </c>
      <c r="BV937" s="65" t="str">
        <f t="shared" si="6136"/>
        <v/>
      </c>
      <c r="BW937" s="69" t="str">
        <f t="shared" si="6137"/>
        <v/>
      </c>
      <c r="BX937" s="24">
        <f t="shared" si="6138"/>
        <v>0</v>
      </c>
      <c r="BY937" s="65" t="str">
        <f t="shared" si="6139"/>
        <v/>
      </c>
      <c r="BZ937" s="24">
        <f t="shared" si="6140"/>
        <v>0</v>
      </c>
      <c r="CA937" s="65" t="str">
        <f t="shared" si="6141"/>
        <v/>
      </c>
      <c r="CB937" s="69" t="str">
        <f t="shared" si="6142"/>
        <v/>
      </c>
      <c r="CC937" s="24">
        <f t="shared" si="6143"/>
        <v>0</v>
      </c>
      <c r="CD937" s="65" t="str">
        <f t="shared" si="6144"/>
        <v/>
      </c>
      <c r="CE937" s="73" t="str">
        <f>IF(CF937="","",MAX(CE$10:$CE936)+1)</f>
        <v/>
      </c>
      <c r="CF937" t="str">
        <f t="shared" si="6099"/>
        <v/>
      </c>
      <c r="CG937" s="22" t="str">
        <f>IF(CH937="","",MAX($CG$10:CG936)+1)</f>
        <v/>
      </c>
      <c r="CH937" s="22" t="str">
        <f t="shared" si="6100"/>
        <v/>
      </c>
      <c r="CI937" s="22" t="str">
        <f>IF(CJ937="","",MAX($CI$10:CI936)+1)</f>
        <v/>
      </c>
      <c r="CJ937" s="22" t="str">
        <f t="shared" si="6101"/>
        <v/>
      </c>
    </row>
    <row r="938" spans="2:88">
      <c r="B938" s="39"/>
      <c r="C938" s="3"/>
      <c r="D938" s="3" t="str">
        <f t="shared" si="6086"/>
        <v/>
      </c>
      <c r="E938" s="40"/>
      <c r="F938" s="40"/>
      <c r="G938" s="40">
        <f t="shared" si="6102"/>
        <v>0</v>
      </c>
      <c r="H938" s="3">
        <v>80</v>
      </c>
      <c r="I938" s="3" t="str">
        <f t="shared" si="6087"/>
        <v/>
      </c>
      <c r="J938" s="33"/>
      <c r="K938" s="3"/>
      <c r="L938" s="41"/>
      <c r="M938" s="41"/>
      <c r="N938" s="41"/>
      <c r="O938" s="41"/>
      <c r="P938" s="41"/>
      <c r="Q938" s="41"/>
      <c r="R938" s="41"/>
      <c r="S938" s="41"/>
      <c r="T938" s="3" t="s">
        <v>645</v>
      </c>
      <c r="U938" s="3" t="str">
        <f t="shared" si="6088"/>
        <v/>
      </c>
      <c r="V938" s="41">
        <v>1</v>
      </c>
      <c r="W938" s="41">
        <f t="shared" si="6103"/>
        <v>0</v>
      </c>
      <c r="X938" s="3">
        <v>0</v>
      </c>
      <c r="Y938" s="3" t="str">
        <f t="shared" si="6089"/>
        <v/>
      </c>
      <c r="Z938" s="3"/>
      <c r="AA938" s="39" t="str">
        <f t="shared" si="6104"/>
        <v/>
      </c>
      <c r="AC938" s="46"/>
      <c r="AD938" s="7"/>
      <c r="AE938" s="3" t="str">
        <f t="shared" si="6090"/>
        <v/>
      </c>
      <c r="AF938" s="47">
        <f t="shared" si="6145"/>
        <v>0</v>
      </c>
      <c r="AG938" s="46"/>
      <c r="AH938" s="7"/>
      <c r="AI938" s="3" t="str">
        <f t="shared" si="6091"/>
        <v/>
      </c>
      <c r="AJ938" s="47">
        <f t="shared" si="6146"/>
        <v>0</v>
      </c>
      <c r="AK938" s="53">
        <f t="shared" si="6147"/>
        <v>0</v>
      </c>
      <c r="AL938" s="53">
        <f t="shared" si="6148"/>
        <v>0</v>
      </c>
      <c r="AN938" s="56">
        <f t="shared" si="6092"/>
        <v>0</v>
      </c>
      <c r="AP938" t="str">
        <f t="shared" si="6105"/>
        <v/>
      </c>
      <c r="AQ938" t="str">
        <f t="shared" si="6106"/>
        <v/>
      </c>
      <c r="AR938" t="str">
        <f t="shared" si="6107"/>
        <v/>
      </c>
      <c r="AS938" t="str">
        <f t="shared" si="6108"/>
        <v/>
      </c>
      <c r="AT938" t="str">
        <f t="shared" si="6109"/>
        <v/>
      </c>
      <c r="AU938" t="str">
        <f t="shared" si="6110"/>
        <v/>
      </c>
      <c r="AV938" t="str">
        <f t="shared" si="6111"/>
        <v/>
      </c>
      <c r="AW938" t="str">
        <f t="shared" si="6112"/>
        <v xml:space="preserve">                              </v>
      </c>
      <c r="AX938" s="24">
        <f t="shared" si="6113"/>
        <v>0</v>
      </c>
      <c r="AY938" s="65" t="str">
        <f t="shared" si="6114"/>
        <v>000000000000000</v>
      </c>
      <c r="AZ938" s="24">
        <f t="shared" si="6115"/>
        <v>0</v>
      </c>
      <c r="BA938" s="65" t="str">
        <f t="shared" si="6114"/>
        <v>000000000000000</v>
      </c>
      <c r="BB938" s="24">
        <f t="shared" si="6116"/>
        <v>0</v>
      </c>
      <c r="BC938" s="65" t="str">
        <f t="shared" ref="BC938" si="6317">IF(BB938&lt;0,SUBSTITUTE(TEXT(BB938,"000000000000,00"),",",""),SUBSTITUTE(TEXT(BB938,"0000000000000,00"),",",""))</f>
        <v>000000000000000</v>
      </c>
      <c r="BD938" s="24">
        <f t="shared" si="6118"/>
        <v>0</v>
      </c>
      <c r="BE938" s="65" t="str">
        <f t="shared" ref="BE938" si="6318">IF(BD938&lt;0,SUBSTITUTE(TEXT(BD938,"000000000000,00"),",",""),SUBSTITUTE(TEXT(BD938,"0000000000000,00"),",",""))</f>
        <v>000000000000000</v>
      </c>
      <c r="BF938" s="24">
        <f t="shared" si="6120"/>
        <v>0</v>
      </c>
      <c r="BG938" s="65" t="str">
        <f t="shared" ref="BG938" si="6319">IF(BF938&lt;0,SUBSTITUTE(TEXT(BF938,"000000000000,00"),",",""),SUBSTITUTE(TEXT(BF938,"0000000000000,00"),",",""))</f>
        <v>000000000000000</v>
      </c>
      <c r="BH938" s="24">
        <f t="shared" si="6122"/>
        <v>0</v>
      </c>
      <c r="BI938" s="65" t="str">
        <f t="shared" ref="BI938" si="6320">IF(BH938&lt;0,SUBSTITUTE(TEXT(BH938,"000000000000,00"),",",""),SUBSTITUTE(TEXT(BH938,"0000000000000,00"),",",""))</f>
        <v>000000000000000</v>
      </c>
      <c r="BJ938" s="24">
        <f t="shared" si="6124"/>
        <v>0</v>
      </c>
      <c r="BK938" s="65" t="str">
        <f t="shared" ref="BK938" si="6321">IF(BJ938&lt;0,SUBSTITUTE(TEXT(BJ938,"000000000000,00"),",",""),SUBSTITUTE(TEXT(BJ938,"0000000000000,00"),",",""))</f>
        <v>000000000000000</v>
      </c>
      <c r="BL938" s="24">
        <f t="shared" si="6126"/>
        <v>0</v>
      </c>
      <c r="BM938" s="65" t="str">
        <f t="shared" ref="BM938" si="6322">IF(BL938&lt;0,SUBSTITUTE(TEXT(BL938,"000000000000,00"),",",""),SUBSTITUTE(TEXT(BL938,"0000000000000,00"),",",""))</f>
        <v>000000000000000</v>
      </c>
      <c r="BN938" t="str">
        <f t="shared" si="6128"/>
        <v>PES</v>
      </c>
      <c r="BO938" t="str">
        <f t="shared" si="6129"/>
        <v>0001000000</v>
      </c>
      <c r="BP938">
        <f t="shared" si="6130"/>
        <v>0</v>
      </c>
      <c r="BQ938">
        <f t="shared" si="6131"/>
        <v>0</v>
      </c>
      <c r="BR938" s="24">
        <f t="shared" si="6132"/>
        <v>0</v>
      </c>
      <c r="BS938" s="65" t="str">
        <f t="shared" si="6133"/>
        <v>000000000000000</v>
      </c>
      <c r="BT938" t="str">
        <f t="shared" si="6134"/>
        <v>00000000</v>
      </c>
      <c r="BU938" s="24">
        <f t="shared" si="6135"/>
        <v>0</v>
      </c>
      <c r="BV938" s="65" t="str">
        <f t="shared" si="6136"/>
        <v/>
      </c>
      <c r="BW938" s="69" t="str">
        <f t="shared" si="6137"/>
        <v/>
      </c>
      <c r="BX938" s="24">
        <f t="shared" si="6138"/>
        <v>0</v>
      </c>
      <c r="BY938" s="65" t="str">
        <f t="shared" si="6139"/>
        <v/>
      </c>
      <c r="BZ938" s="24">
        <f t="shared" si="6140"/>
        <v>0</v>
      </c>
      <c r="CA938" s="65" t="str">
        <f t="shared" si="6141"/>
        <v/>
      </c>
      <c r="CB938" s="69" t="str">
        <f t="shared" si="6142"/>
        <v/>
      </c>
      <c r="CC938" s="24">
        <f t="shared" si="6143"/>
        <v>0</v>
      </c>
      <c r="CD938" s="65" t="str">
        <f t="shared" si="6144"/>
        <v/>
      </c>
      <c r="CE938" s="73" t="str">
        <f>IF(CF938="","",MAX(CE$10:$CE937)+1)</f>
        <v/>
      </c>
      <c r="CF938" t="str">
        <f t="shared" si="6099"/>
        <v/>
      </c>
      <c r="CG938" s="22" t="str">
        <f>IF(CH938="","",MAX($CG$10:CG937)+1)</f>
        <v/>
      </c>
      <c r="CH938" s="22" t="str">
        <f t="shared" si="6100"/>
        <v/>
      </c>
      <c r="CI938" s="22" t="str">
        <f>IF(CJ938="","",MAX($CI$10:CI937)+1)</f>
        <v/>
      </c>
      <c r="CJ938" s="22" t="str">
        <f t="shared" si="6101"/>
        <v/>
      </c>
    </row>
    <row r="939" spans="2:88">
      <c r="B939" s="39"/>
      <c r="C939" s="3"/>
      <c r="D939" s="3" t="str">
        <f t="shared" si="6086"/>
        <v/>
      </c>
      <c r="E939" s="40"/>
      <c r="F939" s="40"/>
      <c r="G939" s="40">
        <f t="shared" si="6102"/>
        <v>0</v>
      </c>
      <c r="H939" s="3">
        <v>80</v>
      </c>
      <c r="I939" s="3" t="str">
        <f t="shared" si="6087"/>
        <v/>
      </c>
      <c r="J939" s="33"/>
      <c r="K939" s="3"/>
      <c r="L939" s="41"/>
      <c r="M939" s="41"/>
      <c r="N939" s="41"/>
      <c r="O939" s="41"/>
      <c r="P939" s="41"/>
      <c r="Q939" s="41"/>
      <c r="R939" s="41"/>
      <c r="S939" s="41"/>
      <c r="T939" s="3" t="s">
        <v>645</v>
      </c>
      <c r="U939" s="3" t="str">
        <f t="shared" si="6088"/>
        <v/>
      </c>
      <c r="V939" s="41">
        <v>1</v>
      </c>
      <c r="W939" s="41">
        <f t="shared" si="6103"/>
        <v>0</v>
      </c>
      <c r="X939" s="3">
        <v>0</v>
      </c>
      <c r="Y939" s="3" t="str">
        <f t="shared" si="6089"/>
        <v/>
      </c>
      <c r="Z939" s="3"/>
      <c r="AA939" s="39" t="str">
        <f t="shared" si="6104"/>
        <v/>
      </c>
      <c r="AC939" s="46"/>
      <c r="AD939" s="7"/>
      <c r="AE939" s="3" t="str">
        <f t="shared" si="6090"/>
        <v/>
      </c>
      <c r="AF939" s="47">
        <f t="shared" si="6145"/>
        <v>0</v>
      </c>
      <c r="AG939" s="46"/>
      <c r="AH939" s="7"/>
      <c r="AI939" s="3" t="str">
        <f t="shared" si="6091"/>
        <v/>
      </c>
      <c r="AJ939" s="47">
        <f t="shared" si="6146"/>
        <v>0</v>
      </c>
      <c r="AK939" s="53">
        <f t="shared" si="6147"/>
        <v>0</v>
      </c>
      <c r="AL939" s="53">
        <f t="shared" si="6148"/>
        <v>0</v>
      </c>
      <c r="AN939" s="56">
        <f t="shared" si="6092"/>
        <v>0</v>
      </c>
      <c r="AP939" t="str">
        <f t="shared" si="6105"/>
        <v/>
      </c>
      <c r="AQ939" t="str">
        <f t="shared" si="6106"/>
        <v/>
      </c>
      <c r="AR939" t="str">
        <f t="shared" si="6107"/>
        <v/>
      </c>
      <c r="AS939" t="str">
        <f t="shared" si="6108"/>
        <v/>
      </c>
      <c r="AT939" t="str">
        <f t="shared" si="6109"/>
        <v/>
      </c>
      <c r="AU939" t="str">
        <f t="shared" si="6110"/>
        <v/>
      </c>
      <c r="AV939" t="str">
        <f t="shared" si="6111"/>
        <v/>
      </c>
      <c r="AW939" t="str">
        <f t="shared" si="6112"/>
        <v xml:space="preserve">                              </v>
      </c>
      <c r="AX939" s="24">
        <f t="shared" si="6113"/>
        <v>0</v>
      </c>
      <c r="AY939" s="65" t="str">
        <f t="shared" si="6114"/>
        <v>000000000000000</v>
      </c>
      <c r="AZ939" s="24">
        <f t="shared" si="6115"/>
        <v>0</v>
      </c>
      <c r="BA939" s="65" t="str">
        <f t="shared" si="6114"/>
        <v>000000000000000</v>
      </c>
      <c r="BB939" s="24">
        <f t="shared" si="6116"/>
        <v>0</v>
      </c>
      <c r="BC939" s="65" t="str">
        <f t="shared" ref="BC939" si="6323">IF(BB939&lt;0,SUBSTITUTE(TEXT(BB939,"000000000000,00"),",",""),SUBSTITUTE(TEXT(BB939,"0000000000000,00"),",",""))</f>
        <v>000000000000000</v>
      </c>
      <c r="BD939" s="24">
        <f t="shared" si="6118"/>
        <v>0</v>
      </c>
      <c r="BE939" s="65" t="str">
        <f t="shared" ref="BE939" si="6324">IF(BD939&lt;0,SUBSTITUTE(TEXT(BD939,"000000000000,00"),",",""),SUBSTITUTE(TEXT(BD939,"0000000000000,00"),",",""))</f>
        <v>000000000000000</v>
      </c>
      <c r="BF939" s="24">
        <f t="shared" si="6120"/>
        <v>0</v>
      </c>
      <c r="BG939" s="65" t="str">
        <f t="shared" ref="BG939" si="6325">IF(BF939&lt;0,SUBSTITUTE(TEXT(BF939,"000000000000,00"),",",""),SUBSTITUTE(TEXT(BF939,"0000000000000,00"),",",""))</f>
        <v>000000000000000</v>
      </c>
      <c r="BH939" s="24">
        <f t="shared" si="6122"/>
        <v>0</v>
      </c>
      <c r="BI939" s="65" t="str">
        <f t="shared" ref="BI939" si="6326">IF(BH939&lt;0,SUBSTITUTE(TEXT(BH939,"000000000000,00"),",",""),SUBSTITUTE(TEXT(BH939,"0000000000000,00"),",",""))</f>
        <v>000000000000000</v>
      </c>
      <c r="BJ939" s="24">
        <f t="shared" si="6124"/>
        <v>0</v>
      </c>
      <c r="BK939" s="65" t="str">
        <f t="shared" ref="BK939" si="6327">IF(BJ939&lt;0,SUBSTITUTE(TEXT(BJ939,"000000000000,00"),",",""),SUBSTITUTE(TEXT(BJ939,"0000000000000,00"),",",""))</f>
        <v>000000000000000</v>
      </c>
      <c r="BL939" s="24">
        <f t="shared" si="6126"/>
        <v>0</v>
      </c>
      <c r="BM939" s="65" t="str">
        <f t="shared" ref="BM939" si="6328">IF(BL939&lt;0,SUBSTITUTE(TEXT(BL939,"000000000000,00"),",",""),SUBSTITUTE(TEXT(BL939,"0000000000000,00"),",",""))</f>
        <v>000000000000000</v>
      </c>
      <c r="BN939" t="str">
        <f t="shared" si="6128"/>
        <v>PES</v>
      </c>
      <c r="BO939" t="str">
        <f t="shared" si="6129"/>
        <v>0001000000</v>
      </c>
      <c r="BP939">
        <f t="shared" si="6130"/>
        <v>0</v>
      </c>
      <c r="BQ939">
        <f t="shared" si="6131"/>
        <v>0</v>
      </c>
      <c r="BR939" s="24">
        <f t="shared" si="6132"/>
        <v>0</v>
      </c>
      <c r="BS939" s="65" t="str">
        <f t="shared" si="6133"/>
        <v>000000000000000</v>
      </c>
      <c r="BT939" t="str">
        <f t="shared" si="6134"/>
        <v>00000000</v>
      </c>
      <c r="BU939" s="24">
        <f t="shared" si="6135"/>
        <v>0</v>
      </c>
      <c r="BV939" s="65" t="str">
        <f t="shared" si="6136"/>
        <v/>
      </c>
      <c r="BW939" s="69" t="str">
        <f t="shared" si="6137"/>
        <v/>
      </c>
      <c r="BX939" s="24">
        <f t="shared" si="6138"/>
        <v>0</v>
      </c>
      <c r="BY939" s="65" t="str">
        <f t="shared" si="6139"/>
        <v/>
      </c>
      <c r="BZ939" s="24">
        <f t="shared" si="6140"/>
        <v>0</v>
      </c>
      <c r="CA939" s="65" t="str">
        <f t="shared" si="6141"/>
        <v/>
      </c>
      <c r="CB939" s="69" t="str">
        <f t="shared" si="6142"/>
        <v/>
      </c>
      <c r="CC939" s="24">
        <f t="shared" si="6143"/>
        <v>0</v>
      </c>
      <c r="CD939" s="65" t="str">
        <f t="shared" si="6144"/>
        <v/>
      </c>
      <c r="CE939" s="73" t="str">
        <f>IF(CF939="","",MAX(CE$10:$CE938)+1)</f>
        <v/>
      </c>
      <c r="CF939" t="str">
        <f t="shared" si="6099"/>
        <v/>
      </c>
      <c r="CG939" s="22" t="str">
        <f>IF(CH939="","",MAX($CG$10:CG938)+1)</f>
        <v/>
      </c>
      <c r="CH939" s="22" t="str">
        <f t="shared" si="6100"/>
        <v/>
      </c>
      <c r="CI939" s="22" t="str">
        <f>IF(CJ939="","",MAX($CI$10:CI938)+1)</f>
        <v/>
      </c>
      <c r="CJ939" s="22" t="str">
        <f t="shared" si="6101"/>
        <v/>
      </c>
    </row>
    <row r="940" spans="2:88">
      <c r="B940" s="39"/>
      <c r="C940" s="3"/>
      <c r="D940" s="3" t="str">
        <f t="shared" si="6086"/>
        <v/>
      </c>
      <c r="E940" s="40"/>
      <c r="F940" s="40"/>
      <c r="G940" s="40">
        <f t="shared" si="6102"/>
        <v>0</v>
      </c>
      <c r="H940" s="3">
        <v>80</v>
      </c>
      <c r="I940" s="3" t="str">
        <f t="shared" si="6087"/>
        <v/>
      </c>
      <c r="J940" s="33"/>
      <c r="K940" s="3"/>
      <c r="L940" s="41"/>
      <c r="M940" s="41"/>
      <c r="N940" s="41"/>
      <c r="O940" s="41"/>
      <c r="P940" s="41"/>
      <c r="Q940" s="41"/>
      <c r="R940" s="41"/>
      <c r="S940" s="41"/>
      <c r="T940" s="3" t="s">
        <v>645</v>
      </c>
      <c r="U940" s="3" t="str">
        <f t="shared" si="6088"/>
        <v/>
      </c>
      <c r="V940" s="41">
        <v>1</v>
      </c>
      <c r="W940" s="41">
        <f t="shared" si="6103"/>
        <v>0</v>
      </c>
      <c r="X940" s="3">
        <v>0</v>
      </c>
      <c r="Y940" s="3" t="str">
        <f t="shared" si="6089"/>
        <v/>
      </c>
      <c r="Z940" s="3"/>
      <c r="AA940" s="39" t="str">
        <f t="shared" si="6104"/>
        <v/>
      </c>
      <c r="AC940" s="46"/>
      <c r="AD940" s="7"/>
      <c r="AE940" s="3" t="str">
        <f t="shared" si="6090"/>
        <v/>
      </c>
      <c r="AF940" s="47">
        <f t="shared" si="6145"/>
        <v>0</v>
      </c>
      <c r="AG940" s="46"/>
      <c r="AH940" s="7"/>
      <c r="AI940" s="3" t="str">
        <f t="shared" si="6091"/>
        <v/>
      </c>
      <c r="AJ940" s="47">
        <f t="shared" si="6146"/>
        <v>0</v>
      </c>
      <c r="AK940" s="53">
        <f t="shared" si="6147"/>
        <v>0</v>
      </c>
      <c r="AL940" s="53">
        <f t="shared" si="6148"/>
        <v>0</v>
      </c>
      <c r="AN940" s="56">
        <f t="shared" si="6092"/>
        <v>0</v>
      </c>
      <c r="AP940" t="str">
        <f t="shared" si="6105"/>
        <v/>
      </c>
      <c r="AQ940" t="str">
        <f t="shared" si="6106"/>
        <v/>
      </c>
      <c r="AR940" t="str">
        <f t="shared" si="6107"/>
        <v/>
      </c>
      <c r="AS940" t="str">
        <f t="shared" si="6108"/>
        <v/>
      </c>
      <c r="AT940" t="str">
        <f t="shared" si="6109"/>
        <v/>
      </c>
      <c r="AU940" t="str">
        <f t="shared" si="6110"/>
        <v/>
      </c>
      <c r="AV940" t="str">
        <f t="shared" si="6111"/>
        <v/>
      </c>
      <c r="AW940" t="str">
        <f t="shared" si="6112"/>
        <v xml:space="preserve">                              </v>
      </c>
      <c r="AX940" s="24">
        <f t="shared" si="6113"/>
        <v>0</v>
      </c>
      <c r="AY940" s="65" t="str">
        <f t="shared" si="6114"/>
        <v>000000000000000</v>
      </c>
      <c r="AZ940" s="24">
        <f t="shared" si="6115"/>
        <v>0</v>
      </c>
      <c r="BA940" s="65" t="str">
        <f t="shared" si="6114"/>
        <v>000000000000000</v>
      </c>
      <c r="BB940" s="24">
        <f t="shared" si="6116"/>
        <v>0</v>
      </c>
      <c r="BC940" s="65" t="str">
        <f t="shared" ref="BC940" si="6329">IF(BB940&lt;0,SUBSTITUTE(TEXT(BB940,"000000000000,00"),",",""),SUBSTITUTE(TEXT(BB940,"0000000000000,00"),",",""))</f>
        <v>000000000000000</v>
      </c>
      <c r="BD940" s="24">
        <f t="shared" si="6118"/>
        <v>0</v>
      </c>
      <c r="BE940" s="65" t="str">
        <f t="shared" ref="BE940" si="6330">IF(BD940&lt;0,SUBSTITUTE(TEXT(BD940,"000000000000,00"),",",""),SUBSTITUTE(TEXT(BD940,"0000000000000,00"),",",""))</f>
        <v>000000000000000</v>
      </c>
      <c r="BF940" s="24">
        <f t="shared" si="6120"/>
        <v>0</v>
      </c>
      <c r="BG940" s="65" t="str">
        <f t="shared" ref="BG940" si="6331">IF(BF940&lt;0,SUBSTITUTE(TEXT(BF940,"000000000000,00"),",",""),SUBSTITUTE(TEXT(BF940,"0000000000000,00"),",",""))</f>
        <v>000000000000000</v>
      </c>
      <c r="BH940" s="24">
        <f t="shared" si="6122"/>
        <v>0</v>
      </c>
      <c r="BI940" s="65" t="str">
        <f t="shared" ref="BI940" si="6332">IF(BH940&lt;0,SUBSTITUTE(TEXT(BH940,"000000000000,00"),",",""),SUBSTITUTE(TEXT(BH940,"0000000000000,00"),",",""))</f>
        <v>000000000000000</v>
      </c>
      <c r="BJ940" s="24">
        <f t="shared" si="6124"/>
        <v>0</v>
      </c>
      <c r="BK940" s="65" t="str">
        <f t="shared" ref="BK940" si="6333">IF(BJ940&lt;0,SUBSTITUTE(TEXT(BJ940,"000000000000,00"),",",""),SUBSTITUTE(TEXT(BJ940,"0000000000000,00"),",",""))</f>
        <v>000000000000000</v>
      </c>
      <c r="BL940" s="24">
        <f t="shared" si="6126"/>
        <v>0</v>
      </c>
      <c r="BM940" s="65" t="str">
        <f t="shared" ref="BM940" si="6334">IF(BL940&lt;0,SUBSTITUTE(TEXT(BL940,"000000000000,00"),",",""),SUBSTITUTE(TEXT(BL940,"0000000000000,00"),",",""))</f>
        <v>000000000000000</v>
      </c>
      <c r="BN940" t="str">
        <f t="shared" si="6128"/>
        <v>PES</v>
      </c>
      <c r="BO940" t="str">
        <f t="shared" si="6129"/>
        <v>0001000000</v>
      </c>
      <c r="BP940">
        <f t="shared" si="6130"/>
        <v>0</v>
      </c>
      <c r="BQ940">
        <f t="shared" si="6131"/>
        <v>0</v>
      </c>
      <c r="BR940" s="24">
        <f t="shared" si="6132"/>
        <v>0</v>
      </c>
      <c r="BS940" s="65" t="str">
        <f t="shared" si="6133"/>
        <v>000000000000000</v>
      </c>
      <c r="BT940" t="str">
        <f t="shared" si="6134"/>
        <v>00000000</v>
      </c>
      <c r="BU940" s="24">
        <f t="shared" si="6135"/>
        <v>0</v>
      </c>
      <c r="BV940" s="65" t="str">
        <f t="shared" si="6136"/>
        <v/>
      </c>
      <c r="BW940" s="69" t="str">
        <f t="shared" si="6137"/>
        <v/>
      </c>
      <c r="BX940" s="24">
        <f t="shared" si="6138"/>
        <v>0</v>
      </c>
      <c r="BY940" s="65" t="str">
        <f t="shared" si="6139"/>
        <v/>
      </c>
      <c r="BZ940" s="24">
        <f t="shared" si="6140"/>
        <v>0</v>
      </c>
      <c r="CA940" s="65" t="str">
        <f t="shared" si="6141"/>
        <v/>
      </c>
      <c r="CB940" s="69" t="str">
        <f t="shared" si="6142"/>
        <v/>
      </c>
      <c r="CC940" s="24">
        <f t="shared" si="6143"/>
        <v>0</v>
      </c>
      <c r="CD940" s="65" t="str">
        <f t="shared" si="6144"/>
        <v/>
      </c>
      <c r="CE940" s="73" t="str">
        <f>IF(CF940="","",MAX(CE$10:$CE939)+1)</f>
        <v/>
      </c>
      <c r="CF940" t="str">
        <f t="shared" si="6099"/>
        <v/>
      </c>
      <c r="CG940" s="22" t="str">
        <f>IF(CH940="","",MAX($CG$10:CG939)+1)</f>
        <v/>
      </c>
      <c r="CH940" s="22" t="str">
        <f t="shared" si="6100"/>
        <v/>
      </c>
      <c r="CI940" s="22" t="str">
        <f>IF(CJ940="","",MAX($CI$10:CI939)+1)</f>
        <v/>
      </c>
      <c r="CJ940" s="22" t="str">
        <f t="shared" si="6101"/>
        <v/>
      </c>
    </row>
    <row r="941" spans="2:88">
      <c r="B941" s="39"/>
      <c r="C941" s="3"/>
      <c r="D941" s="3" t="str">
        <f t="shared" si="6086"/>
        <v/>
      </c>
      <c r="E941" s="40"/>
      <c r="F941" s="40"/>
      <c r="G941" s="40">
        <f t="shared" si="6102"/>
        <v>0</v>
      </c>
      <c r="H941" s="3">
        <v>80</v>
      </c>
      <c r="I941" s="3" t="str">
        <f t="shared" si="6087"/>
        <v/>
      </c>
      <c r="J941" s="33"/>
      <c r="K941" s="3"/>
      <c r="L941" s="41"/>
      <c r="M941" s="41"/>
      <c r="N941" s="41"/>
      <c r="O941" s="41"/>
      <c r="P941" s="41"/>
      <c r="Q941" s="41"/>
      <c r="R941" s="41"/>
      <c r="S941" s="41"/>
      <c r="T941" s="3" t="s">
        <v>645</v>
      </c>
      <c r="U941" s="3" t="str">
        <f t="shared" si="6088"/>
        <v/>
      </c>
      <c r="V941" s="41">
        <v>1</v>
      </c>
      <c r="W941" s="41">
        <f t="shared" si="6103"/>
        <v>0</v>
      </c>
      <c r="X941" s="3">
        <v>0</v>
      </c>
      <c r="Y941" s="3" t="str">
        <f t="shared" si="6089"/>
        <v/>
      </c>
      <c r="Z941" s="3"/>
      <c r="AA941" s="39" t="str">
        <f t="shared" si="6104"/>
        <v/>
      </c>
      <c r="AC941" s="46"/>
      <c r="AD941" s="7"/>
      <c r="AE941" s="3" t="str">
        <f t="shared" si="6090"/>
        <v/>
      </c>
      <c r="AF941" s="47">
        <f t="shared" si="6145"/>
        <v>0</v>
      </c>
      <c r="AG941" s="46"/>
      <c r="AH941" s="7"/>
      <c r="AI941" s="3" t="str">
        <f t="shared" si="6091"/>
        <v/>
      </c>
      <c r="AJ941" s="47">
        <f t="shared" si="6146"/>
        <v>0</v>
      </c>
      <c r="AK941" s="53">
        <f t="shared" si="6147"/>
        <v>0</v>
      </c>
      <c r="AL941" s="53">
        <f t="shared" si="6148"/>
        <v>0</v>
      </c>
      <c r="AN941" s="56">
        <f t="shared" si="6092"/>
        <v>0</v>
      </c>
      <c r="AP941" t="str">
        <f t="shared" si="6105"/>
        <v/>
      </c>
      <c r="AQ941" t="str">
        <f t="shared" si="6106"/>
        <v/>
      </c>
      <c r="AR941" t="str">
        <f t="shared" si="6107"/>
        <v/>
      </c>
      <c r="AS941" t="str">
        <f t="shared" si="6108"/>
        <v/>
      </c>
      <c r="AT941" t="str">
        <f t="shared" si="6109"/>
        <v/>
      </c>
      <c r="AU941" t="str">
        <f t="shared" si="6110"/>
        <v/>
      </c>
      <c r="AV941" t="str">
        <f t="shared" si="6111"/>
        <v/>
      </c>
      <c r="AW941" t="str">
        <f t="shared" si="6112"/>
        <v xml:space="preserve">                              </v>
      </c>
      <c r="AX941" s="24">
        <f t="shared" si="6113"/>
        <v>0</v>
      </c>
      <c r="AY941" s="65" t="str">
        <f t="shared" si="6114"/>
        <v>000000000000000</v>
      </c>
      <c r="AZ941" s="24">
        <f t="shared" si="6115"/>
        <v>0</v>
      </c>
      <c r="BA941" s="65" t="str">
        <f t="shared" si="6114"/>
        <v>000000000000000</v>
      </c>
      <c r="BB941" s="24">
        <f t="shared" si="6116"/>
        <v>0</v>
      </c>
      <c r="BC941" s="65" t="str">
        <f t="shared" ref="BC941" si="6335">IF(BB941&lt;0,SUBSTITUTE(TEXT(BB941,"000000000000,00"),",",""),SUBSTITUTE(TEXT(BB941,"0000000000000,00"),",",""))</f>
        <v>000000000000000</v>
      </c>
      <c r="BD941" s="24">
        <f t="shared" si="6118"/>
        <v>0</v>
      </c>
      <c r="BE941" s="65" t="str">
        <f t="shared" ref="BE941" si="6336">IF(BD941&lt;0,SUBSTITUTE(TEXT(BD941,"000000000000,00"),",",""),SUBSTITUTE(TEXT(BD941,"0000000000000,00"),",",""))</f>
        <v>000000000000000</v>
      </c>
      <c r="BF941" s="24">
        <f t="shared" si="6120"/>
        <v>0</v>
      </c>
      <c r="BG941" s="65" t="str">
        <f t="shared" ref="BG941" si="6337">IF(BF941&lt;0,SUBSTITUTE(TEXT(BF941,"000000000000,00"),",",""),SUBSTITUTE(TEXT(BF941,"0000000000000,00"),",",""))</f>
        <v>000000000000000</v>
      </c>
      <c r="BH941" s="24">
        <f t="shared" si="6122"/>
        <v>0</v>
      </c>
      <c r="BI941" s="65" t="str">
        <f t="shared" ref="BI941" si="6338">IF(BH941&lt;0,SUBSTITUTE(TEXT(BH941,"000000000000,00"),",",""),SUBSTITUTE(TEXT(BH941,"0000000000000,00"),",",""))</f>
        <v>000000000000000</v>
      </c>
      <c r="BJ941" s="24">
        <f t="shared" si="6124"/>
        <v>0</v>
      </c>
      <c r="BK941" s="65" t="str">
        <f t="shared" ref="BK941" si="6339">IF(BJ941&lt;0,SUBSTITUTE(TEXT(BJ941,"000000000000,00"),",",""),SUBSTITUTE(TEXT(BJ941,"0000000000000,00"),",",""))</f>
        <v>000000000000000</v>
      </c>
      <c r="BL941" s="24">
        <f t="shared" si="6126"/>
        <v>0</v>
      </c>
      <c r="BM941" s="65" t="str">
        <f t="shared" ref="BM941" si="6340">IF(BL941&lt;0,SUBSTITUTE(TEXT(BL941,"000000000000,00"),",",""),SUBSTITUTE(TEXT(BL941,"0000000000000,00"),",",""))</f>
        <v>000000000000000</v>
      </c>
      <c r="BN941" t="str">
        <f t="shared" si="6128"/>
        <v>PES</v>
      </c>
      <c r="BO941" t="str">
        <f t="shared" si="6129"/>
        <v>0001000000</v>
      </c>
      <c r="BP941">
        <f t="shared" si="6130"/>
        <v>0</v>
      </c>
      <c r="BQ941">
        <f t="shared" si="6131"/>
        <v>0</v>
      </c>
      <c r="BR941" s="24">
        <f t="shared" si="6132"/>
        <v>0</v>
      </c>
      <c r="BS941" s="65" t="str">
        <f t="shared" si="6133"/>
        <v>000000000000000</v>
      </c>
      <c r="BT941" t="str">
        <f t="shared" si="6134"/>
        <v>00000000</v>
      </c>
      <c r="BU941" s="24">
        <f t="shared" si="6135"/>
        <v>0</v>
      </c>
      <c r="BV941" s="65" t="str">
        <f t="shared" si="6136"/>
        <v/>
      </c>
      <c r="BW941" s="69" t="str">
        <f t="shared" si="6137"/>
        <v/>
      </c>
      <c r="BX941" s="24">
        <f t="shared" si="6138"/>
        <v>0</v>
      </c>
      <c r="BY941" s="65" t="str">
        <f t="shared" si="6139"/>
        <v/>
      </c>
      <c r="BZ941" s="24">
        <f t="shared" si="6140"/>
        <v>0</v>
      </c>
      <c r="CA941" s="65" t="str">
        <f t="shared" si="6141"/>
        <v/>
      </c>
      <c r="CB941" s="69" t="str">
        <f t="shared" si="6142"/>
        <v/>
      </c>
      <c r="CC941" s="24">
        <f t="shared" si="6143"/>
        <v>0</v>
      </c>
      <c r="CD941" s="65" t="str">
        <f t="shared" si="6144"/>
        <v/>
      </c>
      <c r="CE941" s="73" t="str">
        <f>IF(CF941="","",MAX(CE$10:$CE940)+1)</f>
        <v/>
      </c>
      <c r="CF941" t="str">
        <f t="shared" si="6099"/>
        <v/>
      </c>
      <c r="CG941" s="22" t="str">
        <f>IF(CH941="","",MAX($CG$10:CG940)+1)</f>
        <v/>
      </c>
      <c r="CH941" s="22" t="str">
        <f t="shared" si="6100"/>
        <v/>
      </c>
      <c r="CI941" s="22" t="str">
        <f>IF(CJ941="","",MAX($CI$10:CI940)+1)</f>
        <v/>
      </c>
      <c r="CJ941" s="22" t="str">
        <f t="shared" si="6101"/>
        <v/>
      </c>
    </row>
    <row r="942" spans="2:88">
      <c r="B942" s="39"/>
      <c r="C942" s="3"/>
      <c r="D942" s="3" t="str">
        <f t="shared" si="6086"/>
        <v/>
      </c>
      <c r="E942" s="40"/>
      <c r="F942" s="40"/>
      <c r="G942" s="40">
        <f t="shared" si="6102"/>
        <v>0</v>
      </c>
      <c r="H942" s="3">
        <v>80</v>
      </c>
      <c r="I942" s="3" t="str">
        <f t="shared" si="6087"/>
        <v/>
      </c>
      <c r="J942" s="33"/>
      <c r="K942" s="3"/>
      <c r="L942" s="41"/>
      <c r="M942" s="41"/>
      <c r="N942" s="41"/>
      <c r="O942" s="41"/>
      <c r="P942" s="41"/>
      <c r="Q942" s="41"/>
      <c r="R942" s="41"/>
      <c r="S942" s="41"/>
      <c r="T942" s="3" t="s">
        <v>645</v>
      </c>
      <c r="U942" s="3" t="str">
        <f t="shared" si="6088"/>
        <v/>
      </c>
      <c r="V942" s="41">
        <v>1</v>
      </c>
      <c r="W942" s="41">
        <f t="shared" si="6103"/>
        <v>0</v>
      </c>
      <c r="X942" s="3">
        <v>0</v>
      </c>
      <c r="Y942" s="3" t="str">
        <f t="shared" si="6089"/>
        <v/>
      </c>
      <c r="Z942" s="3"/>
      <c r="AA942" s="39" t="str">
        <f t="shared" si="6104"/>
        <v/>
      </c>
      <c r="AC942" s="46"/>
      <c r="AD942" s="7"/>
      <c r="AE942" s="3" t="str">
        <f t="shared" si="6090"/>
        <v/>
      </c>
      <c r="AF942" s="47">
        <f t="shared" si="6145"/>
        <v>0</v>
      </c>
      <c r="AG942" s="46"/>
      <c r="AH942" s="7"/>
      <c r="AI942" s="3" t="str">
        <f t="shared" si="6091"/>
        <v/>
      </c>
      <c r="AJ942" s="47">
        <f t="shared" si="6146"/>
        <v>0</v>
      </c>
      <c r="AK942" s="53">
        <f t="shared" si="6147"/>
        <v>0</v>
      </c>
      <c r="AL942" s="53">
        <f t="shared" si="6148"/>
        <v>0</v>
      </c>
      <c r="AN942" s="56">
        <f t="shared" si="6092"/>
        <v>0</v>
      </c>
      <c r="AP942" t="str">
        <f t="shared" si="6105"/>
        <v/>
      </c>
      <c r="AQ942" t="str">
        <f t="shared" si="6106"/>
        <v/>
      </c>
      <c r="AR942" t="str">
        <f t="shared" si="6107"/>
        <v/>
      </c>
      <c r="AS942" t="str">
        <f t="shared" si="6108"/>
        <v/>
      </c>
      <c r="AT942" t="str">
        <f t="shared" si="6109"/>
        <v/>
      </c>
      <c r="AU942" t="str">
        <f t="shared" si="6110"/>
        <v/>
      </c>
      <c r="AV942" t="str">
        <f t="shared" si="6111"/>
        <v/>
      </c>
      <c r="AW942" t="str">
        <f t="shared" si="6112"/>
        <v xml:space="preserve">                              </v>
      </c>
      <c r="AX942" s="24">
        <f t="shared" si="6113"/>
        <v>0</v>
      </c>
      <c r="AY942" s="65" t="str">
        <f t="shared" si="6114"/>
        <v>000000000000000</v>
      </c>
      <c r="AZ942" s="24">
        <f t="shared" si="6115"/>
        <v>0</v>
      </c>
      <c r="BA942" s="65" t="str">
        <f t="shared" si="6114"/>
        <v>000000000000000</v>
      </c>
      <c r="BB942" s="24">
        <f t="shared" si="6116"/>
        <v>0</v>
      </c>
      <c r="BC942" s="65" t="str">
        <f t="shared" ref="BC942" si="6341">IF(BB942&lt;0,SUBSTITUTE(TEXT(BB942,"000000000000,00"),",",""),SUBSTITUTE(TEXT(BB942,"0000000000000,00"),",",""))</f>
        <v>000000000000000</v>
      </c>
      <c r="BD942" s="24">
        <f t="shared" si="6118"/>
        <v>0</v>
      </c>
      <c r="BE942" s="65" t="str">
        <f t="shared" ref="BE942" si="6342">IF(BD942&lt;0,SUBSTITUTE(TEXT(BD942,"000000000000,00"),",",""),SUBSTITUTE(TEXT(BD942,"0000000000000,00"),",",""))</f>
        <v>000000000000000</v>
      </c>
      <c r="BF942" s="24">
        <f t="shared" si="6120"/>
        <v>0</v>
      </c>
      <c r="BG942" s="65" t="str">
        <f t="shared" ref="BG942" si="6343">IF(BF942&lt;0,SUBSTITUTE(TEXT(BF942,"000000000000,00"),",",""),SUBSTITUTE(TEXT(BF942,"0000000000000,00"),",",""))</f>
        <v>000000000000000</v>
      </c>
      <c r="BH942" s="24">
        <f t="shared" si="6122"/>
        <v>0</v>
      </c>
      <c r="BI942" s="65" t="str">
        <f t="shared" ref="BI942" si="6344">IF(BH942&lt;0,SUBSTITUTE(TEXT(BH942,"000000000000,00"),",",""),SUBSTITUTE(TEXT(BH942,"0000000000000,00"),",",""))</f>
        <v>000000000000000</v>
      </c>
      <c r="BJ942" s="24">
        <f t="shared" si="6124"/>
        <v>0</v>
      </c>
      <c r="BK942" s="65" t="str">
        <f t="shared" ref="BK942" si="6345">IF(BJ942&lt;0,SUBSTITUTE(TEXT(BJ942,"000000000000,00"),",",""),SUBSTITUTE(TEXT(BJ942,"0000000000000,00"),",",""))</f>
        <v>000000000000000</v>
      </c>
      <c r="BL942" s="24">
        <f t="shared" si="6126"/>
        <v>0</v>
      </c>
      <c r="BM942" s="65" t="str">
        <f t="shared" ref="BM942" si="6346">IF(BL942&lt;0,SUBSTITUTE(TEXT(BL942,"000000000000,00"),",",""),SUBSTITUTE(TEXT(BL942,"0000000000000,00"),",",""))</f>
        <v>000000000000000</v>
      </c>
      <c r="BN942" t="str">
        <f t="shared" si="6128"/>
        <v>PES</v>
      </c>
      <c r="BO942" t="str">
        <f t="shared" si="6129"/>
        <v>0001000000</v>
      </c>
      <c r="BP942">
        <f t="shared" si="6130"/>
        <v>0</v>
      </c>
      <c r="BQ942">
        <f t="shared" si="6131"/>
        <v>0</v>
      </c>
      <c r="BR942" s="24">
        <f t="shared" si="6132"/>
        <v>0</v>
      </c>
      <c r="BS942" s="65" t="str">
        <f t="shared" si="6133"/>
        <v>000000000000000</v>
      </c>
      <c r="BT942" t="str">
        <f t="shared" si="6134"/>
        <v>00000000</v>
      </c>
      <c r="BU942" s="24">
        <f t="shared" si="6135"/>
        <v>0</v>
      </c>
      <c r="BV942" s="65" t="str">
        <f t="shared" si="6136"/>
        <v/>
      </c>
      <c r="BW942" s="69" t="str">
        <f t="shared" si="6137"/>
        <v/>
      </c>
      <c r="BX942" s="24">
        <f t="shared" si="6138"/>
        <v>0</v>
      </c>
      <c r="BY942" s="65" t="str">
        <f t="shared" si="6139"/>
        <v/>
      </c>
      <c r="BZ942" s="24">
        <f t="shared" si="6140"/>
        <v>0</v>
      </c>
      <c r="CA942" s="65" t="str">
        <f t="shared" si="6141"/>
        <v/>
      </c>
      <c r="CB942" s="69" t="str">
        <f t="shared" si="6142"/>
        <v/>
      </c>
      <c r="CC942" s="24">
        <f t="shared" si="6143"/>
        <v>0</v>
      </c>
      <c r="CD942" s="65" t="str">
        <f t="shared" si="6144"/>
        <v/>
      </c>
      <c r="CE942" s="73" t="str">
        <f>IF(CF942="","",MAX(CE$10:$CE941)+1)</f>
        <v/>
      </c>
      <c r="CF942" t="str">
        <f t="shared" si="6099"/>
        <v/>
      </c>
      <c r="CG942" s="22" t="str">
        <f>IF(CH942="","",MAX($CG$10:CG941)+1)</f>
        <v/>
      </c>
      <c r="CH942" s="22" t="str">
        <f t="shared" si="6100"/>
        <v/>
      </c>
      <c r="CI942" s="22" t="str">
        <f>IF(CJ942="","",MAX($CI$10:CI941)+1)</f>
        <v/>
      </c>
      <c r="CJ942" s="22" t="str">
        <f t="shared" si="6101"/>
        <v/>
      </c>
    </row>
    <row r="943" spans="2:88">
      <c r="B943" s="39"/>
      <c r="C943" s="3"/>
      <c r="D943" s="3" t="str">
        <f t="shared" si="6086"/>
        <v/>
      </c>
      <c r="E943" s="40"/>
      <c r="F943" s="40"/>
      <c r="G943" s="40">
        <f t="shared" si="6102"/>
        <v>0</v>
      </c>
      <c r="H943" s="3">
        <v>80</v>
      </c>
      <c r="I943" s="3" t="str">
        <f t="shared" si="6087"/>
        <v/>
      </c>
      <c r="J943" s="33"/>
      <c r="K943" s="3"/>
      <c r="L943" s="41"/>
      <c r="M943" s="41"/>
      <c r="N943" s="41"/>
      <c r="O943" s="41"/>
      <c r="P943" s="41"/>
      <c r="Q943" s="41"/>
      <c r="R943" s="41"/>
      <c r="S943" s="41"/>
      <c r="T943" s="3" t="s">
        <v>645</v>
      </c>
      <c r="U943" s="3" t="str">
        <f t="shared" si="6088"/>
        <v/>
      </c>
      <c r="V943" s="41">
        <v>1</v>
      </c>
      <c r="W943" s="41">
        <f t="shared" si="6103"/>
        <v>0</v>
      </c>
      <c r="X943" s="3">
        <v>0</v>
      </c>
      <c r="Y943" s="3" t="str">
        <f t="shared" si="6089"/>
        <v/>
      </c>
      <c r="Z943" s="3"/>
      <c r="AA943" s="39" t="str">
        <f t="shared" si="6104"/>
        <v/>
      </c>
      <c r="AC943" s="46"/>
      <c r="AD943" s="7"/>
      <c r="AE943" s="3" t="str">
        <f t="shared" si="6090"/>
        <v/>
      </c>
      <c r="AF943" s="47">
        <f t="shared" si="6145"/>
        <v>0</v>
      </c>
      <c r="AG943" s="46"/>
      <c r="AH943" s="7"/>
      <c r="AI943" s="3" t="str">
        <f t="shared" si="6091"/>
        <v/>
      </c>
      <c r="AJ943" s="47">
        <f t="shared" si="6146"/>
        <v>0</v>
      </c>
      <c r="AK943" s="53">
        <f t="shared" si="6147"/>
        <v>0</v>
      </c>
      <c r="AL943" s="53">
        <f t="shared" si="6148"/>
        <v>0</v>
      </c>
      <c r="AN943" s="56">
        <f t="shared" si="6092"/>
        <v>0</v>
      </c>
      <c r="AP943" t="str">
        <f t="shared" si="6105"/>
        <v/>
      </c>
      <c r="AQ943" t="str">
        <f t="shared" si="6106"/>
        <v/>
      </c>
      <c r="AR943" t="str">
        <f t="shared" si="6107"/>
        <v/>
      </c>
      <c r="AS943" t="str">
        <f t="shared" si="6108"/>
        <v/>
      </c>
      <c r="AT943" t="str">
        <f t="shared" si="6109"/>
        <v/>
      </c>
      <c r="AU943" t="str">
        <f t="shared" si="6110"/>
        <v/>
      </c>
      <c r="AV943" t="str">
        <f t="shared" si="6111"/>
        <v/>
      </c>
      <c r="AW943" t="str">
        <f t="shared" si="6112"/>
        <v xml:space="preserve">                              </v>
      </c>
      <c r="AX943" s="24">
        <f t="shared" si="6113"/>
        <v>0</v>
      </c>
      <c r="AY943" s="65" t="str">
        <f t="shared" si="6114"/>
        <v>000000000000000</v>
      </c>
      <c r="AZ943" s="24">
        <f t="shared" si="6115"/>
        <v>0</v>
      </c>
      <c r="BA943" s="65" t="str">
        <f t="shared" si="6114"/>
        <v>000000000000000</v>
      </c>
      <c r="BB943" s="24">
        <f t="shared" si="6116"/>
        <v>0</v>
      </c>
      <c r="BC943" s="65" t="str">
        <f t="shared" ref="BC943" si="6347">IF(BB943&lt;0,SUBSTITUTE(TEXT(BB943,"000000000000,00"),",",""),SUBSTITUTE(TEXT(BB943,"0000000000000,00"),",",""))</f>
        <v>000000000000000</v>
      </c>
      <c r="BD943" s="24">
        <f t="shared" si="6118"/>
        <v>0</v>
      </c>
      <c r="BE943" s="65" t="str">
        <f t="shared" ref="BE943" si="6348">IF(BD943&lt;0,SUBSTITUTE(TEXT(BD943,"000000000000,00"),",",""),SUBSTITUTE(TEXT(BD943,"0000000000000,00"),",",""))</f>
        <v>000000000000000</v>
      </c>
      <c r="BF943" s="24">
        <f t="shared" si="6120"/>
        <v>0</v>
      </c>
      <c r="BG943" s="65" t="str">
        <f t="shared" ref="BG943" si="6349">IF(BF943&lt;0,SUBSTITUTE(TEXT(BF943,"000000000000,00"),",",""),SUBSTITUTE(TEXT(BF943,"0000000000000,00"),",",""))</f>
        <v>000000000000000</v>
      </c>
      <c r="BH943" s="24">
        <f t="shared" si="6122"/>
        <v>0</v>
      </c>
      <c r="BI943" s="65" t="str">
        <f t="shared" ref="BI943" si="6350">IF(BH943&lt;0,SUBSTITUTE(TEXT(BH943,"000000000000,00"),",",""),SUBSTITUTE(TEXT(BH943,"0000000000000,00"),",",""))</f>
        <v>000000000000000</v>
      </c>
      <c r="BJ943" s="24">
        <f t="shared" si="6124"/>
        <v>0</v>
      </c>
      <c r="BK943" s="65" t="str">
        <f t="shared" ref="BK943" si="6351">IF(BJ943&lt;0,SUBSTITUTE(TEXT(BJ943,"000000000000,00"),",",""),SUBSTITUTE(TEXT(BJ943,"0000000000000,00"),",",""))</f>
        <v>000000000000000</v>
      </c>
      <c r="BL943" s="24">
        <f t="shared" si="6126"/>
        <v>0</v>
      </c>
      <c r="BM943" s="65" t="str">
        <f t="shared" ref="BM943" si="6352">IF(BL943&lt;0,SUBSTITUTE(TEXT(BL943,"000000000000,00"),",",""),SUBSTITUTE(TEXT(BL943,"0000000000000,00"),",",""))</f>
        <v>000000000000000</v>
      </c>
      <c r="BN943" t="str">
        <f t="shared" si="6128"/>
        <v>PES</v>
      </c>
      <c r="BO943" t="str">
        <f t="shared" si="6129"/>
        <v>0001000000</v>
      </c>
      <c r="BP943">
        <f t="shared" si="6130"/>
        <v>0</v>
      </c>
      <c r="BQ943">
        <f t="shared" si="6131"/>
        <v>0</v>
      </c>
      <c r="BR943" s="24">
        <f t="shared" si="6132"/>
        <v>0</v>
      </c>
      <c r="BS943" s="65" t="str">
        <f t="shared" si="6133"/>
        <v>000000000000000</v>
      </c>
      <c r="BT943" t="str">
        <f t="shared" si="6134"/>
        <v>00000000</v>
      </c>
      <c r="BU943" s="24">
        <f t="shared" si="6135"/>
        <v>0</v>
      </c>
      <c r="BV943" s="65" t="str">
        <f t="shared" si="6136"/>
        <v/>
      </c>
      <c r="BW943" s="69" t="str">
        <f t="shared" si="6137"/>
        <v/>
      </c>
      <c r="BX943" s="24">
        <f t="shared" si="6138"/>
        <v>0</v>
      </c>
      <c r="BY943" s="65" t="str">
        <f t="shared" si="6139"/>
        <v/>
      </c>
      <c r="BZ943" s="24">
        <f t="shared" si="6140"/>
        <v>0</v>
      </c>
      <c r="CA943" s="65" t="str">
        <f t="shared" si="6141"/>
        <v/>
      </c>
      <c r="CB943" s="69" t="str">
        <f t="shared" si="6142"/>
        <v/>
      </c>
      <c r="CC943" s="24">
        <f t="shared" si="6143"/>
        <v>0</v>
      </c>
      <c r="CD943" s="65" t="str">
        <f t="shared" si="6144"/>
        <v/>
      </c>
      <c r="CE943" s="73" t="str">
        <f>IF(CF943="","",MAX(CE$10:$CE942)+1)</f>
        <v/>
      </c>
      <c r="CF943" t="str">
        <f t="shared" si="6099"/>
        <v/>
      </c>
      <c r="CG943" s="22" t="str">
        <f>IF(CH943="","",MAX($CG$10:CG942)+1)</f>
        <v/>
      </c>
      <c r="CH943" s="22" t="str">
        <f t="shared" si="6100"/>
        <v/>
      </c>
      <c r="CI943" s="22" t="str">
        <f>IF(CJ943="","",MAX($CI$10:CI942)+1)</f>
        <v/>
      </c>
      <c r="CJ943" s="22" t="str">
        <f t="shared" si="6101"/>
        <v/>
      </c>
    </row>
    <row r="944" spans="2:88">
      <c r="B944" s="39"/>
      <c r="C944" s="3"/>
      <c r="D944" s="3" t="str">
        <f t="shared" si="6086"/>
        <v/>
      </c>
      <c r="E944" s="40"/>
      <c r="F944" s="40"/>
      <c r="G944" s="40">
        <f t="shared" si="6102"/>
        <v>0</v>
      </c>
      <c r="H944" s="3">
        <v>80</v>
      </c>
      <c r="I944" s="3" t="str">
        <f t="shared" si="6087"/>
        <v/>
      </c>
      <c r="J944" s="33"/>
      <c r="K944" s="3"/>
      <c r="L944" s="41"/>
      <c r="M944" s="41"/>
      <c r="N944" s="41"/>
      <c r="O944" s="41"/>
      <c r="P944" s="41"/>
      <c r="Q944" s="41"/>
      <c r="R944" s="41"/>
      <c r="S944" s="41"/>
      <c r="T944" s="3" t="s">
        <v>645</v>
      </c>
      <c r="U944" s="3" t="str">
        <f t="shared" si="6088"/>
        <v/>
      </c>
      <c r="V944" s="41">
        <v>1</v>
      </c>
      <c r="W944" s="41">
        <f t="shared" si="6103"/>
        <v>0</v>
      </c>
      <c r="X944" s="3">
        <v>0</v>
      </c>
      <c r="Y944" s="3" t="str">
        <f t="shared" si="6089"/>
        <v/>
      </c>
      <c r="Z944" s="3"/>
      <c r="AA944" s="39" t="str">
        <f t="shared" si="6104"/>
        <v/>
      </c>
      <c r="AC944" s="46"/>
      <c r="AD944" s="7"/>
      <c r="AE944" s="3" t="str">
        <f t="shared" si="6090"/>
        <v/>
      </c>
      <c r="AF944" s="47">
        <f t="shared" si="6145"/>
        <v>0</v>
      </c>
      <c r="AG944" s="46"/>
      <c r="AH944" s="7"/>
      <c r="AI944" s="3" t="str">
        <f t="shared" si="6091"/>
        <v/>
      </c>
      <c r="AJ944" s="47">
        <f t="shared" si="6146"/>
        <v>0</v>
      </c>
      <c r="AK944" s="53">
        <f t="shared" si="6147"/>
        <v>0</v>
      </c>
      <c r="AL944" s="53">
        <f t="shared" si="6148"/>
        <v>0</v>
      </c>
      <c r="AN944" s="56">
        <f t="shared" si="6092"/>
        <v>0</v>
      </c>
      <c r="AP944" t="str">
        <f t="shared" si="6105"/>
        <v/>
      </c>
      <c r="AQ944" t="str">
        <f t="shared" si="6106"/>
        <v/>
      </c>
      <c r="AR944" t="str">
        <f t="shared" si="6107"/>
        <v/>
      </c>
      <c r="AS944" t="str">
        <f t="shared" si="6108"/>
        <v/>
      </c>
      <c r="AT944" t="str">
        <f t="shared" si="6109"/>
        <v/>
      </c>
      <c r="AU944" t="str">
        <f t="shared" si="6110"/>
        <v/>
      </c>
      <c r="AV944" t="str">
        <f t="shared" si="6111"/>
        <v/>
      </c>
      <c r="AW944" t="str">
        <f t="shared" si="6112"/>
        <v xml:space="preserve">                              </v>
      </c>
      <c r="AX944" s="24">
        <f t="shared" si="6113"/>
        <v>0</v>
      </c>
      <c r="AY944" s="65" t="str">
        <f t="shared" si="6114"/>
        <v>000000000000000</v>
      </c>
      <c r="AZ944" s="24">
        <f t="shared" si="6115"/>
        <v>0</v>
      </c>
      <c r="BA944" s="65" t="str">
        <f t="shared" si="6114"/>
        <v>000000000000000</v>
      </c>
      <c r="BB944" s="24">
        <f t="shared" si="6116"/>
        <v>0</v>
      </c>
      <c r="BC944" s="65" t="str">
        <f t="shared" ref="BC944" si="6353">IF(BB944&lt;0,SUBSTITUTE(TEXT(BB944,"000000000000,00"),",",""),SUBSTITUTE(TEXT(BB944,"0000000000000,00"),",",""))</f>
        <v>000000000000000</v>
      </c>
      <c r="BD944" s="24">
        <f t="shared" si="6118"/>
        <v>0</v>
      </c>
      <c r="BE944" s="65" t="str">
        <f t="shared" ref="BE944" si="6354">IF(BD944&lt;0,SUBSTITUTE(TEXT(BD944,"000000000000,00"),",",""),SUBSTITUTE(TEXT(BD944,"0000000000000,00"),",",""))</f>
        <v>000000000000000</v>
      </c>
      <c r="BF944" s="24">
        <f t="shared" si="6120"/>
        <v>0</v>
      </c>
      <c r="BG944" s="65" t="str">
        <f t="shared" ref="BG944" si="6355">IF(BF944&lt;0,SUBSTITUTE(TEXT(BF944,"000000000000,00"),",",""),SUBSTITUTE(TEXT(BF944,"0000000000000,00"),",",""))</f>
        <v>000000000000000</v>
      </c>
      <c r="BH944" s="24">
        <f t="shared" si="6122"/>
        <v>0</v>
      </c>
      <c r="BI944" s="65" t="str">
        <f t="shared" ref="BI944" si="6356">IF(BH944&lt;0,SUBSTITUTE(TEXT(BH944,"000000000000,00"),",",""),SUBSTITUTE(TEXT(BH944,"0000000000000,00"),",",""))</f>
        <v>000000000000000</v>
      </c>
      <c r="BJ944" s="24">
        <f t="shared" si="6124"/>
        <v>0</v>
      </c>
      <c r="BK944" s="65" t="str">
        <f t="shared" ref="BK944" si="6357">IF(BJ944&lt;0,SUBSTITUTE(TEXT(BJ944,"000000000000,00"),",",""),SUBSTITUTE(TEXT(BJ944,"0000000000000,00"),",",""))</f>
        <v>000000000000000</v>
      </c>
      <c r="BL944" s="24">
        <f t="shared" si="6126"/>
        <v>0</v>
      </c>
      <c r="BM944" s="65" t="str">
        <f t="shared" ref="BM944" si="6358">IF(BL944&lt;0,SUBSTITUTE(TEXT(BL944,"000000000000,00"),",",""),SUBSTITUTE(TEXT(BL944,"0000000000000,00"),",",""))</f>
        <v>000000000000000</v>
      </c>
      <c r="BN944" t="str">
        <f t="shared" si="6128"/>
        <v>PES</v>
      </c>
      <c r="BO944" t="str">
        <f t="shared" si="6129"/>
        <v>0001000000</v>
      </c>
      <c r="BP944">
        <f t="shared" si="6130"/>
        <v>0</v>
      </c>
      <c r="BQ944">
        <f t="shared" si="6131"/>
        <v>0</v>
      </c>
      <c r="BR944" s="24">
        <f t="shared" si="6132"/>
        <v>0</v>
      </c>
      <c r="BS944" s="65" t="str">
        <f t="shared" si="6133"/>
        <v>000000000000000</v>
      </c>
      <c r="BT944" t="str">
        <f t="shared" si="6134"/>
        <v>00000000</v>
      </c>
      <c r="BU944" s="24">
        <f t="shared" si="6135"/>
        <v>0</v>
      </c>
      <c r="BV944" s="65" t="str">
        <f t="shared" si="6136"/>
        <v/>
      </c>
      <c r="BW944" s="69" t="str">
        <f t="shared" si="6137"/>
        <v/>
      </c>
      <c r="BX944" s="24">
        <f t="shared" si="6138"/>
        <v>0</v>
      </c>
      <c r="BY944" s="65" t="str">
        <f t="shared" si="6139"/>
        <v/>
      </c>
      <c r="BZ944" s="24">
        <f t="shared" si="6140"/>
        <v>0</v>
      </c>
      <c r="CA944" s="65" t="str">
        <f t="shared" si="6141"/>
        <v/>
      </c>
      <c r="CB944" s="69" t="str">
        <f t="shared" si="6142"/>
        <v/>
      </c>
      <c r="CC944" s="24">
        <f t="shared" si="6143"/>
        <v>0</v>
      </c>
      <c r="CD944" s="65" t="str">
        <f t="shared" si="6144"/>
        <v/>
      </c>
      <c r="CE944" s="73" t="str">
        <f>IF(CF944="","",MAX(CE$10:$CE943)+1)</f>
        <v/>
      </c>
      <c r="CF944" t="str">
        <f t="shared" si="6099"/>
        <v/>
      </c>
      <c r="CG944" s="22" t="str">
        <f>IF(CH944="","",MAX($CG$10:CG943)+1)</f>
        <v/>
      </c>
      <c r="CH944" s="22" t="str">
        <f t="shared" si="6100"/>
        <v/>
      </c>
      <c r="CI944" s="22" t="str">
        <f>IF(CJ944="","",MAX($CI$10:CI943)+1)</f>
        <v/>
      </c>
      <c r="CJ944" s="22" t="str">
        <f t="shared" si="6101"/>
        <v/>
      </c>
    </row>
    <row r="945" spans="2:88">
      <c r="B945" s="39"/>
      <c r="C945" s="3"/>
      <c r="D945" s="3" t="str">
        <f t="shared" si="6086"/>
        <v/>
      </c>
      <c r="E945" s="40"/>
      <c r="F945" s="40"/>
      <c r="G945" s="40">
        <f t="shared" si="6102"/>
        <v>0</v>
      </c>
      <c r="H945" s="3">
        <v>80</v>
      </c>
      <c r="I945" s="3" t="str">
        <f t="shared" si="6087"/>
        <v/>
      </c>
      <c r="J945" s="33"/>
      <c r="K945" s="3"/>
      <c r="L945" s="41"/>
      <c r="M945" s="41"/>
      <c r="N945" s="41"/>
      <c r="O945" s="41"/>
      <c r="P945" s="41"/>
      <c r="Q945" s="41"/>
      <c r="R945" s="41"/>
      <c r="S945" s="41"/>
      <c r="T945" s="3" t="s">
        <v>645</v>
      </c>
      <c r="U945" s="3" t="str">
        <f t="shared" si="6088"/>
        <v/>
      </c>
      <c r="V945" s="41">
        <v>1</v>
      </c>
      <c r="W945" s="41">
        <f t="shared" si="6103"/>
        <v>0</v>
      </c>
      <c r="X945" s="3">
        <v>0</v>
      </c>
      <c r="Y945" s="3" t="str">
        <f t="shared" si="6089"/>
        <v/>
      </c>
      <c r="Z945" s="3"/>
      <c r="AA945" s="39" t="str">
        <f t="shared" si="6104"/>
        <v/>
      </c>
      <c r="AC945" s="46"/>
      <c r="AD945" s="7"/>
      <c r="AE945" s="3" t="str">
        <f t="shared" si="6090"/>
        <v/>
      </c>
      <c r="AF945" s="47">
        <f t="shared" si="6145"/>
        <v>0</v>
      </c>
      <c r="AG945" s="46"/>
      <c r="AH945" s="7"/>
      <c r="AI945" s="3" t="str">
        <f t="shared" si="6091"/>
        <v/>
      </c>
      <c r="AJ945" s="47">
        <f t="shared" si="6146"/>
        <v>0</v>
      </c>
      <c r="AK945" s="53">
        <f t="shared" si="6147"/>
        <v>0</v>
      </c>
      <c r="AL945" s="53">
        <f t="shared" si="6148"/>
        <v>0</v>
      </c>
      <c r="AN945" s="56">
        <f t="shared" si="6092"/>
        <v>0</v>
      </c>
      <c r="AP945" t="str">
        <f t="shared" si="6105"/>
        <v/>
      </c>
      <c r="AQ945" t="str">
        <f t="shared" si="6106"/>
        <v/>
      </c>
      <c r="AR945" t="str">
        <f t="shared" si="6107"/>
        <v/>
      </c>
      <c r="AS945" t="str">
        <f t="shared" si="6108"/>
        <v/>
      </c>
      <c r="AT945" t="str">
        <f t="shared" si="6109"/>
        <v/>
      </c>
      <c r="AU945" t="str">
        <f t="shared" si="6110"/>
        <v/>
      </c>
      <c r="AV945" t="str">
        <f t="shared" si="6111"/>
        <v/>
      </c>
      <c r="AW945" t="str">
        <f t="shared" si="6112"/>
        <v xml:space="preserve">                              </v>
      </c>
      <c r="AX945" s="24">
        <f t="shared" si="6113"/>
        <v>0</v>
      </c>
      <c r="AY945" s="65" t="str">
        <f t="shared" si="6114"/>
        <v>000000000000000</v>
      </c>
      <c r="AZ945" s="24">
        <f t="shared" si="6115"/>
        <v>0</v>
      </c>
      <c r="BA945" s="65" t="str">
        <f t="shared" si="6114"/>
        <v>000000000000000</v>
      </c>
      <c r="BB945" s="24">
        <f t="shared" si="6116"/>
        <v>0</v>
      </c>
      <c r="BC945" s="65" t="str">
        <f t="shared" ref="BC945" si="6359">IF(BB945&lt;0,SUBSTITUTE(TEXT(BB945,"000000000000,00"),",",""),SUBSTITUTE(TEXT(BB945,"0000000000000,00"),",",""))</f>
        <v>000000000000000</v>
      </c>
      <c r="BD945" s="24">
        <f t="shared" si="6118"/>
        <v>0</v>
      </c>
      <c r="BE945" s="65" t="str">
        <f t="shared" ref="BE945" si="6360">IF(BD945&lt;0,SUBSTITUTE(TEXT(BD945,"000000000000,00"),",",""),SUBSTITUTE(TEXT(BD945,"0000000000000,00"),",",""))</f>
        <v>000000000000000</v>
      </c>
      <c r="BF945" s="24">
        <f t="shared" si="6120"/>
        <v>0</v>
      </c>
      <c r="BG945" s="65" t="str">
        <f t="shared" ref="BG945" si="6361">IF(BF945&lt;0,SUBSTITUTE(TEXT(BF945,"000000000000,00"),",",""),SUBSTITUTE(TEXT(BF945,"0000000000000,00"),",",""))</f>
        <v>000000000000000</v>
      </c>
      <c r="BH945" s="24">
        <f t="shared" si="6122"/>
        <v>0</v>
      </c>
      <c r="BI945" s="65" t="str">
        <f t="shared" ref="BI945" si="6362">IF(BH945&lt;0,SUBSTITUTE(TEXT(BH945,"000000000000,00"),",",""),SUBSTITUTE(TEXT(BH945,"0000000000000,00"),",",""))</f>
        <v>000000000000000</v>
      </c>
      <c r="BJ945" s="24">
        <f t="shared" si="6124"/>
        <v>0</v>
      </c>
      <c r="BK945" s="65" t="str">
        <f t="shared" ref="BK945" si="6363">IF(BJ945&lt;0,SUBSTITUTE(TEXT(BJ945,"000000000000,00"),",",""),SUBSTITUTE(TEXT(BJ945,"0000000000000,00"),",",""))</f>
        <v>000000000000000</v>
      </c>
      <c r="BL945" s="24">
        <f t="shared" si="6126"/>
        <v>0</v>
      </c>
      <c r="BM945" s="65" t="str">
        <f t="shared" ref="BM945" si="6364">IF(BL945&lt;0,SUBSTITUTE(TEXT(BL945,"000000000000,00"),",",""),SUBSTITUTE(TEXT(BL945,"0000000000000,00"),",",""))</f>
        <v>000000000000000</v>
      </c>
      <c r="BN945" t="str">
        <f t="shared" si="6128"/>
        <v>PES</v>
      </c>
      <c r="BO945" t="str">
        <f t="shared" si="6129"/>
        <v>0001000000</v>
      </c>
      <c r="BP945">
        <f t="shared" si="6130"/>
        <v>0</v>
      </c>
      <c r="BQ945">
        <f t="shared" si="6131"/>
        <v>0</v>
      </c>
      <c r="BR945" s="24">
        <f t="shared" si="6132"/>
        <v>0</v>
      </c>
      <c r="BS945" s="65" t="str">
        <f t="shared" si="6133"/>
        <v>000000000000000</v>
      </c>
      <c r="BT945" t="str">
        <f t="shared" si="6134"/>
        <v>00000000</v>
      </c>
      <c r="BU945" s="24">
        <f t="shared" si="6135"/>
        <v>0</v>
      </c>
      <c r="BV945" s="65" t="str">
        <f t="shared" si="6136"/>
        <v/>
      </c>
      <c r="BW945" s="69" t="str">
        <f t="shared" si="6137"/>
        <v/>
      </c>
      <c r="BX945" s="24">
        <f t="shared" si="6138"/>
        <v>0</v>
      </c>
      <c r="BY945" s="65" t="str">
        <f t="shared" si="6139"/>
        <v/>
      </c>
      <c r="BZ945" s="24">
        <f t="shared" si="6140"/>
        <v>0</v>
      </c>
      <c r="CA945" s="65" t="str">
        <f t="shared" si="6141"/>
        <v/>
      </c>
      <c r="CB945" s="69" t="str">
        <f t="shared" si="6142"/>
        <v/>
      </c>
      <c r="CC945" s="24">
        <f t="shared" si="6143"/>
        <v>0</v>
      </c>
      <c r="CD945" s="65" t="str">
        <f t="shared" si="6144"/>
        <v/>
      </c>
      <c r="CE945" s="73" t="str">
        <f>IF(CF945="","",MAX(CE$10:$CE944)+1)</f>
        <v/>
      </c>
      <c r="CF945" t="str">
        <f t="shared" si="6099"/>
        <v/>
      </c>
      <c r="CG945" s="22" t="str">
        <f>IF(CH945="","",MAX($CG$10:CG944)+1)</f>
        <v/>
      </c>
      <c r="CH945" s="22" t="str">
        <f t="shared" si="6100"/>
        <v/>
      </c>
      <c r="CI945" s="22" t="str">
        <f>IF(CJ945="","",MAX($CI$10:CI944)+1)</f>
        <v/>
      </c>
      <c r="CJ945" s="22" t="str">
        <f t="shared" si="6101"/>
        <v/>
      </c>
    </row>
    <row r="946" spans="2:88">
      <c r="B946" s="39"/>
      <c r="C946" s="3"/>
      <c r="D946" s="3" t="str">
        <f t="shared" si="6086"/>
        <v/>
      </c>
      <c r="E946" s="40"/>
      <c r="F946" s="40"/>
      <c r="G946" s="40">
        <f t="shared" si="6102"/>
        <v>0</v>
      </c>
      <c r="H946" s="3">
        <v>80</v>
      </c>
      <c r="I946" s="3" t="str">
        <f t="shared" si="6087"/>
        <v/>
      </c>
      <c r="J946" s="33"/>
      <c r="K946" s="3"/>
      <c r="L946" s="41"/>
      <c r="M946" s="41"/>
      <c r="N946" s="41"/>
      <c r="O946" s="41"/>
      <c r="P946" s="41"/>
      <c r="Q946" s="41"/>
      <c r="R946" s="41"/>
      <c r="S946" s="41"/>
      <c r="T946" s="3" t="s">
        <v>645</v>
      </c>
      <c r="U946" s="3" t="str">
        <f t="shared" si="6088"/>
        <v/>
      </c>
      <c r="V946" s="41">
        <v>1</v>
      </c>
      <c r="W946" s="41">
        <f t="shared" si="6103"/>
        <v>0</v>
      </c>
      <c r="X946" s="3">
        <v>0</v>
      </c>
      <c r="Y946" s="3" t="str">
        <f t="shared" si="6089"/>
        <v/>
      </c>
      <c r="Z946" s="3"/>
      <c r="AA946" s="39" t="str">
        <f t="shared" si="6104"/>
        <v/>
      </c>
      <c r="AC946" s="46"/>
      <c r="AD946" s="7"/>
      <c r="AE946" s="3" t="str">
        <f t="shared" si="6090"/>
        <v/>
      </c>
      <c r="AF946" s="47">
        <f t="shared" si="6145"/>
        <v>0</v>
      </c>
      <c r="AG946" s="46"/>
      <c r="AH946" s="7"/>
      <c r="AI946" s="3" t="str">
        <f t="shared" si="6091"/>
        <v/>
      </c>
      <c r="AJ946" s="47">
        <f t="shared" si="6146"/>
        <v>0</v>
      </c>
      <c r="AK946" s="53">
        <f t="shared" si="6147"/>
        <v>0</v>
      </c>
      <c r="AL946" s="53">
        <f t="shared" si="6148"/>
        <v>0</v>
      </c>
      <c r="AN946" s="56">
        <f t="shared" si="6092"/>
        <v>0</v>
      </c>
      <c r="AP946" t="str">
        <f t="shared" si="6105"/>
        <v/>
      </c>
      <c r="AQ946" t="str">
        <f t="shared" si="6106"/>
        <v/>
      </c>
      <c r="AR946" t="str">
        <f t="shared" si="6107"/>
        <v/>
      </c>
      <c r="AS946" t="str">
        <f t="shared" si="6108"/>
        <v/>
      </c>
      <c r="AT946" t="str">
        <f t="shared" si="6109"/>
        <v/>
      </c>
      <c r="AU946" t="str">
        <f t="shared" si="6110"/>
        <v/>
      </c>
      <c r="AV946" t="str">
        <f t="shared" si="6111"/>
        <v/>
      </c>
      <c r="AW946" t="str">
        <f t="shared" si="6112"/>
        <v xml:space="preserve">                              </v>
      </c>
      <c r="AX946" s="24">
        <f t="shared" si="6113"/>
        <v>0</v>
      </c>
      <c r="AY946" s="65" t="str">
        <f t="shared" si="6114"/>
        <v>000000000000000</v>
      </c>
      <c r="AZ946" s="24">
        <f t="shared" si="6115"/>
        <v>0</v>
      </c>
      <c r="BA946" s="65" t="str">
        <f t="shared" si="6114"/>
        <v>000000000000000</v>
      </c>
      <c r="BB946" s="24">
        <f t="shared" si="6116"/>
        <v>0</v>
      </c>
      <c r="BC946" s="65" t="str">
        <f t="shared" ref="BC946" si="6365">IF(BB946&lt;0,SUBSTITUTE(TEXT(BB946,"000000000000,00"),",",""),SUBSTITUTE(TEXT(BB946,"0000000000000,00"),",",""))</f>
        <v>000000000000000</v>
      </c>
      <c r="BD946" s="24">
        <f t="shared" si="6118"/>
        <v>0</v>
      </c>
      <c r="BE946" s="65" t="str">
        <f t="shared" ref="BE946" si="6366">IF(BD946&lt;0,SUBSTITUTE(TEXT(BD946,"000000000000,00"),",",""),SUBSTITUTE(TEXT(BD946,"0000000000000,00"),",",""))</f>
        <v>000000000000000</v>
      </c>
      <c r="BF946" s="24">
        <f t="shared" si="6120"/>
        <v>0</v>
      </c>
      <c r="BG946" s="65" t="str">
        <f t="shared" ref="BG946" si="6367">IF(BF946&lt;0,SUBSTITUTE(TEXT(BF946,"000000000000,00"),",",""),SUBSTITUTE(TEXT(BF946,"0000000000000,00"),",",""))</f>
        <v>000000000000000</v>
      </c>
      <c r="BH946" s="24">
        <f t="shared" si="6122"/>
        <v>0</v>
      </c>
      <c r="BI946" s="65" t="str">
        <f t="shared" ref="BI946" si="6368">IF(BH946&lt;0,SUBSTITUTE(TEXT(BH946,"000000000000,00"),",",""),SUBSTITUTE(TEXT(BH946,"0000000000000,00"),",",""))</f>
        <v>000000000000000</v>
      </c>
      <c r="BJ946" s="24">
        <f t="shared" si="6124"/>
        <v>0</v>
      </c>
      <c r="BK946" s="65" t="str">
        <f t="shared" ref="BK946" si="6369">IF(BJ946&lt;0,SUBSTITUTE(TEXT(BJ946,"000000000000,00"),",",""),SUBSTITUTE(TEXT(BJ946,"0000000000000,00"),",",""))</f>
        <v>000000000000000</v>
      </c>
      <c r="BL946" s="24">
        <f t="shared" si="6126"/>
        <v>0</v>
      </c>
      <c r="BM946" s="65" t="str">
        <f t="shared" ref="BM946" si="6370">IF(BL946&lt;0,SUBSTITUTE(TEXT(BL946,"000000000000,00"),",",""),SUBSTITUTE(TEXT(BL946,"0000000000000,00"),",",""))</f>
        <v>000000000000000</v>
      </c>
      <c r="BN946" t="str">
        <f t="shared" si="6128"/>
        <v>PES</v>
      </c>
      <c r="BO946" t="str">
        <f t="shared" si="6129"/>
        <v>0001000000</v>
      </c>
      <c r="BP946">
        <f t="shared" si="6130"/>
        <v>0</v>
      </c>
      <c r="BQ946">
        <f t="shared" si="6131"/>
        <v>0</v>
      </c>
      <c r="BR946" s="24">
        <f t="shared" si="6132"/>
        <v>0</v>
      </c>
      <c r="BS946" s="65" t="str">
        <f t="shared" si="6133"/>
        <v>000000000000000</v>
      </c>
      <c r="BT946" t="str">
        <f t="shared" si="6134"/>
        <v>00000000</v>
      </c>
      <c r="BU946" s="24">
        <f t="shared" si="6135"/>
        <v>0</v>
      </c>
      <c r="BV946" s="65" t="str">
        <f t="shared" si="6136"/>
        <v/>
      </c>
      <c r="BW946" s="69" t="str">
        <f t="shared" si="6137"/>
        <v/>
      </c>
      <c r="BX946" s="24">
        <f t="shared" si="6138"/>
        <v>0</v>
      </c>
      <c r="BY946" s="65" t="str">
        <f t="shared" si="6139"/>
        <v/>
      </c>
      <c r="BZ946" s="24">
        <f t="shared" si="6140"/>
        <v>0</v>
      </c>
      <c r="CA946" s="65" t="str">
        <f t="shared" si="6141"/>
        <v/>
      </c>
      <c r="CB946" s="69" t="str">
        <f t="shared" si="6142"/>
        <v/>
      </c>
      <c r="CC946" s="24">
        <f t="shared" si="6143"/>
        <v>0</v>
      </c>
      <c r="CD946" s="65" t="str">
        <f t="shared" si="6144"/>
        <v/>
      </c>
      <c r="CE946" s="73" t="str">
        <f>IF(CF946="","",MAX(CE$10:$CE945)+1)</f>
        <v/>
      </c>
      <c r="CF946" t="str">
        <f t="shared" si="6099"/>
        <v/>
      </c>
      <c r="CG946" s="22" t="str">
        <f>IF(CH946="","",MAX($CG$10:CG945)+1)</f>
        <v/>
      </c>
      <c r="CH946" s="22" t="str">
        <f t="shared" si="6100"/>
        <v/>
      </c>
      <c r="CI946" s="22" t="str">
        <f>IF(CJ946="","",MAX($CI$10:CI945)+1)</f>
        <v/>
      </c>
      <c r="CJ946" s="22" t="str">
        <f t="shared" si="6101"/>
        <v/>
      </c>
    </row>
    <row r="947" spans="2:88">
      <c r="B947" s="39"/>
      <c r="C947" s="3"/>
      <c r="D947" s="3" t="str">
        <f t="shared" si="6086"/>
        <v/>
      </c>
      <c r="E947" s="40"/>
      <c r="F947" s="40"/>
      <c r="G947" s="40">
        <f t="shared" si="6102"/>
        <v>0</v>
      </c>
      <c r="H947" s="3">
        <v>80</v>
      </c>
      <c r="I947" s="3" t="str">
        <f t="shared" si="6087"/>
        <v/>
      </c>
      <c r="J947" s="33"/>
      <c r="K947" s="3"/>
      <c r="L947" s="41"/>
      <c r="M947" s="41"/>
      <c r="N947" s="41"/>
      <c r="O947" s="41"/>
      <c r="P947" s="41"/>
      <c r="Q947" s="41"/>
      <c r="R947" s="41"/>
      <c r="S947" s="41"/>
      <c r="T947" s="3" t="s">
        <v>645</v>
      </c>
      <c r="U947" s="3" t="str">
        <f t="shared" si="6088"/>
        <v/>
      </c>
      <c r="V947" s="41">
        <v>1</v>
      </c>
      <c r="W947" s="41">
        <f t="shared" si="6103"/>
        <v>0</v>
      </c>
      <c r="X947" s="3">
        <v>0</v>
      </c>
      <c r="Y947" s="3" t="str">
        <f t="shared" si="6089"/>
        <v/>
      </c>
      <c r="Z947" s="3"/>
      <c r="AA947" s="39" t="str">
        <f t="shared" si="6104"/>
        <v/>
      </c>
      <c r="AC947" s="46"/>
      <c r="AD947" s="7"/>
      <c r="AE947" s="3" t="str">
        <f t="shared" si="6090"/>
        <v/>
      </c>
      <c r="AF947" s="47">
        <f t="shared" si="6145"/>
        <v>0</v>
      </c>
      <c r="AG947" s="46"/>
      <c r="AH947" s="7"/>
      <c r="AI947" s="3" t="str">
        <f t="shared" si="6091"/>
        <v/>
      </c>
      <c r="AJ947" s="47">
        <f t="shared" si="6146"/>
        <v>0</v>
      </c>
      <c r="AK947" s="53">
        <f t="shared" si="6147"/>
        <v>0</v>
      </c>
      <c r="AL947" s="53">
        <f t="shared" si="6148"/>
        <v>0</v>
      </c>
      <c r="AN947" s="56">
        <f t="shared" si="6092"/>
        <v>0</v>
      </c>
      <c r="AP947" t="str">
        <f t="shared" si="6105"/>
        <v/>
      </c>
      <c r="AQ947" t="str">
        <f t="shared" si="6106"/>
        <v/>
      </c>
      <c r="AR947" t="str">
        <f t="shared" si="6107"/>
        <v/>
      </c>
      <c r="AS947" t="str">
        <f t="shared" si="6108"/>
        <v/>
      </c>
      <c r="AT947" t="str">
        <f t="shared" si="6109"/>
        <v/>
      </c>
      <c r="AU947" t="str">
        <f t="shared" si="6110"/>
        <v/>
      </c>
      <c r="AV947" t="str">
        <f t="shared" si="6111"/>
        <v/>
      </c>
      <c r="AW947" t="str">
        <f t="shared" si="6112"/>
        <v xml:space="preserve">                              </v>
      </c>
      <c r="AX947" s="24">
        <f t="shared" si="6113"/>
        <v>0</v>
      </c>
      <c r="AY947" s="65" t="str">
        <f t="shared" si="6114"/>
        <v>000000000000000</v>
      </c>
      <c r="AZ947" s="24">
        <f t="shared" si="6115"/>
        <v>0</v>
      </c>
      <c r="BA947" s="65" t="str">
        <f t="shared" si="6114"/>
        <v>000000000000000</v>
      </c>
      <c r="BB947" s="24">
        <f t="shared" si="6116"/>
        <v>0</v>
      </c>
      <c r="BC947" s="65" t="str">
        <f t="shared" ref="BC947" si="6371">IF(BB947&lt;0,SUBSTITUTE(TEXT(BB947,"000000000000,00"),",",""),SUBSTITUTE(TEXT(BB947,"0000000000000,00"),",",""))</f>
        <v>000000000000000</v>
      </c>
      <c r="BD947" s="24">
        <f t="shared" si="6118"/>
        <v>0</v>
      </c>
      <c r="BE947" s="65" t="str">
        <f t="shared" ref="BE947" si="6372">IF(BD947&lt;0,SUBSTITUTE(TEXT(BD947,"000000000000,00"),",",""),SUBSTITUTE(TEXT(BD947,"0000000000000,00"),",",""))</f>
        <v>000000000000000</v>
      </c>
      <c r="BF947" s="24">
        <f t="shared" si="6120"/>
        <v>0</v>
      </c>
      <c r="BG947" s="65" t="str">
        <f t="shared" ref="BG947" si="6373">IF(BF947&lt;0,SUBSTITUTE(TEXT(BF947,"000000000000,00"),",",""),SUBSTITUTE(TEXT(BF947,"0000000000000,00"),",",""))</f>
        <v>000000000000000</v>
      </c>
      <c r="BH947" s="24">
        <f t="shared" si="6122"/>
        <v>0</v>
      </c>
      <c r="BI947" s="65" t="str">
        <f t="shared" ref="BI947" si="6374">IF(BH947&lt;0,SUBSTITUTE(TEXT(BH947,"000000000000,00"),",",""),SUBSTITUTE(TEXT(BH947,"0000000000000,00"),",",""))</f>
        <v>000000000000000</v>
      </c>
      <c r="BJ947" s="24">
        <f t="shared" si="6124"/>
        <v>0</v>
      </c>
      <c r="BK947" s="65" t="str">
        <f t="shared" ref="BK947" si="6375">IF(BJ947&lt;0,SUBSTITUTE(TEXT(BJ947,"000000000000,00"),",",""),SUBSTITUTE(TEXT(BJ947,"0000000000000,00"),",",""))</f>
        <v>000000000000000</v>
      </c>
      <c r="BL947" s="24">
        <f t="shared" si="6126"/>
        <v>0</v>
      </c>
      <c r="BM947" s="65" t="str">
        <f t="shared" ref="BM947" si="6376">IF(BL947&lt;0,SUBSTITUTE(TEXT(BL947,"000000000000,00"),",",""),SUBSTITUTE(TEXT(BL947,"0000000000000,00"),",",""))</f>
        <v>000000000000000</v>
      </c>
      <c r="BN947" t="str">
        <f t="shared" si="6128"/>
        <v>PES</v>
      </c>
      <c r="BO947" t="str">
        <f t="shared" si="6129"/>
        <v>0001000000</v>
      </c>
      <c r="BP947">
        <f t="shared" si="6130"/>
        <v>0</v>
      </c>
      <c r="BQ947">
        <f t="shared" si="6131"/>
        <v>0</v>
      </c>
      <c r="BR947" s="24">
        <f t="shared" si="6132"/>
        <v>0</v>
      </c>
      <c r="BS947" s="65" t="str">
        <f t="shared" si="6133"/>
        <v>000000000000000</v>
      </c>
      <c r="BT947" t="str">
        <f t="shared" si="6134"/>
        <v>00000000</v>
      </c>
      <c r="BU947" s="24">
        <f t="shared" si="6135"/>
        <v>0</v>
      </c>
      <c r="BV947" s="65" t="str">
        <f t="shared" si="6136"/>
        <v/>
      </c>
      <c r="BW947" s="69" t="str">
        <f t="shared" si="6137"/>
        <v/>
      </c>
      <c r="BX947" s="24">
        <f t="shared" si="6138"/>
        <v>0</v>
      </c>
      <c r="BY947" s="65" t="str">
        <f t="shared" si="6139"/>
        <v/>
      </c>
      <c r="BZ947" s="24">
        <f t="shared" si="6140"/>
        <v>0</v>
      </c>
      <c r="CA947" s="65" t="str">
        <f t="shared" si="6141"/>
        <v/>
      </c>
      <c r="CB947" s="69" t="str">
        <f t="shared" si="6142"/>
        <v/>
      </c>
      <c r="CC947" s="24">
        <f t="shared" si="6143"/>
        <v>0</v>
      </c>
      <c r="CD947" s="65" t="str">
        <f t="shared" si="6144"/>
        <v/>
      </c>
      <c r="CE947" s="73" t="str">
        <f>IF(CF947="","",MAX(CE$10:$CE946)+1)</f>
        <v/>
      </c>
      <c r="CF947" t="str">
        <f t="shared" si="6099"/>
        <v/>
      </c>
      <c r="CG947" s="22" t="str">
        <f>IF(CH947="","",MAX($CG$10:CG946)+1)</f>
        <v/>
      </c>
      <c r="CH947" s="22" t="str">
        <f t="shared" si="6100"/>
        <v/>
      </c>
      <c r="CI947" s="22" t="str">
        <f>IF(CJ947="","",MAX($CI$10:CI946)+1)</f>
        <v/>
      </c>
      <c r="CJ947" s="22" t="str">
        <f t="shared" si="6101"/>
        <v/>
      </c>
    </row>
    <row r="948" spans="2:88">
      <c r="B948" s="39"/>
      <c r="C948" s="3"/>
      <c r="D948" s="3" t="str">
        <f t="shared" si="6086"/>
        <v/>
      </c>
      <c r="E948" s="40"/>
      <c r="F948" s="40"/>
      <c r="G948" s="40">
        <f t="shared" si="6102"/>
        <v>0</v>
      </c>
      <c r="H948" s="3">
        <v>80</v>
      </c>
      <c r="I948" s="3" t="str">
        <f t="shared" si="6087"/>
        <v/>
      </c>
      <c r="J948" s="33"/>
      <c r="K948" s="3"/>
      <c r="L948" s="41"/>
      <c r="M948" s="41"/>
      <c r="N948" s="41"/>
      <c r="O948" s="41"/>
      <c r="P948" s="41"/>
      <c r="Q948" s="41"/>
      <c r="R948" s="41"/>
      <c r="S948" s="41"/>
      <c r="T948" s="3" t="s">
        <v>645</v>
      </c>
      <c r="U948" s="3" t="str">
        <f t="shared" si="6088"/>
        <v/>
      </c>
      <c r="V948" s="41">
        <v>1</v>
      </c>
      <c r="W948" s="41">
        <f t="shared" si="6103"/>
        <v>0</v>
      </c>
      <c r="X948" s="3">
        <v>0</v>
      </c>
      <c r="Y948" s="3" t="str">
        <f t="shared" si="6089"/>
        <v/>
      </c>
      <c r="Z948" s="3"/>
      <c r="AA948" s="39" t="str">
        <f t="shared" si="6104"/>
        <v/>
      </c>
      <c r="AC948" s="46"/>
      <c r="AD948" s="7"/>
      <c r="AE948" s="3" t="str">
        <f t="shared" si="6090"/>
        <v/>
      </c>
      <c r="AF948" s="47">
        <f t="shared" si="6145"/>
        <v>0</v>
      </c>
      <c r="AG948" s="46"/>
      <c r="AH948" s="7"/>
      <c r="AI948" s="3" t="str">
        <f t="shared" si="6091"/>
        <v/>
      </c>
      <c r="AJ948" s="47">
        <f t="shared" si="6146"/>
        <v>0</v>
      </c>
      <c r="AK948" s="53">
        <f t="shared" si="6147"/>
        <v>0</v>
      </c>
      <c r="AL948" s="53">
        <f t="shared" si="6148"/>
        <v>0</v>
      </c>
      <c r="AN948" s="56">
        <f t="shared" si="6092"/>
        <v>0</v>
      </c>
      <c r="AP948" t="str">
        <f t="shared" si="6105"/>
        <v/>
      </c>
      <c r="AQ948" t="str">
        <f t="shared" si="6106"/>
        <v/>
      </c>
      <c r="AR948" t="str">
        <f t="shared" si="6107"/>
        <v/>
      </c>
      <c r="AS948" t="str">
        <f t="shared" si="6108"/>
        <v/>
      </c>
      <c r="AT948" t="str">
        <f t="shared" si="6109"/>
        <v/>
      </c>
      <c r="AU948" t="str">
        <f t="shared" si="6110"/>
        <v/>
      </c>
      <c r="AV948" t="str">
        <f t="shared" si="6111"/>
        <v/>
      </c>
      <c r="AW948" t="str">
        <f t="shared" si="6112"/>
        <v xml:space="preserve">                              </v>
      </c>
      <c r="AX948" s="24">
        <f t="shared" si="6113"/>
        <v>0</v>
      </c>
      <c r="AY948" s="65" t="str">
        <f t="shared" si="6114"/>
        <v>000000000000000</v>
      </c>
      <c r="AZ948" s="24">
        <f t="shared" si="6115"/>
        <v>0</v>
      </c>
      <c r="BA948" s="65" t="str">
        <f t="shared" si="6114"/>
        <v>000000000000000</v>
      </c>
      <c r="BB948" s="24">
        <f t="shared" si="6116"/>
        <v>0</v>
      </c>
      <c r="BC948" s="65" t="str">
        <f t="shared" ref="BC948" si="6377">IF(BB948&lt;0,SUBSTITUTE(TEXT(BB948,"000000000000,00"),",",""),SUBSTITUTE(TEXT(BB948,"0000000000000,00"),",",""))</f>
        <v>000000000000000</v>
      </c>
      <c r="BD948" s="24">
        <f t="shared" si="6118"/>
        <v>0</v>
      </c>
      <c r="BE948" s="65" t="str">
        <f t="shared" ref="BE948" si="6378">IF(BD948&lt;0,SUBSTITUTE(TEXT(BD948,"000000000000,00"),",",""),SUBSTITUTE(TEXT(BD948,"0000000000000,00"),",",""))</f>
        <v>000000000000000</v>
      </c>
      <c r="BF948" s="24">
        <f t="shared" si="6120"/>
        <v>0</v>
      </c>
      <c r="BG948" s="65" t="str">
        <f t="shared" ref="BG948" si="6379">IF(BF948&lt;0,SUBSTITUTE(TEXT(BF948,"000000000000,00"),",",""),SUBSTITUTE(TEXT(BF948,"0000000000000,00"),",",""))</f>
        <v>000000000000000</v>
      </c>
      <c r="BH948" s="24">
        <f t="shared" si="6122"/>
        <v>0</v>
      </c>
      <c r="BI948" s="65" t="str">
        <f t="shared" ref="BI948" si="6380">IF(BH948&lt;0,SUBSTITUTE(TEXT(BH948,"000000000000,00"),",",""),SUBSTITUTE(TEXT(BH948,"0000000000000,00"),",",""))</f>
        <v>000000000000000</v>
      </c>
      <c r="BJ948" s="24">
        <f t="shared" si="6124"/>
        <v>0</v>
      </c>
      <c r="BK948" s="65" t="str">
        <f t="shared" ref="BK948" si="6381">IF(BJ948&lt;0,SUBSTITUTE(TEXT(BJ948,"000000000000,00"),",",""),SUBSTITUTE(TEXT(BJ948,"0000000000000,00"),",",""))</f>
        <v>000000000000000</v>
      </c>
      <c r="BL948" s="24">
        <f t="shared" si="6126"/>
        <v>0</v>
      </c>
      <c r="BM948" s="65" t="str">
        <f t="shared" ref="BM948" si="6382">IF(BL948&lt;0,SUBSTITUTE(TEXT(BL948,"000000000000,00"),",",""),SUBSTITUTE(TEXT(BL948,"0000000000000,00"),",",""))</f>
        <v>000000000000000</v>
      </c>
      <c r="BN948" t="str">
        <f t="shared" si="6128"/>
        <v>PES</v>
      </c>
      <c r="BO948" t="str">
        <f t="shared" si="6129"/>
        <v>0001000000</v>
      </c>
      <c r="BP948">
        <f t="shared" si="6130"/>
        <v>0</v>
      </c>
      <c r="BQ948">
        <f t="shared" si="6131"/>
        <v>0</v>
      </c>
      <c r="BR948" s="24">
        <f t="shared" si="6132"/>
        <v>0</v>
      </c>
      <c r="BS948" s="65" t="str">
        <f t="shared" si="6133"/>
        <v>000000000000000</v>
      </c>
      <c r="BT948" t="str">
        <f t="shared" si="6134"/>
        <v>00000000</v>
      </c>
      <c r="BU948" s="24">
        <f t="shared" si="6135"/>
        <v>0</v>
      </c>
      <c r="BV948" s="65" t="str">
        <f t="shared" si="6136"/>
        <v/>
      </c>
      <c r="BW948" s="69" t="str">
        <f t="shared" si="6137"/>
        <v/>
      </c>
      <c r="BX948" s="24">
        <f t="shared" si="6138"/>
        <v>0</v>
      </c>
      <c r="BY948" s="65" t="str">
        <f t="shared" si="6139"/>
        <v/>
      </c>
      <c r="BZ948" s="24">
        <f t="shared" si="6140"/>
        <v>0</v>
      </c>
      <c r="CA948" s="65" t="str">
        <f t="shared" si="6141"/>
        <v/>
      </c>
      <c r="CB948" s="69" t="str">
        <f t="shared" si="6142"/>
        <v/>
      </c>
      <c r="CC948" s="24">
        <f t="shared" si="6143"/>
        <v>0</v>
      </c>
      <c r="CD948" s="65" t="str">
        <f t="shared" si="6144"/>
        <v/>
      </c>
      <c r="CE948" s="73" t="str">
        <f>IF(CF948="","",MAX(CE$10:$CE947)+1)</f>
        <v/>
      </c>
      <c r="CF948" t="str">
        <f t="shared" si="6099"/>
        <v/>
      </c>
      <c r="CG948" s="22" t="str">
        <f>IF(CH948="","",MAX($CG$10:CG947)+1)</f>
        <v/>
      </c>
      <c r="CH948" s="22" t="str">
        <f t="shared" si="6100"/>
        <v/>
      </c>
      <c r="CI948" s="22" t="str">
        <f>IF(CJ948="","",MAX($CI$10:CI947)+1)</f>
        <v/>
      </c>
      <c r="CJ948" s="22" t="str">
        <f t="shared" si="6101"/>
        <v/>
      </c>
    </row>
    <row r="949" spans="2:88">
      <c r="B949" s="39"/>
      <c r="C949" s="3"/>
      <c r="D949" s="3" t="str">
        <f t="shared" si="6086"/>
        <v/>
      </c>
      <c r="E949" s="40"/>
      <c r="F949" s="40"/>
      <c r="G949" s="40">
        <f t="shared" si="6102"/>
        <v>0</v>
      </c>
      <c r="H949" s="3">
        <v>80</v>
      </c>
      <c r="I949" s="3" t="str">
        <f t="shared" si="6087"/>
        <v/>
      </c>
      <c r="J949" s="33"/>
      <c r="K949" s="3"/>
      <c r="L949" s="41"/>
      <c r="M949" s="41"/>
      <c r="N949" s="41"/>
      <c r="O949" s="41"/>
      <c r="P949" s="41"/>
      <c r="Q949" s="41"/>
      <c r="R949" s="41"/>
      <c r="S949" s="41"/>
      <c r="T949" s="3" t="s">
        <v>645</v>
      </c>
      <c r="U949" s="3" t="str">
        <f t="shared" si="6088"/>
        <v/>
      </c>
      <c r="V949" s="41">
        <v>1</v>
      </c>
      <c r="W949" s="41">
        <f t="shared" si="6103"/>
        <v>0</v>
      </c>
      <c r="X949" s="3">
        <v>0</v>
      </c>
      <c r="Y949" s="3" t="str">
        <f t="shared" si="6089"/>
        <v/>
      </c>
      <c r="Z949" s="3"/>
      <c r="AA949" s="39" t="str">
        <f t="shared" si="6104"/>
        <v/>
      </c>
      <c r="AC949" s="46"/>
      <c r="AD949" s="7"/>
      <c r="AE949" s="3" t="str">
        <f t="shared" si="6090"/>
        <v/>
      </c>
      <c r="AF949" s="47">
        <f t="shared" si="6145"/>
        <v>0</v>
      </c>
      <c r="AG949" s="46"/>
      <c r="AH949" s="7"/>
      <c r="AI949" s="3" t="str">
        <f t="shared" si="6091"/>
        <v/>
      </c>
      <c r="AJ949" s="47">
        <f t="shared" si="6146"/>
        <v>0</v>
      </c>
      <c r="AK949" s="53">
        <f t="shared" si="6147"/>
        <v>0</v>
      </c>
      <c r="AL949" s="53">
        <f t="shared" si="6148"/>
        <v>0</v>
      </c>
      <c r="AN949" s="56">
        <f t="shared" si="6092"/>
        <v>0</v>
      </c>
      <c r="AP949" t="str">
        <f t="shared" si="6105"/>
        <v/>
      </c>
      <c r="AQ949" t="str">
        <f t="shared" si="6106"/>
        <v/>
      </c>
      <c r="AR949" t="str">
        <f t="shared" si="6107"/>
        <v/>
      </c>
      <c r="AS949" t="str">
        <f t="shared" si="6108"/>
        <v/>
      </c>
      <c r="AT949" t="str">
        <f t="shared" si="6109"/>
        <v/>
      </c>
      <c r="AU949" t="str">
        <f t="shared" si="6110"/>
        <v/>
      </c>
      <c r="AV949" t="str">
        <f t="shared" si="6111"/>
        <v/>
      </c>
      <c r="AW949" t="str">
        <f t="shared" si="6112"/>
        <v xml:space="preserve">                              </v>
      </c>
      <c r="AX949" s="24">
        <f t="shared" si="6113"/>
        <v>0</v>
      </c>
      <c r="AY949" s="65" t="str">
        <f t="shared" si="6114"/>
        <v>000000000000000</v>
      </c>
      <c r="AZ949" s="24">
        <f t="shared" si="6115"/>
        <v>0</v>
      </c>
      <c r="BA949" s="65" t="str">
        <f t="shared" si="6114"/>
        <v>000000000000000</v>
      </c>
      <c r="BB949" s="24">
        <f t="shared" si="6116"/>
        <v>0</v>
      </c>
      <c r="BC949" s="65" t="str">
        <f t="shared" ref="BC949" si="6383">IF(BB949&lt;0,SUBSTITUTE(TEXT(BB949,"000000000000,00"),",",""),SUBSTITUTE(TEXT(BB949,"0000000000000,00"),",",""))</f>
        <v>000000000000000</v>
      </c>
      <c r="BD949" s="24">
        <f t="shared" si="6118"/>
        <v>0</v>
      </c>
      <c r="BE949" s="65" t="str">
        <f t="shared" ref="BE949" si="6384">IF(BD949&lt;0,SUBSTITUTE(TEXT(BD949,"000000000000,00"),",",""),SUBSTITUTE(TEXT(BD949,"0000000000000,00"),",",""))</f>
        <v>000000000000000</v>
      </c>
      <c r="BF949" s="24">
        <f t="shared" si="6120"/>
        <v>0</v>
      </c>
      <c r="BG949" s="65" t="str">
        <f t="shared" ref="BG949" si="6385">IF(BF949&lt;0,SUBSTITUTE(TEXT(BF949,"000000000000,00"),",",""),SUBSTITUTE(TEXT(BF949,"0000000000000,00"),",",""))</f>
        <v>000000000000000</v>
      </c>
      <c r="BH949" s="24">
        <f t="shared" si="6122"/>
        <v>0</v>
      </c>
      <c r="BI949" s="65" t="str">
        <f t="shared" ref="BI949" si="6386">IF(BH949&lt;0,SUBSTITUTE(TEXT(BH949,"000000000000,00"),",",""),SUBSTITUTE(TEXT(BH949,"0000000000000,00"),",",""))</f>
        <v>000000000000000</v>
      </c>
      <c r="BJ949" s="24">
        <f t="shared" si="6124"/>
        <v>0</v>
      </c>
      <c r="BK949" s="65" t="str">
        <f t="shared" ref="BK949" si="6387">IF(BJ949&lt;0,SUBSTITUTE(TEXT(BJ949,"000000000000,00"),",",""),SUBSTITUTE(TEXT(BJ949,"0000000000000,00"),",",""))</f>
        <v>000000000000000</v>
      </c>
      <c r="BL949" s="24">
        <f t="shared" si="6126"/>
        <v>0</v>
      </c>
      <c r="BM949" s="65" t="str">
        <f t="shared" ref="BM949" si="6388">IF(BL949&lt;0,SUBSTITUTE(TEXT(BL949,"000000000000,00"),",",""),SUBSTITUTE(TEXT(BL949,"0000000000000,00"),",",""))</f>
        <v>000000000000000</v>
      </c>
      <c r="BN949" t="str">
        <f t="shared" si="6128"/>
        <v>PES</v>
      </c>
      <c r="BO949" t="str">
        <f t="shared" si="6129"/>
        <v>0001000000</v>
      </c>
      <c r="BP949">
        <f t="shared" si="6130"/>
        <v>0</v>
      </c>
      <c r="BQ949">
        <f t="shared" si="6131"/>
        <v>0</v>
      </c>
      <c r="BR949" s="24">
        <f t="shared" si="6132"/>
        <v>0</v>
      </c>
      <c r="BS949" s="65" t="str">
        <f t="shared" si="6133"/>
        <v>000000000000000</v>
      </c>
      <c r="BT949" t="str">
        <f t="shared" si="6134"/>
        <v>00000000</v>
      </c>
      <c r="BU949" s="24">
        <f t="shared" si="6135"/>
        <v>0</v>
      </c>
      <c r="BV949" s="65" t="str">
        <f t="shared" si="6136"/>
        <v/>
      </c>
      <c r="BW949" s="69" t="str">
        <f t="shared" si="6137"/>
        <v/>
      </c>
      <c r="BX949" s="24">
        <f t="shared" si="6138"/>
        <v>0</v>
      </c>
      <c r="BY949" s="65" t="str">
        <f t="shared" si="6139"/>
        <v/>
      </c>
      <c r="BZ949" s="24">
        <f t="shared" si="6140"/>
        <v>0</v>
      </c>
      <c r="CA949" s="65" t="str">
        <f t="shared" si="6141"/>
        <v/>
      </c>
      <c r="CB949" s="69" t="str">
        <f t="shared" si="6142"/>
        <v/>
      </c>
      <c r="CC949" s="24">
        <f t="shared" si="6143"/>
        <v>0</v>
      </c>
      <c r="CD949" s="65" t="str">
        <f t="shared" si="6144"/>
        <v/>
      </c>
      <c r="CE949" s="73" t="str">
        <f>IF(CF949="","",MAX(CE$10:$CE948)+1)</f>
        <v/>
      </c>
      <c r="CF949" t="str">
        <f t="shared" si="6099"/>
        <v/>
      </c>
      <c r="CG949" s="22" t="str">
        <f>IF(CH949="","",MAX($CG$10:CG948)+1)</f>
        <v/>
      </c>
      <c r="CH949" s="22" t="str">
        <f t="shared" si="6100"/>
        <v/>
      </c>
      <c r="CI949" s="22" t="str">
        <f>IF(CJ949="","",MAX($CI$10:CI948)+1)</f>
        <v/>
      </c>
      <c r="CJ949" s="22" t="str">
        <f t="shared" si="6101"/>
        <v/>
      </c>
    </row>
    <row r="950" spans="2:88">
      <c r="B950" s="39"/>
      <c r="C950" s="3"/>
      <c r="D950" s="3" t="str">
        <f t="shared" si="6086"/>
        <v/>
      </c>
      <c r="E950" s="40"/>
      <c r="F950" s="40"/>
      <c r="G950" s="40">
        <f t="shared" si="6102"/>
        <v>0</v>
      </c>
      <c r="H950" s="3">
        <v>80</v>
      </c>
      <c r="I950" s="3" t="str">
        <f t="shared" si="6087"/>
        <v/>
      </c>
      <c r="J950" s="33"/>
      <c r="K950" s="3"/>
      <c r="L950" s="41"/>
      <c r="M950" s="41"/>
      <c r="N950" s="41"/>
      <c r="O950" s="41"/>
      <c r="P950" s="41"/>
      <c r="Q950" s="41"/>
      <c r="R950" s="41"/>
      <c r="S950" s="41"/>
      <c r="T950" s="3" t="s">
        <v>645</v>
      </c>
      <c r="U950" s="3" t="str">
        <f t="shared" si="6088"/>
        <v/>
      </c>
      <c r="V950" s="41">
        <v>1</v>
      </c>
      <c r="W950" s="41">
        <f t="shared" si="6103"/>
        <v>0</v>
      </c>
      <c r="X950" s="3">
        <v>0</v>
      </c>
      <c r="Y950" s="3" t="str">
        <f t="shared" si="6089"/>
        <v/>
      </c>
      <c r="Z950" s="3"/>
      <c r="AA950" s="39" t="str">
        <f t="shared" si="6104"/>
        <v/>
      </c>
      <c r="AC950" s="46"/>
      <c r="AD950" s="7"/>
      <c r="AE950" s="3" t="str">
        <f t="shared" si="6090"/>
        <v/>
      </c>
      <c r="AF950" s="47">
        <f t="shared" si="6145"/>
        <v>0</v>
      </c>
      <c r="AG950" s="46"/>
      <c r="AH950" s="7"/>
      <c r="AI950" s="3" t="str">
        <f t="shared" si="6091"/>
        <v/>
      </c>
      <c r="AJ950" s="47">
        <f t="shared" si="6146"/>
        <v>0</v>
      </c>
      <c r="AK950" s="53">
        <f t="shared" si="6147"/>
        <v>0</v>
      </c>
      <c r="AL950" s="53">
        <f t="shared" si="6148"/>
        <v>0</v>
      </c>
      <c r="AN950" s="56">
        <f t="shared" si="6092"/>
        <v>0</v>
      </c>
      <c r="AP950" t="str">
        <f t="shared" si="6105"/>
        <v/>
      </c>
      <c r="AQ950" t="str">
        <f t="shared" si="6106"/>
        <v/>
      </c>
      <c r="AR950" t="str">
        <f t="shared" si="6107"/>
        <v/>
      </c>
      <c r="AS950" t="str">
        <f t="shared" si="6108"/>
        <v/>
      </c>
      <c r="AT950" t="str">
        <f t="shared" si="6109"/>
        <v/>
      </c>
      <c r="AU950" t="str">
        <f t="shared" si="6110"/>
        <v/>
      </c>
      <c r="AV950" t="str">
        <f t="shared" si="6111"/>
        <v/>
      </c>
      <c r="AW950" t="str">
        <f t="shared" si="6112"/>
        <v xml:space="preserve">                              </v>
      </c>
      <c r="AX950" s="24">
        <f t="shared" si="6113"/>
        <v>0</v>
      </c>
      <c r="AY950" s="65" t="str">
        <f t="shared" si="6114"/>
        <v>000000000000000</v>
      </c>
      <c r="AZ950" s="24">
        <f t="shared" si="6115"/>
        <v>0</v>
      </c>
      <c r="BA950" s="65" t="str">
        <f t="shared" si="6114"/>
        <v>000000000000000</v>
      </c>
      <c r="BB950" s="24">
        <f t="shared" si="6116"/>
        <v>0</v>
      </c>
      <c r="BC950" s="65" t="str">
        <f t="shared" ref="BC950" si="6389">IF(BB950&lt;0,SUBSTITUTE(TEXT(BB950,"000000000000,00"),",",""),SUBSTITUTE(TEXT(BB950,"0000000000000,00"),",",""))</f>
        <v>000000000000000</v>
      </c>
      <c r="BD950" s="24">
        <f t="shared" si="6118"/>
        <v>0</v>
      </c>
      <c r="BE950" s="65" t="str">
        <f t="shared" ref="BE950" si="6390">IF(BD950&lt;0,SUBSTITUTE(TEXT(BD950,"000000000000,00"),",",""),SUBSTITUTE(TEXT(BD950,"0000000000000,00"),",",""))</f>
        <v>000000000000000</v>
      </c>
      <c r="BF950" s="24">
        <f t="shared" si="6120"/>
        <v>0</v>
      </c>
      <c r="BG950" s="65" t="str">
        <f t="shared" ref="BG950" si="6391">IF(BF950&lt;0,SUBSTITUTE(TEXT(BF950,"000000000000,00"),",",""),SUBSTITUTE(TEXT(BF950,"0000000000000,00"),",",""))</f>
        <v>000000000000000</v>
      </c>
      <c r="BH950" s="24">
        <f t="shared" si="6122"/>
        <v>0</v>
      </c>
      <c r="BI950" s="65" t="str">
        <f t="shared" ref="BI950" si="6392">IF(BH950&lt;0,SUBSTITUTE(TEXT(BH950,"000000000000,00"),",",""),SUBSTITUTE(TEXT(BH950,"0000000000000,00"),",",""))</f>
        <v>000000000000000</v>
      </c>
      <c r="BJ950" s="24">
        <f t="shared" si="6124"/>
        <v>0</v>
      </c>
      <c r="BK950" s="65" t="str">
        <f t="shared" ref="BK950" si="6393">IF(BJ950&lt;0,SUBSTITUTE(TEXT(BJ950,"000000000000,00"),",",""),SUBSTITUTE(TEXT(BJ950,"0000000000000,00"),",",""))</f>
        <v>000000000000000</v>
      </c>
      <c r="BL950" s="24">
        <f t="shared" si="6126"/>
        <v>0</v>
      </c>
      <c r="BM950" s="65" t="str">
        <f t="shared" ref="BM950" si="6394">IF(BL950&lt;0,SUBSTITUTE(TEXT(BL950,"000000000000,00"),",",""),SUBSTITUTE(TEXT(BL950,"0000000000000,00"),",",""))</f>
        <v>000000000000000</v>
      </c>
      <c r="BN950" t="str">
        <f t="shared" si="6128"/>
        <v>PES</v>
      </c>
      <c r="BO950" t="str">
        <f t="shared" si="6129"/>
        <v>0001000000</v>
      </c>
      <c r="BP950">
        <f t="shared" si="6130"/>
        <v>0</v>
      </c>
      <c r="BQ950">
        <f t="shared" si="6131"/>
        <v>0</v>
      </c>
      <c r="BR950" s="24">
        <f t="shared" si="6132"/>
        <v>0</v>
      </c>
      <c r="BS950" s="65" t="str">
        <f t="shared" si="6133"/>
        <v>000000000000000</v>
      </c>
      <c r="BT950" t="str">
        <f t="shared" si="6134"/>
        <v>00000000</v>
      </c>
      <c r="BU950" s="24">
        <f t="shared" si="6135"/>
        <v>0</v>
      </c>
      <c r="BV950" s="65" t="str">
        <f t="shared" si="6136"/>
        <v/>
      </c>
      <c r="BW950" s="69" t="str">
        <f t="shared" si="6137"/>
        <v/>
      </c>
      <c r="BX950" s="24">
        <f t="shared" si="6138"/>
        <v>0</v>
      </c>
      <c r="BY950" s="65" t="str">
        <f t="shared" si="6139"/>
        <v/>
      </c>
      <c r="BZ950" s="24">
        <f t="shared" si="6140"/>
        <v>0</v>
      </c>
      <c r="CA950" s="65" t="str">
        <f t="shared" si="6141"/>
        <v/>
      </c>
      <c r="CB950" s="69" t="str">
        <f t="shared" si="6142"/>
        <v/>
      </c>
      <c r="CC950" s="24">
        <f t="shared" si="6143"/>
        <v>0</v>
      </c>
      <c r="CD950" s="65" t="str">
        <f t="shared" si="6144"/>
        <v/>
      </c>
      <c r="CE950" s="73" t="str">
        <f>IF(CF950="","",MAX(CE$10:$CE949)+1)</f>
        <v/>
      </c>
      <c r="CF950" t="str">
        <f t="shared" si="6099"/>
        <v/>
      </c>
      <c r="CG950" s="22" t="str">
        <f>IF(CH950="","",MAX($CG$10:CG949)+1)</f>
        <v/>
      </c>
      <c r="CH950" s="22" t="str">
        <f t="shared" si="6100"/>
        <v/>
      </c>
      <c r="CI950" s="22" t="str">
        <f>IF(CJ950="","",MAX($CI$10:CI949)+1)</f>
        <v/>
      </c>
      <c r="CJ950" s="22" t="str">
        <f t="shared" si="6101"/>
        <v/>
      </c>
    </row>
    <row r="951" spans="2:88">
      <c r="B951" s="39"/>
      <c r="C951" s="3"/>
      <c r="D951" s="3" t="str">
        <f t="shared" si="6086"/>
        <v/>
      </c>
      <c r="E951" s="40"/>
      <c r="F951" s="40"/>
      <c r="G951" s="40">
        <f t="shared" si="6102"/>
        <v>0</v>
      </c>
      <c r="H951" s="3">
        <v>80</v>
      </c>
      <c r="I951" s="3" t="str">
        <f t="shared" si="6087"/>
        <v/>
      </c>
      <c r="J951" s="33"/>
      <c r="K951" s="3"/>
      <c r="L951" s="41"/>
      <c r="M951" s="41"/>
      <c r="N951" s="41"/>
      <c r="O951" s="41"/>
      <c r="P951" s="41"/>
      <c r="Q951" s="41"/>
      <c r="R951" s="41"/>
      <c r="S951" s="41"/>
      <c r="T951" s="3" t="s">
        <v>645</v>
      </c>
      <c r="U951" s="3" t="str">
        <f t="shared" si="6088"/>
        <v/>
      </c>
      <c r="V951" s="41">
        <v>1</v>
      </c>
      <c r="W951" s="41">
        <f t="shared" si="6103"/>
        <v>0</v>
      </c>
      <c r="X951" s="3">
        <v>0</v>
      </c>
      <c r="Y951" s="3" t="str">
        <f t="shared" si="6089"/>
        <v/>
      </c>
      <c r="Z951" s="3"/>
      <c r="AA951" s="39" t="str">
        <f t="shared" si="6104"/>
        <v/>
      </c>
      <c r="AC951" s="46"/>
      <c r="AD951" s="7"/>
      <c r="AE951" s="3" t="str">
        <f t="shared" si="6090"/>
        <v/>
      </c>
      <c r="AF951" s="47">
        <f t="shared" si="6145"/>
        <v>0</v>
      </c>
      <c r="AG951" s="46"/>
      <c r="AH951" s="7"/>
      <c r="AI951" s="3" t="str">
        <f t="shared" si="6091"/>
        <v/>
      </c>
      <c r="AJ951" s="47">
        <f t="shared" si="6146"/>
        <v>0</v>
      </c>
      <c r="AK951" s="53">
        <f t="shared" si="6147"/>
        <v>0</v>
      </c>
      <c r="AL951" s="53">
        <f t="shared" si="6148"/>
        <v>0</v>
      </c>
      <c r="AN951" s="56">
        <f t="shared" si="6092"/>
        <v>0</v>
      </c>
      <c r="AP951" t="str">
        <f t="shared" si="6105"/>
        <v/>
      </c>
      <c r="AQ951" t="str">
        <f t="shared" si="6106"/>
        <v/>
      </c>
      <c r="AR951" t="str">
        <f t="shared" si="6107"/>
        <v/>
      </c>
      <c r="AS951" t="str">
        <f t="shared" si="6108"/>
        <v/>
      </c>
      <c r="AT951" t="str">
        <f t="shared" si="6109"/>
        <v/>
      </c>
      <c r="AU951" t="str">
        <f t="shared" si="6110"/>
        <v/>
      </c>
      <c r="AV951" t="str">
        <f t="shared" si="6111"/>
        <v/>
      </c>
      <c r="AW951" t="str">
        <f t="shared" si="6112"/>
        <v xml:space="preserve">                              </v>
      </c>
      <c r="AX951" s="24">
        <f t="shared" si="6113"/>
        <v>0</v>
      </c>
      <c r="AY951" s="65" t="str">
        <f t="shared" si="6114"/>
        <v>000000000000000</v>
      </c>
      <c r="AZ951" s="24">
        <f t="shared" si="6115"/>
        <v>0</v>
      </c>
      <c r="BA951" s="65" t="str">
        <f t="shared" si="6114"/>
        <v>000000000000000</v>
      </c>
      <c r="BB951" s="24">
        <f t="shared" si="6116"/>
        <v>0</v>
      </c>
      <c r="BC951" s="65" t="str">
        <f t="shared" ref="BC951" si="6395">IF(BB951&lt;0,SUBSTITUTE(TEXT(BB951,"000000000000,00"),",",""),SUBSTITUTE(TEXT(BB951,"0000000000000,00"),",",""))</f>
        <v>000000000000000</v>
      </c>
      <c r="BD951" s="24">
        <f t="shared" si="6118"/>
        <v>0</v>
      </c>
      <c r="BE951" s="65" t="str">
        <f t="shared" ref="BE951" si="6396">IF(BD951&lt;0,SUBSTITUTE(TEXT(BD951,"000000000000,00"),",",""),SUBSTITUTE(TEXT(BD951,"0000000000000,00"),",",""))</f>
        <v>000000000000000</v>
      </c>
      <c r="BF951" s="24">
        <f t="shared" si="6120"/>
        <v>0</v>
      </c>
      <c r="BG951" s="65" t="str">
        <f t="shared" ref="BG951" si="6397">IF(BF951&lt;0,SUBSTITUTE(TEXT(BF951,"000000000000,00"),",",""),SUBSTITUTE(TEXT(BF951,"0000000000000,00"),",",""))</f>
        <v>000000000000000</v>
      </c>
      <c r="BH951" s="24">
        <f t="shared" si="6122"/>
        <v>0</v>
      </c>
      <c r="BI951" s="65" t="str">
        <f t="shared" ref="BI951" si="6398">IF(BH951&lt;0,SUBSTITUTE(TEXT(BH951,"000000000000,00"),",",""),SUBSTITUTE(TEXT(BH951,"0000000000000,00"),",",""))</f>
        <v>000000000000000</v>
      </c>
      <c r="BJ951" s="24">
        <f t="shared" si="6124"/>
        <v>0</v>
      </c>
      <c r="BK951" s="65" t="str">
        <f t="shared" ref="BK951" si="6399">IF(BJ951&lt;0,SUBSTITUTE(TEXT(BJ951,"000000000000,00"),",",""),SUBSTITUTE(TEXT(BJ951,"0000000000000,00"),",",""))</f>
        <v>000000000000000</v>
      </c>
      <c r="BL951" s="24">
        <f t="shared" si="6126"/>
        <v>0</v>
      </c>
      <c r="BM951" s="65" t="str">
        <f t="shared" ref="BM951" si="6400">IF(BL951&lt;0,SUBSTITUTE(TEXT(BL951,"000000000000,00"),",",""),SUBSTITUTE(TEXT(BL951,"0000000000000,00"),",",""))</f>
        <v>000000000000000</v>
      </c>
      <c r="BN951" t="str">
        <f t="shared" si="6128"/>
        <v>PES</v>
      </c>
      <c r="BO951" t="str">
        <f t="shared" si="6129"/>
        <v>0001000000</v>
      </c>
      <c r="BP951">
        <f t="shared" si="6130"/>
        <v>0</v>
      </c>
      <c r="BQ951">
        <f t="shared" si="6131"/>
        <v>0</v>
      </c>
      <c r="BR951" s="24">
        <f t="shared" si="6132"/>
        <v>0</v>
      </c>
      <c r="BS951" s="65" t="str">
        <f t="shared" si="6133"/>
        <v>000000000000000</v>
      </c>
      <c r="BT951" t="str">
        <f t="shared" si="6134"/>
        <v>00000000</v>
      </c>
      <c r="BU951" s="24">
        <f t="shared" si="6135"/>
        <v>0</v>
      </c>
      <c r="BV951" s="65" t="str">
        <f t="shared" si="6136"/>
        <v/>
      </c>
      <c r="BW951" s="69" t="str">
        <f t="shared" si="6137"/>
        <v/>
      </c>
      <c r="BX951" s="24">
        <f t="shared" si="6138"/>
        <v>0</v>
      </c>
      <c r="BY951" s="65" t="str">
        <f t="shared" si="6139"/>
        <v/>
      </c>
      <c r="BZ951" s="24">
        <f t="shared" si="6140"/>
        <v>0</v>
      </c>
      <c r="CA951" s="65" t="str">
        <f t="shared" si="6141"/>
        <v/>
      </c>
      <c r="CB951" s="69" t="str">
        <f t="shared" si="6142"/>
        <v/>
      </c>
      <c r="CC951" s="24">
        <f t="shared" si="6143"/>
        <v>0</v>
      </c>
      <c r="CD951" s="65" t="str">
        <f t="shared" si="6144"/>
        <v/>
      </c>
      <c r="CE951" s="73" t="str">
        <f>IF(CF951="","",MAX(CE$10:$CE950)+1)</f>
        <v/>
      </c>
      <c r="CF951" t="str">
        <f t="shared" si="6099"/>
        <v/>
      </c>
      <c r="CG951" s="22" t="str">
        <f>IF(CH951="","",MAX($CG$10:CG950)+1)</f>
        <v/>
      </c>
      <c r="CH951" s="22" t="str">
        <f t="shared" si="6100"/>
        <v/>
      </c>
      <c r="CI951" s="22" t="str">
        <f>IF(CJ951="","",MAX($CI$10:CI950)+1)</f>
        <v/>
      </c>
      <c r="CJ951" s="22" t="str">
        <f t="shared" si="6101"/>
        <v/>
      </c>
    </row>
    <row r="952" spans="2:88">
      <c r="B952" s="39"/>
      <c r="C952" s="3"/>
      <c r="D952" s="3" t="str">
        <f t="shared" si="6086"/>
        <v/>
      </c>
      <c r="E952" s="40"/>
      <c r="F952" s="40"/>
      <c r="G952" s="40">
        <f t="shared" si="6102"/>
        <v>0</v>
      </c>
      <c r="H952" s="3">
        <v>80</v>
      </c>
      <c r="I952" s="3" t="str">
        <f t="shared" si="6087"/>
        <v/>
      </c>
      <c r="J952" s="33"/>
      <c r="K952" s="3"/>
      <c r="L952" s="41"/>
      <c r="M952" s="41"/>
      <c r="N952" s="41"/>
      <c r="O952" s="41"/>
      <c r="P952" s="41"/>
      <c r="Q952" s="41"/>
      <c r="R952" s="41"/>
      <c r="S952" s="41"/>
      <c r="T952" s="3" t="s">
        <v>645</v>
      </c>
      <c r="U952" s="3" t="str">
        <f t="shared" si="6088"/>
        <v/>
      </c>
      <c r="V952" s="41">
        <v>1</v>
      </c>
      <c r="W952" s="41">
        <f t="shared" si="6103"/>
        <v>0</v>
      </c>
      <c r="X952" s="3">
        <v>0</v>
      </c>
      <c r="Y952" s="3" t="str">
        <f t="shared" si="6089"/>
        <v/>
      </c>
      <c r="Z952" s="3"/>
      <c r="AA952" s="39" t="str">
        <f t="shared" si="6104"/>
        <v/>
      </c>
      <c r="AC952" s="46"/>
      <c r="AD952" s="7"/>
      <c r="AE952" s="3" t="str">
        <f t="shared" si="6090"/>
        <v/>
      </c>
      <c r="AF952" s="47">
        <f t="shared" si="6145"/>
        <v>0</v>
      </c>
      <c r="AG952" s="46"/>
      <c r="AH952" s="7"/>
      <c r="AI952" s="3" t="str">
        <f t="shared" si="6091"/>
        <v/>
      </c>
      <c r="AJ952" s="47">
        <f t="shared" si="6146"/>
        <v>0</v>
      </c>
      <c r="AK952" s="53">
        <f t="shared" si="6147"/>
        <v>0</v>
      </c>
      <c r="AL952" s="53">
        <f t="shared" si="6148"/>
        <v>0</v>
      </c>
      <c r="AN952" s="56">
        <f t="shared" si="6092"/>
        <v>0</v>
      </c>
      <c r="AP952" t="str">
        <f t="shared" si="6105"/>
        <v/>
      </c>
      <c r="AQ952" t="str">
        <f t="shared" si="6106"/>
        <v/>
      </c>
      <c r="AR952" t="str">
        <f t="shared" si="6107"/>
        <v/>
      </c>
      <c r="AS952" t="str">
        <f t="shared" si="6108"/>
        <v/>
      </c>
      <c r="AT952" t="str">
        <f t="shared" si="6109"/>
        <v/>
      </c>
      <c r="AU952" t="str">
        <f t="shared" si="6110"/>
        <v/>
      </c>
      <c r="AV952" t="str">
        <f t="shared" si="6111"/>
        <v/>
      </c>
      <c r="AW952" t="str">
        <f t="shared" si="6112"/>
        <v xml:space="preserve">                              </v>
      </c>
      <c r="AX952" s="24">
        <f t="shared" si="6113"/>
        <v>0</v>
      </c>
      <c r="AY952" s="65" t="str">
        <f t="shared" si="6114"/>
        <v>000000000000000</v>
      </c>
      <c r="AZ952" s="24">
        <f t="shared" si="6115"/>
        <v>0</v>
      </c>
      <c r="BA952" s="65" t="str">
        <f t="shared" si="6114"/>
        <v>000000000000000</v>
      </c>
      <c r="BB952" s="24">
        <f t="shared" si="6116"/>
        <v>0</v>
      </c>
      <c r="BC952" s="65" t="str">
        <f t="shared" ref="BC952" si="6401">IF(BB952&lt;0,SUBSTITUTE(TEXT(BB952,"000000000000,00"),",",""),SUBSTITUTE(TEXT(BB952,"0000000000000,00"),",",""))</f>
        <v>000000000000000</v>
      </c>
      <c r="BD952" s="24">
        <f t="shared" si="6118"/>
        <v>0</v>
      </c>
      <c r="BE952" s="65" t="str">
        <f t="shared" ref="BE952" si="6402">IF(BD952&lt;0,SUBSTITUTE(TEXT(BD952,"000000000000,00"),",",""),SUBSTITUTE(TEXT(BD952,"0000000000000,00"),",",""))</f>
        <v>000000000000000</v>
      </c>
      <c r="BF952" s="24">
        <f t="shared" si="6120"/>
        <v>0</v>
      </c>
      <c r="BG952" s="65" t="str">
        <f t="shared" ref="BG952" si="6403">IF(BF952&lt;0,SUBSTITUTE(TEXT(BF952,"000000000000,00"),",",""),SUBSTITUTE(TEXT(BF952,"0000000000000,00"),",",""))</f>
        <v>000000000000000</v>
      </c>
      <c r="BH952" s="24">
        <f t="shared" si="6122"/>
        <v>0</v>
      </c>
      <c r="BI952" s="65" t="str">
        <f t="shared" ref="BI952" si="6404">IF(BH952&lt;0,SUBSTITUTE(TEXT(BH952,"000000000000,00"),",",""),SUBSTITUTE(TEXT(BH952,"0000000000000,00"),",",""))</f>
        <v>000000000000000</v>
      </c>
      <c r="BJ952" s="24">
        <f t="shared" si="6124"/>
        <v>0</v>
      </c>
      <c r="BK952" s="65" t="str">
        <f t="shared" ref="BK952" si="6405">IF(BJ952&lt;0,SUBSTITUTE(TEXT(BJ952,"000000000000,00"),",",""),SUBSTITUTE(TEXT(BJ952,"0000000000000,00"),",",""))</f>
        <v>000000000000000</v>
      </c>
      <c r="BL952" s="24">
        <f t="shared" si="6126"/>
        <v>0</v>
      </c>
      <c r="BM952" s="65" t="str">
        <f t="shared" ref="BM952" si="6406">IF(BL952&lt;0,SUBSTITUTE(TEXT(BL952,"000000000000,00"),",",""),SUBSTITUTE(TEXT(BL952,"0000000000000,00"),",",""))</f>
        <v>000000000000000</v>
      </c>
      <c r="BN952" t="str">
        <f t="shared" si="6128"/>
        <v>PES</v>
      </c>
      <c r="BO952" t="str">
        <f t="shared" si="6129"/>
        <v>0001000000</v>
      </c>
      <c r="BP952">
        <f t="shared" si="6130"/>
        <v>0</v>
      </c>
      <c r="BQ952">
        <f t="shared" si="6131"/>
        <v>0</v>
      </c>
      <c r="BR952" s="24">
        <f t="shared" si="6132"/>
        <v>0</v>
      </c>
      <c r="BS952" s="65" t="str">
        <f t="shared" si="6133"/>
        <v>000000000000000</v>
      </c>
      <c r="BT952" t="str">
        <f t="shared" si="6134"/>
        <v>00000000</v>
      </c>
      <c r="BU952" s="24">
        <f t="shared" si="6135"/>
        <v>0</v>
      </c>
      <c r="BV952" s="65" t="str">
        <f t="shared" si="6136"/>
        <v/>
      </c>
      <c r="BW952" s="69" t="str">
        <f t="shared" si="6137"/>
        <v/>
      </c>
      <c r="BX952" s="24">
        <f t="shared" si="6138"/>
        <v>0</v>
      </c>
      <c r="BY952" s="65" t="str">
        <f t="shared" si="6139"/>
        <v/>
      </c>
      <c r="BZ952" s="24">
        <f t="shared" si="6140"/>
        <v>0</v>
      </c>
      <c r="CA952" s="65" t="str">
        <f t="shared" si="6141"/>
        <v/>
      </c>
      <c r="CB952" s="69" t="str">
        <f t="shared" si="6142"/>
        <v/>
      </c>
      <c r="CC952" s="24">
        <f t="shared" si="6143"/>
        <v>0</v>
      </c>
      <c r="CD952" s="65" t="str">
        <f t="shared" si="6144"/>
        <v/>
      </c>
      <c r="CE952" s="73" t="str">
        <f>IF(CF952="","",MAX(CE$10:$CE951)+1)</f>
        <v/>
      </c>
      <c r="CF952" t="str">
        <f t="shared" si="6099"/>
        <v/>
      </c>
      <c r="CG952" s="22" t="str">
        <f>IF(CH952="","",MAX($CG$10:CG951)+1)</f>
        <v/>
      </c>
      <c r="CH952" s="22" t="str">
        <f t="shared" si="6100"/>
        <v/>
      </c>
      <c r="CI952" s="22" t="str">
        <f>IF(CJ952="","",MAX($CI$10:CI951)+1)</f>
        <v/>
      </c>
      <c r="CJ952" s="22" t="str">
        <f t="shared" si="6101"/>
        <v/>
      </c>
    </row>
    <row r="953" spans="2:88">
      <c r="B953" s="39"/>
      <c r="C953" s="3"/>
      <c r="D953" s="3" t="str">
        <f t="shared" si="6086"/>
        <v/>
      </c>
      <c r="E953" s="40"/>
      <c r="F953" s="40"/>
      <c r="G953" s="40">
        <f t="shared" si="6102"/>
        <v>0</v>
      </c>
      <c r="H953" s="3">
        <v>80</v>
      </c>
      <c r="I953" s="3" t="str">
        <f t="shared" si="6087"/>
        <v/>
      </c>
      <c r="J953" s="33"/>
      <c r="K953" s="3"/>
      <c r="L953" s="41"/>
      <c r="M953" s="41"/>
      <c r="N953" s="41"/>
      <c r="O953" s="41"/>
      <c r="P953" s="41"/>
      <c r="Q953" s="41"/>
      <c r="R953" s="41"/>
      <c r="S953" s="41"/>
      <c r="T953" s="3" t="s">
        <v>645</v>
      </c>
      <c r="U953" s="3" t="str">
        <f t="shared" si="6088"/>
        <v/>
      </c>
      <c r="V953" s="41">
        <v>1</v>
      </c>
      <c r="W953" s="41">
        <f t="shared" si="6103"/>
        <v>0</v>
      </c>
      <c r="X953" s="3">
        <v>0</v>
      </c>
      <c r="Y953" s="3" t="str">
        <f t="shared" si="6089"/>
        <v/>
      </c>
      <c r="Z953" s="3"/>
      <c r="AA953" s="39" t="str">
        <f t="shared" si="6104"/>
        <v/>
      </c>
      <c r="AC953" s="46"/>
      <c r="AD953" s="7"/>
      <c r="AE953" s="3" t="str">
        <f t="shared" si="6090"/>
        <v/>
      </c>
      <c r="AF953" s="47">
        <f t="shared" si="6145"/>
        <v>0</v>
      </c>
      <c r="AG953" s="46"/>
      <c r="AH953" s="7"/>
      <c r="AI953" s="3" t="str">
        <f t="shared" si="6091"/>
        <v/>
      </c>
      <c r="AJ953" s="47">
        <f t="shared" si="6146"/>
        <v>0</v>
      </c>
      <c r="AK953" s="53">
        <f t="shared" si="6147"/>
        <v>0</v>
      </c>
      <c r="AL953" s="53">
        <f t="shared" si="6148"/>
        <v>0</v>
      </c>
      <c r="AN953" s="56">
        <f t="shared" si="6092"/>
        <v>0</v>
      </c>
      <c r="AP953" t="str">
        <f t="shared" si="6105"/>
        <v/>
      </c>
      <c r="AQ953" t="str">
        <f t="shared" si="6106"/>
        <v/>
      </c>
      <c r="AR953" t="str">
        <f t="shared" si="6107"/>
        <v/>
      </c>
      <c r="AS953" t="str">
        <f t="shared" si="6108"/>
        <v/>
      </c>
      <c r="AT953" t="str">
        <f t="shared" si="6109"/>
        <v/>
      </c>
      <c r="AU953" t="str">
        <f t="shared" si="6110"/>
        <v/>
      </c>
      <c r="AV953" t="str">
        <f t="shared" si="6111"/>
        <v/>
      </c>
      <c r="AW953" t="str">
        <f t="shared" si="6112"/>
        <v xml:space="preserve">                              </v>
      </c>
      <c r="AX953" s="24">
        <f t="shared" si="6113"/>
        <v>0</v>
      </c>
      <c r="AY953" s="65" t="str">
        <f t="shared" si="6114"/>
        <v>000000000000000</v>
      </c>
      <c r="AZ953" s="24">
        <f t="shared" si="6115"/>
        <v>0</v>
      </c>
      <c r="BA953" s="65" t="str">
        <f t="shared" si="6114"/>
        <v>000000000000000</v>
      </c>
      <c r="BB953" s="24">
        <f t="shared" si="6116"/>
        <v>0</v>
      </c>
      <c r="BC953" s="65" t="str">
        <f t="shared" ref="BC953" si="6407">IF(BB953&lt;0,SUBSTITUTE(TEXT(BB953,"000000000000,00"),",",""),SUBSTITUTE(TEXT(BB953,"0000000000000,00"),",",""))</f>
        <v>000000000000000</v>
      </c>
      <c r="BD953" s="24">
        <f t="shared" si="6118"/>
        <v>0</v>
      </c>
      <c r="BE953" s="65" t="str">
        <f t="shared" ref="BE953" si="6408">IF(BD953&lt;0,SUBSTITUTE(TEXT(BD953,"000000000000,00"),",",""),SUBSTITUTE(TEXT(BD953,"0000000000000,00"),",",""))</f>
        <v>000000000000000</v>
      </c>
      <c r="BF953" s="24">
        <f t="shared" si="6120"/>
        <v>0</v>
      </c>
      <c r="BG953" s="65" t="str">
        <f t="shared" ref="BG953" si="6409">IF(BF953&lt;0,SUBSTITUTE(TEXT(BF953,"000000000000,00"),",",""),SUBSTITUTE(TEXT(BF953,"0000000000000,00"),",",""))</f>
        <v>000000000000000</v>
      </c>
      <c r="BH953" s="24">
        <f t="shared" si="6122"/>
        <v>0</v>
      </c>
      <c r="BI953" s="65" t="str">
        <f t="shared" ref="BI953" si="6410">IF(BH953&lt;0,SUBSTITUTE(TEXT(BH953,"000000000000,00"),",",""),SUBSTITUTE(TEXT(BH953,"0000000000000,00"),",",""))</f>
        <v>000000000000000</v>
      </c>
      <c r="BJ953" s="24">
        <f t="shared" si="6124"/>
        <v>0</v>
      </c>
      <c r="BK953" s="65" t="str">
        <f t="shared" ref="BK953" si="6411">IF(BJ953&lt;0,SUBSTITUTE(TEXT(BJ953,"000000000000,00"),",",""),SUBSTITUTE(TEXT(BJ953,"0000000000000,00"),",",""))</f>
        <v>000000000000000</v>
      </c>
      <c r="BL953" s="24">
        <f t="shared" si="6126"/>
        <v>0</v>
      </c>
      <c r="BM953" s="65" t="str">
        <f t="shared" ref="BM953" si="6412">IF(BL953&lt;0,SUBSTITUTE(TEXT(BL953,"000000000000,00"),",",""),SUBSTITUTE(TEXT(BL953,"0000000000000,00"),",",""))</f>
        <v>000000000000000</v>
      </c>
      <c r="BN953" t="str">
        <f t="shared" si="6128"/>
        <v>PES</v>
      </c>
      <c r="BO953" t="str">
        <f t="shared" si="6129"/>
        <v>0001000000</v>
      </c>
      <c r="BP953">
        <f t="shared" si="6130"/>
        <v>0</v>
      </c>
      <c r="BQ953">
        <f t="shared" si="6131"/>
        <v>0</v>
      </c>
      <c r="BR953" s="24">
        <f t="shared" si="6132"/>
        <v>0</v>
      </c>
      <c r="BS953" s="65" t="str">
        <f t="shared" si="6133"/>
        <v>000000000000000</v>
      </c>
      <c r="BT953" t="str">
        <f t="shared" si="6134"/>
        <v>00000000</v>
      </c>
      <c r="BU953" s="24">
        <f t="shared" si="6135"/>
        <v>0</v>
      </c>
      <c r="BV953" s="65" t="str">
        <f t="shared" si="6136"/>
        <v/>
      </c>
      <c r="BW953" s="69" t="str">
        <f t="shared" si="6137"/>
        <v/>
      </c>
      <c r="BX953" s="24">
        <f t="shared" si="6138"/>
        <v>0</v>
      </c>
      <c r="BY953" s="65" t="str">
        <f t="shared" si="6139"/>
        <v/>
      </c>
      <c r="BZ953" s="24">
        <f t="shared" si="6140"/>
        <v>0</v>
      </c>
      <c r="CA953" s="65" t="str">
        <f t="shared" si="6141"/>
        <v/>
      </c>
      <c r="CB953" s="69" t="str">
        <f t="shared" si="6142"/>
        <v/>
      </c>
      <c r="CC953" s="24">
        <f t="shared" si="6143"/>
        <v>0</v>
      </c>
      <c r="CD953" s="65" t="str">
        <f t="shared" si="6144"/>
        <v/>
      </c>
      <c r="CE953" s="73" t="str">
        <f>IF(CF953="","",MAX(CE$10:$CE952)+1)</f>
        <v/>
      </c>
      <c r="CF953" t="str">
        <f t="shared" si="6099"/>
        <v/>
      </c>
      <c r="CG953" s="22" t="str">
        <f>IF(CH953="","",MAX($CG$10:CG952)+1)</f>
        <v/>
      </c>
      <c r="CH953" s="22" t="str">
        <f t="shared" si="6100"/>
        <v/>
      </c>
      <c r="CI953" s="22" t="str">
        <f>IF(CJ953="","",MAX($CI$10:CI952)+1)</f>
        <v/>
      </c>
      <c r="CJ953" s="22" t="str">
        <f t="shared" si="6101"/>
        <v/>
      </c>
    </row>
    <row r="954" spans="2:88">
      <c r="B954" s="39"/>
      <c r="C954" s="3"/>
      <c r="D954" s="3" t="str">
        <f t="shared" si="6086"/>
        <v/>
      </c>
      <c r="E954" s="40"/>
      <c r="F954" s="40"/>
      <c r="G954" s="40">
        <f t="shared" si="6102"/>
        <v>0</v>
      </c>
      <c r="H954" s="3">
        <v>80</v>
      </c>
      <c r="I954" s="3" t="str">
        <f t="shared" si="6087"/>
        <v/>
      </c>
      <c r="J954" s="33"/>
      <c r="K954" s="3"/>
      <c r="L954" s="41"/>
      <c r="M954" s="41"/>
      <c r="N954" s="41"/>
      <c r="O954" s="41"/>
      <c r="P954" s="41"/>
      <c r="Q954" s="41"/>
      <c r="R954" s="41"/>
      <c r="S954" s="41"/>
      <c r="T954" s="3" t="s">
        <v>645</v>
      </c>
      <c r="U954" s="3" t="str">
        <f t="shared" si="6088"/>
        <v/>
      </c>
      <c r="V954" s="41">
        <v>1</v>
      </c>
      <c r="W954" s="41">
        <f t="shared" si="6103"/>
        <v>0</v>
      </c>
      <c r="X954" s="3">
        <v>0</v>
      </c>
      <c r="Y954" s="3" t="str">
        <f t="shared" si="6089"/>
        <v/>
      </c>
      <c r="Z954" s="3"/>
      <c r="AA954" s="39" t="str">
        <f t="shared" si="6104"/>
        <v/>
      </c>
      <c r="AC954" s="46"/>
      <c r="AD954" s="7"/>
      <c r="AE954" s="3" t="str">
        <f t="shared" si="6090"/>
        <v/>
      </c>
      <c r="AF954" s="47">
        <f t="shared" si="6145"/>
        <v>0</v>
      </c>
      <c r="AG954" s="46"/>
      <c r="AH954" s="7"/>
      <c r="AI954" s="3" t="str">
        <f t="shared" si="6091"/>
        <v/>
      </c>
      <c r="AJ954" s="47">
        <f t="shared" si="6146"/>
        <v>0</v>
      </c>
      <c r="AK954" s="53">
        <f t="shared" si="6147"/>
        <v>0</v>
      </c>
      <c r="AL954" s="53">
        <f t="shared" si="6148"/>
        <v>0</v>
      </c>
      <c r="AN954" s="56">
        <f t="shared" si="6092"/>
        <v>0</v>
      </c>
      <c r="AP954" t="str">
        <f t="shared" si="6105"/>
        <v/>
      </c>
      <c r="AQ954" t="str">
        <f t="shared" si="6106"/>
        <v/>
      </c>
      <c r="AR954" t="str">
        <f t="shared" si="6107"/>
        <v/>
      </c>
      <c r="AS954" t="str">
        <f t="shared" si="6108"/>
        <v/>
      </c>
      <c r="AT954" t="str">
        <f t="shared" si="6109"/>
        <v/>
      </c>
      <c r="AU954" t="str">
        <f t="shared" si="6110"/>
        <v/>
      </c>
      <c r="AV954" t="str">
        <f t="shared" si="6111"/>
        <v/>
      </c>
      <c r="AW954" t="str">
        <f t="shared" si="6112"/>
        <v xml:space="preserve">                              </v>
      </c>
      <c r="AX954" s="24">
        <f t="shared" si="6113"/>
        <v>0</v>
      </c>
      <c r="AY954" s="65" t="str">
        <f t="shared" si="6114"/>
        <v>000000000000000</v>
      </c>
      <c r="AZ954" s="24">
        <f t="shared" si="6115"/>
        <v>0</v>
      </c>
      <c r="BA954" s="65" t="str">
        <f t="shared" si="6114"/>
        <v>000000000000000</v>
      </c>
      <c r="BB954" s="24">
        <f t="shared" si="6116"/>
        <v>0</v>
      </c>
      <c r="BC954" s="65" t="str">
        <f t="shared" ref="BC954" si="6413">IF(BB954&lt;0,SUBSTITUTE(TEXT(BB954,"000000000000,00"),",",""),SUBSTITUTE(TEXT(BB954,"0000000000000,00"),",",""))</f>
        <v>000000000000000</v>
      </c>
      <c r="BD954" s="24">
        <f t="shared" si="6118"/>
        <v>0</v>
      </c>
      <c r="BE954" s="65" t="str">
        <f t="shared" ref="BE954" si="6414">IF(BD954&lt;0,SUBSTITUTE(TEXT(BD954,"000000000000,00"),",",""),SUBSTITUTE(TEXT(BD954,"0000000000000,00"),",",""))</f>
        <v>000000000000000</v>
      </c>
      <c r="BF954" s="24">
        <f t="shared" si="6120"/>
        <v>0</v>
      </c>
      <c r="BG954" s="65" t="str">
        <f t="shared" ref="BG954" si="6415">IF(BF954&lt;0,SUBSTITUTE(TEXT(BF954,"000000000000,00"),",",""),SUBSTITUTE(TEXT(BF954,"0000000000000,00"),",",""))</f>
        <v>000000000000000</v>
      </c>
      <c r="BH954" s="24">
        <f t="shared" si="6122"/>
        <v>0</v>
      </c>
      <c r="BI954" s="65" t="str">
        <f t="shared" ref="BI954" si="6416">IF(BH954&lt;0,SUBSTITUTE(TEXT(BH954,"000000000000,00"),",",""),SUBSTITUTE(TEXT(BH954,"0000000000000,00"),",",""))</f>
        <v>000000000000000</v>
      </c>
      <c r="BJ954" s="24">
        <f t="shared" si="6124"/>
        <v>0</v>
      </c>
      <c r="BK954" s="65" t="str">
        <f t="shared" ref="BK954" si="6417">IF(BJ954&lt;0,SUBSTITUTE(TEXT(BJ954,"000000000000,00"),",",""),SUBSTITUTE(TEXT(BJ954,"0000000000000,00"),",",""))</f>
        <v>000000000000000</v>
      </c>
      <c r="BL954" s="24">
        <f t="shared" si="6126"/>
        <v>0</v>
      </c>
      <c r="BM954" s="65" t="str">
        <f t="shared" ref="BM954" si="6418">IF(BL954&lt;0,SUBSTITUTE(TEXT(BL954,"000000000000,00"),",",""),SUBSTITUTE(TEXT(BL954,"0000000000000,00"),",",""))</f>
        <v>000000000000000</v>
      </c>
      <c r="BN954" t="str">
        <f t="shared" si="6128"/>
        <v>PES</v>
      </c>
      <c r="BO954" t="str">
        <f t="shared" si="6129"/>
        <v>0001000000</v>
      </c>
      <c r="BP954">
        <f t="shared" si="6130"/>
        <v>0</v>
      </c>
      <c r="BQ954">
        <f t="shared" si="6131"/>
        <v>0</v>
      </c>
      <c r="BR954" s="24">
        <f t="shared" si="6132"/>
        <v>0</v>
      </c>
      <c r="BS954" s="65" t="str">
        <f t="shared" si="6133"/>
        <v>000000000000000</v>
      </c>
      <c r="BT954" t="str">
        <f t="shared" si="6134"/>
        <v>00000000</v>
      </c>
      <c r="BU954" s="24">
        <f t="shared" si="6135"/>
        <v>0</v>
      </c>
      <c r="BV954" s="65" t="str">
        <f t="shared" si="6136"/>
        <v/>
      </c>
      <c r="BW954" s="69" t="str">
        <f t="shared" si="6137"/>
        <v/>
      </c>
      <c r="BX954" s="24">
        <f t="shared" si="6138"/>
        <v>0</v>
      </c>
      <c r="BY954" s="65" t="str">
        <f t="shared" si="6139"/>
        <v/>
      </c>
      <c r="BZ954" s="24">
        <f t="shared" si="6140"/>
        <v>0</v>
      </c>
      <c r="CA954" s="65" t="str">
        <f t="shared" si="6141"/>
        <v/>
      </c>
      <c r="CB954" s="69" t="str">
        <f t="shared" si="6142"/>
        <v/>
      </c>
      <c r="CC954" s="24">
        <f t="shared" si="6143"/>
        <v>0</v>
      </c>
      <c r="CD954" s="65" t="str">
        <f t="shared" si="6144"/>
        <v/>
      </c>
      <c r="CE954" s="73" t="str">
        <f>IF(CF954="","",MAX(CE$10:$CE953)+1)</f>
        <v/>
      </c>
      <c r="CF954" t="str">
        <f t="shared" si="6099"/>
        <v/>
      </c>
      <c r="CG954" s="22" t="str">
        <f>IF(CH954="","",MAX($CG$10:CG953)+1)</f>
        <v/>
      </c>
      <c r="CH954" s="22" t="str">
        <f t="shared" si="6100"/>
        <v/>
      </c>
      <c r="CI954" s="22" t="str">
        <f>IF(CJ954="","",MAX($CI$10:CI953)+1)</f>
        <v/>
      </c>
      <c r="CJ954" s="22" t="str">
        <f t="shared" si="6101"/>
        <v/>
      </c>
    </row>
    <row r="955" spans="2:88">
      <c r="B955" s="39"/>
      <c r="C955" s="3"/>
      <c r="D955" s="3" t="str">
        <f t="shared" si="6086"/>
        <v/>
      </c>
      <c r="E955" s="40"/>
      <c r="F955" s="40"/>
      <c r="G955" s="40">
        <f t="shared" si="6102"/>
        <v>0</v>
      </c>
      <c r="H955" s="3">
        <v>80</v>
      </c>
      <c r="I955" s="3" t="str">
        <f t="shared" si="6087"/>
        <v/>
      </c>
      <c r="J955" s="33"/>
      <c r="K955" s="3"/>
      <c r="L955" s="41"/>
      <c r="M955" s="41"/>
      <c r="N955" s="41"/>
      <c r="O955" s="41"/>
      <c r="P955" s="41"/>
      <c r="Q955" s="41"/>
      <c r="R955" s="41"/>
      <c r="S955" s="41"/>
      <c r="T955" s="3" t="s">
        <v>645</v>
      </c>
      <c r="U955" s="3" t="str">
        <f t="shared" si="6088"/>
        <v/>
      </c>
      <c r="V955" s="41">
        <v>1</v>
      </c>
      <c r="W955" s="41">
        <f t="shared" si="6103"/>
        <v>0</v>
      </c>
      <c r="X955" s="3">
        <v>0</v>
      </c>
      <c r="Y955" s="3" t="str">
        <f t="shared" si="6089"/>
        <v/>
      </c>
      <c r="Z955" s="3"/>
      <c r="AA955" s="39" t="str">
        <f t="shared" si="6104"/>
        <v/>
      </c>
      <c r="AC955" s="46"/>
      <c r="AD955" s="7"/>
      <c r="AE955" s="3" t="str">
        <f t="shared" si="6090"/>
        <v/>
      </c>
      <c r="AF955" s="47">
        <f t="shared" si="6145"/>
        <v>0</v>
      </c>
      <c r="AG955" s="46"/>
      <c r="AH955" s="7"/>
      <c r="AI955" s="3" t="str">
        <f t="shared" si="6091"/>
        <v/>
      </c>
      <c r="AJ955" s="47">
        <f t="shared" si="6146"/>
        <v>0</v>
      </c>
      <c r="AK955" s="53">
        <f t="shared" si="6147"/>
        <v>0</v>
      </c>
      <c r="AL955" s="53">
        <f t="shared" si="6148"/>
        <v>0</v>
      </c>
      <c r="AN955" s="56">
        <f t="shared" si="6092"/>
        <v>0</v>
      </c>
      <c r="AP955" t="str">
        <f t="shared" si="6105"/>
        <v/>
      </c>
      <c r="AQ955" t="str">
        <f t="shared" si="6106"/>
        <v/>
      </c>
      <c r="AR955" t="str">
        <f t="shared" si="6107"/>
        <v/>
      </c>
      <c r="AS955" t="str">
        <f t="shared" si="6108"/>
        <v/>
      </c>
      <c r="AT955" t="str">
        <f t="shared" si="6109"/>
        <v/>
      </c>
      <c r="AU955" t="str">
        <f t="shared" si="6110"/>
        <v/>
      </c>
      <c r="AV955" t="str">
        <f t="shared" si="6111"/>
        <v/>
      </c>
      <c r="AW955" t="str">
        <f t="shared" si="6112"/>
        <v xml:space="preserve">                              </v>
      </c>
      <c r="AX955" s="24">
        <f t="shared" si="6113"/>
        <v>0</v>
      </c>
      <c r="AY955" s="65" t="str">
        <f t="shared" si="6114"/>
        <v>000000000000000</v>
      </c>
      <c r="AZ955" s="24">
        <f t="shared" si="6115"/>
        <v>0</v>
      </c>
      <c r="BA955" s="65" t="str">
        <f t="shared" si="6114"/>
        <v>000000000000000</v>
      </c>
      <c r="BB955" s="24">
        <f t="shared" si="6116"/>
        <v>0</v>
      </c>
      <c r="BC955" s="65" t="str">
        <f t="shared" ref="BC955" si="6419">IF(BB955&lt;0,SUBSTITUTE(TEXT(BB955,"000000000000,00"),",",""),SUBSTITUTE(TEXT(BB955,"0000000000000,00"),",",""))</f>
        <v>000000000000000</v>
      </c>
      <c r="BD955" s="24">
        <f t="shared" si="6118"/>
        <v>0</v>
      </c>
      <c r="BE955" s="65" t="str">
        <f t="shared" ref="BE955" si="6420">IF(BD955&lt;0,SUBSTITUTE(TEXT(BD955,"000000000000,00"),",",""),SUBSTITUTE(TEXT(BD955,"0000000000000,00"),",",""))</f>
        <v>000000000000000</v>
      </c>
      <c r="BF955" s="24">
        <f t="shared" si="6120"/>
        <v>0</v>
      </c>
      <c r="BG955" s="65" t="str">
        <f t="shared" ref="BG955" si="6421">IF(BF955&lt;0,SUBSTITUTE(TEXT(BF955,"000000000000,00"),",",""),SUBSTITUTE(TEXT(BF955,"0000000000000,00"),",",""))</f>
        <v>000000000000000</v>
      </c>
      <c r="BH955" s="24">
        <f t="shared" si="6122"/>
        <v>0</v>
      </c>
      <c r="BI955" s="65" t="str">
        <f t="shared" ref="BI955" si="6422">IF(BH955&lt;0,SUBSTITUTE(TEXT(BH955,"000000000000,00"),",",""),SUBSTITUTE(TEXT(BH955,"0000000000000,00"),",",""))</f>
        <v>000000000000000</v>
      </c>
      <c r="BJ955" s="24">
        <f t="shared" si="6124"/>
        <v>0</v>
      </c>
      <c r="BK955" s="65" t="str">
        <f t="shared" ref="BK955" si="6423">IF(BJ955&lt;0,SUBSTITUTE(TEXT(BJ955,"000000000000,00"),",",""),SUBSTITUTE(TEXT(BJ955,"0000000000000,00"),",",""))</f>
        <v>000000000000000</v>
      </c>
      <c r="BL955" s="24">
        <f t="shared" si="6126"/>
        <v>0</v>
      </c>
      <c r="BM955" s="65" t="str">
        <f t="shared" ref="BM955" si="6424">IF(BL955&lt;0,SUBSTITUTE(TEXT(BL955,"000000000000,00"),",",""),SUBSTITUTE(TEXT(BL955,"0000000000000,00"),",",""))</f>
        <v>000000000000000</v>
      </c>
      <c r="BN955" t="str">
        <f t="shared" si="6128"/>
        <v>PES</v>
      </c>
      <c r="BO955" t="str">
        <f t="shared" si="6129"/>
        <v>0001000000</v>
      </c>
      <c r="BP955">
        <f t="shared" si="6130"/>
        <v>0</v>
      </c>
      <c r="BQ955">
        <f t="shared" si="6131"/>
        <v>0</v>
      </c>
      <c r="BR955" s="24">
        <f t="shared" si="6132"/>
        <v>0</v>
      </c>
      <c r="BS955" s="65" t="str">
        <f t="shared" si="6133"/>
        <v>000000000000000</v>
      </c>
      <c r="BT955" t="str">
        <f t="shared" si="6134"/>
        <v>00000000</v>
      </c>
      <c r="BU955" s="24">
        <f t="shared" si="6135"/>
        <v>0</v>
      </c>
      <c r="BV955" s="65" t="str">
        <f t="shared" si="6136"/>
        <v/>
      </c>
      <c r="BW955" s="69" t="str">
        <f t="shared" si="6137"/>
        <v/>
      </c>
      <c r="BX955" s="24">
        <f t="shared" si="6138"/>
        <v>0</v>
      </c>
      <c r="BY955" s="65" t="str">
        <f t="shared" si="6139"/>
        <v/>
      </c>
      <c r="BZ955" s="24">
        <f t="shared" si="6140"/>
        <v>0</v>
      </c>
      <c r="CA955" s="65" t="str">
        <f t="shared" si="6141"/>
        <v/>
      </c>
      <c r="CB955" s="69" t="str">
        <f t="shared" si="6142"/>
        <v/>
      </c>
      <c r="CC955" s="24">
        <f t="shared" si="6143"/>
        <v>0</v>
      </c>
      <c r="CD955" s="65" t="str">
        <f t="shared" si="6144"/>
        <v/>
      </c>
      <c r="CE955" s="73" t="str">
        <f>IF(CF955="","",MAX(CE$10:$CE954)+1)</f>
        <v/>
      </c>
      <c r="CF955" t="str">
        <f t="shared" si="6099"/>
        <v/>
      </c>
      <c r="CG955" s="22" t="str">
        <f>IF(CH955="","",MAX($CG$10:CG954)+1)</f>
        <v/>
      </c>
      <c r="CH955" s="22" t="str">
        <f t="shared" si="6100"/>
        <v/>
      </c>
      <c r="CI955" s="22" t="str">
        <f>IF(CJ955="","",MAX($CI$10:CI954)+1)</f>
        <v/>
      </c>
      <c r="CJ955" s="22" t="str">
        <f t="shared" si="6101"/>
        <v/>
      </c>
    </row>
    <row r="956" spans="2:88">
      <c r="B956" s="39"/>
      <c r="C956" s="3"/>
      <c r="D956" s="3" t="str">
        <f t="shared" si="6086"/>
        <v/>
      </c>
      <c r="E956" s="40"/>
      <c r="F956" s="40"/>
      <c r="G956" s="40">
        <f t="shared" si="6102"/>
        <v>0</v>
      </c>
      <c r="H956" s="3">
        <v>80</v>
      </c>
      <c r="I956" s="3" t="str">
        <f t="shared" si="6087"/>
        <v/>
      </c>
      <c r="J956" s="33"/>
      <c r="K956" s="3"/>
      <c r="L956" s="41"/>
      <c r="M956" s="41"/>
      <c r="N956" s="41"/>
      <c r="O956" s="41"/>
      <c r="P956" s="41"/>
      <c r="Q956" s="41"/>
      <c r="R956" s="41"/>
      <c r="S956" s="41"/>
      <c r="T956" s="3" t="s">
        <v>645</v>
      </c>
      <c r="U956" s="3" t="str">
        <f t="shared" si="6088"/>
        <v/>
      </c>
      <c r="V956" s="41">
        <v>1</v>
      </c>
      <c r="W956" s="41">
        <f t="shared" si="6103"/>
        <v>0</v>
      </c>
      <c r="X956" s="3">
        <v>0</v>
      </c>
      <c r="Y956" s="3" t="str">
        <f t="shared" si="6089"/>
        <v/>
      </c>
      <c r="Z956" s="3"/>
      <c r="AA956" s="39" t="str">
        <f t="shared" si="6104"/>
        <v/>
      </c>
      <c r="AC956" s="46"/>
      <c r="AD956" s="7"/>
      <c r="AE956" s="3" t="str">
        <f t="shared" si="6090"/>
        <v/>
      </c>
      <c r="AF956" s="47">
        <f t="shared" si="6145"/>
        <v>0</v>
      </c>
      <c r="AG956" s="46"/>
      <c r="AH956" s="7"/>
      <c r="AI956" s="3" t="str">
        <f t="shared" si="6091"/>
        <v/>
      </c>
      <c r="AJ956" s="47">
        <f t="shared" si="6146"/>
        <v>0</v>
      </c>
      <c r="AK956" s="53">
        <f t="shared" si="6147"/>
        <v>0</v>
      </c>
      <c r="AL956" s="53">
        <f t="shared" si="6148"/>
        <v>0</v>
      </c>
      <c r="AN956" s="56">
        <f t="shared" si="6092"/>
        <v>0</v>
      </c>
      <c r="AP956" t="str">
        <f t="shared" si="6105"/>
        <v/>
      </c>
      <c r="AQ956" t="str">
        <f t="shared" si="6106"/>
        <v/>
      </c>
      <c r="AR956" t="str">
        <f t="shared" si="6107"/>
        <v/>
      </c>
      <c r="AS956" t="str">
        <f t="shared" si="6108"/>
        <v/>
      </c>
      <c r="AT956" t="str">
        <f t="shared" si="6109"/>
        <v/>
      </c>
      <c r="AU956" t="str">
        <f t="shared" si="6110"/>
        <v/>
      </c>
      <c r="AV956" t="str">
        <f t="shared" si="6111"/>
        <v/>
      </c>
      <c r="AW956" t="str">
        <f t="shared" si="6112"/>
        <v xml:space="preserve">                              </v>
      </c>
      <c r="AX956" s="24">
        <f t="shared" si="6113"/>
        <v>0</v>
      </c>
      <c r="AY956" s="65" t="str">
        <f t="shared" si="6114"/>
        <v>000000000000000</v>
      </c>
      <c r="AZ956" s="24">
        <f t="shared" si="6115"/>
        <v>0</v>
      </c>
      <c r="BA956" s="65" t="str">
        <f t="shared" si="6114"/>
        <v>000000000000000</v>
      </c>
      <c r="BB956" s="24">
        <f t="shared" si="6116"/>
        <v>0</v>
      </c>
      <c r="BC956" s="65" t="str">
        <f t="shared" ref="BC956" si="6425">IF(BB956&lt;0,SUBSTITUTE(TEXT(BB956,"000000000000,00"),",",""),SUBSTITUTE(TEXT(BB956,"0000000000000,00"),",",""))</f>
        <v>000000000000000</v>
      </c>
      <c r="BD956" s="24">
        <f t="shared" si="6118"/>
        <v>0</v>
      </c>
      <c r="BE956" s="65" t="str">
        <f t="shared" ref="BE956" si="6426">IF(BD956&lt;0,SUBSTITUTE(TEXT(BD956,"000000000000,00"),",",""),SUBSTITUTE(TEXT(BD956,"0000000000000,00"),",",""))</f>
        <v>000000000000000</v>
      </c>
      <c r="BF956" s="24">
        <f t="shared" si="6120"/>
        <v>0</v>
      </c>
      <c r="BG956" s="65" t="str">
        <f t="shared" ref="BG956" si="6427">IF(BF956&lt;0,SUBSTITUTE(TEXT(BF956,"000000000000,00"),",",""),SUBSTITUTE(TEXT(BF956,"0000000000000,00"),",",""))</f>
        <v>000000000000000</v>
      </c>
      <c r="BH956" s="24">
        <f t="shared" si="6122"/>
        <v>0</v>
      </c>
      <c r="BI956" s="65" t="str">
        <f t="shared" ref="BI956" si="6428">IF(BH956&lt;0,SUBSTITUTE(TEXT(BH956,"000000000000,00"),",",""),SUBSTITUTE(TEXT(BH956,"0000000000000,00"),",",""))</f>
        <v>000000000000000</v>
      </c>
      <c r="BJ956" s="24">
        <f t="shared" si="6124"/>
        <v>0</v>
      </c>
      <c r="BK956" s="65" t="str">
        <f t="shared" ref="BK956" si="6429">IF(BJ956&lt;0,SUBSTITUTE(TEXT(BJ956,"000000000000,00"),",",""),SUBSTITUTE(TEXT(BJ956,"0000000000000,00"),",",""))</f>
        <v>000000000000000</v>
      </c>
      <c r="BL956" s="24">
        <f t="shared" si="6126"/>
        <v>0</v>
      </c>
      <c r="BM956" s="65" t="str">
        <f t="shared" ref="BM956" si="6430">IF(BL956&lt;0,SUBSTITUTE(TEXT(BL956,"000000000000,00"),",",""),SUBSTITUTE(TEXT(BL956,"0000000000000,00"),",",""))</f>
        <v>000000000000000</v>
      </c>
      <c r="BN956" t="str">
        <f t="shared" si="6128"/>
        <v>PES</v>
      </c>
      <c r="BO956" t="str">
        <f t="shared" si="6129"/>
        <v>0001000000</v>
      </c>
      <c r="BP956">
        <f t="shared" si="6130"/>
        <v>0</v>
      </c>
      <c r="BQ956">
        <f t="shared" si="6131"/>
        <v>0</v>
      </c>
      <c r="BR956" s="24">
        <f t="shared" si="6132"/>
        <v>0</v>
      </c>
      <c r="BS956" s="65" t="str">
        <f t="shared" si="6133"/>
        <v>000000000000000</v>
      </c>
      <c r="BT956" t="str">
        <f t="shared" si="6134"/>
        <v>00000000</v>
      </c>
      <c r="BU956" s="24">
        <f t="shared" si="6135"/>
        <v>0</v>
      </c>
      <c r="BV956" s="65" t="str">
        <f t="shared" si="6136"/>
        <v/>
      </c>
      <c r="BW956" s="69" t="str">
        <f t="shared" si="6137"/>
        <v/>
      </c>
      <c r="BX956" s="24">
        <f t="shared" si="6138"/>
        <v>0</v>
      </c>
      <c r="BY956" s="65" t="str">
        <f t="shared" si="6139"/>
        <v/>
      </c>
      <c r="BZ956" s="24">
        <f t="shared" si="6140"/>
        <v>0</v>
      </c>
      <c r="CA956" s="65" t="str">
        <f t="shared" si="6141"/>
        <v/>
      </c>
      <c r="CB956" s="69" t="str">
        <f t="shared" si="6142"/>
        <v/>
      </c>
      <c r="CC956" s="24">
        <f t="shared" si="6143"/>
        <v>0</v>
      </c>
      <c r="CD956" s="65" t="str">
        <f t="shared" si="6144"/>
        <v/>
      </c>
      <c r="CE956" s="73" t="str">
        <f>IF(CF956="","",MAX(CE$10:$CE955)+1)</f>
        <v/>
      </c>
      <c r="CF956" t="str">
        <f t="shared" si="6099"/>
        <v/>
      </c>
      <c r="CG956" s="22" t="str">
        <f>IF(CH956="","",MAX($CG$10:CG955)+1)</f>
        <v/>
      </c>
      <c r="CH956" s="22" t="str">
        <f t="shared" si="6100"/>
        <v/>
      </c>
      <c r="CI956" s="22" t="str">
        <f>IF(CJ956="","",MAX($CI$10:CI955)+1)</f>
        <v/>
      </c>
      <c r="CJ956" s="22" t="str">
        <f t="shared" si="6101"/>
        <v/>
      </c>
    </row>
    <row r="957" spans="2:88">
      <c r="B957" s="39"/>
      <c r="C957" s="3"/>
      <c r="D957" s="3" t="str">
        <f t="shared" si="6086"/>
        <v/>
      </c>
      <c r="E957" s="40"/>
      <c r="F957" s="40"/>
      <c r="G957" s="40">
        <f t="shared" si="6102"/>
        <v>0</v>
      </c>
      <c r="H957" s="3">
        <v>80</v>
      </c>
      <c r="I957" s="3" t="str">
        <f t="shared" si="6087"/>
        <v/>
      </c>
      <c r="J957" s="33"/>
      <c r="K957" s="3"/>
      <c r="L957" s="41"/>
      <c r="M957" s="41"/>
      <c r="N957" s="41"/>
      <c r="O957" s="41"/>
      <c r="P957" s="41"/>
      <c r="Q957" s="41"/>
      <c r="R957" s="41"/>
      <c r="S957" s="41"/>
      <c r="T957" s="3" t="s">
        <v>645</v>
      </c>
      <c r="U957" s="3" t="str">
        <f t="shared" si="6088"/>
        <v/>
      </c>
      <c r="V957" s="41">
        <v>1</v>
      </c>
      <c r="W957" s="41">
        <f t="shared" si="6103"/>
        <v>0</v>
      </c>
      <c r="X957" s="3">
        <v>0</v>
      </c>
      <c r="Y957" s="3" t="str">
        <f t="shared" si="6089"/>
        <v/>
      </c>
      <c r="Z957" s="3"/>
      <c r="AA957" s="39" t="str">
        <f t="shared" si="6104"/>
        <v/>
      </c>
      <c r="AC957" s="46"/>
      <c r="AD957" s="7"/>
      <c r="AE957" s="3" t="str">
        <f t="shared" si="6090"/>
        <v/>
      </c>
      <c r="AF957" s="47">
        <f t="shared" si="6145"/>
        <v>0</v>
      </c>
      <c r="AG957" s="46"/>
      <c r="AH957" s="7"/>
      <c r="AI957" s="3" t="str">
        <f t="shared" si="6091"/>
        <v/>
      </c>
      <c r="AJ957" s="47">
        <f t="shared" si="6146"/>
        <v>0</v>
      </c>
      <c r="AK957" s="53">
        <f t="shared" si="6147"/>
        <v>0</v>
      </c>
      <c r="AL957" s="53">
        <f t="shared" si="6148"/>
        <v>0</v>
      </c>
      <c r="AN957" s="56">
        <f t="shared" si="6092"/>
        <v>0</v>
      </c>
      <c r="AP957" t="str">
        <f t="shared" si="6105"/>
        <v/>
      </c>
      <c r="AQ957" t="str">
        <f t="shared" si="6106"/>
        <v/>
      </c>
      <c r="AR957" t="str">
        <f t="shared" si="6107"/>
        <v/>
      </c>
      <c r="AS957" t="str">
        <f t="shared" si="6108"/>
        <v/>
      </c>
      <c r="AT957" t="str">
        <f t="shared" si="6109"/>
        <v/>
      </c>
      <c r="AU957" t="str">
        <f t="shared" si="6110"/>
        <v/>
      </c>
      <c r="AV957" t="str">
        <f t="shared" si="6111"/>
        <v/>
      </c>
      <c r="AW957" t="str">
        <f t="shared" si="6112"/>
        <v xml:space="preserve">                              </v>
      </c>
      <c r="AX957" s="24">
        <f t="shared" si="6113"/>
        <v>0</v>
      </c>
      <c r="AY957" s="65" t="str">
        <f t="shared" si="6114"/>
        <v>000000000000000</v>
      </c>
      <c r="AZ957" s="24">
        <f t="shared" si="6115"/>
        <v>0</v>
      </c>
      <c r="BA957" s="65" t="str">
        <f t="shared" si="6114"/>
        <v>000000000000000</v>
      </c>
      <c r="BB957" s="24">
        <f t="shared" si="6116"/>
        <v>0</v>
      </c>
      <c r="BC957" s="65" t="str">
        <f t="shared" ref="BC957" si="6431">IF(BB957&lt;0,SUBSTITUTE(TEXT(BB957,"000000000000,00"),",",""),SUBSTITUTE(TEXT(BB957,"0000000000000,00"),",",""))</f>
        <v>000000000000000</v>
      </c>
      <c r="BD957" s="24">
        <f t="shared" si="6118"/>
        <v>0</v>
      </c>
      <c r="BE957" s="65" t="str">
        <f t="shared" ref="BE957" si="6432">IF(BD957&lt;0,SUBSTITUTE(TEXT(BD957,"000000000000,00"),",",""),SUBSTITUTE(TEXT(BD957,"0000000000000,00"),",",""))</f>
        <v>000000000000000</v>
      </c>
      <c r="BF957" s="24">
        <f t="shared" si="6120"/>
        <v>0</v>
      </c>
      <c r="BG957" s="65" t="str">
        <f t="shared" ref="BG957" si="6433">IF(BF957&lt;0,SUBSTITUTE(TEXT(BF957,"000000000000,00"),",",""),SUBSTITUTE(TEXT(BF957,"0000000000000,00"),",",""))</f>
        <v>000000000000000</v>
      </c>
      <c r="BH957" s="24">
        <f t="shared" si="6122"/>
        <v>0</v>
      </c>
      <c r="BI957" s="65" t="str">
        <f t="shared" ref="BI957" si="6434">IF(BH957&lt;0,SUBSTITUTE(TEXT(BH957,"000000000000,00"),",",""),SUBSTITUTE(TEXT(BH957,"0000000000000,00"),",",""))</f>
        <v>000000000000000</v>
      </c>
      <c r="BJ957" s="24">
        <f t="shared" si="6124"/>
        <v>0</v>
      </c>
      <c r="BK957" s="65" t="str">
        <f t="shared" ref="BK957" si="6435">IF(BJ957&lt;0,SUBSTITUTE(TEXT(BJ957,"000000000000,00"),",",""),SUBSTITUTE(TEXT(BJ957,"0000000000000,00"),",",""))</f>
        <v>000000000000000</v>
      </c>
      <c r="BL957" s="24">
        <f t="shared" si="6126"/>
        <v>0</v>
      </c>
      <c r="BM957" s="65" t="str">
        <f t="shared" ref="BM957" si="6436">IF(BL957&lt;0,SUBSTITUTE(TEXT(BL957,"000000000000,00"),",",""),SUBSTITUTE(TEXT(BL957,"0000000000000,00"),",",""))</f>
        <v>000000000000000</v>
      </c>
      <c r="BN957" t="str">
        <f t="shared" si="6128"/>
        <v>PES</v>
      </c>
      <c r="BO957" t="str">
        <f t="shared" si="6129"/>
        <v>0001000000</v>
      </c>
      <c r="BP957">
        <f t="shared" si="6130"/>
        <v>0</v>
      </c>
      <c r="BQ957">
        <f t="shared" si="6131"/>
        <v>0</v>
      </c>
      <c r="BR957" s="24">
        <f t="shared" si="6132"/>
        <v>0</v>
      </c>
      <c r="BS957" s="65" t="str">
        <f t="shared" si="6133"/>
        <v>000000000000000</v>
      </c>
      <c r="BT957" t="str">
        <f t="shared" si="6134"/>
        <v>00000000</v>
      </c>
      <c r="BU957" s="24">
        <f t="shared" si="6135"/>
        <v>0</v>
      </c>
      <c r="BV957" s="65" t="str">
        <f t="shared" si="6136"/>
        <v/>
      </c>
      <c r="BW957" s="69" t="str">
        <f t="shared" si="6137"/>
        <v/>
      </c>
      <c r="BX957" s="24">
        <f t="shared" si="6138"/>
        <v>0</v>
      </c>
      <c r="BY957" s="65" t="str">
        <f t="shared" si="6139"/>
        <v/>
      </c>
      <c r="BZ957" s="24">
        <f t="shared" si="6140"/>
        <v>0</v>
      </c>
      <c r="CA957" s="65" t="str">
        <f t="shared" si="6141"/>
        <v/>
      </c>
      <c r="CB957" s="69" t="str">
        <f t="shared" si="6142"/>
        <v/>
      </c>
      <c r="CC957" s="24">
        <f t="shared" si="6143"/>
        <v>0</v>
      </c>
      <c r="CD957" s="65" t="str">
        <f t="shared" si="6144"/>
        <v/>
      </c>
      <c r="CE957" s="73" t="str">
        <f>IF(CF957="","",MAX(CE$10:$CE956)+1)</f>
        <v/>
      </c>
      <c r="CF957" t="str">
        <f t="shared" si="6099"/>
        <v/>
      </c>
      <c r="CG957" s="22" t="str">
        <f>IF(CH957="","",MAX($CG$10:CG956)+1)</f>
        <v/>
      </c>
      <c r="CH957" s="22" t="str">
        <f t="shared" si="6100"/>
        <v/>
      </c>
      <c r="CI957" s="22" t="str">
        <f>IF(CJ957="","",MAX($CI$10:CI956)+1)</f>
        <v/>
      </c>
      <c r="CJ957" s="22" t="str">
        <f t="shared" si="6101"/>
        <v/>
      </c>
    </row>
    <row r="958" spans="2:88">
      <c r="B958" s="39"/>
      <c r="C958" s="3"/>
      <c r="D958" s="3" t="str">
        <f t="shared" si="6086"/>
        <v/>
      </c>
      <c r="E958" s="40"/>
      <c r="F958" s="40"/>
      <c r="G958" s="40">
        <f t="shared" si="6102"/>
        <v>0</v>
      </c>
      <c r="H958" s="3">
        <v>80</v>
      </c>
      <c r="I958" s="3" t="str">
        <f t="shared" si="6087"/>
        <v/>
      </c>
      <c r="J958" s="33"/>
      <c r="K958" s="3"/>
      <c r="L958" s="41"/>
      <c r="M958" s="41"/>
      <c r="N958" s="41"/>
      <c r="O958" s="41"/>
      <c r="P958" s="41"/>
      <c r="Q958" s="41"/>
      <c r="R958" s="41"/>
      <c r="S958" s="41"/>
      <c r="T958" s="3" t="s">
        <v>645</v>
      </c>
      <c r="U958" s="3" t="str">
        <f t="shared" si="6088"/>
        <v/>
      </c>
      <c r="V958" s="41">
        <v>1</v>
      </c>
      <c r="W958" s="41">
        <f t="shared" si="6103"/>
        <v>0</v>
      </c>
      <c r="X958" s="3">
        <v>0</v>
      </c>
      <c r="Y958" s="3" t="str">
        <f t="shared" si="6089"/>
        <v/>
      </c>
      <c r="Z958" s="3"/>
      <c r="AA958" s="39" t="str">
        <f t="shared" si="6104"/>
        <v/>
      </c>
      <c r="AC958" s="46"/>
      <c r="AD958" s="7"/>
      <c r="AE958" s="3" t="str">
        <f t="shared" si="6090"/>
        <v/>
      </c>
      <c r="AF958" s="47">
        <f t="shared" si="6145"/>
        <v>0</v>
      </c>
      <c r="AG958" s="46"/>
      <c r="AH958" s="7"/>
      <c r="AI958" s="3" t="str">
        <f t="shared" si="6091"/>
        <v/>
      </c>
      <c r="AJ958" s="47">
        <f t="shared" si="6146"/>
        <v>0</v>
      </c>
      <c r="AK958" s="53">
        <f t="shared" si="6147"/>
        <v>0</v>
      </c>
      <c r="AL958" s="53">
        <f t="shared" si="6148"/>
        <v>0</v>
      </c>
      <c r="AN958" s="56">
        <f t="shared" si="6092"/>
        <v>0</v>
      </c>
      <c r="AP958" t="str">
        <f t="shared" si="6105"/>
        <v/>
      </c>
      <c r="AQ958" t="str">
        <f t="shared" si="6106"/>
        <v/>
      </c>
      <c r="AR958" t="str">
        <f t="shared" si="6107"/>
        <v/>
      </c>
      <c r="AS958" t="str">
        <f t="shared" si="6108"/>
        <v/>
      </c>
      <c r="AT958" t="str">
        <f t="shared" si="6109"/>
        <v/>
      </c>
      <c r="AU958" t="str">
        <f t="shared" si="6110"/>
        <v/>
      </c>
      <c r="AV958" t="str">
        <f t="shared" si="6111"/>
        <v/>
      </c>
      <c r="AW958" t="str">
        <f t="shared" si="6112"/>
        <v xml:space="preserve">                              </v>
      </c>
      <c r="AX958" s="24">
        <f t="shared" si="6113"/>
        <v>0</v>
      </c>
      <c r="AY958" s="65" t="str">
        <f t="shared" si="6114"/>
        <v>000000000000000</v>
      </c>
      <c r="AZ958" s="24">
        <f t="shared" si="6115"/>
        <v>0</v>
      </c>
      <c r="BA958" s="65" t="str">
        <f t="shared" si="6114"/>
        <v>000000000000000</v>
      </c>
      <c r="BB958" s="24">
        <f t="shared" si="6116"/>
        <v>0</v>
      </c>
      <c r="BC958" s="65" t="str">
        <f t="shared" ref="BC958" si="6437">IF(BB958&lt;0,SUBSTITUTE(TEXT(BB958,"000000000000,00"),",",""),SUBSTITUTE(TEXT(BB958,"0000000000000,00"),",",""))</f>
        <v>000000000000000</v>
      </c>
      <c r="BD958" s="24">
        <f t="shared" si="6118"/>
        <v>0</v>
      </c>
      <c r="BE958" s="65" t="str">
        <f t="shared" ref="BE958" si="6438">IF(BD958&lt;0,SUBSTITUTE(TEXT(BD958,"000000000000,00"),",",""),SUBSTITUTE(TEXT(BD958,"0000000000000,00"),",",""))</f>
        <v>000000000000000</v>
      </c>
      <c r="BF958" s="24">
        <f t="shared" si="6120"/>
        <v>0</v>
      </c>
      <c r="BG958" s="65" t="str">
        <f t="shared" ref="BG958" si="6439">IF(BF958&lt;0,SUBSTITUTE(TEXT(BF958,"000000000000,00"),",",""),SUBSTITUTE(TEXT(BF958,"0000000000000,00"),",",""))</f>
        <v>000000000000000</v>
      </c>
      <c r="BH958" s="24">
        <f t="shared" si="6122"/>
        <v>0</v>
      </c>
      <c r="BI958" s="65" t="str">
        <f t="shared" ref="BI958" si="6440">IF(BH958&lt;0,SUBSTITUTE(TEXT(BH958,"000000000000,00"),",",""),SUBSTITUTE(TEXT(BH958,"0000000000000,00"),",",""))</f>
        <v>000000000000000</v>
      </c>
      <c r="BJ958" s="24">
        <f t="shared" si="6124"/>
        <v>0</v>
      </c>
      <c r="BK958" s="65" t="str">
        <f t="shared" ref="BK958" si="6441">IF(BJ958&lt;0,SUBSTITUTE(TEXT(BJ958,"000000000000,00"),",",""),SUBSTITUTE(TEXT(BJ958,"0000000000000,00"),",",""))</f>
        <v>000000000000000</v>
      </c>
      <c r="BL958" s="24">
        <f t="shared" si="6126"/>
        <v>0</v>
      </c>
      <c r="BM958" s="65" t="str">
        <f t="shared" ref="BM958" si="6442">IF(BL958&lt;0,SUBSTITUTE(TEXT(BL958,"000000000000,00"),",",""),SUBSTITUTE(TEXT(BL958,"0000000000000,00"),",",""))</f>
        <v>000000000000000</v>
      </c>
      <c r="BN958" t="str">
        <f t="shared" si="6128"/>
        <v>PES</v>
      </c>
      <c r="BO958" t="str">
        <f t="shared" si="6129"/>
        <v>0001000000</v>
      </c>
      <c r="BP958">
        <f t="shared" si="6130"/>
        <v>0</v>
      </c>
      <c r="BQ958">
        <f t="shared" si="6131"/>
        <v>0</v>
      </c>
      <c r="BR958" s="24">
        <f t="shared" si="6132"/>
        <v>0</v>
      </c>
      <c r="BS958" s="65" t="str">
        <f t="shared" si="6133"/>
        <v>000000000000000</v>
      </c>
      <c r="BT958" t="str">
        <f t="shared" si="6134"/>
        <v>00000000</v>
      </c>
      <c r="BU958" s="24">
        <f t="shared" si="6135"/>
        <v>0</v>
      </c>
      <c r="BV958" s="65" t="str">
        <f t="shared" si="6136"/>
        <v/>
      </c>
      <c r="BW958" s="69" t="str">
        <f t="shared" si="6137"/>
        <v/>
      </c>
      <c r="BX958" s="24">
        <f t="shared" si="6138"/>
        <v>0</v>
      </c>
      <c r="BY958" s="65" t="str">
        <f t="shared" si="6139"/>
        <v/>
      </c>
      <c r="BZ958" s="24">
        <f t="shared" si="6140"/>
        <v>0</v>
      </c>
      <c r="CA958" s="65" t="str">
        <f t="shared" si="6141"/>
        <v/>
      </c>
      <c r="CB958" s="69" t="str">
        <f t="shared" si="6142"/>
        <v/>
      </c>
      <c r="CC958" s="24">
        <f t="shared" si="6143"/>
        <v>0</v>
      </c>
      <c r="CD958" s="65" t="str">
        <f t="shared" si="6144"/>
        <v/>
      </c>
      <c r="CE958" s="73" t="str">
        <f>IF(CF958="","",MAX(CE$10:$CE957)+1)</f>
        <v/>
      </c>
      <c r="CF958" t="str">
        <f t="shared" si="6099"/>
        <v/>
      </c>
      <c r="CG958" s="22" t="str">
        <f>IF(CH958="","",MAX($CG$10:CG957)+1)</f>
        <v/>
      </c>
      <c r="CH958" s="22" t="str">
        <f t="shared" si="6100"/>
        <v/>
      </c>
      <c r="CI958" s="22" t="str">
        <f>IF(CJ958="","",MAX($CI$10:CI957)+1)</f>
        <v/>
      </c>
      <c r="CJ958" s="22" t="str">
        <f t="shared" si="6101"/>
        <v/>
      </c>
    </row>
    <row r="959" spans="2:88">
      <c r="B959" s="39"/>
      <c r="C959" s="3"/>
      <c r="D959" s="3" t="str">
        <f t="shared" si="6086"/>
        <v/>
      </c>
      <c r="E959" s="40"/>
      <c r="F959" s="40"/>
      <c r="G959" s="40">
        <f t="shared" si="6102"/>
        <v>0</v>
      </c>
      <c r="H959" s="3">
        <v>80</v>
      </c>
      <c r="I959" s="3" t="str">
        <f t="shared" si="6087"/>
        <v/>
      </c>
      <c r="J959" s="33"/>
      <c r="K959" s="3"/>
      <c r="L959" s="41"/>
      <c r="M959" s="41"/>
      <c r="N959" s="41"/>
      <c r="O959" s="41"/>
      <c r="P959" s="41"/>
      <c r="Q959" s="41"/>
      <c r="R959" s="41"/>
      <c r="S959" s="41"/>
      <c r="T959" s="3" t="s">
        <v>645</v>
      </c>
      <c r="U959" s="3" t="str">
        <f t="shared" si="6088"/>
        <v/>
      </c>
      <c r="V959" s="41">
        <v>1</v>
      </c>
      <c r="W959" s="41">
        <f t="shared" si="6103"/>
        <v>0</v>
      </c>
      <c r="X959" s="3">
        <v>0</v>
      </c>
      <c r="Y959" s="3" t="str">
        <f t="shared" si="6089"/>
        <v/>
      </c>
      <c r="Z959" s="3"/>
      <c r="AA959" s="39" t="str">
        <f t="shared" si="6104"/>
        <v/>
      </c>
      <c r="AC959" s="46"/>
      <c r="AD959" s="7"/>
      <c r="AE959" s="3" t="str">
        <f t="shared" si="6090"/>
        <v/>
      </c>
      <c r="AF959" s="47">
        <f t="shared" si="6145"/>
        <v>0</v>
      </c>
      <c r="AG959" s="46"/>
      <c r="AH959" s="7"/>
      <c r="AI959" s="3" t="str">
        <f t="shared" si="6091"/>
        <v/>
      </c>
      <c r="AJ959" s="47">
        <f t="shared" si="6146"/>
        <v>0</v>
      </c>
      <c r="AK959" s="53">
        <f t="shared" si="6147"/>
        <v>0</v>
      </c>
      <c r="AL959" s="53">
        <f t="shared" si="6148"/>
        <v>0</v>
      </c>
      <c r="AN959" s="56">
        <f t="shared" si="6092"/>
        <v>0</v>
      </c>
      <c r="AP959" t="str">
        <f t="shared" si="6105"/>
        <v/>
      </c>
      <c r="AQ959" t="str">
        <f t="shared" si="6106"/>
        <v/>
      </c>
      <c r="AR959" t="str">
        <f t="shared" si="6107"/>
        <v/>
      </c>
      <c r="AS959" t="str">
        <f t="shared" si="6108"/>
        <v/>
      </c>
      <c r="AT959" t="str">
        <f t="shared" si="6109"/>
        <v/>
      </c>
      <c r="AU959" t="str">
        <f t="shared" si="6110"/>
        <v/>
      </c>
      <c r="AV959" t="str">
        <f t="shared" si="6111"/>
        <v/>
      </c>
      <c r="AW959" t="str">
        <f t="shared" si="6112"/>
        <v xml:space="preserve">                              </v>
      </c>
      <c r="AX959" s="24">
        <f t="shared" si="6113"/>
        <v>0</v>
      </c>
      <c r="AY959" s="65" t="str">
        <f t="shared" si="6114"/>
        <v>000000000000000</v>
      </c>
      <c r="AZ959" s="24">
        <f t="shared" si="6115"/>
        <v>0</v>
      </c>
      <c r="BA959" s="65" t="str">
        <f t="shared" si="6114"/>
        <v>000000000000000</v>
      </c>
      <c r="BB959" s="24">
        <f t="shared" si="6116"/>
        <v>0</v>
      </c>
      <c r="BC959" s="65" t="str">
        <f t="shared" ref="BC959" si="6443">IF(BB959&lt;0,SUBSTITUTE(TEXT(BB959,"000000000000,00"),",",""),SUBSTITUTE(TEXT(BB959,"0000000000000,00"),",",""))</f>
        <v>000000000000000</v>
      </c>
      <c r="BD959" s="24">
        <f t="shared" si="6118"/>
        <v>0</v>
      </c>
      <c r="BE959" s="65" t="str">
        <f t="shared" ref="BE959" si="6444">IF(BD959&lt;0,SUBSTITUTE(TEXT(BD959,"000000000000,00"),",",""),SUBSTITUTE(TEXT(BD959,"0000000000000,00"),",",""))</f>
        <v>000000000000000</v>
      </c>
      <c r="BF959" s="24">
        <f t="shared" si="6120"/>
        <v>0</v>
      </c>
      <c r="BG959" s="65" t="str">
        <f t="shared" ref="BG959" si="6445">IF(BF959&lt;0,SUBSTITUTE(TEXT(BF959,"000000000000,00"),",",""),SUBSTITUTE(TEXT(BF959,"0000000000000,00"),",",""))</f>
        <v>000000000000000</v>
      </c>
      <c r="BH959" s="24">
        <f t="shared" si="6122"/>
        <v>0</v>
      </c>
      <c r="BI959" s="65" t="str">
        <f t="shared" ref="BI959" si="6446">IF(BH959&lt;0,SUBSTITUTE(TEXT(BH959,"000000000000,00"),",",""),SUBSTITUTE(TEXT(BH959,"0000000000000,00"),",",""))</f>
        <v>000000000000000</v>
      </c>
      <c r="BJ959" s="24">
        <f t="shared" si="6124"/>
        <v>0</v>
      </c>
      <c r="BK959" s="65" t="str">
        <f t="shared" ref="BK959" si="6447">IF(BJ959&lt;0,SUBSTITUTE(TEXT(BJ959,"000000000000,00"),",",""),SUBSTITUTE(TEXT(BJ959,"0000000000000,00"),",",""))</f>
        <v>000000000000000</v>
      </c>
      <c r="BL959" s="24">
        <f t="shared" si="6126"/>
        <v>0</v>
      </c>
      <c r="BM959" s="65" t="str">
        <f t="shared" ref="BM959" si="6448">IF(BL959&lt;0,SUBSTITUTE(TEXT(BL959,"000000000000,00"),",",""),SUBSTITUTE(TEXT(BL959,"0000000000000,00"),",",""))</f>
        <v>000000000000000</v>
      </c>
      <c r="BN959" t="str">
        <f t="shared" si="6128"/>
        <v>PES</v>
      </c>
      <c r="BO959" t="str">
        <f t="shared" si="6129"/>
        <v>0001000000</v>
      </c>
      <c r="BP959">
        <f t="shared" si="6130"/>
        <v>0</v>
      </c>
      <c r="BQ959">
        <f t="shared" si="6131"/>
        <v>0</v>
      </c>
      <c r="BR959" s="24">
        <f t="shared" si="6132"/>
        <v>0</v>
      </c>
      <c r="BS959" s="65" t="str">
        <f t="shared" si="6133"/>
        <v>000000000000000</v>
      </c>
      <c r="BT959" t="str">
        <f t="shared" si="6134"/>
        <v>00000000</v>
      </c>
      <c r="BU959" s="24">
        <f t="shared" si="6135"/>
        <v>0</v>
      </c>
      <c r="BV959" s="65" t="str">
        <f t="shared" si="6136"/>
        <v/>
      </c>
      <c r="BW959" s="69" t="str">
        <f t="shared" si="6137"/>
        <v/>
      </c>
      <c r="BX959" s="24">
        <f t="shared" si="6138"/>
        <v>0</v>
      </c>
      <c r="BY959" s="65" t="str">
        <f t="shared" si="6139"/>
        <v/>
      </c>
      <c r="BZ959" s="24">
        <f t="shared" si="6140"/>
        <v>0</v>
      </c>
      <c r="CA959" s="65" t="str">
        <f t="shared" si="6141"/>
        <v/>
      </c>
      <c r="CB959" s="69" t="str">
        <f t="shared" si="6142"/>
        <v/>
      </c>
      <c r="CC959" s="24">
        <f t="shared" si="6143"/>
        <v>0</v>
      </c>
      <c r="CD959" s="65" t="str">
        <f t="shared" si="6144"/>
        <v/>
      </c>
      <c r="CE959" s="73" t="str">
        <f>IF(CF959="","",MAX(CE$10:$CE958)+1)</f>
        <v/>
      </c>
      <c r="CF959" t="str">
        <f t="shared" si="6099"/>
        <v/>
      </c>
      <c r="CG959" s="22" t="str">
        <f>IF(CH959="","",MAX($CG$10:CG958)+1)</f>
        <v/>
      </c>
      <c r="CH959" s="22" t="str">
        <f t="shared" si="6100"/>
        <v/>
      </c>
      <c r="CI959" s="22" t="str">
        <f>IF(CJ959="","",MAX($CI$10:CI958)+1)</f>
        <v/>
      </c>
      <c r="CJ959" s="22" t="str">
        <f t="shared" si="6101"/>
        <v/>
      </c>
    </row>
    <row r="960" spans="2:88">
      <c r="B960" s="39"/>
      <c r="C960" s="3"/>
      <c r="D960" s="3" t="str">
        <f t="shared" si="6086"/>
        <v/>
      </c>
      <c r="E960" s="40"/>
      <c r="F960" s="40"/>
      <c r="G960" s="40">
        <f t="shared" si="6102"/>
        <v>0</v>
      </c>
      <c r="H960" s="3">
        <v>80</v>
      </c>
      <c r="I960" s="3" t="str">
        <f t="shared" si="6087"/>
        <v/>
      </c>
      <c r="J960" s="33"/>
      <c r="K960" s="3"/>
      <c r="L960" s="41"/>
      <c r="M960" s="41"/>
      <c r="N960" s="41"/>
      <c r="O960" s="41"/>
      <c r="P960" s="41"/>
      <c r="Q960" s="41"/>
      <c r="R960" s="41"/>
      <c r="S960" s="41"/>
      <c r="T960" s="3" t="s">
        <v>645</v>
      </c>
      <c r="U960" s="3" t="str">
        <f t="shared" si="6088"/>
        <v/>
      </c>
      <c r="V960" s="41">
        <v>1</v>
      </c>
      <c r="W960" s="41">
        <f t="shared" si="6103"/>
        <v>0</v>
      </c>
      <c r="X960" s="3">
        <v>0</v>
      </c>
      <c r="Y960" s="3" t="str">
        <f t="shared" si="6089"/>
        <v/>
      </c>
      <c r="Z960" s="3"/>
      <c r="AA960" s="39" t="str">
        <f t="shared" si="6104"/>
        <v/>
      </c>
      <c r="AC960" s="46"/>
      <c r="AD960" s="7"/>
      <c r="AE960" s="3" t="str">
        <f t="shared" si="6090"/>
        <v/>
      </c>
      <c r="AF960" s="47">
        <f t="shared" si="6145"/>
        <v>0</v>
      </c>
      <c r="AG960" s="46"/>
      <c r="AH960" s="7"/>
      <c r="AI960" s="3" t="str">
        <f t="shared" si="6091"/>
        <v/>
      </c>
      <c r="AJ960" s="47">
        <f t="shared" si="6146"/>
        <v>0</v>
      </c>
      <c r="AK960" s="53">
        <f t="shared" si="6147"/>
        <v>0</v>
      </c>
      <c r="AL960" s="53">
        <f t="shared" si="6148"/>
        <v>0</v>
      </c>
      <c r="AN960" s="56">
        <f t="shared" si="6092"/>
        <v>0</v>
      </c>
      <c r="AP960" t="str">
        <f t="shared" si="6105"/>
        <v/>
      </c>
      <c r="AQ960" t="str">
        <f t="shared" si="6106"/>
        <v/>
      </c>
      <c r="AR960" t="str">
        <f t="shared" si="6107"/>
        <v/>
      </c>
      <c r="AS960" t="str">
        <f t="shared" si="6108"/>
        <v/>
      </c>
      <c r="AT960" t="str">
        <f t="shared" si="6109"/>
        <v/>
      </c>
      <c r="AU960" t="str">
        <f t="shared" si="6110"/>
        <v/>
      </c>
      <c r="AV960" t="str">
        <f t="shared" si="6111"/>
        <v/>
      </c>
      <c r="AW960" t="str">
        <f t="shared" si="6112"/>
        <v xml:space="preserve">                              </v>
      </c>
      <c r="AX960" s="24">
        <f t="shared" si="6113"/>
        <v>0</v>
      </c>
      <c r="AY960" s="65" t="str">
        <f t="shared" si="6114"/>
        <v>000000000000000</v>
      </c>
      <c r="AZ960" s="24">
        <f t="shared" si="6115"/>
        <v>0</v>
      </c>
      <c r="BA960" s="65" t="str">
        <f t="shared" si="6114"/>
        <v>000000000000000</v>
      </c>
      <c r="BB960" s="24">
        <f t="shared" si="6116"/>
        <v>0</v>
      </c>
      <c r="BC960" s="65" t="str">
        <f t="shared" ref="BC960" si="6449">IF(BB960&lt;0,SUBSTITUTE(TEXT(BB960,"000000000000,00"),",",""),SUBSTITUTE(TEXT(BB960,"0000000000000,00"),",",""))</f>
        <v>000000000000000</v>
      </c>
      <c r="BD960" s="24">
        <f t="shared" si="6118"/>
        <v>0</v>
      </c>
      <c r="BE960" s="65" t="str">
        <f t="shared" ref="BE960" si="6450">IF(BD960&lt;0,SUBSTITUTE(TEXT(BD960,"000000000000,00"),",",""),SUBSTITUTE(TEXT(BD960,"0000000000000,00"),",",""))</f>
        <v>000000000000000</v>
      </c>
      <c r="BF960" s="24">
        <f t="shared" si="6120"/>
        <v>0</v>
      </c>
      <c r="BG960" s="65" t="str">
        <f t="shared" ref="BG960" si="6451">IF(BF960&lt;0,SUBSTITUTE(TEXT(BF960,"000000000000,00"),",",""),SUBSTITUTE(TEXT(BF960,"0000000000000,00"),",",""))</f>
        <v>000000000000000</v>
      </c>
      <c r="BH960" s="24">
        <f t="shared" si="6122"/>
        <v>0</v>
      </c>
      <c r="BI960" s="65" t="str">
        <f t="shared" ref="BI960" si="6452">IF(BH960&lt;0,SUBSTITUTE(TEXT(BH960,"000000000000,00"),",",""),SUBSTITUTE(TEXT(BH960,"0000000000000,00"),",",""))</f>
        <v>000000000000000</v>
      </c>
      <c r="BJ960" s="24">
        <f t="shared" si="6124"/>
        <v>0</v>
      </c>
      <c r="BK960" s="65" t="str">
        <f t="shared" ref="BK960" si="6453">IF(BJ960&lt;0,SUBSTITUTE(TEXT(BJ960,"000000000000,00"),",",""),SUBSTITUTE(TEXT(BJ960,"0000000000000,00"),",",""))</f>
        <v>000000000000000</v>
      </c>
      <c r="BL960" s="24">
        <f t="shared" si="6126"/>
        <v>0</v>
      </c>
      <c r="BM960" s="65" t="str">
        <f t="shared" ref="BM960" si="6454">IF(BL960&lt;0,SUBSTITUTE(TEXT(BL960,"000000000000,00"),",",""),SUBSTITUTE(TEXT(BL960,"0000000000000,00"),",",""))</f>
        <v>000000000000000</v>
      </c>
      <c r="BN960" t="str">
        <f t="shared" si="6128"/>
        <v>PES</v>
      </c>
      <c r="BO960" t="str">
        <f t="shared" si="6129"/>
        <v>0001000000</v>
      </c>
      <c r="BP960">
        <f t="shared" si="6130"/>
        <v>0</v>
      </c>
      <c r="BQ960">
        <f t="shared" si="6131"/>
        <v>0</v>
      </c>
      <c r="BR960" s="24">
        <f t="shared" si="6132"/>
        <v>0</v>
      </c>
      <c r="BS960" s="65" t="str">
        <f t="shared" si="6133"/>
        <v>000000000000000</v>
      </c>
      <c r="BT960" t="str">
        <f t="shared" si="6134"/>
        <v>00000000</v>
      </c>
      <c r="BU960" s="24">
        <f t="shared" si="6135"/>
        <v>0</v>
      </c>
      <c r="BV960" s="65" t="str">
        <f t="shared" si="6136"/>
        <v/>
      </c>
      <c r="BW960" s="69" t="str">
        <f t="shared" si="6137"/>
        <v/>
      </c>
      <c r="BX960" s="24">
        <f t="shared" si="6138"/>
        <v>0</v>
      </c>
      <c r="BY960" s="65" t="str">
        <f t="shared" si="6139"/>
        <v/>
      </c>
      <c r="BZ960" s="24">
        <f t="shared" si="6140"/>
        <v>0</v>
      </c>
      <c r="CA960" s="65" t="str">
        <f t="shared" si="6141"/>
        <v/>
      </c>
      <c r="CB960" s="69" t="str">
        <f t="shared" si="6142"/>
        <v/>
      </c>
      <c r="CC960" s="24">
        <f t="shared" si="6143"/>
        <v>0</v>
      </c>
      <c r="CD960" s="65" t="str">
        <f t="shared" si="6144"/>
        <v/>
      </c>
      <c r="CE960" s="73" t="str">
        <f>IF(CF960="","",MAX(CE$10:$CE959)+1)</f>
        <v/>
      </c>
      <c r="CF960" t="str">
        <f t="shared" si="6099"/>
        <v/>
      </c>
      <c r="CG960" s="22" t="str">
        <f>IF(CH960="","",MAX($CG$10:CG959)+1)</f>
        <v/>
      </c>
      <c r="CH960" s="22" t="str">
        <f t="shared" si="6100"/>
        <v/>
      </c>
      <c r="CI960" s="22" t="str">
        <f>IF(CJ960="","",MAX($CI$10:CI959)+1)</f>
        <v/>
      </c>
      <c r="CJ960" s="22" t="str">
        <f t="shared" si="6101"/>
        <v/>
      </c>
    </row>
    <row r="961" spans="2:88">
      <c r="B961" s="39"/>
      <c r="C961" s="3"/>
      <c r="D961" s="3" t="str">
        <f t="shared" si="6086"/>
        <v/>
      </c>
      <c r="E961" s="40"/>
      <c r="F961" s="40"/>
      <c r="G961" s="40">
        <f t="shared" si="6102"/>
        <v>0</v>
      </c>
      <c r="H961" s="3">
        <v>80</v>
      </c>
      <c r="I961" s="3" t="str">
        <f t="shared" si="6087"/>
        <v/>
      </c>
      <c r="J961" s="33"/>
      <c r="K961" s="3"/>
      <c r="L961" s="41"/>
      <c r="M961" s="41"/>
      <c r="N961" s="41"/>
      <c r="O961" s="41"/>
      <c r="P961" s="41"/>
      <c r="Q961" s="41"/>
      <c r="R961" s="41"/>
      <c r="S961" s="41"/>
      <c r="T961" s="3" t="s">
        <v>645</v>
      </c>
      <c r="U961" s="3" t="str">
        <f t="shared" si="6088"/>
        <v/>
      </c>
      <c r="V961" s="41">
        <v>1</v>
      </c>
      <c r="W961" s="41">
        <f t="shared" si="6103"/>
        <v>0</v>
      </c>
      <c r="X961" s="3">
        <v>0</v>
      </c>
      <c r="Y961" s="3" t="str">
        <f t="shared" si="6089"/>
        <v/>
      </c>
      <c r="Z961" s="3"/>
      <c r="AA961" s="39" t="str">
        <f t="shared" si="6104"/>
        <v/>
      </c>
      <c r="AC961" s="46"/>
      <c r="AD961" s="7"/>
      <c r="AE961" s="3" t="str">
        <f t="shared" si="6090"/>
        <v/>
      </c>
      <c r="AF961" s="47">
        <f t="shared" si="6145"/>
        <v>0</v>
      </c>
      <c r="AG961" s="46"/>
      <c r="AH961" s="7"/>
      <c r="AI961" s="3" t="str">
        <f t="shared" si="6091"/>
        <v/>
      </c>
      <c r="AJ961" s="47">
        <f t="shared" si="6146"/>
        <v>0</v>
      </c>
      <c r="AK961" s="53">
        <f t="shared" si="6147"/>
        <v>0</v>
      </c>
      <c r="AL961" s="53">
        <f t="shared" si="6148"/>
        <v>0</v>
      </c>
      <c r="AN961" s="56">
        <f t="shared" si="6092"/>
        <v>0</v>
      </c>
      <c r="AP961" t="str">
        <f t="shared" si="6105"/>
        <v/>
      </c>
      <c r="AQ961" t="str">
        <f t="shared" si="6106"/>
        <v/>
      </c>
      <c r="AR961" t="str">
        <f t="shared" si="6107"/>
        <v/>
      </c>
      <c r="AS961" t="str">
        <f t="shared" si="6108"/>
        <v/>
      </c>
      <c r="AT961" t="str">
        <f t="shared" si="6109"/>
        <v/>
      </c>
      <c r="AU961" t="str">
        <f t="shared" si="6110"/>
        <v/>
      </c>
      <c r="AV961" t="str">
        <f t="shared" si="6111"/>
        <v/>
      </c>
      <c r="AW961" t="str">
        <f t="shared" si="6112"/>
        <v xml:space="preserve">                              </v>
      </c>
      <c r="AX961" s="24">
        <f t="shared" si="6113"/>
        <v>0</v>
      </c>
      <c r="AY961" s="65" t="str">
        <f t="shared" si="6114"/>
        <v>000000000000000</v>
      </c>
      <c r="AZ961" s="24">
        <f t="shared" si="6115"/>
        <v>0</v>
      </c>
      <c r="BA961" s="65" t="str">
        <f t="shared" si="6114"/>
        <v>000000000000000</v>
      </c>
      <c r="BB961" s="24">
        <f t="shared" si="6116"/>
        <v>0</v>
      </c>
      <c r="BC961" s="65" t="str">
        <f t="shared" ref="BC961" si="6455">IF(BB961&lt;0,SUBSTITUTE(TEXT(BB961,"000000000000,00"),",",""),SUBSTITUTE(TEXT(BB961,"0000000000000,00"),",",""))</f>
        <v>000000000000000</v>
      </c>
      <c r="BD961" s="24">
        <f t="shared" si="6118"/>
        <v>0</v>
      </c>
      <c r="BE961" s="65" t="str">
        <f t="shared" ref="BE961" si="6456">IF(BD961&lt;0,SUBSTITUTE(TEXT(BD961,"000000000000,00"),",",""),SUBSTITUTE(TEXT(BD961,"0000000000000,00"),",",""))</f>
        <v>000000000000000</v>
      </c>
      <c r="BF961" s="24">
        <f t="shared" si="6120"/>
        <v>0</v>
      </c>
      <c r="BG961" s="65" t="str">
        <f t="shared" ref="BG961" si="6457">IF(BF961&lt;0,SUBSTITUTE(TEXT(BF961,"000000000000,00"),",",""),SUBSTITUTE(TEXT(BF961,"0000000000000,00"),",",""))</f>
        <v>000000000000000</v>
      </c>
      <c r="BH961" s="24">
        <f t="shared" si="6122"/>
        <v>0</v>
      </c>
      <c r="BI961" s="65" t="str">
        <f t="shared" ref="BI961" si="6458">IF(BH961&lt;0,SUBSTITUTE(TEXT(BH961,"000000000000,00"),",",""),SUBSTITUTE(TEXT(BH961,"0000000000000,00"),",",""))</f>
        <v>000000000000000</v>
      </c>
      <c r="BJ961" s="24">
        <f t="shared" si="6124"/>
        <v>0</v>
      </c>
      <c r="BK961" s="65" t="str">
        <f t="shared" ref="BK961" si="6459">IF(BJ961&lt;0,SUBSTITUTE(TEXT(BJ961,"000000000000,00"),",",""),SUBSTITUTE(TEXT(BJ961,"0000000000000,00"),",",""))</f>
        <v>000000000000000</v>
      </c>
      <c r="BL961" s="24">
        <f t="shared" si="6126"/>
        <v>0</v>
      </c>
      <c r="BM961" s="65" t="str">
        <f t="shared" ref="BM961" si="6460">IF(BL961&lt;0,SUBSTITUTE(TEXT(BL961,"000000000000,00"),",",""),SUBSTITUTE(TEXT(BL961,"0000000000000,00"),",",""))</f>
        <v>000000000000000</v>
      </c>
      <c r="BN961" t="str">
        <f t="shared" si="6128"/>
        <v>PES</v>
      </c>
      <c r="BO961" t="str">
        <f t="shared" si="6129"/>
        <v>0001000000</v>
      </c>
      <c r="BP961">
        <f t="shared" si="6130"/>
        <v>0</v>
      </c>
      <c r="BQ961">
        <f t="shared" si="6131"/>
        <v>0</v>
      </c>
      <c r="BR961" s="24">
        <f t="shared" si="6132"/>
        <v>0</v>
      </c>
      <c r="BS961" s="65" t="str">
        <f t="shared" si="6133"/>
        <v>000000000000000</v>
      </c>
      <c r="BT961" t="str">
        <f t="shared" si="6134"/>
        <v>00000000</v>
      </c>
      <c r="BU961" s="24">
        <f t="shared" si="6135"/>
        <v>0</v>
      </c>
      <c r="BV961" s="65" t="str">
        <f t="shared" si="6136"/>
        <v/>
      </c>
      <c r="BW961" s="69" t="str">
        <f t="shared" si="6137"/>
        <v/>
      </c>
      <c r="BX961" s="24">
        <f t="shared" si="6138"/>
        <v>0</v>
      </c>
      <c r="BY961" s="65" t="str">
        <f t="shared" si="6139"/>
        <v/>
      </c>
      <c r="BZ961" s="24">
        <f t="shared" si="6140"/>
        <v>0</v>
      </c>
      <c r="CA961" s="65" t="str">
        <f t="shared" si="6141"/>
        <v/>
      </c>
      <c r="CB961" s="69" t="str">
        <f t="shared" si="6142"/>
        <v/>
      </c>
      <c r="CC961" s="24">
        <f t="shared" si="6143"/>
        <v>0</v>
      </c>
      <c r="CD961" s="65" t="str">
        <f t="shared" si="6144"/>
        <v/>
      </c>
      <c r="CE961" s="73" t="str">
        <f>IF(CF961="","",MAX(CE$10:$CE960)+1)</f>
        <v/>
      </c>
      <c r="CF961" t="str">
        <f t="shared" si="6099"/>
        <v/>
      </c>
      <c r="CG961" s="22" t="str">
        <f>IF(CH961="","",MAX($CG$10:CG960)+1)</f>
        <v/>
      </c>
      <c r="CH961" s="22" t="str">
        <f t="shared" si="6100"/>
        <v/>
      </c>
      <c r="CI961" s="22" t="str">
        <f>IF(CJ961="","",MAX($CI$10:CI960)+1)</f>
        <v/>
      </c>
      <c r="CJ961" s="22" t="str">
        <f t="shared" si="6101"/>
        <v/>
      </c>
    </row>
    <row r="962" spans="2:88">
      <c r="B962" s="39"/>
      <c r="C962" s="3"/>
      <c r="D962" s="3" t="str">
        <f t="shared" si="6086"/>
        <v/>
      </c>
      <c r="E962" s="40"/>
      <c r="F962" s="40"/>
      <c r="G962" s="40">
        <f t="shared" si="6102"/>
        <v>0</v>
      </c>
      <c r="H962" s="3">
        <v>80</v>
      </c>
      <c r="I962" s="3" t="str">
        <f t="shared" si="6087"/>
        <v/>
      </c>
      <c r="J962" s="33"/>
      <c r="K962" s="3"/>
      <c r="L962" s="41"/>
      <c r="M962" s="41"/>
      <c r="N962" s="41"/>
      <c r="O962" s="41"/>
      <c r="P962" s="41"/>
      <c r="Q962" s="41"/>
      <c r="R962" s="41"/>
      <c r="S962" s="41"/>
      <c r="T962" s="3" t="s">
        <v>645</v>
      </c>
      <c r="U962" s="3" t="str">
        <f t="shared" si="6088"/>
        <v/>
      </c>
      <c r="V962" s="41">
        <v>1</v>
      </c>
      <c r="W962" s="41">
        <f t="shared" si="6103"/>
        <v>0</v>
      </c>
      <c r="X962" s="3">
        <v>0</v>
      </c>
      <c r="Y962" s="3" t="str">
        <f t="shared" si="6089"/>
        <v/>
      </c>
      <c r="Z962" s="3"/>
      <c r="AA962" s="39" t="str">
        <f t="shared" si="6104"/>
        <v/>
      </c>
      <c r="AC962" s="46"/>
      <c r="AD962" s="7"/>
      <c r="AE962" s="3" t="str">
        <f t="shared" si="6090"/>
        <v/>
      </c>
      <c r="AF962" s="47">
        <f t="shared" si="6145"/>
        <v>0</v>
      </c>
      <c r="AG962" s="46"/>
      <c r="AH962" s="7"/>
      <c r="AI962" s="3" t="str">
        <f t="shared" si="6091"/>
        <v/>
      </c>
      <c r="AJ962" s="47">
        <f t="shared" si="6146"/>
        <v>0</v>
      </c>
      <c r="AK962" s="53">
        <f t="shared" si="6147"/>
        <v>0</v>
      </c>
      <c r="AL962" s="53">
        <f t="shared" si="6148"/>
        <v>0</v>
      </c>
      <c r="AN962" s="56">
        <f t="shared" si="6092"/>
        <v>0</v>
      </c>
      <c r="AP962" t="str">
        <f t="shared" si="6105"/>
        <v/>
      </c>
      <c r="AQ962" t="str">
        <f t="shared" si="6106"/>
        <v/>
      </c>
      <c r="AR962" t="str">
        <f t="shared" si="6107"/>
        <v/>
      </c>
      <c r="AS962" t="str">
        <f t="shared" si="6108"/>
        <v/>
      </c>
      <c r="AT962" t="str">
        <f t="shared" si="6109"/>
        <v/>
      </c>
      <c r="AU962" t="str">
        <f t="shared" si="6110"/>
        <v/>
      </c>
      <c r="AV962" t="str">
        <f t="shared" si="6111"/>
        <v/>
      </c>
      <c r="AW962" t="str">
        <f t="shared" si="6112"/>
        <v xml:space="preserve">                              </v>
      </c>
      <c r="AX962" s="24">
        <f t="shared" si="6113"/>
        <v>0</v>
      </c>
      <c r="AY962" s="65" t="str">
        <f t="shared" si="6114"/>
        <v>000000000000000</v>
      </c>
      <c r="AZ962" s="24">
        <f t="shared" si="6115"/>
        <v>0</v>
      </c>
      <c r="BA962" s="65" t="str">
        <f t="shared" si="6114"/>
        <v>000000000000000</v>
      </c>
      <c r="BB962" s="24">
        <f t="shared" si="6116"/>
        <v>0</v>
      </c>
      <c r="BC962" s="65" t="str">
        <f t="shared" ref="BC962" si="6461">IF(BB962&lt;0,SUBSTITUTE(TEXT(BB962,"000000000000,00"),",",""),SUBSTITUTE(TEXT(BB962,"0000000000000,00"),",",""))</f>
        <v>000000000000000</v>
      </c>
      <c r="BD962" s="24">
        <f t="shared" si="6118"/>
        <v>0</v>
      </c>
      <c r="BE962" s="65" t="str">
        <f t="shared" ref="BE962" si="6462">IF(BD962&lt;0,SUBSTITUTE(TEXT(BD962,"000000000000,00"),",",""),SUBSTITUTE(TEXT(BD962,"0000000000000,00"),",",""))</f>
        <v>000000000000000</v>
      </c>
      <c r="BF962" s="24">
        <f t="shared" si="6120"/>
        <v>0</v>
      </c>
      <c r="BG962" s="65" t="str">
        <f t="shared" ref="BG962" si="6463">IF(BF962&lt;0,SUBSTITUTE(TEXT(BF962,"000000000000,00"),",",""),SUBSTITUTE(TEXT(BF962,"0000000000000,00"),",",""))</f>
        <v>000000000000000</v>
      </c>
      <c r="BH962" s="24">
        <f t="shared" si="6122"/>
        <v>0</v>
      </c>
      <c r="BI962" s="65" t="str">
        <f t="shared" ref="BI962" si="6464">IF(BH962&lt;0,SUBSTITUTE(TEXT(BH962,"000000000000,00"),",",""),SUBSTITUTE(TEXT(BH962,"0000000000000,00"),",",""))</f>
        <v>000000000000000</v>
      </c>
      <c r="BJ962" s="24">
        <f t="shared" si="6124"/>
        <v>0</v>
      </c>
      <c r="BK962" s="65" t="str">
        <f t="shared" ref="BK962" si="6465">IF(BJ962&lt;0,SUBSTITUTE(TEXT(BJ962,"000000000000,00"),",",""),SUBSTITUTE(TEXT(BJ962,"0000000000000,00"),",",""))</f>
        <v>000000000000000</v>
      </c>
      <c r="BL962" s="24">
        <f t="shared" si="6126"/>
        <v>0</v>
      </c>
      <c r="BM962" s="65" t="str">
        <f t="shared" ref="BM962" si="6466">IF(BL962&lt;0,SUBSTITUTE(TEXT(BL962,"000000000000,00"),",",""),SUBSTITUTE(TEXT(BL962,"0000000000000,00"),",",""))</f>
        <v>000000000000000</v>
      </c>
      <c r="BN962" t="str">
        <f t="shared" si="6128"/>
        <v>PES</v>
      </c>
      <c r="BO962" t="str">
        <f t="shared" si="6129"/>
        <v>0001000000</v>
      </c>
      <c r="BP962">
        <f t="shared" si="6130"/>
        <v>0</v>
      </c>
      <c r="BQ962">
        <f t="shared" si="6131"/>
        <v>0</v>
      </c>
      <c r="BR962" s="24">
        <f t="shared" si="6132"/>
        <v>0</v>
      </c>
      <c r="BS962" s="65" t="str">
        <f t="shared" si="6133"/>
        <v>000000000000000</v>
      </c>
      <c r="BT962" t="str">
        <f t="shared" si="6134"/>
        <v>00000000</v>
      </c>
      <c r="BU962" s="24">
        <f t="shared" si="6135"/>
        <v>0</v>
      </c>
      <c r="BV962" s="65" t="str">
        <f t="shared" si="6136"/>
        <v/>
      </c>
      <c r="BW962" s="69" t="str">
        <f t="shared" si="6137"/>
        <v/>
      </c>
      <c r="BX962" s="24">
        <f t="shared" si="6138"/>
        <v>0</v>
      </c>
      <c r="BY962" s="65" t="str">
        <f t="shared" si="6139"/>
        <v/>
      </c>
      <c r="BZ962" s="24">
        <f t="shared" si="6140"/>
        <v>0</v>
      </c>
      <c r="CA962" s="65" t="str">
        <f t="shared" si="6141"/>
        <v/>
      </c>
      <c r="CB962" s="69" t="str">
        <f t="shared" si="6142"/>
        <v/>
      </c>
      <c r="CC962" s="24">
        <f t="shared" si="6143"/>
        <v>0</v>
      </c>
      <c r="CD962" s="65" t="str">
        <f t="shared" si="6144"/>
        <v/>
      </c>
      <c r="CE962" s="73" t="str">
        <f>IF(CF962="","",MAX(CE$10:$CE961)+1)</f>
        <v/>
      </c>
      <c r="CF962" t="str">
        <f t="shared" si="6099"/>
        <v/>
      </c>
      <c r="CG962" s="22" t="str">
        <f>IF(CH962="","",MAX($CG$10:CG961)+1)</f>
        <v/>
      </c>
      <c r="CH962" s="22" t="str">
        <f t="shared" si="6100"/>
        <v/>
      </c>
      <c r="CI962" s="22" t="str">
        <f>IF(CJ962="","",MAX($CI$10:CI961)+1)</f>
        <v/>
      </c>
      <c r="CJ962" s="22" t="str">
        <f t="shared" si="6101"/>
        <v/>
      </c>
    </row>
    <row r="963" spans="2:88">
      <c r="B963" s="39"/>
      <c r="C963" s="3"/>
      <c r="D963" s="3" t="str">
        <f t="shared" si="6086"/>
        <v/>
      </c>
      <c r="E963" s="40"/>
      <c r="F963" s="40"/>
      <c r="G963" s="40">
        <f t="shared" si="6102"/>
        <v>0</v>
      </c>
      <c r="H963" s="3">
        <v>80</v>
      </c>
      <c r="I963" s="3" t="str">
        <f t="shared" si="6087"/>
        <v/>
      </c>
      <c r="J963" s="33"/>
      <c r="K963" s="3"/>
      <c r="L963" s="41"/>
      <c r="M963" s="41"/>
      <c r="N963" s="41"/>
      <c r="O963" s="41"/>
      <c r="P963" s="41"/>
      <c r="Q963" s="41"/>
      <c r="R963" s="41"/>
      <c r="S963" s="41"/>
      <c r="T963" s="3" t="s">
        <v>645</v>
      </c>
      <c r="U963" s="3" t="str">
        <f t="shared" si="6088"/>
        <v/>
      </c>
      <c r="V963" s="41">
        <v>1</v>
      </c>
      <c r="W963" s="41">
        <f t="shared" si="6103"/>
        <v>0</v>
      </c>
      <c r="X963" s="3">
        <v>0</v>
      </c>
      <c r="Y963" s="3" t="str">
        <f t="shared" si="6089"/>
        <v/>
      </c>
      <c r="Z963" s="3"/>
      <c r="AA963" s="39" t="str">
        <f t="shared" si="6104"/>
        <v/>
      </c>
      <c r="AC963" s="46"/>
      <c r="AD963" s="7"/>
      <c r="AE963" s="3" t="str">
        <f t="shared" si="6090"/>
        <v/>
      </c>
      <c r="AF963" s="47">
        <f t="shared" si="6145"/>
        <v>0</v>
      </c>
      <c r="AG963" s="46"/>
      <c r="AH963" s="7"/>
      <c r="AI963" s="3" t="str">
        <f t="shared" si="6091"/>
        <v/>
      </c>
      <c r="AJ963" s="47">
        <f t="shared" si="6146"/>
        <v>0</v>
      </c>
      <c r="AK963" s="53">
        <f t="shared" si="6147"/>
        <v>0</v>
      </c>
      <c r="AL963" s="53">
        <f t="shared" si="6148"/>
        <v>0</v>
      </c>
      <c r="AN963" s="56">
        <f t="shared" si="6092"/>
        <v>0</v>
      </c>
      <c r="AP963" t="str">
        <f t="shared" si="6105"/>
        <v/>
      </c>
      <c r="AQ963" t="str">
        <f t="shared" si="6106"/>
        <v/>
      </c>
      <c r="AR963" t="str">
        <f t="shared" si="6107"/>
        <v/>
      </c>
      <c r="AS963" t="str">
        <f t="shared" si="6108"/>
        <v/>
      </c>
      <c r="AT963" t="str">
        <f t="shared" si="6109"/>
        <v/>
      </c>
      <c r="AU963" t="str">
        <f t="shared" si="6110"/>
        <v/>
      </c>
      <c r="AV963" t="str">
        <f t="shared" si="6111"/>
        <v/>
      </c>
      <c r="AW963" t="str">
        <f t="shared" si="6112"/>
        <v xml:space="preserve">                              </v>
      </c>
      <c r="AX963" s="24">
        <f t="shared" si="6113"/>
        <v>0</v>
      </c>
      <c r="AY963" s="65" t="str">
        <f t="shared" si="6114"/>
        <v>000000000000000</v>
      </c>
      <c r="AZ963" s="24">
        <f t="shared" si="6115"/>
        <v>0</v>
      </c>
      <c r="BA963" s="65" t="str">
        <f t="shared" si="6114"/>
        <v>000000000000000</v>
      </c>
      <c r="BB963" s="24">
        <f t="shared" si="6116"/>
        <v>0</v>
      </c>
      <c r="BC963" s="65" t="str">
        <f t="shared" ref="BC963" si="6467">IF(BB963&lt;0,SUBSTITUTE(TEXT(BB963,"000000000000,00"),",",""),SUBSTITUTE(TEXT(BB963,"0000000000000,00"),",",""))</f>
        <v>000000000000000</v>
      </c>
      <c r="BD963" s="24">
        <f t="shared" si="6118"/>
        <v>0</v>
      </c>
      <c r="BE963" s="65" t="str">
        <f t="shared" ref="BE963" si="6468">IF(BD963&lt;0,SUBSTITUTE(TEXT(BD963,"000000000000,00"),",",""),SUBSTITUTE(TEXT(BD963,"0000000000000,00"),",",""))</f>
        <v>000000000000000</v>
      </c>
      <c r="BF963" s="24">
        <f t="shared" si="6120"/>
        <v>0</v>
      </c>
      <c r="BG963" s="65" t="str">
        <f t="shared" ref="BG963" si="6469">IF(BF963&lt;0,SUBSTITUTE(TEXT(BF963,"000000000000,00"),",",""),SUBSTITUTE(TEXT(BF963,"0000000000000,00"),",",""))</f>
        <v>000000000000000</v>
      </c>
      <c r="BH963" s="24">
        <f t="shared" si="6122"/>
        <v>0</v>
      </c>
      <c r="BI963" s="65" t="str">
        <f t="shared" ref="BI963" si="6470">IF(BH963&lt;0,SUBSTITUTE(TEXT(BH963,"000000000000,00"),",",""),SUBSTITUTE(TEXT(BH963,"0000000000000,00"),",",""))</f>
        <v>000000000000000</v>
      </c>
      <c r="BJ963" s="24">
        <f t="shared" si="6124"/>
        <v>0</v>
      </c>
      <c r="BK963" s="65" t="str">
        <f t="shared" ref="BK963" si="6471">IF(BJ963&lt;0,SUBSTITUTE(TEXT(BJ963,"000000000000,00"),",",""),SUBSTITUTE(TEXT(BJ963,"0000000000000,00"),",",""))</f>
        <v>000000000000000</v>
      </c>
      <c r="BL963" s="24">
        <f t="shared" si="6126"/>
        <v>0</v>
      </c>
      <c r="BM963" s="65" t="str">
        <f t="shared" ref="BM963" si="6472">IF(BL963&lt;0,SUBSTITUTE(TEXT(BL963,"000000000000,00"),",",""),SUBSTITUTE(TEXT(BL963,"0000000000000,00"),",",""))</f>
        <v>000000000000000</v>
      </c>
      <c r="BN963" t="str">
        <f t="shared" si="6128"/>
        <v>PES</v>
      </c>
      <c r="BO963" t="str">
        <f t="shared" si="6129"/>
        <v>0001000000</v>
      </c>
      <c r="BP963">
        <f t="shared" si="6130"/>
        <v>0</v>
      </c>
      <c r="BQ963">
        <f t="shared" si="6131"/>
        <v>0</v>
      </c>
      <c r="BR963" s="24">
        <f t="shared" si="6132"/>
        <v>0</v>
      </c>
      <c r="BS963" s="65" t="str">
        <f t="shared" si="6133"/>
        <v>000000000000000</v>
      </c>
      <c r="BT963" t="str">
        <f t="shared" si="6134"/>
        <v>00000000</v>
      </c>
      <c r="BU963" s="24">
        <f t="shared" si="6135"/>
        <v>0</v>
      </c>
      <c r="BV963" s="65" t="str">
        <f t="shared" si="6136"/>
        <v/>
      </c>
      <c r="BW963" s="69" t="str">
        <f t="shared" si="6137"/>
        <v/>
      </c>
      <c r="BX963" s="24">
        <f t="shared" si="6138"/>
        <v>0</v>
      </c>
      <c r="BY963" s="65" t="str">
        <f t="shared" si="6139"/>
        <v/>
      </c>
      <c r="BZ963" s="24">
        <f t="shared" si="6140"/>
        <v>0</v>
      </c>
      <c r="CA963" s="65" t="str">
        <f t="shared" si="6141"/>
        <v/>
      </c>
      <c r="CB963" s="69" t="str">
        <f t="shared" si="6142"/>
        <v/>
      </c>
      <c r="CC963" s="24">
        <f t="shared" si="6143"/>
        <v>0</v>
      </c>
      <c r="CD963" s="65" t="str">
        <f t="shared" si="6144"/>
        <v/>
      </c>
      <c r="CE963" s="73" t="str">
        <f>IF(CF963="","",MAX(CE$10:$CE962)+1)</f>
        <v/>
      </c>
      <c r="CF963" t="str">
        <f t="shared" si="6099"/>
        <v/>
      </c>
      <c r="CG963" s="22" t="str">
        <f>IF(CH963="","",MAX($CG$10:CG962)+1)</f>
        <v/>
      </c>
      <c r="CH963" s="22" t="str">
        <f t="shared" si="6100"/>
        <v/>
      </c>
      <c r="CI963" s="22" t="str">
        <f>IF(CJ963="","",MAX($CI$10:CI962)+1)</f>
        <v/>
      </c>
      <c r="CJ963" s="22" t="str">
        <f t="shared" si="6101"/>
        <v/>
      </c>
    </row>
    <row r="964" spans="2:88">
      <c r="B964" s="39"/>
      <c r="C964" s="3"/>
      <c r="D964" s="3" t="str">
        <f t="shared" si="6086"/>
        <v/>
      </c>
      <c r="E964" s="40"/>
      <c r="F964" s="40"/>
      <c r="G964" s="40">
        <f t="shared" si="6102"/>
        <v>0</v>
      </c>
      <c r="H964" s="3">
        <v>80</v>
      </c>
      <c r="I964" s="3" t="str">
        <f t="shared" si="6087"/>
        <v/>
      </c>
      <c r="J964" s="33"/>
      <c r="K964" s="3"/>
      <c r="L964" s="41"/>
      <c r="M964" s="41"/>
      <c r="N964" s="41"/>
      <c r="O964" s="41"/>
      <c r="P964" s="41"/>
      <c r="Q964" s="41"/>
      <c r="R964" s="41"/>
      <c r="S964" s="41"/>
      <c r="T964" s="3" t="s">
        <v>645</v>
      </c>
      <c r="U964" s="3" t="str">
        <f t="shared" si="6088"/>
        <v/>
      </c>
      <c r="V964" s="41">
        <v>1</v>
      </c>
      <c r="W964" s="41">
        <f t="shared" si="6103"/>
        <v>0</v>
      </c>
      <c r="X964" s="3">
        <v>0</v>
      </c>
      <c r="Y964" s="3" t="str">
        <f t="shared" si="6089"/>
        <v/>
      </c>
      <c r="Z964" s="3"/>
      <c r="AA964" s="39" t="str">
        <f t="shared" si="6104"/>
        <v/>
      </c>
      <c r="AC964" s="46"/>
      <c r="AD964" s="7"/>
      <c r="AE964" s="3" t="str">
        <f t="shared" si="6090"/>
        <v/>
      </c>
      <c r="AF964" s="47">
        <f t="shared" si="6145"/>
        <v>0</v>
      </c>
      <c r="AG964" s="46"/>
      <c r="AH964" s="7"/>
      <c r="AI964" s="3" t="str">
        <f t="shared" si="6091"/>
        <v/>
      </c>
      <c r="AJ964" s="47">
        <f t="shared" si="6146"/>
        <v>0</v>
      </c>
      <c r="AK964" s="53">
        <f t="shared" si="6147"/>
        <v>0</v>
      </c>
      <c r="AL964" s="53">
        <f t="shared" si="6148"/>
        <v>0</v>
      </c>
      <c r="AN964" s="56">
        <f t="shared" si="6092"/>
        <v>0</v>
      </c>
      <c r="AP964" t="str">
        <f t="shared" si="6105"/>
        <v/>
      </c>
      <c r="AQ964" t="str">
        <f t="shared" si="6106"/>
        <v/>
      </c>
      <c r="AR964" t="str">
        <f t="shared" si="6107"/>
        <v/>
      </c>
      <c r="AS964" t="str">
        <f t="shared" si="6108"/>
        <v/>
      </c>
      <c r="AT964" t="str">
        <f t="shared" si="6109"/>
        <v/>
      </c>
      <c r="AU964" t="str">
        <f t="shared" si="6110"/>
        <v/>
      </c>
      <c r="AV964" t="str">
        <f t="shared" si="6111"/>
        <v/>
      </c>
      <c r="AW964" t="str">
        <f t="shared" si="6112"/>
        <v xml:space="preserve">                              </v>
      </c>
      <c r="AX964" s="24">
        <f t="shared" si="6113"/>
        <v>0</v>
      </c>
      <c r="AY964" s="65" t="str">
        <f t="shared" si="6114"/>
        <v>000000000000000</v>
      </c>
      <c r="AZ964" s="24">
        <f t="shared" si="6115"/>
        <v>0</v>
      </c>
      <c r="BA964" s="65" t="str">
        <f t="shared" si="6114"/>
        <v>000000000000000</v>
      </c>
      <c r="BB964" s="24">
        <f t="shared" si="6116"/>
        <v>0</v>
      </c>
      <c r="BC964" s="65" t="str">
        <f t="shared" ref="BC964" si="6473">IF(BB964&lt;0,SUBSTITUTE(TEXT(BB964,"000000000000,00"),",",""),SUBSTITUTE(TEXT(BB964,"0000000000000,00"),",",""))</f>
        <v>000000000000000</v>
      </c>
      <c r="BD964" s="24">
        <f t="shared" si="6118"/>
        <v>0</v>
      </c>
      <c r="BE964" s="65" t="str">
        <f t="shared" ref="BE964" si="6474">IF(BD964&lt;0,SUBSTITUTE(TEXT(BD964,"000000000000,00"),",",""),SUBSTITUTE(TEXT(BD964,"0000000000000,00"),",",""))</f>
        <v>000000000000000</v>
      </c>
      <c r="BF964" s="24">
        <f t="shared" si="6120"/>
        <v>0</v>
      </c>
      <c r="BG964" s="65" t="str">
        <f t="shared" ref="BG964" si="6475">IF(BF964&lt;0,SUBSTITUTE(TEXT(BF964,"000000000000,00"),",",""),SUBSTITUTE(TEXT(BF964,"0000000000000,00"),",",""))</f>
        <v>000000000000000</v>
      </c>
      <c r="BH964" s="24">
        <f t="shared" si="6122"/>
        <v>0</v>
      </c>
      <c r="BI964" s="65" t="str">
        <f t="shared" ref="BI964" si="6476">IF(BH964&lt;0,SUBSTITUTE(TEXT(BH964,"000000000000,00"),",",""),SUBSTITUTE(TEXT(BH964,"0000000000000,00"),",",""))</f>
        <v>000000000000000</v>
      </c>
      <c r="BJ964" s="24">
        <f t="shared" si="6124"/>
        <v>0</v>
      </c>
      <c r="BK964" s="65" t="str">
        <f t="shared" ref="BK964" si="6477">IF(BJ964&lt;0,SUBSTITUTE(TEXT(BJ964,"000000000000,00"),",",""),SUBSTITUTE(TEXT(BJ964,"0000000000000,00"),",",""))</f>
        <v>000000000000000</v>
      </c>
      <c r="BL964" s="24">
        <f t="shared" si="6126"/>
        <v>0</v>
      </c>
      <c r="BM964" s="65" t="str">
        <f t="shared" ref="BM964" si="6478">IF(BL964&lt;0,SUBSTITUTE(TEXT(BL964,"000000000000,00"),",",""),SUBSTITUTE(TEXT(BL964,"0000000000000,00"),",",""))</f>
        <v>000000000000000</v>
      </c>
      <c r="BN964" t="str">
        <f t="shared" si="6128"/>
        <v>PES</v>
      </c>
      <c r="BO964" t="str">
        <f t="shared" si="6129"/>
        <v>0001000000</v>
      </c>
      <c r="BP964">
        <f t="shared" si="6130"/>
        <v>0</v>
      </c>
      <c r="BQ964">
        <f t="shared" si="6131"/>
        <v>0</v>
      </c>
      <c r="BR964" s="24">
        <f t="shared" si="6132"/>
        <v>0</v>
      </c>
      <c r="BS964" s="65" t="str">
        <f t="shared" si="6133"/>
        <v>000000000000000</v>
      </c>
      <c r="BT964" t="str">
        <f t="shared" si="6134"/>
        <v>00000000</v>
      </c>
      <c r="BU964" s="24">
        <f t="shared" si="6135"/>
        <v>0</v>
      </c>
      <c r="BV964" s="65" t="str">
        <f t="shared" si="6136"/>
        <v/>
      </c>
      <c r="BW964" s="69" t="str">
        <f t="shared" si="6137"/>
        <v/>
      </c>
      <c r="BX964" s="24">
        <f t="shared" si="6138"/>
        <v>0</v>
      </c>
      <c r="BY964" s="65" t="str">
        <f t="shared" si="6139"/>
        <v/>
      </c>
      <c r="BZ964" s="24">
        <f t="shared" si="6140"/>
        <v>0</v>
      </c>
      <c r="CA964" s="65" t="str">
        <f t="shared" si="6141"/>
        <v/>
      </c>
      <c r="CB964" s="69" t="str">
        <f t="shared" si="6142"/>
        <v/>
      </c>
      <c r="CC964" s="24">
        <f t="shared" si="6143"/>
        <v>0</v>
      </c>
      <c r="CD964" s="65" t="str">
        <f t="shared" si="6144"/>
        <v/>
      </c>
      <c r="CE964" s="73" t="str">
        <f>IF(CF964="","",MAX(CE$10:$CE963)+1)</f>
        <v/>
      </c>
      <c r="CF964" t="str">
        <f t="shared" si="6099"/>
        <v/>
      </c>
      <c r="CG964" s="22" t="str">
        <f>IF(CH964="","",MAX($CG$10:CG963)+1)</f>
        <v/>
      </c>
      <c r="CH964" s="22" t="str">
        <f t="shared" si="6100"/>
        <v/>
      </c>
      <c r="CI964" s="22" t="str">
        <f>IF(CJ964="","",MAX($CI$10:CI963)+1)</f>
        <v/>
      </c>
      <c r="CJ964" s="22" t="str">
        <f t="shared" si="6101"/>
        <v/>
      </c>
    </row>
    <row r="965" spans="2:88">
      <c r="B965" s="39"/>
      <c r="C965" s="3"/>
      <c r="D965" s="3" t="str">
        <f t="shared" si="6086"/>
        <v/>
      </c>
      <c r="E965" s="40"/>
      <c r="F965" s="40"/>
      <c r="G965" s="40">
        <f t="shared" si="6102"/>
        <v>0</v>
      </c>
      <c r="H965" s="3">
        <v>80</v>
      </c>
      <c r="I965" s="3" t="str">
        <f t="shared" si="6087"/>
        <v/>
      </c>
      <c r="J965" s="33"/>
      <c r="K965" s="3"/>
      <c r="L965" s="41"/>
      <c r="M965" s="41"/>
      <c r="N965" s="41"/>
      <c r="O965" s="41"/>
      <c r="P965" s="41"/>
      <c r="Q965" s="41"/>
      <c r="R965" s="41"/>
      <c r="S965" s="41"/>
      <c r="T965" s="3" t="s">
        <v>645</v>
      </c>
      <c r="U965" s="3" t="str">
        <f t="shared" si="6088"/>
        <v/>
      </c>
      <c r="V965" s="41">
        <v>1</v>
      </c>
      <c r="W965" s="41">
        <f t="shared" si="6103"/>
        <v>0</v>
      </c>
      <c r="X965" s="3">
        <v>0</v>
      </c>
      <c r="Y965" s="3" t="str">
        <f t="shared" si="6089"/>
        <v/>
      </c>
      <c r="Z965" s="3"/>
      <c r="AA965" s="39" t="str">
        <f t="shared" si="6104"/>
        <v/>
      </c>
      <c r="AC965" s="46"/>
      <c r="AD965" s="7"/>
      <c r="AE965" s="3" t="str">
        <f t="shared" si="6090"/>
        <v/>
      </c>
      <c r="AF965" s="47">
        <f t="shared" si="6145"/>
        <v>0</v>
      </c>
      <c r="AG965" s="46"/>
      <c r="AH965" s="7"/>
      <c r="AI965" s="3" t="str">
        <f t="shared" si="6091"/>
        <v/>
      </c>
      <c r="AJ965" s="47">
        <f t="shared" si="6146"/>
        <v>0</v>
      </c>
      <c r="AK965" s="53">
        <f t="shared" si="6147"/>
        <v>0</v>
      </c>
      <c r="AL965" s="53">
        <f t="shared" si="6148"/>
        <v>0</v>
      </c>
      <c r="AN965" s="56">
        <f t="shared" si="6092"/>
        <v>0</v>
      </c>
      <c r="AP965" t="str">
        <f t="shared" si="6105"/>
        <v/>
      </c>
      <c r="AQ965" t="str">
        <f t="shared" si="6106"/>
        <v/>
      </c>
      <c r="AR965" t="str">
        <f t="shared" si="6107"/>
        <v/>
      </c>
      <c r="AS965" t="str">
        <f t="shared" si="6108"/>
        <v/>
      </c>
      <c r="AT965" t="str">
        <f t="shared" si="6109"/>
        <v/>
      </c>
      <c r="AU965" t="str">
        <f t="shared" si="6110"/>
        <v/>
      </c>
      <c r="AV965" t="str">
        <f t="shared" si="6111"/>
        <v/>
      </c>
      <c r="AW965" t="str">
        <f t="shared" si="6112"/>
        <v xml:space="preserve">                              </v>
      </c>
      <c r="AX965" s="24">
        <f t="shared" si="6113"/>
        <v>0</v>
      </c>
      <c r="AY965" s="65" t="str">
        <f t="shared" si="6114"/>
        <v>000000000000000</v>
      </c>
      <c r="AZ965" s="24">
        <f t="shared" si="6115"/>
        <v>0</v>
      </c>
      <c r="BA965" s="65" t="str">
        <f t="shared" si="6114"/>
        <v>000000000000000</v>
      </c>
      <c r="BB965" s="24">
        <f t="shared" si="6116"/>
        <v>0</v>
      </c>
      <c r="BC965" s="65" t="str">
        <f t="shared" ref="BC965" si="6479">IF(BB965&lt;0,SUBSTITUTE(TEXT(BB965,"000000000000,00"),",",""),SUBSTITUTE(TEXT(BB965,"0000000000000,00"),",",""))</f>
        <v>000000000000000</v>
      </c>
      <c r="BD965" s="24">
        <f t="shared" si="6118"/>
        <v>0</v>
      </c>
      <c r="BE965" s="65" t="str">
        <f t="shared" ref="BE965" si="6480">IF(BD965&lt;0,SUBSTITUTE(TEXT(BD965,"000000000000,00"),",",""),SUBSTITUTE(TEXT(BD965,"0000000000000,00"),",",""))</f>
        <v>000000000000000</v>
      </c>
      <c r="BF965" s="24">
        <f t="shared" si="6120"/>
        <v>0</v>
      </c>
      <c r="BG965" s="65" t="str">
        <f t="shared" ref="BG965" si="6481">IF(BF965&lt;0,SUBSTITUTE(TEXT(BF965,"000000000000,00"),",",""),SUBSTITUTE(TEXT(BF965,"0000000000000,00"),",",""))</f>
        <v>000000000000000</v>
      </c>
      <c r="BH965" s="24">
        <f t="shared" si="6122"/>
        <v>0</v>
      </c>
      <c r="BI965" s="65" t="str">
        <f t="shared" ref="BI965" si="6482">IF(BH965&lt;0,SUBSTITUTE(TEXT(BH965,"000000000000,00"),",",""),SUBSTITUTE(TEXT(BH965,"0000000000000,00"),",",""))</f>
        <v>000000000000000</v>
      </c>
      <c r="BJ965" s="24">
        <f t="shared" si="6124"/>
        <v>0</v>
      </c>
      <c r="BK965" s="65" t="str">
        <f t="shared" ref="BK965" si="6483">IF(BJ965&lt;0,SUBSTITUTE(TEXT(BJ965,"000000000000,00"),",",""),SUBSTITUTE(TEXT(BJ965,"0000000000000,00"),",",""))</f>
        <v>000000000000000</v>
      </c>
      <c r="BL965" s="24">
        <f t="shared" si="6126"/>
        <v>0</v>
      </c>
      <c r="BM965" s="65" t="str">
        <f t="shared" ref="BM965" si="6484">IF(BL965&lt;0,SUBSTITUTE(TEXT(BL965,"000000000000,00"),",",""),SUBSTITUTE(TEXT(BL965,"0000000000000,00"),",",""))</f>
        <v>000000000000000</v>
      </c>
      <c r="BN965" t="str">
        <f t="shared" si="6128"/>
        <v>PES</v>
      </c>
      <c r="BO965" t="str">
        <f t="shared" si="6129"/>
        <v>0001000000</v>
      </c>
      <c r="BP965">
        <f t="shared" si="6130"/>
        <v>0</v>
      </c>
      <c r="BQ965">
        <f t="shared" si="6131"/>
        <v>0</v>
      </c>
      <c r="BR965" s="24">
        <f t="shared" si="6132"/>
        <v>0</v>
      </c>
      <c r="BS965" s="65" t="str">
        <f t="shared" si="6133"/>
        <v>000000000000000</v>
      </c>
      <c r="BT965" t="str">
        <f t="shared" si="6134"/>
        <v>00000000</v>
      </c>
      <c r="BU965" s="24">
        <f t="shared" si="6135"/>
        <v>0</v>
      </c>
      <c r="BV965" s="65" t="str">
        <f t="shared" si="6136"/>
        <v/>
      </c>
      <c r="BW965" s="69" t="str">
        <f t="shared" si="6137"/>
        <v/>
      </c>
      <c r="BX965" s="24">
        <f t="shared" si="6138"/>
        <v>0</v>
      </c>
      <c r="BY965" s="65" t="str">
        <f t="shared" si="6139"/>
        <v/>
      </c>
      <c r="BZ965" s="24">
        <f t="shared" si="6140"/>
        <v>0</v>
      </c>
      <c r="CA965" s="65" t="str">
        <f t="shared" si="6141"/>
        <v/>
      </c>
      <c r="CB965" s="69" t="str">
        <f t="shared" si="6142"/>
        <v/>
      </c>
      <c r="CC965" s="24">
        <f t="shared" si="6143"/>
        <v>0</v>
      </c>
      <c r="CD965" s="65" t="str">
        <f t="shared" si="6144"/>
        <v/>
      </c>
      <c r="CE965" s="73" t="str">
        <f>IF(CF965="","",MAX(CE$10:$CE964)+1)</f>
        <v/>
      </c>
      <c r="CF965" t="str">
        <f t="shared" si="6099"/>
        <v/>
      </c>
      <c r="CG965" s="22" t="str">
        <f>IF(CH965="","",MAX($CG$10:CG964)+1)</f>
        <v/>
      </c>
      <c r="CH965" s="22" t="str">
        <f t="shared" si="6100"/>
        <v/>
      </c>
      <c r="CI965" s="22" t="str">
        <f>IF(CJ965="","",MAX($CI$10:CI964)+1)</f>
        <v/>
      </c>
      <c r="CJ965" s="22" t="str">
        <f t="shared" si="6101"/>
        <v/>
      </c>
    </row>
    <row r="966" spans="2:88">
      <c r="B966" s="39"/>
      <c r="C966" s="3"/>
      <c r="D966" s="3" t="str">
        <f t="shared" si="6086"/>
        <v/>
      </c>
      <c r="E966" s="40"/>
      <c r="F966" s="40"/>
      <c r="G966" s="40">
        <f t="shared" si="6102"/>
        <v>0</v>
      </c>
      <c r="H966" s="3">
        <v>80</v>
      </c>
      <c r="I966" s="3" t="str">
        <f t="shared" si="6087"/>
        <v/>
      </c>
      <c r="J966" s="33"/>
      <c r="K966" s="3"/>
      <c r="L966" s="41"/>
      <c r="M966" s="41"/>
      <c r="N966" s="41"/>
      <c r="O966" s="41"/>
      <c r="P966" s="41"/>
      <c r="Q966" s="41"/>
      <c r="R966" s="41"/>
      <c r="S966" s="41"/>
      <c r="T966" s="3" t="s">
        <v>645</v>
      </c>
      <c r="U966" s="3" t="str">
        <f t="shared" si="6088"/>
        <v/>
      </c>
      <c r="V966" s="41">
        <v>1</v>
      </c>
      <c r="W966" s="41">
        <f t="shared" si="6103"/>
        <v>0</v>
      </c>
      <c r="X966" s="3">
        <v>0</v>
      </c>
      <c r="Y966" s="3" t="str">
        <f t="shared" si="6089"/>
        <v/>
      </c>
      <c r="Z966" s="3"/>
      <c r="AA966" s="39" t="str">
        <f t="shared" si="6104"/>
        <v/>
      </c>
      <c r="AC966" s="46"/>
      <c r="AD966" s="7"/>
      <c r="AE966" s="3" t="str">
        <f t="shared" si="6090"/>
        <v/>
      </c>
      <c r="AF966" s="47">
        <f t="shared" si="6145"/>
        <v>0</v>
      </c>
      <c r="AG966" s="46"/>
      <c r="AH966" s="7"/>
      <c r="AI966" s="3" t="str">
        <f t="shared" si="6091"/>
        <v/>
      </c>
      <c r="AJ966" s="47">
        <f t="shared" si="6146"/>
        <v>0</v>
      </c>
      <c r="AK966" s="53">
        <f t="shared" si="6147"/>
        <v>0</v>
      </c>
      <c r="AL966" s="53">
        <f t="shared" si="6148"/>
        <v>0</v>
      </c>
      <c r="AN966" s="56">
        <f t="shared" si="6092"/>
        <v>0</v>
      </c>
      <c r="AP966" t="str">
        <f t="shared" si="6105"/>
        <v/>
      </c>
      <c r="AQ966" t="str">
        <f t="shared" si="6106"/>
        <v/>
      </c>
      <c r="AR966" t="str">
        <f t="shared" si="6107"/>
        <v/>
      </c>
      <c r="AS966" t="str">
        <f t="shared" si="6108"/>
        <v/>
      </c>
      <c r="AT966" t="str">
        <f t="shared" si="6109"/>
        <v/>
      </c>
      <c r="AU966" t="str">
        <f t="shared" si="6110"/>
        <v/>
      </c>
      <c r="AV966" t="str">
        <f t="shared" si="6111"/>
        <v/>
      </c>
      <c r="AW966" t="str">
        <f t="shared" si="6112"/>
        <v xml:space="preserve">                              </v>
      </c>
      <c r="AX966" s="24">
        <f t="shared" si="6113"/>
        <v>0</v>
      </c>
      <c r="AY966" s="65" t="str">
        <f t="shared" si="6114"/>
        <v>000000000000000</v>
      </c>
      <c r="AZ966" s="24">
        <f t="shared" si="6115"/>
        <v>0</v>
      </c>
      <c r="BA966" s="65" t="str">
        <f t="shared" si="6114"/>
        <v>000000000000000</v>
      </c>
      <c r="BB966" s="24">
        <f t="shared" si="6116"/>
        <v>0</v>
      </c>
      <c r="BC966" s="65" t="str">
        <f t="shared" ref="BC966" si="6485">IF(BB966&lt;0,SUBSTITUTE(TEXT(BB966,"000000000000,00"),",",""),SUBSTITUTE(TEXT(BB966,"0000000000000,00"),",",""))</f>
        <v>000000000000000</v>
      </c>
      <c r="BD966" s="24">
        <f t="shared" si="6118"/>
        <v>0</v>
      </c>
      <c r="BE966" s="65" t="str">
        <f t="shared" ref="BE966" si="6486">IF(BD966&lt;0,SUBSTITUTE(TEXT(BD966,"000000000000,00"),",",""),SUBSTITUTE(TEXT(BD966,"0000000000000,00"),",",""))</f>
        <v>000000000000000</v>
      </c>
      <c r="BF966" s="24">
        <f t="shared" si="6120"/>
        <v>0</v>
      </c>
      <c r="BG966" s="65" t="str">
        <f t="shared" ref="BG966" si="6487">IF(BF966&lt;0,SUBSTITUTE(TEXT(BF966,"000000000000,00"),",",""),SUBSTITUTE(TEXT(BF966,"0000000000000,00"),",",""))</f>
        <v>000000000000000</v>
      </c>
      <c r="BH966" s="24">
        <f t="shared" si="6122"/>
        <v>0</v>
      </c>
      <c r="BI966" s="65" t="str">
        <f t="shared" ref="BI966" si="6488">IF(BH966&lt;0,SUBSTITUTE(TEXT(BH966,"000000000000,00"),",",""),SUBSTITUTE(TEXT(BH966,"0000000000000,00"),",",""))</f>
        <v>000000000000000</v>
      </c>
      <c r="BJ966" s="24">
        <f t="shared" si="6124"/>
        <v>0</v>
      </c>
      <c r="BK966" s="65" t="str">
        <f t="shared" ref="BK966" si="6489">IF(BJ966&lt;0,SUBSTITUTE(TEXT(BJ966,"000000000000,00"),",",""),SUBSTITUTE(TEXT(BJ966,"0000000000000,00"),",",""))</f>
        <v>000000000000000</v>
      </c>
      <c r="BL966" s="24">
        <f t="shared" si="6126"/>
        <v>0</v>
      </c>
      <c r="BM966" s="65" t="str">
        <f t="shared" ref="BM966" si="6490">IF(BL966&lt;0,SUBSTITUTE(TEXT(BL966,"000000000000,00"),",",""),SUBSTITUTE(TEXT(BL966,"0000000000000,00"),",",""))</f>
        <v>000000000000000</v>
      </c>
      <c r="BN966" t="str">
        <f t="shared" si="6128"/>
        <v>PES</v>
      </c>
      <c r="BO966" t="str">
        <f t="shared" si="6129"/>
        <v>0001000000</v>
      </c>
      <c r="BP966">
        <f t="shared" si="6130"/>
        <v>0</v>
      </c>
      <c r="BQ966">
        <f t="shared" si="6131"/>
        <v>0</v>
      </c>
      <c r="BR966" s="24">
        <f t="shared" si="6132"/>
        <v>0</v>
      </c>
      <c r="BS966" s="65" t="str">
        <f t="shared" si="6133"/>
        <v>000000000000000</v>
      </c>
      <c r="BT966" t="str">
        <f t="shared" si="6134"/>
        <v>00000000</v>
      </c>
      <c r="BU966" s="24">
        <f t="shared" si="6135"/>
        <v>0</v>
      </c>
      <c r="BV966" s="65" t="str">
        <f t="shared" si="6136"/>
        <v/>
      </c>
      <c r="BW966" s="69" t="str">
        <f t="shared" si="6137"/>
        <v/>
      </c>
      <c r="BX966" s="24">
        <f t="shared" si="6138"/>
        <v>0</v>
      </c>
      <c r="BY966" s="65" t="str">
        <f t="shared" si="6139"/>
        <v/>
      </c>
      <c r="BZ966" s="24">
        <f t="shared" si="6140"/>
        <v>0</v>
      </c>
      <c r="CA966" s="65" t="str">
        <f t="shared" si="6141"/>
        <v/>
      </c>
      <c r="CB966" s="69" t="str">
        <f t="shared" si="6142"/>
        <v/>
      </c>
      <c r="CC966" s="24">
        <f t="shared" si="6143"/>
        <v>0</v>
      </c>
      <c r="CD966" s="65" t="str">
        <f t="shared" si="6144"/>
        <v/>
      </c>
      <c r="CE966" s="73" t="str">
        <f>IF(CF966="","",MAX(CE$10:$CE965)+1)</f>
        <v/>
      </c>
      <c r="CF966" t="str">
        <f t="shared" si="6099"/>
        <v/>
      </c>
      <c r="CG966" s="22" t="str">
        <f>IF(CH966="","",MAX($CG$10:CG965)+1)</f>
        <v/>
      </c>
      <c r="CH966" s="22" t="str">
        <f t="shared" si="6100"/>
        <v/>
      </c>
      <c r="CI966" s="22" t="str">
        <f>IF(CJ966="","",MAX($CI$10:CI965)+1)</f>
        <v/>
      </c>
      <c r="CJ966" s="22" t="str">
        <f t="shared" si="6101"/>
        <v/>
      </c>
    </row>
    <row r="967" spans="2:88">
      <c r="B967" s="39"/>
      <c r="C967" s="3"/>
      <c r="D967" s="3" t="str">
        <f t="shared" si="6086"/>
        <v/>
      </c>
      <c r="E967" s="40"/>
      <c r="F967" s="40"/>
      <c r="G967" s="40">
        <f t="shared" si="6102"/>
        <v>0</v>
      </c>
      <c r="H967" s="3">
        <v>80</v>
      </c>
      <c r="I967" s="3" t="str">
        <f t="shared" si="6087"/>
        <v/>
      </c>
      <c r="J967" s="33"/>
      <c r="K967" s="3"/>
      <c r="L967" s="41"/>
      <c r="M967" s="41"/>
      <c r="N967" s="41"/>
      <c r="O967" s="41"/>
      <c r="P967" s="41"/>
      <c r="Q967" s="41"/>
      <c r="R967" s="41"/>
      <c r="S967" s="41"/>
      <c r="T967" s="3" t="s">
        <v>645</v>
      </c>
      <c r="U967" s="3" t="str">
        <f t="shared" si="6088"/>
        <v/>
      </c>
      <c r="V967" s="41">
        <v>1</v>
      </c>
      <c r="W967" s="41">
        <f t="shared" si="6103"/>
        <v>0</v>
      </c>
      <c r="X967" s="3">
        <v>0</v>
      </c>
      <c r="Y967" s="3" t="str">
        <f t="shared" si="6089"/>
        <v/>
      </c>
      <c r="Z967" s="3"/>
      <c r="AA967" s="39" t="str">
        <f t="shared" si="6104"/>
        <v/>
      </c>
      <c r="AC967" s="46"/>
      <c r="AD967" s="7"/>
      <c r="AE967" s="3" t="str">
        <f t="shared" si="6090"/>
        <v/>
      </c>
      <c r="AF967" s="47">
        <f t="shared" si="6145"/>
        <v>0</v>
      </c>
      <c r="AG967" s="46"/>
      <c r="AH967" s="7"/>
      <c r="AI967" s="3" t="str">
        <f t="shared" si="6091"/>
        <v/>
      </c>
      <c r="AJ967" s="47">
        <f t="shared" si="6146"/>
        <v>0</v>
      </c>
      <c r="AK967" s="53">
        <f t="shared" si="6147"/>
        <v>0</v>
      </c>
      <c r="AL967" s="53">
        <f t="shared" si="6148"/>
        <v>0</v>
      </c>
      <c r="AN967" s="56">
        <f t="shared" si="6092"/>
        <v>0</v>
      </c>
      <c r="AP967" t="str">
        <f t="shared" si="6105"/>
        <v/>
      </c>
      <c r="AQ967" t="str">
        <f t="shared" si="6106"/>
        <v/>
      </c>
      <c r="AR967" t="str">
        <f t="shared" si="6107"/>
        <v/>
      </c>
      <c r="AS967" t="str">
        <f t="shared" si="6108"/>
        <v/>
      </c>
      <c r="AT967" t="str">
        <f t="shared" si="6109"/>
        <v/>
      </c>
      <c r="AU967" t="str">
        <f t="shared" si="6110"/>
        <v/>
      </c>
      <c r="AV967" t="str">
        <f t="shared" si="6111"/>
        <v/>
      </c>
      <c r="AW967" t="str">
        <f t="shared" si="6112"/>
        <v xml:space="preserve">                              </v>
      </c>
      <c r="AX967" s="24">
        <f t="shared" si="6113"/>
        <v>0</v>
      </c>
      <c r="AY967" s="65" t="str">
        <f t="shared" si="6114"/>
        <v>000000000000000</v>
      </c>
      <c r="AZ967" s="24">
        <f t="shared" si="6115"/>
        <v>0</v>
      </c>
      <c r="BA967" s="65" t="str">
        <f t="shared" si="6114"/>
        <v>000000000000000</v>
      </c>
      <c r="BB967" s="24">
        <f t="shared" si="6116"/>
        <v>0</v>
      </c>
      <c r="BC967" s="65" t="str">
        <f t="shared" ref="BC967" si="6491">IF(BB967&lt;0,SUBSTITUTE(TEXT(BB967,"000000000000,00"),",",""),SUBSTITUTE(TEXT(BB967,"0000000000000,00"),",",""))</f>
        <v>000000000000000</v>
      </c>
      <c r="BD967" s="24">
        <f t="shared" si="6118"/>
        <v>0</v>
      </c>
      <c r="BE967" s="65" t="str">
        <f t="shared" ref="BE967" si="6492">IF(BD967&lt;0,SUBSTITUTE(TEXT(BD967,"000000000000,00"),",",""),SUBSTITUTE(TEXT(BD967,"0000000000000,00"),",",""))</f>
        <v>000000000000000</v>
      </c>
      <c r="BF967" s="24">
        <f t="shared" si="6120"/>
        <v>0</v>
      </c>
      <c r="BG967" s="65" t="str">
        <f t="shared" ref="BG967" si="6493">IF(BF967&lt;0,SUBSTITUTE(TEXT(BF967,"000000000000,00"),",",""),SUBSTITUTE(TEXT(BF967,"0000000000000,00"),",",""))</f>
        <v>000000000000000</v>
      </c>
      <c r="BH967" s="24">
        <f t="shared" si="6122"/>
        <v>0</v>
      </c>
      <c r="BI967" s="65" t="str">
        <f t="shared" ref="BI967" si="6494">IF(BH967&lt;0,SUBSTITUTE(TEXT(BH967,"000000000000,00"),",",""),SUBSTITUTE(TEXT(BH967,"0000000000000,00"),",",""))</f>
        <v>000000000000000</v>
      </c>
      <c r="BJ967" s="24">
        <f t="shared" si="6124"/>
        <v>0</v>
      </c>
      <c r="BK967" s="65" t="str">
        <f t="shared" ref="BK967" si="6495">IF(BJ967&lt;0,SUBSTITUTE(TEXT(BJ967,"000000000000,00"),",",""),SUBSTITUTE(TEXT(BJ967,"0000000000000,00"),",",""))</f>
        <v>000000000000000</v>
      </c>
      <c r="BL967" s="24">
        <f t="shared" si="6126"/>
        <v>0</v>
      </c>
      <c r="BM967" s="65" t="str">
        <f t="shared" ref="BM967" si="6496">IF(BL967&lt;0,SUBSTITUTE(TEXT(BL967,"000000000000,00"),",",""),SUBSTITUTE(TEXT(BL967,"0000000000000,00"),",",""))</f>
        <v>000000000000000</v>
      </c>
      <c r="BN967" t="str">
        <f t="shared" si="6128"/>
        <v>PES</v>
      </c>
      <c r="BO967" t="str">
        <f t="shared" si="6129"/>
        <v>0001000000</v>
      </c>
      <c r="BP967">
        <f t="shared" si="6130"/>
        <v>0</v>
      </c>
      <c r="BQ967">
        <f t="shared" si="6131"/>
        <v>0</v>
      </c>
      <c r="BR967" s="24">
        <f t="shared" si="6132"/>
        <v>0</v>
      </c>
      <c r="BS967" s="65" t="str">
        <f t="shared" si="6133"/>
        <v>000000000000000</v>
      </c>
      <c r="BT967" t="str">
        <f t="shared" si="6134"/>
        <v>00000000</v>
      </c>
      <c r="BU967" s="24">
        <f t="shared" si="6135"/>
        <v>0</v>
      </c>
      <c r="BV967" s="65" t="str">
        <f t="shared" si="6136"/>
        <v/>
      </c>
      <c r="BW967" s="69" t="str">
        <f t="shared" si="6137"/>
        <v/>
      </c>
      <c r="BX967" s="24">
        <f t="shared" si="6138"/>
        <v>0</v>
      </c>
      <c r="BY967" s="65" t="str">
        <f t="shared" si="6139"/>
        <v/>
      </c>
      <c r="BZ967" s="24">
        <f t="shared" si="6140"/>
        <v>0</v>
      </c>
      <c r="CA967" s="65" t="str">
        <f t="shared" si="6141"/>
        <v/>
      </c>
      <c r="CB967" s="69" t="str">
        <f t="shared" si="6142"/>
        <v/>
      </c>
      <c r="CC967" s="24">
        <f t="shared" si="6143"/>
        <v>0</v>
      </c>
      <c r="CD967" s="65" t="str">
        <f t="shared" si="6144"/>
        <v/>
      </c>
      <c r="CE967" s="73" t="str">
        <f>IF(CF967="","",MAX(CE$10:$CE966)+1)</f>
        <v/>
      </c>
      <c r="CF967" t="str">
        <f t="shared" si="6099"/>
        <v/>
      </c>
      <c r="CG967" s="22" t="str">
        <f>IF(CH967="","",MAX($CG$10:CG966)+1)</f>
        <v/>
      </c>
      <c r="CH967" s="22" t="str">
        <f t="shared" si="6100"/>
        <v/>
      </c>
      <c r="CI967" s="22" t="str">
        <f>IF(CJ967="","",MAX($CI$10:CI966)+1)</f>
        <v/>
      </c>
      <c r="CJ967" s="22" t="str">
        <f t="shared" si="6101"/>
        <v/>
      </c>
    </row>
    <row r="968" spans="2:88">
      <c r="B968" s="39"/>
      <c r="C968" s="3"/>
      <c r="D968" s="3" t="str">
        <f t="shared" si="6086"/>
        <v/>
      </c>
      <c r="E968" s="40"/>
      <c r="F968" s="40"/>
      <c r="G968" s="40">
        <f t="shared" si="6102"/>
        <v>0</v>
      </c>
      <c r="H968" s="3">
        <v>80</v>
      </c>
      <c r="I968" s="3" t="str">
        <f t="shared" si="6087"/>
        <v/>
      </c>
      <c r="J968" s="33"/>
      <c r="K968" s="3"/>
      <c r="L968" s="41"/>
      <c r="M968" s="41"/>
      <c r="N968" s="41"/>
      <c r="O968" s="41"/>
      <c r="P968" s="41"/>
      <c r="Q968" s="41"/>
      <c r="R968" s="41"/>
      <c r="S968" s="41"/>
      <c r="T968" s="3" t="s">
        <v>645</v>
      </c>
      <c r="U968" s="3" t="str">
        <f t="shared" si="6088"/>
        <v/>
      </c>
      <c r="V968" s="41">
        <v>1</v>
      </c>
      <c r="W968" s="41">
        <f t="shared" si="6103"/>
        <v>0</v>
      </c>
      <c r="X968" s="3">
        <v>0</v>
      </c>
      <c r="Y968" s="3" t="str">
        <f t="shared" si="6089"/>
        <v/>
      </c>
      <c r="Z968" s="3"/>
      <c r="AA968" s="39" t="str">
        <f t="shared" si="6104"/>
        <v/>
      </c>
      <c r="AC968" s="46"/>
      <c r="AD968" s="7"/>
      <c r="AE968" s="3" t="str">
        <f t="shared" si="6090"/>
        <v/>
      </c>
      <c r="AF968" s="47">
        <f t="shared" si="6145"/>
        <v>0</v>
      </c>
      <c r="AG968" s="46"/>
      <c r="AH968" s="7"/>
      <c r="AI968" s="3" t="str">
        <f t="shared" si="6091"/>
        <v/>
      </c>
      <c r="AJ968" s="47">
        <f t="shared" si="6146"/>
        <v>0</v>
      </c>
      <c r="AK968" s="53">
        <f t="shared" si="6147"/>
        <v>0</v>
      </c>
      <c r="AL968" s="53">
        <f t="shared" si="6148"/>
        <v>0</v>
      </c>
      <c r="AN968" s="56">
        <f t="shared" si="6092"/>
        <v>0</v>
      </c>
      <c r="AP968" t="str">
        <f t="shared" si="6105"/>
        <v/>
      </c>
      <c r="AQ968" t="str">
        <f t="shared" si="6106"/>
        <v/>
      </c>
      <c r="AR968" t="str">
        <f t="shared" si="6107"/>
        <v/>
      </c>
      <c r="AS968" t="str">
        <f t="shared" si="6108"/>
        <v/>
      </c>
      <c r="AT968" t="str">
        <f t="shared" si="6109"/>
        <v/>
      </c>
      <c r="AU968" t="str">
        <f t="shared" si="6110"/>
        <v/>
      </c>
      <c r="AV968" t="str">
        <f t="shared" si="6111"/>
        <v/>
      </c>
      <c r="AW968" t="str">
        <f t="shared" si="6112"/>
        <v xml:space="preserve">                              </v>
      </c>
      <c r="AX968" s="24">
        <f t="shared" si="6113"/>
        <v>0</v>
      </c>
      <c r="AY968" s="65" t="str">
        <f t="shared" si="6114"/>
        <v>000000000000000</v>
      </c>
      <c r="AZ968" s="24">
        <f t="shared" si="6115"/>
        <v>0</v>
      </c>
      <c r="BA968" s="65" t="str">
        <f t="shared" si="6114"/>
        <v>000000000000000</v>
      </c>
      <c r="BB968" s="24">
        <f t="shared" si="6116"/>
        <v>0</v>
      </c>
      <c r="BC968" s="65" t="str">
        <f t="shared" ref="BC968" si="6497">IF(BB968&lt;0,SUBSTITUTE(TEXT(BB968,"000000000000,00"),",",""),SUBSTITUTE(TEXT(BB968,"0000000000000,00"),",",""))</f>
        <v>000000000000000</v>
      </c>
      <c r="BD968" s="24">
        <f t="shared" si="6118"/>
        <v>0</v>
      </c>
      <c r="BE968" s="65" t="str">
        <f t="shared" ref="BE968" si="6498">IF(BD968&lt;0,SUBSTITUTE(TEXT(BD968,"000000000000,00"),",",""),SUBSTITUTE(TEXT(BD968,"0000000000000,00"),",",""))</f>
        <v>000000000000000</v>
      </c>
      <c r="BF968" s="24">
        <f t="shared" si="6120"/>
        <v>0</v>
      </c>
      <c r="BG968" s="65" t="str">
        <f t="shared" ref="BG968" si="6499">IF(BF968&lt;0,SUBSTITUTE(TEXT(BF968,"000000000000,00"),",",""),SUBSTITUTE(TEXT(BF968,"0000000000000,00"),",",""))</f>
        <v>000000000000000</v>
      </c>
      <c r="BH968" s="24">
        <f t="shared" si="6122"/>
        <v>0</v>
      </c>
      <c r="BI968" s="65" t="str">
        <f t="shared" ref="BI968" si="6500">IF(BH968&lt;0,SUBSTITUTE(TEXT(BH968,"000000000000,00"),",",""),SUBSTITUTE(TEXT(BH968,"0000000000000,00"),",",""))</f>
        <v>000000000000000</v>
      </c>
      <c r="BJ968" s="24">
        <f t="shared" si="6124"/>
        <v>0</v>
      </c>
      <c r="BK968" s="65" t="str">
        <f t="shared" ref="BK968" si="6501">IF(BJ968&lt;0,SUBSTITUTE(TEXT(BJ968,"000000000000,00"),",",""),SUBSTITUTE(TEXT(BJ968,"0000000000000,00"),",",""))</f>
        <v>000000000000000</v>
      </c>
      <c r="BL968" s="24">
        <f t="shared" si="6126"/>
        <v>0</v>
      </c>
      <c r="BM968" s="65" t="str">
        <f t="shared" ref="BM968" si="6502">IF(BL968&lt;0,SUBSTITUTE(TEXT(BL968,"000000000000,00"),",",""),SUBSTITUTE(TEXT(BL968,"0000000000000,00"),",",""))</f>
        <v>000000000000000</v>
      </c>
      <c r="BN968" t="str">
        <f t="shared" si="6128"/>
        <v>PES</v>
      </c>
      <c r="BO968" t="str">
        <f t="shared" si="6129"/>
        <v>0001000000</v>
      </c>
      <c r="BP968">
        <f t="shared" si="6130"/>
        <v>0</v>
      </c>
      <c r="BQ968">
        <f t="shared" si="6131"/>
        <v>0</v>
      </c>
      <c r="BR968" s="24">
        <f t="shared" si="6132"/>
        <v>0</v>
      </c>
      <c r="BS968" s="65" t="str">
        <f t="shared" si="6133"/>
        <v>000000000000000</v>
      </c>
      <c r="BT968" t="str">
        <f t="shared" si="6134"/>
        <v>00000000</v>
      </c>
      <c r="BU968" s="24">
        <f t="shared" si="6135"/>
        <v>0</v>
      </c>
      <c r="BV968" s="65" t="str">
        <f t="shared" si="6136"/>
        <v/>
      </c>
      <c r="BW968" s="69" t="str">
        <f t="shared" si="6137"/>
        <v/>
      </c>
      <c r="BX968" s="24">
        <f t="shared" si="6138"/>
        <v>0</v>
      </c>
      <c r="BY968" s="65" t="str">
        <f t="shared" si="6139"/>
        <v/>
      </c>
      <c r="BZ968" s="24">
        <f t="shared" si="6140"/>
        <v>0</v>
      </c>
      <c r="CA968" s="65" t="str">
        <f t="shared" si="6141"/>
        <v/>
      </c>
      <c r="CB968" s="69" t="str">
        <f t="shared" si="6142"/>
        <v/>
      </c>
      <c r="CC968" s="24">
        <f t="shared" si="6143"/>
        <v>0</v>
      </c>
      <c r="CD968" s="65" t="str">
        <f t="shared" si="6144"/>
        <v/>
      </c>
      <c r="CE968" s="73" t="str">
        <f>IF(CF968="","",MAX(CE$10:$CE967)+1)</f>
        <v/>
      </c>
      <c r="CF968" t="str">
        <f t="shared" si="6099"/>
        <v/>
      </c>
      <c r="CG968" s="22" t="str">
        <f>IF(CH968="","",MAX($CG$10:CG967)+1)</f>
        <v/>
      </c>
      <c r="CH968" s="22" t="str">
        <f t="shared" si="6100"/>
        <v/>
      </c>
      <c r="CI968" s="22" t="str">
        <f>IF(CJ968="","",MAX($CI$10:CI967)+1)</f>
        <v/>
      </c>
      <c r="CJ968" s="22" t="str">
        <f t="shared" si="6101"/>
        <v/>
      </c>
    </row>
    <row r="969" spans="2:88">
      <c r="B969" s="39"/>
      <c r="C969" s="3"/>
      <c r="D969" s="3" t="str">
        <f t="shared" si="6086"/>
        <v/>
      </c>
      <c r="E969" s="40"/>
      <c r="F969" s="40"/>
      <c r="G969" s="40">
        <f t="shared" si="6102"/>
        <v>0</v>
      </c>
      <c r="H969" s="3">
        <v>80</v>
      </c>
      <c r="I969" s="3" t="str">
        <f t="shared" si="6087"/>
        <v/>
      </c>
      <c r="J969" s="33"/>
      <c r="K969" s="3"/>
      <c r="L969" s="41"/>
      <c r="M969" s="41"/>
      <c r="N969" s="41"/>
      <c r="O969" s="41"/>
      <c r="P969" s="41"/>
      <c r="Q969" s="41"/>
      <c r="R969" s="41"/>
      <c r="S969" s="41"/>
      <c r="T969" s="3" t="s">
        <v>645</v>
      </c>
      <c r="U969" s="3" t="str">
        <f t="shared" si="6088"/>
        <v/>
      </c>
      <c r="V969" s="41">
        <v>1</v>
      </c>
      <c r="W969" s="41">
        <f t="shared" si="6103"/>
        <v>0</v>
      </c>
      <c r="X969" s="3">
        <v>0</v>
      </c>
      <c r="Y969" s="3" t="str">
        <f t="shared" si="6089"/>
        <v/>
      </c>
      <c r="Z969" s="3"/>
      <c r="AA969" s="39" t="str">
        <f t="shared" si="6104"/>
        <v/>
      </c>
      <c r="AC969" s="46"/>
      <c r="AD969" s="7"/>
      <c r="AE969" s="3" t="str">
        <f t="shared" si="6090"/>
        <v/>
      </c>
      <c r="AF969" s="47">
        <f t="shared" si="6145"/>
        <v>0</v>
      </c>
      <c r="AG969" s="46"/>
      <c r="AH969" s="7"/>
      <c r="AI969" s="3" t="str">
        <f t="shared" si="6091"/>
        <v/>
      </c>
      <c r="AJ969" s="47">
        <f t="shared" si="6146"/>
        <v>0</v>
      </c>
      <c r="AK969" s="53">
        <f t="shared" si="6147"/>
        <v>0</v>
      </c>
      <c r="AL969" s="53">
        <f t="shared" si="6148"/>
        <v>0</v>
      </c>
      <c r="AN969" s="56">
        <f t="shared" si="6092"/>
        <v>0</v>
      </c>
      <c r="AP969" t="str">
        <f t="shared" si="6105"/>
        <v/>
      </c>
      <c r="AQ969" t="str">
        <f t="shared" si="6106"/>
        <v/>
      </c>
      <c r="AR969" t="str">
        <f t="shared" si="6107"/>
        <v/>
      </c>
      <c r="AS969" t="str">
        <f t="shared" si="6108"/>
        <v/>
      </c>
      <c r="AT969" t="str">
        <f t="shared" si="6109"/>
        <v/>
      </c>
      <c r="AU969" t="str">
        <f t="shared" si="6110"/>
        <v/>
      </c>
      <c r="AV969" t="str">
        <f t="shared" si="6111"/>
        <v/>
      </c>
      <c r="AW969" t="str">
        <f t="shared" si="6112"/>
        <v xml:space="preserve">                              </v>
      </c>
      <c r="AX969" s="24">
        <f t="shared" si="6113"/>
        <v>0</v>
      </c>
      <c r="AY969" s="65" t="str">
        <f t="shared" si="6114"/>
        <v>000000000000000</v>
      </c>
      <c r="AZ969" s="24">
        <f t="shared" si="6115"/>
        <v>0</v>
      </c>
      <c r="BA969" s="65" t="str">
        <f t="shared" si="6114"/>
        <v>000000000000000</v>
      </c>
      <c r="BB969" s="24">
        <f t="shared" si="6116"/>
        <v>0</v>
      </c>
      <c r="BC969" s="65" t="str">
        <f t="shared" ref="BC969" si="6503">IF(BB969&lt;0,SUBSTITUTE(TEXT(BB969,"000000000000,00"),",",""),SUBSTITUTE(TEXT(BB969,"0000000000000,00"),",",""))</f>
        <v>000000000000000</v>
      </c>
      <c r="BD969" s="24">
        <f t="shared" si="6118"/>
        <v>0</v>
      </c>
      <c r="BE969" s="65" t="str">
        <f t="shared" ref="BE969" si="6504">IF(BD969&lt;0,SUBSTITUTE(TEXT(BD969,"000000000000,00"),",",""),SUBSTITUTE(TEXT(BD969,"0000000000000,00"),",",""))</f>
        <v>000000000000000</v>
      </c>
      <c r="BF969" s="24">
        <f t="shared" si="6120"/>
        <v>0</v>
      </c>
      <c r="BG969" s="65" t="str">
        <f t="shared" ref="BG969" si="6505">IF(BF969&lt;0,SUBSTITUTE(TEXT(BF969,"000000000000,00"),",",""),SUBSTITUTE(TEXT(BF969,"0000000000000,00"),",",""))</f>
        <v>000000000000000</v>
      </c>
      <c r="BH969" s="24">
        <f t="shared" si="6122"/>
        <v>0</v>
      </c>
      <c r="BI969" s="65" t="str">
        <f t="shared" ref="BI969" si="6506">IF(BH969&lt;0,SUBSTITUTE(TEXT(BH969,"000000000000,00"),",",""),SUBSTITUTE(TEXT(BH969,"0000000000000,00"),",",""))</f>
        <v>000000000000000</v>
      </c>
      <c r="BJ969" s="24">
        <f t="shared" si="6124"/>
        <v>0</v>
      </c>
      <c r="BK969" s="65" t="str">
        <f t="shared" ref="BK969" si="6507">IF(BJ969&lt;0,SUBSTITUTE(TEXT(BJ969,"000000000000,00"),",",""),SUBSTITUTE(TEXT(BJ969,"0000000000000,00"),",",""))</f>
        <v>000000000000000</v>
      </c>
      <c r="BL969" s="24">
        <f t="shared" si="6126"/>
        <v>0</v>
      </c>
      <c r="BM969" s="65" t="str">
        <f t="shared" ref="BM969" si="6508">IF(BL969&lt;0,SUBSTITUTE(TEXT(BL969,"000000000000,00"),",",""),SUBSTITUTE(TEXT(BL969,"0000000000000,00"),",",""))</f>
        <v>000000000000000</v>
      </c>
      <c r="BN969" t="str">
        <f t="shared" si="6128"/>
        <v>PES</v>
      </c>
      <c r="BO969" t="str">
        <f t="shared" si="6129"/>
        <v>0001000000</v>
      </c>
      <c r="BP969">
        <f t="shared" si="6130"/>
        <v>0</v>
      </c>
      <c r="BQ969">
        <f t="shared" si="6131"/>
        <v>0</v>
      </c>
      <c r="BR969" s="24">
        <f t="shared" si="6132"/>
        <v>0</v>
      </c>
      <c r="BS969" s="65" t="str">
        <f t="shared" si="6133"/>
        <v>000000000000000</v>
      </c>
      <c r="BT969" t="str">
        <f t="shared" si="6134"/>
        <v>00000000</v>
      </c>
      <c r="BU969" s="24">
        <f t="shared" si="6135"/>
        <v>0</v>
      </c>
      <c r="BV969" s="65" t="str">
        <f t="shared" si="6136"/>
        <v/>
      </c>
      <c r="BW969" s="69" t="str">
        <f t="shared" si="6137"/>
        <v/>
      </c>
      <c r="BX969" s="24">
        <f t="shared" si="6138"/>
        <v>0</v>
      </c>
      <c r="BY969" s="65" t="str">
        <f t="shared" si="6139"/>
        <v/>
      </c>
      <c r="BZ969" s="24">
        <f t="shared" si="6140"/>
        <v>0</v>
      </c>
      <c r="CA969" s="65" t="str">
        <f t="shared" si="6141"/>
        <v/>
      </c>
      <c r="CB969" s="69" t="str">
        <f t="shared" si="6142"/>
        <v/>
      </c>
      <c r="CC969" s="24">
        <f t="shared" si="6143"/>
        <v>0</v>
      </c>
      <c r="CD969" s="65" t="str">
        <f t="shared" si="6144"/>
        <v/>
      </c>
      <c r="CE969" s="73" t="str">
        <f>IF(CF969="","",MAX(CE$10:$CE968)+1)</f>
        <v/>
      </c>
      <c r="CF969" t="str">
        <f t="shared" si="6099"/>
        <v/>
      </c>
      <c r="CG969" s="22" t="str">
        <f>IF(CH969="","",MAX($CG$10:CG968)+1)</f>
        <v/>
      </c>
      <c r="CH969" s="22" t="str">
        <f t="shared" si="6100"/>
        <v/>
      </c>
      <c r="CI969" s="22" t="str">
        <f>IF(CJ969="","",MAX($CI$10:CI968)+1)</f>
        <v/>
      </c>
      <c r="CJ969" s="22" t="str">
        <f t="shared" si="6101"/>
        <v/>
      </c>
    </row>
    <row r="970" spans="2:88">
      <c r="B970" s="39"/>
      <c r="C970" s="3"/>
      <c r="D970" s="3" t="str">
        <f t="shared" si="6086"/>
        <v/>
      </c>
      <c r="E970" s="40"/>
      <c r="F970" s="40"/>
      <c r="G970" s="40">
        <f t="shared" si="6102"/>
        <v>0</v>
      </c>
      <c r="H970" s="3">
        <v>80</v>
      </c>
      <c r="I970" s="3" t="str">
        <f t="shared" si="6087"/>
        <v/>
      </c>
      <c r="J970" s="33"/>
      <c r="K970" s="3"/>
      <c r="L970" s="41"/>
      <c r="M970" s="41"/>
      <c r="N970" s="41"/>
      <c r="O970" s="41"/>
      <c r="P970" s="41"/>
      <c r="Q970" s="41"/>
      <c r="R970" s="41"/>
      <c r="S970" s="41"/>
      <c r="T970" s="3" t="s">
        <v>645</v>
      </c>
      <c r="U970" s="3" t="str">
        <f t="shared" si="6088"/>
        <v/>
      </c>
      <c r="V970" s="41">
        <v>1</v>
      </c>
      <c r="W970" s="41">
        <f t="shared" si="6103"/>
        <v>0</v>
      </c>
      <c r="X970" s="3">
        <v>0</v>
      </c>
      <c r="Y970" s="3" t="str">
        <f t="shared" si="6089"/>
        <v/>
      </c>
      <c r="Z970" s="3"/>
      <c r="AA970" s="39" t="str">
        <f t="shared" si="6104"/>
        <v/>
      </c>
      <c r="AC970" s="46"/>
      <c r="AD970" s="7"/>
      <c r="AE970" s="3" t="str">
        <f t="shared" si="6090"/>
        <v/>
      </c>
      <c r="AF970" s="47">
        <f t="shared" si="6145"/>
        <v>0</v>
      </c>
      <c r="AG970" s="46"/>
      <c r="AH970" s="7"/>
      <c r="AI970" s="3" t="str">
        <f t="shared" si="6091"/>
        <v/>
      </c>
      <c r="AJ970" s="47">
        <f t="shared" si="6146"/>
        <v>0</v>
      </c>
      <c r="AK970" s="53">
        <f t="shared" si="6147"/>
        <v>0</v>
      </c>
      <c r="AL970" s="53">
        <f t="shared" si="6148"/>
        <v>0</v>
      </c>
      <c r="AN970" s="56">
        <f t="shared" si="6092"/>
        <v>0</v>
      </c>
      <c r="AP970" t="str">
        <f t="shared" si="6105"/>
        <v/>
      </c>
      <c r="AQ970" t="str">
        <f t="shared" si="6106"/>
        <v/>
      </c>
      <c r="AR970" t="str">
        <f t="shared" si="6107"/>
        <v/>
      </c>
      <c r="AS970" t="str">
        <f t="shared" si="6108"/>
        <v/>
      </c>
      <c r="AT970" t="str">
        <f t="shared" si="6109"/>
        <v/>
      </c>
      <c r="AU970" t="str">
        <f t="shared" si="6110"/>
        <v/>
      </c>
      <c r="AV970" t="str">
        <f t="shared" si="6111"/>
        <v/>
      </c>
      <c r="AW970" t="str">
        <f t="shared" si="6112"/>
        <v xml:space="preserve">                              </v>
      </c>
      <c r="AX970" s="24">
        <f t="shared" si="6113"/>
        <v>0</v>
      </c>
      <c r="AY970" s="65" t="str">
        <f t="shared" si="6114"/>
        <v>000000000000000</v>
      </c>
      <c r="AZ970" s="24">
        <f t="shared" si="6115"/>
        <v>0</v>
      </c>
      <c r="BA970" s="65" t="str">
        <f t="shared" si="6114"/>
        <v>000000000000000</v>
      </c>
      <c r="BB970" s="24">
        <f t="shared" si="6116"/>
        <v>0</v>
      </c>
      <c r="BC970" s="65" t="str">
        <f t="shared" ref="BC970" si="6509">IF(BB970&lt;0,SUBSTITUTE(TEXT(BB970,"000000000000,00"),",",""),SUBSTITUTE(TEXT(BB970,"0000000000000,00"),",",""))</f>
        <v>000000000000000</v>
      </c>
      <c r="BD970" s="24">
        <f t="shared" si="6118"/>
        <v>0</v>
      </c>
      <c r="BE970" s="65" t="str">
        <f t="shared" ref="BE970" si="6510">IF(BD970&lt;0,SUBSTITUTE(TEXT(BD970,"000000000000,00"),",",""),SUBSTITUTE(TEXT(BD970,"0000000000000,00"),",",""))</f>
        <v>000000000000000</v>
      </c>
      <c r="BF970" s="24">
        <f t="shared" si="6120"/>
        <v>0</v>
      </c>
      <c r="BG970" s="65" t="str">
        <f t="shared" ref="BG970" si="6511">IF(BF970&lt;0,SUBSTITUTE(TEXT(BF970,"000000000000,00"),",",""),SUBSTITUTE(TEXT(BF970,"0000000000000,00"),",",""))</f>
        <v>000000000000000</v>
      </c>
      <c r="BH970" s="24">
        <f t="shared" si="6122"/>
        <v>0</v>
      </c>
      <c r="BI970" s="65" t="str">
        <f t="shared" ref="BI970" si="6512">IF(BH970&lt;0,SUBSTITUTE(TEXT(BH970,"000000000000,00"),",",""),SUBSTITUTE(TEXT(BH970,"0000000000000,00"),",",""))</f>
        <v>000000000000000</v>
      </c>
      <c r="BJ970" s="24">
        <f t="shared" si="6124"/>
        <v>0</v>
      </c>
      <c r="BK970" s="65" t="str">
        <f t="shared" ref="BK970" si="6513">IF(BJ970&lt;0,SUBSTITUTE(TEXT(BJ970,"000000000000,00"),",",""),SUBSTITUTE(TEXT(BJ970,"0000000000000,00"),",",""))</f>
        <v>000000000000000</v>
      </c>
      <c r="BL970" s="24">
        <f t="shared" si="6126"/>
        <v>0</v>
      </c>
      <c r="BM970" s="65" t="str">
        <f t="shared" ref="BM970" si="6514">IF(BL970&lt;0,SUBSTITUTE(TEXT(BL970,"000000000000,00"),",",""),SUBSTITUTE(TEXT(BL970,"0000000000000,00"),",",""))</f>
        <v>000000000000000</v>
      </c>
      <c r="BN970" t="str">
        <f t="shared" si="6128"/>
        <v>PES</v>
      </c>
      <c r="BO970" t="str">
        <f t="shared" si="6129"/>
        <v>0001000000</v>
      </c>
      <c r="BP970">
        <f t="shared" si="6130"/>
        <v>0</v>
      </c>
      <c r="BQ970">
        <f t="shared" si="6131"/>
        <v>0</v>
      </c>
      <c r="BR970" s="24">
        <f t="shared" si="6132"/>
        <v>0</v>
      </c>
      <c r="BS970" s="65" t="str">
        <f t="shared" si="6133"/>
        <v>000000000000000</v>
      </c>
      <c r="BT970" t="str">
        <f t="shared" si="6134"/>
        <v>00000000</v>
      </c>
      <c r="BU970" s="24">
        <f t="shared" si="6135"/>
        <v>0</v>
      </c>
      <c r="BV970" s="65" t="str">
        <f t="shared" si="6136"/>
        <v/>
      </c>
      <c r="BW970" s="69" t="str">
        <f t="shared" si="6137"/>
        <v/>
      </c>
      <c r="BX970" s="24">
        <f t="shared" si="6138"/>
        <v>0</v>
      </c>
      <c r="BY970" s="65" t="str">
        <f t="shared" si="6139"/>
        <v/>
      </c>
      <c r="BZ970" s="24">
        <f t="shared" si="6140"/>
        <v>0</v>
      </c>
      <c r="CA970" s="65" t="str">
        <f t="shared" si="6141"/>
        <v/>
      </c>
      <c r="CB970" s="69" t="str">
        <f t="shared" si="6142"/>
        <v/>
      </c>
      <c r="CC970" s="24">
        <f t="shared" si="6143"/>
        <v>0</v>
      </c>
      <c r="CD970" s="65" t="str">
        <f t="shared" si="6144"/>
        <v/>
      </c>
      <c r="CE970" s="73" t="str">
        <f>IF(CF970="","",MAX(CE$10:$CE969)+1)</f>
        <v/>
      </c>
      <c r="CF970" t="str">
        <f t="shared" si="6099"/>
        <v/>
      </c>
      <c r="CG970" s="22" t="str">
        <f>IF(CH970="","",MAX($CG$10:CG969)+1)</f>
        <v/>
      </c>
      <c r="CH970" s="22" t="str">
        <f t="shared" si="6100"/>
        <v/>
      </c>
      <c r="CI970" s="22" t="str">
        <f>IF(CJ970="","",MAX($CI$10:CI969)+1)</f>
        <v/>
      </c>
      <c r="CJ970" s="22" t="str">
        <f t="shared" si="6101"/>
        <v/>
      </c>
    </row>
    <row r="971" spans="2:88">
      <c r="B971" s="39"/>
      <c r="C971" s="3"/>
      <c r="D971" s="3" t="str">
        <f t="shared" si="6086"/>
        <v/>
      </c>
      <c r="E971" s="40"/>
      <c r="F971" s="40"/>
      <c r="G971" s="40">
        <f t="shared" si="6102"/>
        <v>0</v>
      </c>
      <c r="H971" s="3">
        <v>80</v>
      </c>
      <c r="I971" s="3" t="str">
        <f t="shared" si="6087"/>
        <v/>
      </c>
      <c r="J971" s="33"/>
      <c r="K971" s="3"/>
      <c r="L971" s="41"/>
      <c r="M971" s="41"/>
      <c r="N971" s="41"/>
      <c r="O971" s="41"/>
      <c r="P971" s="41"/>
      <c r="Q971" s="41"/>
      <c r="R971" s="41"/>
      <c r="S971" s="41"/>
      <c r="T971" s="3" t="s">
        <v>645</v>
      </c>
      <c r="U971" s="3" t="str">
        <f t="shared" si="6088"/>
        <v/>
      </c>
      <c r="V971" s="41">
        <v>1</v>
      </c>
      <c r="W971" s="41">
        <f t="shared" si="6103"/>
        <v>0</v>
      </c>
      <c r="X971" s="3">
        <v>0</v>
      </c>
      <c r="Y971" s="3" t="str">
        <f t="shared" si="6089"/>
        <v/>
      </c>
      <c r="Z971" s="3"/>
      <c r="AA971" s="39" t="str">
        <f t="shared" si="6104"/>
        <v/>
      </c>
      <c r="AC971" s="46"/>
      <c r="AD971" s="7"/>
      <c r="AE971" s="3" t="str">
        <f t="shared" si="6090"/>
        <v/>
      </c>
      <c r="AF971" s="47">
        <f t="shared" si="6145"/>
        <v>0</v>
      </c>
      <c r="AG971" s="46"/>
      <c r="AH971" s="7"/>
      <c r="AI971" s="3" t="str">
        <f t="shared" si="6091"/>
        <v/>
      </c>
      <c r="AJ971" s="47">
        <f t="shared" si="6146"/>
        <v>0</v>
      </c>
      <c r="AK971" s="53">
        <f t="shared" si="6147"/>
        <v>0</v>
      </c>
      <c r="AL971" s="53">
        <f t="shared" si="6148"/>
        <v>0</v>
      </c>
      <c r="AN971" s="56">
        <f t="shared" si="6092"/>
        <v>0</v>
      </c>
      <c r="AP971" t="str">
        <f t="shared" si="6105"/>
        <v/>
      </c>
      <c r="AQ971" t="str">
        <f t="shared" si="6106"/>
        <v/>
      </c>
      <c r="AR971" t="str">
        <f t="shared" si="6107"/>
        <v/>
      </c>
      <c r="AS971" t="str">
        <f t="shared" si="6108"/>
        <v/>
      </c>
      <c r="AT971" t="str">
        <f t="shared" si="6109"/>
        <v/>
      </c>
      <c r="AU971" t="str">
        <f t="shared" si="6110"/>
        <v/>
      </c>
      <c r="AV971" t="str">
        <f t="shared" si="6111"/>
        <v/>
      </c>
      <c r="AW971" t="str">
        <f t="shared" si="6112"/>
        <v xml:space="preserve">                              </v>
      </c>
      <c r="AX971" s="24">
        <f t="shared" si="6113"/>
        <v>0</v>
      </c>
      <c r="AY971" s="65" t="str">
        <f t="shared" si="6114"/>
        <v>000000000000000</v>
      </c>
      <c r="AZ971" s="24">
        <f t="shared" si="6115"/>
        <v>0</v>
      </c>
      <c r="BA971" s="65" t="str">
        <f t="shared" si="6114"/>
        <v>000000000000000</v>
      </c>
      <c r="BB971" s="24">
        <f t="shared" si="6116"/>
        <v>0</v>
      </c>
      <c r="BC971" s="65" t="str">
        <f t="shared" ref="BC971" si="6515">IF(BB971&lt;0,SUBSTITUTE(TEXT(BB971,"000000000000,00"),",",""),SUBSTITUTE(TEXT(BB971,"0000000000000,00"),",",""))</f>
        <v>000000000000000</v>
      </c>
      <c r="BD971" s="24">
        <f t="shared" si="6118"/>
        <v>0</v>
      </c>
      <c r="BE971" s="65" t="str">
        <f t="shared" ref="BE971" si="6516">IF(BD971&lt;0,SUBSTITUTE(TEXT(BD971,"000000000000,00"),",",""),SUBSTITUTE(TEXT(BD971,"0000000000000,00"),",",""))</f>
        <v>000000000000000</v>
      </c>
      <c r="BF971" s="24">
        <f t="shared" si="6120"/>
        <v>0</v>
      </c>
      <c r="BG971" s="65" t="str">
        <f t="shared" ref="BG971" si="6517">IF(BF971&lt;0,SUBSTITUTE(TEXT(BF971,"000000000000,00"),",",""),SUBSTITUTE(TEXT(BF971,"0000000000000,00"),",",""))</f>
        <v>000000000000000</v>
      </c>
      <c r="BH971" s="24">
        <f t="shared" si="6122"/>
        <v>0</v>
      </c>
      <c r="BI971" s="65" t="str">
        <f t="shared" ref="BI971" si="6518">IF(BH971&lt;0,SUBSTITUTE(TEXT(BH971,"000000000000,00"),",",""),SUBSTITUTE(TEXT(BH971,"0000000000000,00"),",",""))</f>
        <v>000000000000000</v>
      </c>
      <c r="BJ971" s="24">
        <f t="shared" si="6124"/>
        <v>0</v>
      </c>
      <c r="BK971" s="65" t="str">
        <f t="shared" ref="BK971" si="6519">IF(BJ971&lt;0,SUBSTITUTE(TEXT(BJ971,"000000000000,00"),",",""),SUBSTITUTE(TEXT(BJ971,"0000000000000,00"),",",""))</f>
        <v>000000000000000</v>
      </c>
      <c r="BL971" s="24">
        <f t="shared" si="6126"/>
        <v>0</v>
      </c>
      <c r="BM971" s="65" t="str">
        <f t="shared" ref="BM971" si="6520">IF(BL971&lt;0,SUBSTITUTE(TEXT(BL971,"000000000000,00"),",",""),SUBSTITUTE(TEXT(BL971,"0000000000000,00"),",",""))</f>
        <v>000000000000000</v>
      </c>
      <c r="BN971" t="str">
        <f t="shared" si="6128"/>
        <v>PES</v>
      </c>
      <c r="BO971" t="str">
        <f t="shared" si="6129"/>
        <v>0001000000</v>
      </c>
      <c r="BP971">
        <f t="shared" si="6130"/>
        <v>0</v>
      </c>
      <c r="BQ971">
        <f t="shared" si="6131"/>
        <v>0</v>
      </c>
      <c r="BR971" s="24">
        <f t="shared" si="6132"/>
        <v>0</v>
      </c>
      <c r="BS971" s="65" t="str">
        <f t="shared" si="6133"/>
        <v>000000000000000</v>
      </c>
      <c r="BT971" t="str">
        <f t="shared" si="6134"/>
        <v>00000000</v>
      </c>
      <c r="BU971" s="24">
        <f t="shared" si="6135"/>
        <v>0</v>
      </c>
      <c r="BV971" s="65" t="str">
        <f t="shared" si="6136"/>
        <v/>
      </c>
      <c r="BW971" s="69" t="str">
        <f t="shared" si="6137"/>
        <v/>
      </c>
      <c r="BX971" s="24">
        <f t="shared" si="6138"/>
        <v>0</v>
      </c>
      <c r="BY971" s="65" t="str">
        <f t="shared" si="6139"/>
        <v/>
      </c>
      <c r="BZ971" s="24">
        <f t="shared" si="6140"/>
        <v>0</v>
      </c>
      <c r="CA971" s="65" t="str">
        <f t="shared" si="6141"/>
        <v/>
      </c>
      <c r="CB971" s="69" t="str">
        <f t="shared" si="6142"/>
        <v/>
      </c>
      <c r="CC971" s="24">
        <f t="shared" si="6143"/>
        <v>0</v>
      </c>
      <c r="CD971" s="65" t="str">
        <f t="shared" si="6144"/>
        <v/>
      </c>
      <c r="CE971" s="73" t="str">
        <f>IF(CF971="","",MAX(CE$10:$CE970)+1)</f>
        <v/>
      </c>
      <c r="CF971" t="str">
        <f t="shared" si="6099"/>
        <v/>
      </c>
      <c r="CG971" s="22" t="str">
        <f>IF(CH971="","",MAX($CG$10:CG970)+1)</f>
        <v/>
      </c>
      <c r="CH971" s="22" t="str">
        <f t="shared" si="6100"/>
        <v/>
      </c>
      <c r="CI971" s="22" t="str">
        <f>IF(CJ971="","",MAX($CI$10:CI970)+1)</f>
        <v/>
      </c>
      <c r="CJ971" s="22" t="str">
        <f t="shared" si="6101"/>
        <v/>
      </c>
    </row>
    <row r="972" spans="2:88">
      <c r="B972" s="39"/>
      <c r="C972" s="3"/>
      <c r="D972" s="3" t="str">
        <f t="shared" ref="D972:D1011" si="6521">IF(B972="","",IF(ISERROR(VLOOKUP(C972,T_CompVentas,2,FALSE)),"",VLOOKUP(C972,T_CompVentas,2,FALSE)))</f>
        <v/>
      </c>
      <c r="E972" s="40"/>
      <c r="F972" s="40"/>
      <c r="G972" s="40">
        <f t="shared" si="6102"/>
        <v>0</v>
      </c>
      <c r="H972" s="3">
        <v>80</v>
      </c>
      <c r="I972" s="3" t="str">
        <f t="shared" ref="I972:I1011" si="6522">IF(B972="","",IF(H972="","",IF(ISERROR(VLOOKUP(H972,T_Documentos,2,FALSE)),"",VLOOKUP(H972,T_Documentos,2,FALSE))))</f>
        <v/>
      </c>
      <c r="J972" s="33"/>
      <c r="K972" s="3"/>
      <c r="L972" s="41"/>
      <c r="M972" s="41"/>
      <c r="N972" s="41"/>
      <c r="O972" s="41"/>
      <c r="P972" s="41"/>
      <c r="Q972" s="41"/>
      <c r="R972" s="41"/>
      <c r="S972" s="41"/>
      <c r="T972" s="3" t="s">
        <v>645</v>
      </c>
      <c r="U972" s="3" t="str">
        <f t="shared" ref="U972:U1011" si="6523">IF(B972="","",IF(ISERROR(VLOOKUP(T972,T_Monedas,2,FALSE)),"",VLOOKUP(T972,T_Monedas,2,FALSE)))</f>
        <v/>
      </c>
      <c r="V972" s="41">
        <v>1</v>
      </c>
      <c r="W972" s="41">
        <f t="shared" si="6103"/>
        <v>0</v>
      </c>
      <c r="X972" s="3">
        <v>0</v>
      </c>
      <c r="Y972" s="3" t="str">
        <f t="shared" ref="Y972:Y1011" si="6524">IF(B972="","",IF(ISERROR(VLOOKUP(X972,T_CodOperVentas,2,FALSE)),"",VLOOKUP(X972,T_CodOperVentas,2,FALSE)))</f>
        <v/>
      </c>
      <c r="Z972" s="3"/>
      <c r="AA972" s="39" t="str">
        <f t="shared" si="6104"/>
        <v/>
      </c>
      <c r="AC972" s="46"/>
      <c r="AD972" s="7"/>
      <c r="AE972" s="3" t="str">
        <f t="shared" ref="AE972:AE1011" si="6525">IF(B972="","",IF(AD972="","",IF(ISERROR(VLOOKUP(AD972,T_Alicuotas,2,FALSE)),"",VLOOKUP(AD972,T_Alicuotas,2,FALSE))))</f>
        <v/>
      </c>
      <c r="AF972" s="47">
        <f t="shared" si="6145"/>
        <v>0</v>
      </c>
      <c r="AG972" s="46"/>
      <c r="AH972" s="7"/>
      <c r="AI972" s="3" t="str">
        <f t="shared" ref="AI972:AI1011" si="6526">IF(B972="","",IF(AH972="","",IF(ISERROR(VLOOKUP(AH972,T_Alicuotas,2,FALSE)),"",VLOOKUP(AH972,T_Alicuotas,2,FALSE))))</f>
        <v/>
      </c>
      <c r="AJ972" s="47">
        <f t="shared" si="6146"/>
        <v>0</v>
      </c>
      <c r="AK972" s="53">
        <f t="shared" si="6147"/>
        <v>0</v>
      </c>
      <c r="AL972" s="53">
        <f t="shared" si="6148"/>
        <v>0</v>
      </c>
      <c r="AN972" s="56">
        <f t="shared" ref="AN972:AN1011" si="6527">+L972-M972-N972-O972-P972-Q972-R972-S972-AC972-AF972-AG972-AJ972</f>
        <v>0</v>
      </c>
      <c r="AP972" t="str">
        <f t="shared" si="6105"/>
        <v/>
      </c>
      <c r="AQ972" t="str">
        <f t="shared" si="6106"/>
        <v/>
      </c>
      <c r="AR972" t="str">
        <f t="shared" si="6107"/>
        <v/>
      </c>
      <c r="AS972" t="str">
        <f t="shared" si="6108"/>
        <v/>
      </c>
      <c r="AT972" t="str">
        <f t="shared" si="6109"/>
        <v/>
      </c>
      <c r="AU972" t="str">
        <f t="shared" si="6110"/>
        <v/>
      </c>
      <c r="AV972" t="str">
        <f t="shared" si="6111"/>
        <v/>
      </c>
      <c r="AW972" t="str">
        <f t="shared" si="6112"/>
        <v xml:space="preserve">                              </v>
      </c>
      <c r="AX972" s="24">
        <f t="shared" si="6113"/>
        <v>0</v>
      </c>
      <c r="AY972" s="65" t="str">
        <f t="shared" si="6114"/>
        <v>000000000000000</v>
      </c>
      <c r="AZ972" s="24">
        <f t="shared" si="6115"/>
        <v>0</v>
      </c>
      <c r="BA972" s="65" t="str">
        <f t="shared" si="6114"/>
        <v>000000000000000</v>
      </c>
      <c r="BB972" s="24">
        <f t="shared" si="6116"/>
        <v>0</v>
      </c>
      <c r="BC972" s="65" t="str">
        <f t="shared" ref="BC972" si="6528">IF(BB972&lt;0,SUBSTITUTE(TEXT(BB972,"000000000000,00"),",",""),SUBSTITUTE(TEXT(BB972,"0000000000000,00"),",",""))</f>
        <v>000000000000000</v>
      </c>
      <c r="BD972" s="24">
        <f t="shared" si="6118"/>
        <v>0</v>
      </c>
      <c r="BE972" s="65" t="str">
        <f t="shared" ref="BE972" si="6529">IF(BD972&lt;0,SUBSTITUTE(TEXT(BD972,"000000000000,00"),",",""),SUBSTITUTE(TEXT(BD972,"0000000000000,00"),",",""))</f>
        <v>000000000000000</v>
      </c>
      <c r="BF972" s="24">
        <f t="shared" si="6120"/>
        <v>0</v>
      </c>
      <c r="BG972" s="65" t="str">
        <f t="shared" ref="BG972" si="6530">IF(BF972&lt;0,SUBSTITUTE(TEXT(BF972,"000000000000,00"),",",""),SUBSTITUTE(TEXT(BF972,"0000000000000,00"),",",""))</f>
        <v>000000000000000</v>
      </c>
      <c r="BH972" s="24">
        <f t="shared" si="6122"/>
        <v>0</v>
      </c>
      <c r="BI972" s="65" t="str">
        <f t="shared" ref="BI972" si="6531">IF(BH972&lt;0,SUBSTITUTE(TEXT(BH972,"000000000000,00"),",",""),SUBSTITUTE(TEXT(BH972,"0000000000000,00"),",",""))</f>
        <v>000000000000000</v>
      </c>
      <c r="BJ972" s="24">
        <f t="shared" si="6124"/>
        <v>0</v>
      </c>
      <c r="BK972" s="65" t="str">
        <f t="shared" ref="BK972" si="6532">IF(BJ972&lt;0,SUBSTITUTE(TEXT(BJ972,"000000000000,00"),",",""),SUBSTITUTE(TEXT(BJ972,"0000000000000,00"),",",""))</f>
        <v>000000000000000</v>
      </c>
      <c r="BL972" s="24">
        <f t="shared" si="6126"/>
        <v>0</v>
      </c>
      <c r="BM972" s="65" t="str">
        <f t="shared" ref="BM972" si="6533">IF(BL972&lt;0,SUBSTITUTE(TEXT(BL972,"000000000000,00"),",",""),SUBSTITUTE(TEXT(BL972,"0000000000000,00"),",",""))</f>
        <v>000000000000000</v>
      </c>
      <c r="BN972" t="str">
        <f t="shared" si="6128"/>
        <v>PES</v>
      </c>
      <c r="BO972" t="str">
        <f t="shared" si="6129"/>
        <v>0001000000</v>
      </c>
      <c r="BP972">
        <f t="shared" si="6130"/>
        <v>0</v>
      </c>
      <c r="BQ972">
        <f t="shared" si="6131"/>
        <v>0</v>
      </c>
      <c r="BR972" s="24">
        <f t="shared" si="6132"/>
        <v>0</v>
      </c>
      <c r="BS972" s="65" t="str">
        <f t="shared" si="6133"/>
        <v>000000000000000</v>
      </c>
      <c r="BT972" t="str">
        <f t="shared" si="6134"/>
        <v>00000000</v>
      </c>
      <c r="BU972" s="24">
        <f t="shared" si="6135"/>
        <v>0</v>
      </c>
      <c r="BV972" s="65" t="str">
        <f t="shared" si="6136"/>
        <v/>
      </c>
      <c r="BW972" s="69" t="str">
        <f t="shared" si="6137"/>
        <v/>
      </c>
      <c r="BX972" s="24">
        <f t="shared" si="6138"/>
        <v>0</v>
      </c>
      <c r="BY972" s="65" t="str">
        <f t="shared" si="6139"/>
        <v/>
      </c>
      <c r="BZ972" s="24">
        <f t="shared" si="6140"/>
        <v>0</v>
      </c>
      <c r="CA972" s="65" t="str">
        <f t="shared" si="6141"/>
        <v/>
      </c>
      <c r="CB972" s="69" t="str">
        <f t="shared" si="6142"/>
        <v/>
      </c>
      <c r="CC972" s="24">
        <f t="shared" si="6143"/>
        <v>0</v>
      </c>
      <c r="CD972" s="65" t="str">
        <f t="shared" si="6144"/>
        <v/>
      </c>
      <c r="CE972" s="73" t="str">
        <f>IF(CF972="","",MAX(CE$10:$CE971)+1)</f>
        <v/>
      </c>
      <c r="CF972" t="str">
        <f t="shared" ref="CF972:CF1011" si="6534">IF(B972="","",AP972&amp;AQ972&amp;AR972&amp;AS972&amp;AT972&amp;AU972&amp;AV972&amp;AW972&amp;AY972&amp;BA972&amp;BC972&amp;BE972&amp;BG972&amp;BI972&amp;BK972&amp;BM972&amp;BN972&amp;BO972&amp;BP972&amp;BQ972&amp;BS972&amp;BT972)</f>
        <v/>
      </c>
      <c r="CG972" s="22" t="str">
        <f>IF(CH972="","",MAX($CG$10:CG971)+1)</f>
        <v/>
      </c>
      <c r="CH972" s="22" t="str">
        <f t="shared" ref="CH972:CH1011" si="6535">IF(BV972="","",AQ972&amp;AR972&amp;AS972&amp;BV972&amp;BW972&amp;BY972)</f>
        <v/>
      </c>
      <c r="CI972" s="22" t="str">
        <f>IF(CJ972="","",MAX($CI$10:CI971)+1)</f>
        <v/>
      </c>
      <c r="CJ972" s="22" t="str">
        <f t="shared" ref="CJ972:CJ1011" si="6536">IF(CA972="","",AQ972&amp;AR972&amp;AS972&amp;CA972&amp;CB972&amp;CD972)</f>
        <v/>
      </c>
    </row>
    <row r="973" spans="2:88">
      <c r="B973" s="39"/>
      <c r="C973" s="3"/>
      <c r="D973" s="3" t="str">
        <f t="shared" si="6521"/>
        <v/>
      </c>
      <c r="E973" s="40"/>
      <c r="F973" s="40"/>
      <c r="G973" s="40">
        <f t="shared" ref="G973:G1011" si="6537">+F973</f>
        <v>0</v>
      </c>
      <c r="H973" s="3">
        <v>80</v>
      </c>
      <c r="I973" s="3" t="str">
        <f t="shared" si="6522"/>
        <v/>
      </c>
      <c r="J973" s="33"/>
      <c r="K973" s="3"/>
      <c r="L973" s="41"/>
      <c r="M973" s="41"/>
      <c r="N973" s="41"/>
      <c r="O973" s="41"/>
      <c r="P973" s="41"/>
      <c r="Q973" s="41"/>
      <c r="R973" s="41"/>
      <c r="S973" s="41"/>
      <c r="T973" s="3" t="s">
        <v>645</v>
      </c>
      <c r="U973" s="3" t="str">
        <f t="shared" si="6523"/>
        <v/>
      </c>
      <c r="V973" s="41">
        <v>1</v>
      </c>
      <c r="W973" s="41">
        <f t="shared" ref="W973:W1011" si="6538">IF(AD973="",0,1)+IF(OR(AH973=""),0,1)</f>
        <v>0</v>
      </c>
      <c r="X973" s="3">
        <v>0</v>
      </c>
      <c r="Y973" s="3" t="str">
        <f t="shared" si="6524"/>
        <v/>
      </c>
      <c r="Z973" s="3"/>
      <c r="AA973" s="39" t="str">
        <f t="shared" ref="AA973:AA1011" si="6539">IF(OR(B973="",C973=82),"",B973)</f>
        <v/>
      </c>
      <c r="AC973" s="46"/>
      <c r="AD973" s="7"/>
      <c r="AE973" s="3" t="str">
        <f t="shared" si="6525"/>
        <v/>
      </c>
      <c r="AF973" s="47">
        <f t="shared" si="6145"/>
        <v>0</v>
      </c>
      <c r="AG973" s="46"/>
      <c r="AH973" s="7"/>
      <c r="AI973" s="3" t="str">
        <f t="shared" si="6526"/>
        <v/>
      </c>
      <c r="AJ973" s="47">
        <f t="shared" si="6146"/>
        <v>0</v>
      </c>
      <c r="AK973" s="53">
        <f t="shared" si="6147"/>
        <v>0</v>
      </c>
      <c r="AL973" s="53">
        <f t="shared" si="6148"/>
        <v>0</v>
      </c>
      <c r="AN973" s="56">
        <f t="shared" si="6527"/>
        <v>0</v>
      </c>
      <c r="AP973" t="str">
        <f t="shared" ref="AP973:AP1011" si="6540">IF(B973="","",TEXT(B973,$AP$8))</f>
        <v/>
      </c>
      <c r="AQ973" t="str">
        <f t="shared" ref="AQ973:AQ1011" si="6541">IF(B973="","",IF(C973="","",TEXT(C973,"000")))</f>
        <v/>
      </c>
      <c r="AR973" t="str">
        <f t="shared" ref="AR973:AR1011" si="6542">IF(B973="","",IF(E973="","00000",TEXT(RIGHT(E973,5),"00000")))</f>
        <v/>
      </c>
      <c r="AS973" t="str">
        <f t="shared" ref="AS973:AS1011" si="6543">IF(B973="","",IF(F973="","00000000000000000000",TEXT(RIGHT(F973,20),"00000000000000000000")))</f>
        <v/>
      </c>
      <c r="AT973" t="str">
        <f t="shared" ref="AT973:AT1011" si="6544">IF(B973="","",IF(G973="","00000000000000000000",TEXT(RIGHT(G973,20),"00000000000000000000")))</f>
        <v/>
      </c>
      <c r="AU973" t="str">
        <f t="shared" ref="AU973:AU1011" si="6545">IF(B973="","",IF(C973="","",TEXT(RIGHT(H973,4),"00")))</f>
        <v/>
      </c>
      <c r="AV973" t="str">
        <f t="shared" ref="AV973:AV1011" si="6546">IF(B973="","",TEXT(SUBSTITUTE(J973,"-",""),"00000000000000000000"))</f>
        <v/>
      </c>
      <c r="AW973" t="str">
        <f t="shared" ref="AW973:AW1011" si="6547">IF(LEN(K973)&gt;30,LEFT(K973,30),K973&amp;REPT(" ",30-LEN(K973)))</f>
        <v xml:space="preserve">                              </v>
      </c>
      <c r="AX973" s="24">
        <f t="shared" ref="AX973:AX1011" si="6548">IF(TRIM(L973)="",0,TRUNC(L973,2))</f>
        <v>0</v>
      </c>
      <c r="AY973" s="65" t="str">
        <f t="shared" ref="AY973:BA1011" si="6549">IF(AX973&lt;0,SUBSTITUTE(TEXT(AX973,"000000000000,00"),",",""),SUBSTITUTE(TEXT(AX973,"0000000000000,00"),",",""))</f>
        <v>000000000000000</v>
      </c>
      <c r="AZ973" s="24">
        <f t="shared" ref="AZ973:AZ1011" si="6550">IF(TRIM(M973)="",0,TRUNC(M973,2))</f>
        <v>0</v>
      </c>
      <c r="BA973" s="65" t="str">
        <f t="shared" si="6549"/>
        <v>000000000000000</v>
      </c>
      <c r="BB973" s="24">
        <f t="shared" ref="BB973:BB1011" si="6551">IF(TRIM(N973)="",0,TRUNC(N973,2))</f>
        <v>0</v>
      </c>
      <c r="BC973" s="65" t="str">
        <f t="shared" ref="BC973" si="6552">IF(BB973&lt;0,SUBSTITUTE(TEXT(BB973,"000000000000,00"),",",""),SUBSTITUTE(TEXT(BB973,"0000000000000,00"),",",""))</f>
        <v>000000000000000</v>
      </c>
      <c r="BD973" s="24">
        <f t="shared" ref="BD973:BD1011" si="6553">IF(TRIM(O973)="",0,TRUNC(O973,2))</f>
        <v>0</v>
      </c>
      <c r="BE973" s="65" t="str">
        <f t="shared" ref="BE973" si="6554">IF(BD973&lt;0,SUBSTITUTE(TEXT(BD973,"000000000000,00"),",",""),SUBSTITUTE(TEXT(BD973,"0000000000000,00"),",",""))</f>
        <v>000000000000000</v>
      </c>
      <c r="BF973" s="24">
        <f t="shared" ref="BF973:BF1011" si="6555">IF(TRIM(P973)="",0,TRUNC(P973,2))</f>
        <v>0</v>
      </c>
      <c r="BG973" s="65" t="str">
        <f t="shared" ref="BG973" si="6556">IF(BF973&lt;0,SUBSTITUTE(TEXT(BF973,"000000000000,00"),",",""),SUBSTITUTE(TEXT(BF973,"0000000000000,00"),",",""))</f>
        <v>000000000000000</v>
      </c>
      <c r="BH973" s="24">
        <f t="shared" ref="BH973:BH1011" si="6557">IF(TRIM(Q973)="",0,TRUNC(Q973,2))</f>
        <v>0</v>
      </c>
      <c r="BI973" s="65" t="str">
        <f t="shared" ref="BI973" si="6558">IF(BH973&lt;0,SUBSTITUTE(TEXT(BH973,"000000000000,00"),",",""),SUBSTITUTE(TEXT(BH973,"0000000000000,00"),",",""))</f>
        <v>000000000000000</v>
      </c>
      <c r="BJ973" s="24">
        <f t="shared" ref="BJ973:BJ1011" si="6559">IF(TRIM(R973)="",0,TRUNC(R973,2))</f>
        <v>0</v>
      </c>
      <c r="BK973" s="65" t="str">
        <f t="shared" ref="BK973" si="6560">IF(BJ973&lt;0,SUBSTITUTE(TEXT(BJ973,"000000000000,00"),",",""),SUBSTITUTE(TEXT(BJ973,"0000000000000,00"),",",""))</f>
        <v>000000000000000</v>
      </c>
      <c r="BL973" s="24">
        <f t="shared" ref="BL973:BL1011" si="6561">IF(TRIM(S973)="",0,TRUNC(S973,2))</f>
        <v>0</v>
      </c>
      <c r="BM973" s="65" t="str">
        <f t="shared" ref="BM973" si="6562">IF(BL973&lt;0,SUBSTITUTE(TEXT(BL973,"000000000000,00"),",",""),SUBSTITUTE(TEXT(BL973,"0000000000000,00"),",",""))</f>
        <v>000000000000000</v>
      </c>
      <c r="BN973" t="str">
        <f t="shared" ref="BN973:BN1011" si="6563">TEXT(T973,"000")</f>
        <v>PES</v>
      </c>
      <c r="BO973" t="str">
        <f t="shared" ref="BO973:BO1011" si="6564">IF(V973&lt;0,SUBSTITUTE(TEXT(V973,"000,000000"),",",""),SUBSTITUTE(TEXT(V973,"0000,000000"),",",""))</f>
        <v>0001000000</v>
      </c>
      <c r="BP973">
        <f t="shared" ref="BP973:BP1011" si="6565">W973</f>
        <v>0</v>
      </c>
      <c r="BQ973">
        <f t="shared" ref="BQ973:BQ1011" si="6566">X973</f>
        <v>0</v>
      </c>
      <c r="BR973" s="24">
        <f t="shared" ref="BR973:BR1011" si="6567">IF(TRIM(Z973)="",0,TRUNC(Z973,2))</f>
        <v>0</v>
      </c>
      <c r="BS973" s="65" t="str">
        <f t="shared" ref="BS973:BS1011" si="6568">IF(BR973&lt;0,SUBSTITUTE(TEXT(BR973,"000000000000,00"),",",""),SUBSTITUTE(TEXT(BR973,"0000000000000,00"),",",""))</f>
        <v>000000000000000</v>
      </c>
      <c r="BT973" t="str">
        <f t="shared" ref="BT973:BT1011" si="6569">IF(AA973="","00000000",TEXT(AA973,$AP$8))</f>
        <v>00000000</v>
      </c>
      <c r="BU973" s="24">
        <f t="shared" ref="BU973:BU1011" si="6570">IF(TRIM(AC973)="",0,TRUNC(AC973,2))</f>
        <v>0</v>
      </c>
      <c r="BV973" s="65" t="str">
        <f t="shared" ref="BV973:BV1011" si="6571">IF(BW973="","",IF(BU973&lt;0,SUBSTITUTE(TEXT(BU973,"000000000000,00"),",",""),SUBSTITUTE(TEXT(BU973,"0000000000000,00"),",","")))</f>
        <v/>
      </c>
      <c r="BW973" s="69" t="str">
        <f t="shared" ref="BW973:BW1011" si="6572">IF(AE973="","",TEXT(AE973,"0000"))</f>
        <v/>
      </c>
      <c r="BX973" s="24">
        <f t="shared" ref="BX973:BX1011" si="6573">IF(TRIM(AF973)="",0,TRUNC(AF973,2))</f>
        <v>0</v>
      </c>
      <c r="BY973" s="65" t="str">
        <f t="shared" ref="BY973:BY1011" si="6574">IF(BW973="","",IF(BX973&lt;0,SUBSTITUTE(TEXT(BX973,"000000000000,00"),",",""),SUBSTITUTE(TEXT(BX973,"0000000000000,00"),",","")))</f>
        <v/>
      </c>
      <c r="BZ973" s="24">
        <f t="shared" ref="BZ973:BZ1011" si="6575">IF(TRIM(AG973)="",0,TRUNC(AG973,2))</f>
        <v>0</v>
      </c>
      <c r="CA973" s="65" t="str">
        <f t="shared" ref="CA973:CA1011" si="6576">IF(CB973="","",IF(BZ973&lt;0,SUBSTITUTE(TEXT(BZ973,"000000000000,00"),",",""),SUBSTITUTE(TEXT(BZ973,"0000000000000,00"),",","")))</f>
        <v/>
      </c>
      <c r="CB973" s="69" t="str">
        <f t="shared" ref="CB973:CB1011" si="6577">IF(AI973="","",TEXT(AI973,"0000"))</f>
        <v/>
      </c>
      <c r="CC973" s="24">
        <f t="shared" ref="CC973:CC1011" si="6578">IF(TRIM(AJ973)="",0,TRUNC(AJ973,2))</f>
        <v>0</v>
      </c>
      <c r="CD973" s="65" t="str">
        <f t="shared" ref="CD973:CD1011" si="6579">IF(CB973="","",IF(CC973&lt;0,SUBSTITUTE(TEXT(CC973,"000000000000,00"),",",""),SUBSTITUTE(TEXT(CC973,"0000000000000,00"),",","")))</f>
        <v/>
      </c>
      <c r="CE973" s="73" t="str">
        <f>IF(CF973="","",MAX(CE$10:$CE972)+1)</f>
        <v/>
      </c>
      <c r="CF973" t="str">
        <f t="shared" si="6534"/>
        <v/>
      </c>
      <c r="CG973" s="22" t="str">
        <f>IF(CH973="","",MAX($CG$10:CG972)+1)</f>
        <v/>
      </c>
      <c r="CH973" s="22" t="str">
        <f t="shared" si="6535"/>
        <v/>
      </c>
      <c r="CI973" s="22" t="str">
        <f>IF(CJ973="","",MAX($CI$10:CI972)+1)</f>
        <v/>
      </c>
      <c r="CJ973" s="22" t="str">
        <f t="shared" si="6536"/>
        <v/>
      </c>
    </row>
    <row r="974" spans="2:88">
      <c r="B974" s="39"/>
      <c r="C974" s="3"/>
      <c r="D974" s="3" t="str">
        <f t="shared" si="6521"/>
        <v/>
      </c>
      <c r="E974" s="40"/>
      <c r="F974" s="40"/>
      <c r="G974" s="40">
        <f t="shared" si="6537"/>
        <v>0</v>
      </c>
      <c r="H974" s="3">
        <v>80</v>
      </c>
      <c r="I974" s="3" t="str">
        <f t="shared" si="6522"/>
        <v/>
      </c>
      <c r="J974" s="33"/>
      <c r="K974" s="3"/>
      <c r="L974" s="41"/>
      <c r="M974" s="41"/>
      <c r="N974" s="41"/>
      <c r="O974" s="41"/>
      <c r="P974" s="41"/>
      <c r="Q974" s="41"/>
      <c r="R974" s="41"/>
      <c r="S974" s="41"/>
      <c r="T974" s="3" t="s">
        <v>645</v>
      </c>
      <c r="U974" s="3" t="str">
        <f t="shared" si="6523"/>
        <v/>
      </c>
      <c r="V974" s="41">
        <v>1</v>
      </c>
      <c r="W974" s="41">
        <f t="shared" si="6538"/>
        <v>0</v>
      </c>
      <c r="X974" s="3">
        <v>0</v>
      </c>
      <c r="Y974" s="3" t="str">
        <f t="shared" si="6524"/>
        <v/>
      </c>
      <c r="Z974" s="3"/>
      <c r="AA974" s="39" t="str">
        <f t="shared" si="6539"/>
        <v/>
      </c>
      <c r="AC974" s="46"/>
      <c r="AD974" s="7"/>
      <c r="AE974" s="3" t="str">
        <f t="shared" si="6525"/>
        <v/>
      </c>
      <c r="AF974" s="47">
        <f t="shared" ref="AF974:AF1011" si="6580">ROUND(AC974*AD974/100,2)</f>
        <v>0</v>
      </c>
      <c r="AG974" s="46"/>
      <c r="AH974" s="7"/>
      <c r="AI974" s="3" t="str">
        <f t="shared" si="6526"/>
        <v/>
      </c>
      <c r="AJ974" s="47">
        <f t="shared" ref="AJ974:AJ1011" si="6581">ROUND(AG974*AH974/100,2)</f>
        <v>0</v>
      </c>
      <c r="AK974" s="53">
        <f t="shared" ref="AK974:AK1011" si="6582">+AC974+AG974</f>
        <v>0</v>
      </c>
      <c r="AL974" s="53">
        <f t="shared" ref="AL974:AL1011" si="6583">+AF974+AJ974</f>
        <v>0</v>
      </c>
      <c r="AN974" s="56">
        <f t="shared" si="6527"/>
        <v>0</v>
      </c>
      <c r="AP974" t="str">
        <f t="shared" si="6540"/>
        <v/>
      </c>
      <c r="AQ974" t="str">
        <f t="shared" si="6541"/>
        <v/>
      </c>
      <c r="AR974" t="str">
        <f t="shared" si="6542"/>
        <v/>
      </c>
      <c r="AS974" t="str">
        <f t="shared" si="6543"/>
        <v/>
      </c>
      <c r="AT974" t="str">
        <f t="shared" si="6544"/>
        <v/>
      </c>
      <c r="AU974" t="str">
        <f t="shared" si="6545"/>
        <v/>
      </c>
      <c r="AV974" t="str">
        <f t="shared" si="6546"/>
        <v/>
      </c>
      <c r="AW974" t="str">
        <f t="shared" si="6547"/>
        <v xml:space="preserve">                              </v>
      </c>
      <c r="AX974" s="24">
        <f t="shared" si="6548"/>
        <v>0</v>
      </c>
      <c r="AY974" s="65" t="str">
        <f t="shared" si="6549"/>
        <v>000000000000000</v>
      </c>
      <c r="AZ974" s="24">
        <f t="shared" si="6550"/>
        <v>0</v>
      </c>
      <c r="BA974" s="65" t="str">
        <f t="shared" si="6549"/>
        <v>000000000000000</v>
      </c>
      <c r="BB974" s="24">
        <f t="shared" si="6551"/>
        <v>0</v>
      </c>
      <c r="BC974" s="65" t="str">
        <f t="shared" ref="BC974" si="6584">IF(BB974&lt;0,SUBSTITUTE(TEXT(BB974,"000000000000,00"),",",""),SUBSTITUTE(TEXT(BB974,"0000000000000,00"),",",""))</f>
        <v>000000000000000</v>
      </c>
      <c r="BD974" s="24">
        <f t="shared" si="6553"/>
        <v>0</v>
      </c>
      <c r="BE974" s="65" t="str">
        <f t="shared" ref="BE974" si="6585">IF(BD974&lt;0,SUBSTITUTE(TEXT(BD974,"000000000000,00"),",",""),SUBSTITUTE(TEXT(BD974,"0000000000000,00"),",",""))</f>
        <v>000000000000000</v>
      </c>
      <c r="BF974" s="24">
        <f t="shared" si="6555"/>
        <v>0</v>
      </c>
      <c r="BG974" s="65" t="str">
        <f t="shared" ref="BG974" si="6586">IF(BF974&lt;0,SUBSTITUTE(TEXT(BF974,"000000000000,00"),",",""),SUBSTITUTE(TEXT(BF974,"0000000000000,00"),",",""))</f>
        <v>000000000000000</v>
      </c>
      <c r="BH974" s="24">
        <f t="shared" si="6557"/>
        <v>0</v>
      </c>
      <c r="BI974" s="65" t="str">
        <f t="shared" ref="BI974" si="6587">IF(BH974&lt;0,SUBSTITUTE(TEXT(BH974,"000000000000,00"),",",""),SUBSTITUTE(TEXT(BH974,"0000000000000,00"),",",""))</f>
        <v>000000000000000</v>
      </c>
      <c r="BJ974" s="24">
        <f t="shared" si="6559"/>
        <v>0</v>
      </c>
      <c r="BK974" s="65" t="str">
        <f t="shared" ref="BK974" si="6588">IF(BJ974&lt;0,SUBSTITUTE(TEXT(BJ974,"000000000000,00"),",",""),SUBSTITUTE(TEXT(BJ974,"0000000000000,00"),",",""))</f>
        <v>000000000000000</v>
      </c>
      <c r="BL974" s="24">
        <f t="shared" si="6561"/>
        <v>0</v>
      </c>
      <c r="BM974" s="65" t="str">
        <f t="shared" ref="BM974" si="6589">IF(BL974&lt;0,SUBSTITUTE(TEXT(BL974,"000000000000,00"),",",""),SUBSTITUTE(TEXT(BL974,"0000000000000,00"),",",""))</f>
        <v>000000000000000</v>
      </c>
      <c r="BN974" t="str">
        <f t="shared" si="6563"/>
        <v>PES</v>
      </c>
      <c r="BO974" t="str">
        <f t="shared" si="6564"/>
        <v>0001000000</v>
      </c>
      <c r="BP974">
        <f t="shared" si="6565"/>
        <v>0</v>
      </c>
      <c r="BQ974">
        <f t="shared" si="6566"/>
        <v>0</v>
      </c>
      <c r="BR974" s="24">
        <f t="shared" si="6567"/>
        <v>0</v>
      </c>
      <c r="BS974" s="65" t="str">
        <f t="shared" si="6568"/>
        <v>000000000000000</v>
      </c>
      <c r="BT974" t="str">
        <f t="shared" si="6569"/>
        <v>00000000</v>
      </c>
      <c r="BU974" s="24">
        <f t="shared" si="6570"/>
        <v>0</v>
      </c>
      <c r="BV974" s="65" t="str">
        <f t="shared" si="6571"/>
        <v/>
      </c>
      <c r="BW974" s="69" t="str">
        <f t="shared" si="6572"/>
        <v/>
      </c>
      <c r="BX974" s="24">
        <f t="shared" si="6573"/>
        <v>0</v>
      </c>
      <c r="BY974" s="65" t="str">
        <f t="shared" si="6574"/>
        <v/>
      </c>
      <c r="BZ974" s="24">
        <f t="shared" si="6575"/>
        <v>0</v>
      </c>
      <c r="CA974" s="65" t="str">
        <f t="shared" si="6576"/>
        <v/>
      </c>
      <c r="CB974" s="69" t="str">
        <f t="shared" si="6577"/>
        <v/>
      </c>
      <c r="CC974" s="24">
        <f t="shared" si="6578"/>
        <v>0</v>
      </c>
      <c r="CD974" s="65" t="str">
        <f t="shared" si="6579"/>
        <v/>
      </c>
      <c r="CE974" s="73" t="str">
        <f>IF(CF974="","",MAX(CE$10:$CE973)+1)</f>
        <v/>
      </c>
      <c r="CF974" t="str">
        <f t="shared" si="6534"/>
        <v/>
      </c>
      <c r="CG974" s="22" t="str">
        <f>IF(CH974="","",MAX($CG$10:CG973)+1)</f>
        <v/>
      </c>
      <c r="CH974" s="22" t="str">
        <f t="shared" si="6535"/>
        <v/>
      </c>
      <c r="CI974" s="22" t="str">
        <f>IF(CJ974="","",MAX($CI$10:CI973)+1)</f>
        <v/>
      </c>
      <c r="CJ974" s="22" t="str">
        <f t="shared" si="6536"/>
        <v/>
      </c>
    </row>
    <row r="975" spans="2:88">
      <c r="B975" s="39"/>
      <c r="C975" s="3"/>
      <c r="D975" s="3" t="str">
        <f t="shared" si="6521"/>
        <v/>
      </c>
      <c r="E975" s="40"/>
      <c r="F975" s="40"/>
      <c r="G975" s="40">
        <f t="shared" si="6537"/>
        <v>0</v>
      </c>
      <c r="H975" s="3">
        <v>80</v>
      </c>
      <c r="I975" s="3" t="str">
        <f t="shared" si="6522"/>
        <v/>
      </c>
      <c r="J975" s="33"/>
      <c r="K975" s="3"/>
      <c r="L975" s="41"/>
      <c r="M975" s="41"/>
      <c r="N975" s="41"/>
      <c r="O975" s="41"/>
      <c r="P975" s="41"/>
      <c r="Q975" s="41"/>
      <c r="R975" s="41"/>
      <c r="S975" s="41"/>
      <c r="T975" s="3" t="s">
        <v>645</v>
      </c>
      <c r="U975" s="3" t="str">
        <f t="shared" si="6523"/>
        <v/>
      </c>
      <c r="V975" s="41">
        <v>1</v>
      </c>
      <c r="W975" s="41">
        <f t="shared" si="6538"/>
        <v>0</v>
      </c>
      <c r="X975" s="3">
        <v>0</v>
      </c>
      <c r="Y975" s="3" t="str">
        <f t="shared" si="6524"/>
        <v/>
      </c>
      <c r="Z975" s="3"/>
      <c r="AA975" s="39" t="str">
        <f t="shared" si="6539"/>
        <v/>
      </c>
      <c r="AC975" s="46"/>
      <c r="AD975" s="7"/>
      <c r="AE975" s="3" t="str">
        <f t="shared" si="6525"/>
        <v/>
      </c>
      <c r="AF975" s="47">
        <f t="shared" si="6580"/>
        <v>0</v>
      </c>
      <c r="AG975" s="46"/>
      <c r="AH975" s="7"/>
      <c r="AI975" s="3" t="str">
        <f t="shared" si="6526"/>
        <v/>
      </c>
      <c r="AJ975" s="47">
        <f t="shared" si="6581"/>
        <v>0</v>
      </c>
      <c r="AK975" s="53">
        <f t="shared" si="6582"/>
        <v>0</v>
      </c>
      <c r="AL975" s="53">
        <f t="shared" si="6583"/>
        <v>0</v>
      </c>
      <c r="AN975" s="56">
        <f t="shared" si="6527"/>
        <v>0</v>
      </c>
      <c r="AP975" t="str">
        <f t="shared" si="6540"/>
        <v/>
      </c>
      <c r="AQ975" t="str">
        <f t="shared" si="6541"/>
        <v/>
      </c>
      <c r="AR975" t="str">
        <f t="shared" si="6542"/>
        <v/>
      </c>
      <c r="AS975" t="str">
        <f t="shared" si="6543"/>
        <v/>
      </c>
      <c r="AT975" t="str">
        <f t="shared" si="6544"/>
        <v/>
      </c>
      <c r="AU975" t="str">
        <f t="shared" si="6545"/>
        <v/>
      </c>
      <c r="AV975" t="str">
        <f t="shared" si="6546"/>
        <v/>
      </c>
      <c r="AW975" t="str">
        <f t="shared" si="6547"/>
        <v xml:space="preserve">                              </v>
      </c>
      <c r="AX975" s="24">
        <f t="shared" si="6548"/>
        <v>0</v>
      </c>
      <c r="AY975" s="65" t="str">
        <f t="shared" si="6549"/>
        <v>000000000000000</v>
      </c>
      <c r="AZ975" s="24">
        <f t="shared" si="6550"/>
        <v>0</v>
      </c>
      <c r="BA975" s="65" t="str">
        <f t="shared" si="6549"/>
        <v>000000000000000</v>
      </c>
      <c r="BB975" s="24">
        <f t="shared" si="6551"/>
        <v>0</v>
      </c>
      <c r="BC975" s="65" t="str">
        <f t="shared" ref="BC975" si="6590">IF(BB975&lt;0,SUBSTITUTE(TEXT(BB975,"000000000000,00"),",",""),SUBSTITUTE(TEXT(BB975,"0000000000000,00"),",",""))</f>
        <v>000000000000000</v>
      </c>
      <c r="BD975" s="24">
        <f t="shared" si="6553"/>
        <v>0</v>
      </c>
      <c r="BE975" s="65" t="str">
        <f t="shared" ref="BE975" si="6591">IF(BD975&lt;0,SUBSTITUTE(TEXT(BD975,"000000000000,00"),",",""),SUBSTITUTE(TEXT(BD975,"0000000000000,00"),",",""))</f>
        <v>000000000000000</v>
      </c>
      <c r="BF975" s="24">
        <f t="shared" si="6555"/>
        <v>0</v>
      </c>
      <c r="BG975" s="65" t="str">
        <f t="shared" ref="BG975" si="6592">IF(BF975&lt;0,SUBSTITUTE(TEXT(BF975,"000000000000,00"),",",""),SUBSTITUTE(TEXT(BF975,"0000000000000,00"),",",""))</f>
        <v>000000000000000</v>
      </c>
      <c r="BH975" s="24">
        <f t="shared" si="6557"/>
        <v>0</v>
      </c>
      <c r="BI975" s="65" t="str">
        <f t="shared" ref="BI975" si="6593">IF(BH975&lt;0,SUBSTITUTE(TEXT(BH975,"000000000000,00"),",",""),SUBSTITUTE(TEXT(BH975,"0000000000000,00"),",",""))</f>
        <v>000000000000000</v>
      </c>
      <c r="BJ975" s="24">
        <f t="shared" si="6559"/>
        <v>0</v>
      </c>
      <c r="BK975" s="65" t="str">
        <f t="shared" ref="BK975" si="6594">IF(BJ975&lt;0,SUBSTITUTE(TEXT(BJ975,"000000000000,00"),",",""),SUBSTITUTE(TEXT(BJ975,"0000000000000,00"),",",""))</f>
        <v>000000000000000</v>
      </c>
      <c r="BL975" s="24">
        <f t="shared" si="6561"/>
        <v>0</v>
      </c>
      <c r="BM975" s="65" t="str">
        <f t="shared" ref="BM975" si="6595">IF(BL975&lt;0,SUBSTITUTE(TEXT(BL975,"000000000000,00"),",",""),SUBSTITUTE(TEXT(BL975,"0000000000000,00"),",",""))</f>
        <v>000000000000000</v>
      </c>
      <c r="BN975" t="str">
        <f t="shared" si="6563"/>
        <v>PES</v>
      </c>
      <c r="BO975" t="str">
        <f t="shared" si="6564"/>
        <v>0001000000</v>
      </c>
      <c r="BP975">
        <f t="shared" si="6565"/>
        <v>0</v>
      </c>
      <c r="BQ975">
        <f t="shared" si="6566"/>
        <v>0</v>
      </c>
      <c r="BR975" s="24">
        <f t="shared" si="6567"/>
        <v>0</v>
      </c>
      <c r="BS975" s="65" t="str">
        <f t="shared" si="6568"/>
        <v>000000000000000</v>
      </c>
      <c r="BT975" t="str">
        <f t="shared" si="6569"/>
        <v>00000000</v>
      </c>
      <c r="BU975" s="24">
        <f t="shared" si="6570"/>
        <v>0</v>
      </c>
      <c r="BV975" s="65" t="str">
        <f t="shared" si="6571"/>
        <v/>
      </c>
      <c r="BW975" s="69" t="str">
        <f t="shared" si="6572"/>
        <v/>
      </c>
      <c r="BX975" s="24">
        <f t="shared" si="6573"/>
        <v>0</v>
      </c>
      <c r="BY975" s="65" t="str">
        <f t="shared" si="6574"/>
        <v/>
      </c>
      <c r="BZ975" s="24">
        <f t="shared" si="6575"/>
        <v>0</v>
      </c>
      <c r="CA975" s="65" t="str">
        <f t="shared" si="6576"/>
        <v/>
      </c>
      <c r="CB975" s="69" t="str">
        <f t="shared" si="6577"/>
        <v/>
      </c>
      <c r="CC975" s="24">
        <f t="shared" si="6578"/>
        <v>0</v>
      </c>
      <c r="CD975" s="65" t="str">
        <f t="shared" si="6579"/>
        <v/>
      </c>
      <c r="CE975" s="73" t="str">
        <f>IF(CF975="","",MAX(CE$10:$CE974)+1)</f>
        <v/>
      </c>
      <c r="CF975" t="str">
        <f t="shared" si="6534"/>
        <v/>
      </c>
      <c r="CG975" s="22" t="str">
        <f>IF(CH975="","",MAX($CG$10:CG974)+1)</f>
        <v/>
      </c>
      <c r="CH975" s="22" t="str">
        <f t="shared" si="6535"/>
        <v/>
      </c>
      <c r="CI975" s="22" t="str">
        <f>IF(CJ975="","",MAX($CI$10:CI974)+1)</f>
        <v/>
      </c>
      <c r="CJ975" s="22" t="str">
        <f t="shared" si="6536"/>
        <v/>
      </c>
    </row>
    <row r="976" spans="2:88">
      <c r="B976" s="39"/>
      <c r="C976" s="3"/>
      <c r="D976" s="3" t="str">
        <f t="shared" si="6521"/>
        <v/>
      </c>
      <c r="E976" s="40"/>
      <c r="F976" s="40"/>
      <c r="G976" s="40">
        <f t="shared" si="6537"/>
        <v>0</v>
      </c>
      <c r="H976" s="3">
        <v>80</v>
      </c>
      <c r="I976" s="3" t="str">
        <f t="shared" si="6522"/>
        <v/>
      </c>
      <c r="J976" s="33"/>
      <c r="K976" s="3"/>
      <c r="L976" s="41"/>
      <c r="M976" s="41"/>
      <c r="N976" s="41"/>
      <c r="O976" s="41"/>
      <c r="P976" s="41"/>
      <c r="Q976" s="41"/>
      <c r="R976" s="41"/>
      <c r="S976" s="41"/>
      <c r="T976" s="3" t="s">
        <v>645</v>
      </c>
      <c r="U976" s="3" t="str">
        <f t="shared" si="6523"/>
        <v/>
      </c>
      <c r="V976" s="41">
        <v>1</v>
      </c>
      <c r="W976" s="41">
        <f t="shared" si="6538"/>
        <v>0</v>
      </c>
      <c r="X976" s="3">
        <v>0</v>
      </c>
      <c r="Y976" s="3" t="str">
        <f t="shared" si="6524"/>
        <v/>
      </c>
      <c r="Z976" s="3"/>
      <c r="AA976" s="39" t="str">
        <f t="shared" si="6539"/>
        <v/>
      </c>
      <c r="AC976" s="46"/>
      <c r="AD976" s="7"/>
      <c r="AE976" s="3" t="str">
        <f t="shared" si="6525"/>
        <v/>
      </c>
      <c r="AF976" s="47">
        <f t="shared" si="6580"/>
        <v>0</v>
      </c>
      <c r="AG976" s="46"/>
      <c r="AH976" s="7"/>
      <c r="AI976" s="3" t="str">
        <f t="shared" si="6526"/>
        <v/>
      </c>
      <c r="AJ976" s="47">
        <f t="shared" si="6581"/>
        <v>0</v>
      </c>
      <c r="AK976" s="53">
        <f t="shared" si="6582"/>
        <v>0</v>
      </c>
      <c r="AL976" s="53">
        <f t="shared" si="6583"/>
        <v>0</v>
      </c>
      <c r="AN976" s="56">
        <f t="shared" si="6527"/>
        <v>0</v>
      </c>
      <c r="AP976" t="str">
        <f t="shared" si="6540"/>
        <v/>
      </c>
      <c r="AQ976" t="str">
        <f t="shared" si="6541"/>
        <v/>
      </c>
      <c r="AR976" t="str">
        <f t="shared" si="6542"/>
        <v/>
      </c>
      <c r="AS976" t="str">
        <f t="shared" si="6543"/>
        <v/>
      </c>
      <c r="AT976" t="str">
        <f t="shared" si="6544"/>
        <v/>
      </c>
      <c r="AU976" t="str">
        <f t="shared" si="6545"/>
        <v/>
      </c>
      <c r="AV976" t="str">
        <f t="shared" si="6546"/>
        <v/>
      </c>
      <c r="AW976" t="str">
        <f t="shared" si="6547"/>
        <v xml:space="preserve">                              </v>
      </c>
      <c r="AX976" s="24">
        <f t="shared" si="6548"/>
        <v>0</v>
      </c>
      <c r="AY976" s="65" t="str">
        <f t="shared" si="6549"/>
        <v>000000000000000</v>
      </c>
      <c r="AZ976" s="24">
        <f t="shared" si="6550"/>
        <v>0</v>
      </c>
      <c r="BA976" s="65" t="str">
        <f t="shared" si="6549"/>
        <v>000000000000000</v>
      </c>
      <c r="BB976" s="24">
        <f t="shared" si="6551"/>
        <v>0</v>
      </c>
      <c r="BC976" s="65" t="str">
        <f t="shared" ref="BC976" si="6596">IF(BB976&lt;0,SUBSTITUTE(TEXT(BB976,"000000000000,00"),",",""),SUBSTITUTE(TEXT(BB976,"0000000000000,00"),",",""))</f>
        <v>000000000000000</v>
      </c>
      <c r="BD976" s="24">
        <f t="shared" si="6553"/>
        <v>0</v>
      </c>
      <c r="BE976" s="65" t="str">
        <f t="shared" ref="BE976" si="6597">IF(BD976&lt;0,SUBSTITUTE(TEXT(BD976,"000000000000,00"),",",""),SUBSTITUTE(TEXT(BD976,"0000000000000,00"),",",""))</f>
        <v>000000000000000</v>
      </c>
      <c r="BF976" s="24">
        <f t="shared" si="6555"/>
        <v>0</v>
      </c>
      <c r="BG976" s="65" t="str">
        <f t="shared" ref="BG976" si="6598">IF(BF976&lt;0,SUBSTITUTE(TEXT(BF976,"000000000000,00"),",",""),SUBSTITUTE(TEXT(BF976,"0000000000000,00"),",",""))</f>
        <v>000000000000000</v>
      </c>
      <c r="BH976" s="24">
        <f t="shared" si="6557"/>
        <v>0</v>
      </c>
      <c r="BI976" s="65" t="str">
        <f t="shared" ref="BI976" si="6599">IF(BH976&lt;0,SUBSTITUTE(TEXT(BH976,"000000000000,00"),",",""),SUBSTITUTE(TEXT(BH976,"0000000000000,00"),",",""))</f>
        <v>000000000000000</v>
      </c>
      <c r="BJ976" s="24">
        <f t="shared" si="6559"/>
        <v>0</v>
      </c>
      <c r="BK976" s="65" t="str">
        <f t="shared" ref="BK976" si="6600">IF(BJ976&lt;0,SUBSTITUTE(TEXT(BJ976,"000000000000,00"),",",""),SUBSTITUTE(TEXT(BJ976,"0000000000000,00"),",",""))</f>
        <v>000000000000000</v>
      </c>
      <c r="BL976" s="24">
        <f t="shared" si="6561"/>
        <v>0</v>
      </c>
      <c r="BM976" s="65" t="str">
        <f t="shared" ref="BM976" si="6601">IF(BL976&lt;0,SUBSTITUTE(TEXT(BL976,"000000000000,00"),",",""),SUBSTITUTE(TEXT(BL976,"0000000000000,00"),",",""))</f>
        <v>000000000000000</v>
      </c>
      <c r="BN976" t="str">
        <f t="shared" si="6563"/>
        <v>PES</v>
      </c>
      <c r="BO976" t="str">
        <f t="shared" si="6564"/>
        <v>0001000000</v>
      </c>
      <c r="BP976">
        <f t="shared" si="6565"/>
        <v>0</v>
      </c>
      <c r="BQ976">
        <f t="shared" si="6566"/>
        <v>0</v>
      </c>
      <c r="BR976" s="24">
        <f t="shared" si="6567"/>
        <v>0</v>
      </c>
      <c r="BS976" s="65" t="str">
        <f t="shared" si="6568"/>
        <v>000000000000000</v>
      </c>
      <c r="BT976" t="str">
        <f t="shared" si="6569"/>
        <v>00000000</v>
      </c>
      <c r="BU976" s="24">
        <f t="shared" si="6570"/>
        <v>0</v>
      </c>
      <c r="BV976" s="65" t="str">
        <f t="shared" si="6571"/>
        <v/>
      </c>
      <c r="BW976" s="69" t="str">
        <f t="shared" si="6572"/>
        <v/>
      </c>
      <c r="BX976" s="24">
        <f t="shared" si="6573"/>
        <v>0</v>
      </c>
      <c r="BY976" s="65" t="str">
        <f t="shared" si="6574"/>
        <v/>
      </c>
      <c r="BZ976" s="24">
        <f t="shared" si="6575"/>
        <v>0</v>
      </c>
      <c r="CA976" s="65" t="str">
        <f t="shared" si="6576"/>
        <v/>
      </c>
      <c r="CB976" s="69" t="str">
        <f t="shared" si="6577"/>
        <v/>
      </c>
      <c r="CC976" s="24">
        <f t="shared" si="6578"/>
        <v>0</v>
      </c>
      <c r="CD976" s="65" t="str">
        <f t="shared" si="6579"/>
        <v/>
      </c>
      <c r="CE976" s="73" t="str">
        <f>IF(CF976="","",MAX(CE$10:$CE975)+1)</f>
        <v/>
      </c>
      <c r="CF976" t="str">
        <f t="shared" si="6534"/>
        <v/>
      </c>
      <c r="CG976" s="22" t="str">
        <f>IF(CH976="","",MAX($CG$10:CG975)+1)</f>
        <v/>
      </c>
      <c r="CH976" s="22" t="str">
        <f t="shared" si="6535"/>
        <v/>
      </c>
      <c r="CI976" s="22" t="str">
        <f>IF(CJ976="","",MAX($CI$10:CI975)+1)</f>
        <v/>
      </c>
      <c r="CJ976" s="22" t="str">
        <f t="shared" si="6536"/>
        <v/>
      </c>
    </row>
    <row r="977" spans="2:88">
      <c r="B977" s="39"/>
      <c r="C977" s="3"/>
      <c r="D977" s="3" t="str">
        <f t="shared" si="6521"/>
        <v/>
      </c>
      <c r="E977" s="40"/>
      <c r="F977" s="40"/>
      <c r="G977" s="40">
        <f t="shared" si="6537"/>
        <v>0</v>
      </c>
      <c r="H977" s="3">
        <v>80</v>
      </c>
      <c r="I977" s="3" t="str">
        <f t="shared" si="6522"/>
        <v/>
      </c>
      <c r="J977" s="33"/>
      <c r="K977" s="3"/>
      <c r="L977" s="41"/>
      <c r="M977" s="41"/>
      <c r="N977" s="41"/>
      <c r="O977" s="41"/>
      <c r="P977" s="41"/>
      <c r="Q977" s="41"/>
      <c r="R977" s="41"/>
      <c r="S977" s="41"/>
      <c r="T977" s="3" t="s">
        <v>645</v>
      </c>
      <c r="U977" s="3" t="str">
        <f t="shared" si="6523"/>
        <v/>
      </c>
      <c r="V977" s="41">
        <v>1</v>
      </c>
      <c r="W977" s="41">
        <f t="shared" si="6538"/>
        <v>0</v>
      </c>
      <c r="X977" s="3">
        <v>0</v>
      </c>
      <c r="Y977" s="3" t="str">
        <f t="shared" si="6524"/>
        <v/>
      </c>
      <c r="Z977" s="3"/>
      <c r="AA977" s="39" t="str">
        <f t="shared" si="6539"/>
        <v/>
      </c>
      <c r="AC977" s="46"/>
      <c r="AD977" s="7"/>
      <c r="AE977" s="3" t="str">
        <f t="shared" si="6525"/>
        <v/>
      </c>
      <c r="AF977" s="47">
        <f t="shared" si="6580"/>
        <v>0</v>
      </c>
      <c r="AG977" s="46"/>
      <c r="AH977" s="7"/>
      <c r="AI977" s="3" t="str">
        <f t="shared" si="6526"/>
        <v/>
      </c>
      <c r="AJ977" s="47">
        <f t="shared" si="6581"/>
        <v>0</v>
      </c>
      <c r="AK977" s="53">
        <f t="shared" si="6582"/>
        <v>0</v>
      </c>
      <c r="AL977" s="53">
        <f t="shared" si="6583"/>
        <v>0</v>
      </c>
      <c r="AN977" s="56">
        <f t="shared" si="6527"/>
        <v>0</v>
      </c>
      <c r="AP977" t="str">
        <f t="shared" si="6540"/>
        <v/>
      </c>
      <c r="AQ977" t="str">
        <f t="shared" si="6541"/>
        <v/>
      </c>
      <c r="AR977" t="str">
        <f t="shared" si="6542"/>
        <v/>
      </c>
      <c r="AS977" t="str">
        <f t="shared" si="6543"/>
        <v/>
      </c>
      <c r="AT977" t="str">
        <f t="shared" si="6544"/>
        <v/>
      </c>
      <c r="AU977" t="str">
        <f t="shared" si="6545"/>
        <v/>
      </c>
      <c r="AV977" t="str">
        <f t="shared" si="6546"/>
        <v/>
      </c>
      <c r="AW977" t="str">
        <f t="shared" si="6547"/>
        <v xml:space="preserve">                              </v>
      </c>
      <c r="AX977" s="24">
        <f t="shared" si="6548"/>
        <v>0</v>
      </c>
      <c r="AY977" s="65" t="str">
        <f t="shared" si="6549"/>
        <v>000000000000000</v>
      </c>
      <c r="AZ977" s="24">
        <f t="shared" si="6550"/>
        <v>0</v>
      </c>
      <c r="BA977" s="65" t="str">
        <f t="shared" si="6549"/>
        <v>000000000000000</v>
      </c>
      <c r="BB977" s="24">
        <f t="shared" si="6551"/>
        <v>0</v>
      </c>
      <c r="BC977" s="65" t="str">
        <f t="shared" ref="BC977" si="6602">IF(BB977&lt;0,SUBSTITUTE(TEXT(BB977,"000000000000,00"),",",""),SUBSTITUTE(TEXT(BB977,"0000000000000,00"),",",""))</f>
        <v>000000000000000</v>
      </c>
      <c r="BD977" s="24">
        <f t="shared" si="6553"/>
        <v>0</v>
      </c>
      <c r="BE977" s="65" t="str">
        <f t="shared" ref="BE977" si="6603">IF(BD977&lt;0,SUBSTITUTE(TEXT(BD977,"000000000000,00"),",",""),SUBSTITUTE(TEXT(BD977,"0000000000000,00"),",",""))</f>
        <v>000000000000000</v>
      </c>
      <c r="BF977" s="24">
        <f t="shared" si="6555"/>
        <v>0</v>
      </c>
      <c r="BG977" s="65" t="str">
        <f t="shared" ref="BG977" si="6604">IF(BF977&lt;0,SUBSTITUTE(TEXT(BF977,"000000000000,00"),",",""),SUBSTITUTE(TEXT(BF977,"0000000000000,00"),",",""))</f>
        <v>000000000000000</v>
      </c>
      <c r="BH977" s="24">
        <f t="shared" si="6557"/>
        <v>0</v>
      </c>
      <c r="BI977" s="65" t="str">
        <f t="shared" ref="BI977" si="6605">IF(BH977&lt;0,SUBSTITUTE(TEXT(BH977,"000000000000,00"),",",""),SUBSTITUTE(TEXT(BH977,"0000000000000,00"),",",""))</f>
        <v>000000000000000</v>
      </c>
      <c r="BJ977" s="24">
        <f t="shared" si="6559"/>
        <v>0</v>
      </c>
      <c r="BK977" s="65" t="str">
        <f t="shared" ref="BK977" si="6606">IF(BJ977&lt;0,SUBSTITUTE(TEXT(BJ977,"000000000000,00"),",",""),SUBSTITUTE(TEXT(BJ977,"0000000000000,00"),",",""))</f>
        <v>000000000000000</v>
      </c>
      <c r="BL977" s="24">
        <f t="shared" si="6561"/>
        <v>0</v>
      </c>
      <c r="BM977" s="65" t="str">
        <f t="shared" ref="BM977" si="6607">IF(BL977&lt;0,SUBSTITUTE(TEXT(BL977,"000000000000,00"),",",""),SUBSTITUTE(TEXT(BL977,"0000000000000,00"),",",""))</f>
        <v>000000000000000</v>
      </c>
      <c r="BN977" t="str">
        <f t="shared" si="6563"/>
        <v>PES</v>
      </c>
      <c r="BO977" t="str">
        <f t="shared" si="6564"/>
        <v>0001000000</v>
      </c>
      <c r="BP977">
        <f t="shared" si="6565"/>
        <v>0</v>
      </c>
      <c r="BQ977">
        <f t="shared" si="6566"/>
        <v>0</v>
      </c>
      <c r="BR977" s="24">
        <f t="shared" si="6567"/>
        <v>0</v>
      </c>
      <c r="BS977" s="65" t="str">
        <f t="shared" si="6568"/>
        <v>000000000000000</v>
      </c>
      <c r="BT977" t="str">
        <f t="shared" si="6569"/>
        <v>00000000</v>
      </c>
      <c r="BU977" s="24">
        <f t="shared" si="6570"/>
        <v>0</v>
      </c>
      <c r="BV977" s="65" t="str">
        <f t="shared" si="6571"/>
        <v/>
      </c>
      <c r="BW977" s="69" t="str">
        <f t="shared" si="6572"/>
        <v/>
      </c>
      <c r="BX977" s="24">
        <f t="shared" si="6573"/>
        <v>0</v>
      </c>
      <c r="BY977" s="65" t="str">
        <f t="shared" si="6574"/>
        <v/>
      </c>
      <c r="BZ977" s="24">
        <f t="shared" si="6575"/>
        <v>0</v>
      </c>
      <c r="CA977" s="65" t="str">
        <f t="shared" si="6576"/>
        <v/>
      </c>
      <c r="CB977" s="69" t="str">
        <f t="shared" si="6577"/>
        <v/>
      </c>
      <c r="CC977" s="24">
        <f t="shared" si="6578"/>
        <v>0</v>
      </c>
      <c r="CD977" s="65" t="str">
        <f t="shared" si="6579"/>
        <v/>
      </c>
      <c r="CE977" s="73" t="str">
        <f>IF(CF977="","",MAX(CE$10:$CE976)+1)</f>
        <v/>
      </c>
      <c r="CF977" t="str">
        <f t="shared" si="6534"/>
        <v/>
      </c>
      <c r="CG977" s="22" t="str">
        <f>IF(CH977="","",MAX($CG$10:CG976)+1)</f>
        <v/>
      </c>
      <c r="CH977" s="22" t="str">
        <f t="shared" si="6535"/>
        <v/>
      </c>
      <c r="CI977" s="22" t="str">
        <f>IF(CJ977="","",MAX($CI$10:CI976)+1)</f>
        <v/>
      </c>
      <c r="CJ977" s="22" t="str">
        <f t="shared" si="6536"/>
        <v/>
      </c>
    </row>
    <row r="978" spans="2:88">
      <c r="B978" s="39"/>
      <c r="C978" s="3"/>
      <c r="D978" s="3" t="str">
        <f t="shared" si="6521"/>
        <v/>
      </c>
      <c r="E978" s="40"/>
      <c r="F978" s="40"/>
      <c r="G978" s="40">
        <f t="shared" si="6537"/>
        <v>0</v>
      </c>
      <c r="H978" s="3">
        <v>80</v>
      </c>
      <c r="I978" s="3" t="str">
        <f t="shared" si="6522"/>
        <v/>
      </c>
      <c r="J978" s="33"/>
      <c r="K978" s="3"/>
      <c r="L978" s="41"/>
      <c r="M978" s="41"/>
      <c r="N978" s="41"/>
      <c r="O978" s="41"/>
      <c r="P978" s="41"/>
      <c r="Q978" s="41"/>
      <c r="R978" s="41"/>
      <c r="S978" s="41"/>
      <c r="T978" s="3" t="s">
        <v>645</v>
      </c>
      <c r="U978" s="3" t="str">
        <f t="shared" si="6523"/>
        <v/>
      </c>
      <c r="V978" s="41">
        <v>1</v>
      </c>
      <c r="W978" s="41">
        <f t="shared" si="6538"/>
        <v>0</v>
      </c>
      <c r="X978" s="3">
        <v>0</v>
      </c>
      <c r="Y978" s="3" t="str">
        <f t="shared" si="6524"/>
        <v/>
      </c>
      <c r="Z978" s="3"/>
      <c r="AA978" s="39" t="str">
        <f t="shared" si="6539"/>
        <v/>
      </c>
      <c r="AC978" s="46"/>
      <c r="AD978" s="7"/>
      <c r="AE978" s="3" t="str">
        <f t="shared" si="6525"/>
        <v/>
      </c>
      <c r="AF978" s="47">
        <f t="shared" si="6580"/>
        <v>0</v>
      </c>
      <c r="AG978" s="46"/>
      <c r="AH978" s="7"/>
      <c r="AI978" s="3" t="str">
        <f t="shared" si="6526"/>
        <v/>
      </c>
      <c r="AJ978" s="47">
        <f t="shared" si="6581"/>
        <v>0</v>
      </c>
      <c r="AK978" s="53">
        <f t="shared" si="6582"/>
        <v>0</v>
      </c>
      <c r="AL978" s="53">
        <f t="shared" si="6583"/>
        <v>0</v>
      </c>
      <c r="AN978" s="56">
        <f t="shared" si="6527"/>
        <v>0</v>
      </c>
      <c r="AP978" t="str">
        <f t="shared" si="6540"/>
        <v/>
      </c>
      <c r="AQ978" t="str">
        <f t="shared" si="6541"/>
        <v/>
      </c>
      <c r="AR978" t="str">
        <f t="shared" si="6542"/>
        <v/>
      </c>
      <c r="AS978" t="str">
        <f t="shared" si="6543"/>
        <v/>
      </c>
      <c r="AT978" t="str">
        <f t="shared" si="6544"/>
        <v/>
      </c>
      <c r="AU978" t="str">
        <f t="shared" si="6545"/>
        <v/>
      </c>
      <c r="AV978" t="str">
        <f t="shared" si="6546"/>
        <v/>
      </c>
      <c r="AW978" t="str">
        <f t="shared" si="6547"/>
        <v xml:space="preserve">                              </v>
      </c>
      <c r="AX978" s="24">
        <f t="shared" si="6548"/>
        <v>0</v>
      </c>
      <c r="AY978" s="65" t="str">
        <f t="shared" si="6549"/>
        <v>000000000000000</v>
      </c>
      <c r="AZ978" s="24">
        <f t="shared" si="6550"/>
        <v>0</v>
      </c>
      <c r="BA978" s="65" t="str">
        <f t="shared" si="6549"/>
        <v>000000000000000</v>
      </c>
      <c r="BB978" s="24">
        <f t="shared" si="6551"/>
        <v>0</v>
      </c>
      <c r="BC978" s="65" t="str">
        <f t="shared" ref="BC978" si="6608">IF(BB978&lt;0,SUBSTITUTE(TEXT(BB978,"000000000000,00"),",",""),SUBSTITUTE(TEXT(BB978,"0000000000000,00"),",",""))</f>
        <v>000000000000000</v>
      </c>
      <c r="BD978" s="24">
        <f t="shared" si="6553"/>
        <v>0</v>
      </c>
      <c r="BE978" s="65" t="str">
        <f t="shared" ref="BE978" si="6609">IF(BD978&lt;0,SUBSTITUTE(TEXT(BD978,"000000000000,00"),",",""),SUBSTITUTE(TEXT(BD978,"0000000000000,00"),",",""))</f>
        <v>000000000000000</v>
      </c>
      <c r="BF978" s="24">
        <f t="shared" si="6555"/>
        <v>0</v>
      </c>
      <c r="BG978" s="65" t="str">
        <f t="shared" ref="BG978" si="6610">IF(BF978&lt;0,SUBSTITUTE(TEXT(BF978,"000000000000,00"),",",""),SUBSTITUTE(TEXT(BF978,"0000000000000,00"),",",""))</f>
        <v>000000000000000</v>
      </c>
      <c r="BH978" s="24">
        <f t="shared" si="6557"/>
        <v>0</v>
      </c>
      <c r="BI978" s="65" t="str">
        <f t="shared" ref="BI978" si="6611">IF(BH978&lt;0,SUBSTITUTE(TEXT(BH978,"000000000000,00"),",",""),SUBSTITUTE(TEXT(BH978,"0000000000000,00"),",",""))</f>
        <v>000000000000000</v>
      </c>
      <c r="BJ978" s="24">
        <f t="shared" si="6559"/>
        <v>0</v>
      </c>
      <c r="BK978" s="65" t="str">
        <f t="shared" ref="BK978" si="6612">IF(BJ978&lt;0,SUBSTITUTE(TEXT(BJ978,"000000000000,00"),",",""),SUBSTITUTE(TEXT(BJ978,"0000000000000,00"),",",""))</f>
        <v>000000000000000</v>
      </c>
      <c r="BL978" s="24">
        <f t="shared" si="6561"/>
        <v>0</v>
      </c>
      <c r="BM978" s="65" t="str">
        <f t="shared" ref="BM978" si="6613">IF(BL978&lt;0,SUBSTITUTE(TEXT(BL978,"000000000000,00"),",",""),SUBSTITUTE(TEXT(BL978,"0000000000000,00"),",",""))</f>
        <v>000000000000000</v>
      </c>
      <c r="BN978" t="str">
        <f t="shared" si="6563"/>
        <v>PES</v>
      </c>
      <c r="BO978" t="str">
        <f t="shared" si="6564"/>
        <v>0001000000</v>
      </c>
      <c r="BP978">
        <f t="shared" si="6565"/>
        <v>0</v>
      </c>
      <c r="BQ978">
        <f t="shared" si="6566"/>
        <v>0</v>
      </c>
      <c r="BR978" s="24">
        <f t="shared" si="6567"/>
        <v>0</v>
      </c>
      <c r="BS978" s="65" t="str">
        <f t="shared" si="6568"/>
        <v>000000000000000</v>
      </c>
      <c r="BT978" t="str">
        <f t="shared" si="6569"/>
        <v>00000000</v>
      </c>
      <c r="BU978" s="24">
        <f t="shared" si="6570"/>
        <v>0</v>
      </c>
      <c r="BV978" s="65" t="str">
        <f t="shared" si="6571"/>
        <v/>
      </c>
      <c r="BW978" s="69" t="str">
        <f t="shared" si="6572"/>
        <v/>
      </c>
      <c r="BX978" s="24">
        <f t="shared" si="6573"/>
        <v>0</v>
      </c>
      <c r="BY978" s="65" t="str">
        <f t="shared" si="6574"/>
        <v/>
      </c>
      <c r="BZ978" s="24">
        <f t="shared" si="6575"/>
        <v>0</v>
      </c>
      <c r="CA978" s="65" t="str">
        <f t="shared" si="6576"/>
        <v/>
      </c>
      <c r="CB978" s="69" t="str">
        <f t="shared" si="6577"/>
        <v/>
      </c>
      <c r="CC978" s="24">
        <f t="shared" si="6578"/>
        <v>0</v>
      </c>
      <c r="CD978" s="65" t="str">
        <f t="shared" si="6579"/>
        <v/>
      </c>
      <c r="CE978" s="73" t="str">
        <f>IF(CF978="","",MAX(CE$10:$CE977)+1)</f>
        <v/>
      </c>
      <c r="CF978" t="str">
        <f t="shared" si="6534"/>
        <v/>
      </c>
      <c r="CG978" s="22" t="str">
        <f>IF(CH978="","",MAX($CG$10:CG977)+1)</f>
        <v/>
      </c>
      <c r="CH978" s="22" t="str">
        <f t="shared" si="6535"/>
        <v/>
      </c>
      <c r="CI978" s="22" t="str">
        <f>IF(CJ978="","",MAX($CI$10:CI977)+1)</f>
        <v/>
      </c>
      <c r="CJ978" s="22" t="str">
        <f t="shared" si="6536"/>
        <v/>
      </c>
    </row>
    <row r="979" spans="2:88">
      <c r="B979" s="39"/>
      <c r="C979" s="3"/>
      <c r="D979" s="3" t="str">
        <f t="shared" si="6521"/>
        <v/>
      </c>
      <c r="E979" s="40"/>
      <c r="F979" s="40"/>
      <c r="G979" s="40">
        <f t="shared" si="6537"/>
        <v>0</v>
      </c>
      <c r="H979" s="3">
        <v>80</v>
      </c>
      <c r="I979" s="3" t="str">
        <f t="shared" si="6522"/>
        <v/>
      </c>
      <c r="J979" s="33"/>
      <c r="K979" s="3"/>
      <c r="L979" s="41"/>
      <c r="M979" s="41"/>
      <c r="N979" s="41"/>
      <c r="O979" s="41"/>
      <c r="P979" s="41"/>
      <c r="Q979" s="41"/>
      <c r="R979" s="41"/>
      <c r="S979" s="41"/>
      <c r="T979" s="3" t="s">
        <v>645</v>
      </c>
      <c r="U979" s="3" t="str">
        <f t="shared" si="6523"/>
        <v/>
      </c>
      <c r="V979" s="41">
        <v>1</v>
      </c>
      <c r="W979" s="41">
        <f t="shared" si="6538"/>
        <v>0</v>
      </c>
      <c r="X979" s="3">
        <v>0</v>
      </c>
      <c r="Y979" s="3" t="str">
        <f t="shared" si="6524"/>
        <v/>
      </c>
      <c r="Z979" s="3"/>
      <c r="AA979" s="39" t="str">
        <f t="shared" si="6539"/>
        <v/>
      </c>
      <c r="AC979" s="46"/>
      <c r="AD979" s="7"/>
      <c r="AE979" s="3" t="str">
        <f t="shared" si="6525"/>
        <v/>
      </c>
      <c r="AF979" s="47">
        <f t="shared" si="6580"/>
        <v>0</v>
      </c>
      <c r="AG979" s="46"/>
      <c r="AH979" s="7"/>
      <c r="AI979" s="3" t="str">
        <f t="shared" si="6526"/>
        <v/>
      </c>
      <c r="AJ979" s="47">
        <f t="shared" si="6581"/>
        <v>0</v>
      </c>
      <c r="AK979" s="53">
        <f t="shared" si="6582"/>
        <v>0</v>
      </c>
      <c r="AL979" s="53">
        <f t="shared" si="6583"/>
        <v>0</v>
      </c>
      <c r="AN979" s="56">
        <f t="shared" si="6527"/>
        <v>0</v>
      </c>
      <c r="AP979" t="str">
        <f t="shared" si="6540"/>
        <v/>
      </c>
      <c r="AQ979" t="str">
        <f t="shared" si="6541"/>
        <v/>
      </c>
      <c r="AR979" t="str">
        <f t="shared" si="6542"/>
        <v/>
      </c>
      <c r="AS979" t="str">
        <f t="shared" si="6543"/>
        <v/>
      </c>
      <c r="AT979" t="str">
        <f t="shared" si="6544"/>
        <v/>
      </c>
      <c r="AU979" t="str">
        <f t="shared" si="6545"/>
        <v/>
      </c>
      <c r="AV979" t="str">
        <f t="shared" si="6546"/>
        <v/>
      </c>
      <c r="AW979" t="str">
        <f t="shared" si="6547"/>
        <v xml:space="preserve">                              </v>
      </c>
      <c r="AX979" s="24">
        <f t="shared" si="6548"/>
        <v>0</v>
      </c>
      <c r="AY979" s="65" t="str">
        <f t="shared" si="6549"/>
        <v>000000000000000</v>
      </c>
      <c r="AZ979" s="24">
        <f t="shared" si="6550"/>
        <v>0</v>
      </c>
      <c r="BA979" s="65" t="str">
        <f t="shared" si="6549"/>
        <v>000000000000000</v>
      </c>
      <c r="BB979" s="24">
        <f t="shared" si="6551"/>
        <v>0</v>
      </c>
      <c r="BC979" s="65" t="str">
        <f t="shared" ref="BC979" si="6614">IF(BB979&lt;0,SUBSTITUTE(TEXT(BB979,"000000000000,00"),",",""),SUBSTITUTE(TEXT(BB979,"0000000000000,00"),",",""))</f>
        <v>000000000000000</v>
      </c>
      <c r="BD979" s="24">
        <f t="shared" si="6553"/>
        <v>0</v>
      </c>
      <c r="BE979" s="65" t="str">
        <f t="shared" ref="BE979" si="6615">IF(BD979&lt;0,SUBSTITUTE(TEXT(BD979,"000000000000,00"),",",""),SUBSTITUTE(TEXT(BD979,"0000000000000,00"),",",""))</f>
        <v>000000000000000</v>
      </c>
      <c r="BF979" s="24">
        <f t="shared" si="6555"/>
        <v>0</v>
      </c>
      <c r="BG979" s="65" t="str">
        <f t="shared" ref="BG979" si="6616">IF(BF979&lt;0,SUBSTITUTE(TEXT(BF979,"000000000000,00"),",",""),SUBSTITUTE(TEXT(BF979,"0000000000000,00"),",",""))</f>
        <v>000000000000000</v>
      </c>
      <c r="BH979" s="24">
        <f t="shared" si="6557"/>
        <v>0</v>
      </c>
      <c r="BI979" s="65" t="str">
        <f t="shared" ref="BI979" si="6617">IF(BH979&lt;0,SUBSTITUTE(TEXT(BH979,"000000000000,00"),",",""),SUBSTITUTE(TEXT(BH979,"0000000000000,00"),",",""))</f>
        <v>000000000000000</v>
      </c>
      <c r="BJ979" s="24">
        <f t="shared" si="6559"/>
        <v>0</v>
      </c>
      <c r="BK979" s="65" t="str">
        <f t="shared" ref="BK979" si="6618">IF(BJ979&lt;0,SUBSTITUTE(TEXT(BJ979,"000000000000,00"),",",""),SUBSTITUTE(TEXT(BJ979,"0000000000000,00"),",",""))</f>
        <v>000000000000000</v>
      </c>
      <c r="BL979" s="24">
        <f t="shared" si="6561"/>
        <v>0</v>
      </c>
      <c r="BM979" s="65" t="str">
        <f t="shared" ref="BM979" si="6619">IF(BL979&lt;0,SUBSTITUTE(TEXT(BL979,"000000000000,00"),",",""),SUBSTITUTE(TEXT(BL979,"0000000000000,00"),",",""))</f>
        <v>000000000000000</v>
      </c>
      <c r="BN979" t="str">
        <f t="shared" si="6563"/>
        <v>PES</v>
      </c>
      <c r="BO979" t="str">
        <f t="shared" si="6564"/>
        <v>0001000000</v>
      </c>
      <c r="BP979">
        <f t="shared" si="6565"/>
        <v>0</v>
      </c>
      <c r="BQ979">
        <f t="shared" si="6566"/>
        <v>0</v>
      </c>
      <c r="BR979" s="24">
        <f t="shared" si="6567"/>
        <v>0</v>
      </c>
      <c r="BS979" s="65" t="str">
        <f t="shared" si="6568"/>
        <v>000000000000000</v>
      </c>
      <c r="BT979" t="str">
        <f t="shared" si="6569"/>
        <v>00000000</v>
      </c>
      <c r="BU979" s="24">
        <f t="shared" si="6570"/>
        <v>0</v>
      </c>
      <c r="BV979" s="65" t="str">
        <f t="shared" si="6571"/>
        <v/>
      </c>
      <c r="BW979" s="69" t="str">
        <f t="shared" si="6572"/>
        <v/>
      </c>
      <c r="BX979" s="24">
        <f t="shared" si="6573"/>
        <v>0</v>
      </c>
      <c r="BY979" s="65" t="str">
        <f t="shared" si="6574"/>
        <v/>
      </c>
      <c r="BZ979" s="24">
        <f t="shared" si="6575"/>
        <v>0</v>
      </c>
      <c r="CA979" s="65" t="str">
        <f t="shared" si="6576"/>
        <v/>
      </c>
      <c r="CB979" s="69" t="str">
        <f t="shared" si="6577"/>
        <v/>
      </c>
      <c r="CC979" s="24">
        <f t="shared" si="6578"/>
        <v>0</v>
      </c>
      <c r="CD979" s="65" t="str">
        <f t="shared" si="6579"/>
        <v/>
      </c>
      <c r="CE979" s="73" t="str">
        <f>IF(CF979="","",MAX(CE$10:$CE978)+1)</f>
        <v/>
      </c>
      <c r="CF979" t="str">
        <f t="shared" si="6534"/>
        <v/>
      </c>
      <c r="CG979" s="22" t="str">
        <f>IF(CH979="","",MAX($CG$10:CG978)+1)</f>
        <v/>
      </c>
      <c r="CH979" s="22" t="str">
        <f t="shared" si="6535"/>
        <v/>
      </c>
      <c r="CI979" s="22" t="str">
        <f>IF(CJ979="","",MAX($CI$10:CI978)+1)</f>
        <v/>
      </c>
      <c r="CJ979" s="22" t="str">
        <f t="shared" si="6536"/>
        <v/>
      </c>
    </row>
    <row r="980" spans="2:88">
      <c r="B980" s="39"/>
      <c r="C980" s="3"/>
      <c r="D980" s="3" t="str">
        <f t="shared" si="6521"/>
        <v/>
      </c>
      <c r="E980" s="40"/>
      <c r="F980" s="40"/>
      <c r="G980" s="40">
        <f t="shared" si="6537"/>
        <v>0</v>
      </c>
      <c r="H980" s="3">
        <v>80</v>
      </c>
      <c r="I980" s="3" t="str">
        <f t="shared" si="6522"/>
        <v/>
      </c>
      <c r="J980" s="33"/>
      <c r="K980" s="3"/>
      <c r="L980" s="41"/>
      <c r="M980" s="41"/>
      <c r="N980" s="41"/>
      <c r="O980" s="41"/>
      <c r="P980" s="41"/>
      <c r="Q980" s="41"/>
      <c r="R980" s="41"/>
      <c r="S980" s="41"/>
      <c r="T980" s="3" t="s">
        <v>645</v>
      </c>
      <c r="U980" s="3" t="str">
        <f t="shared" si="6523"/>
        <v/>
      </c>
      <c r="V980" s="41">
        <v>1</v>
      </c>
      <c r="W980" s="41">
        <f t="shared" si="6538"/>
        <v>0</v>
      </c>
      <c r="X980" s="3">
        <v>0</v>
      </c>
      <c r="Y980" s="3" t="str">
        <f t="shared" si="6524"/>
        <v/>
      </c>
      <c r="Z980" s="3"/>
      <c r="AA980" s="39" t="str">
        <f t="shared" si="6539"/>
        <v/>
      </c>
      <c r="AC980" s="46"/>
      <c r="AD980" s="7"/>
      <c r="AE980" s="3" t="str">
        <f t="shared" si="6525"/>
        <v/>
      </c>
      <c r="AF980" s="47">
        <f t="shared" si="6580"/>
        <v>0</v>
      </c>
      <c r="AG980" s="46"/>
      <c r="AH980" s="7"/>
      <c r="AI980" s="3" t="str">
        <f t="shared" si="6526"/>
        <v/>
      </c>
      <c r="AJ980" s="47">
        <f t="shared" si="6581"/>
        <v>0</v>
      </c>
      <c r="AK980" s="53">
        <f t="shared" si="6582"/>
        <v>0</v>
      </c>
      <c r="AL980" s="53">
        <f t="shared" si="6583"/>
        <v>0</v>
      </c>
      <c r="AN980" s="56">
        <f t="shared" si="6527"/>
        <v>0</v>
      </c>
      <c r="AP980" t="str">
        <f t="shared" si="6540"/>
        <v/>
      </c>
      <c r="AQ980" t="str">
        <f t="shared" si="6541"/>
        <v/>
      </c>
      <c r="AR980" t="str">
        <f t="shared" si="6542"/>
        <v/>
      </c>
      <c r="AS980" t="str">
        <f t="shared" si="6543"/>
        <v/>
      </c>
      <c r="AT980" t="str">
        <f t="shared" si="6544"/>
        <v/>
      </c>
      <c r="AU980" t="str">
        <f t="shared" si="6545"/>
        <v/>
      </c>
      <c r="AV980" t="str">
        <f t="shared" si="6546"/>
        <v/>
      </c>
      <c r="AW980" t="str">
        <f t="shared" si="6547"/>
        <v xml:space="preserve">                              </v>
      </c>
      <c r="AX980" s="24">
        <f t="shared" si="6548"/>
        <v>0</v>
      </c>
      <c r="AY980" s="65" t="str">
        <f t="shared" si="6549"/>
        <v>000000000000000</v>
      </c>
      <c r="AZ980" s="24">
        <f t="shared" si="6550"/>
        <v>0</v>
      </c>
      <c r="BA980" s="65" t="str">
        <f t="shared" si="6549"/>
        <v>000000000000000</v>
      </c>
      <c r="BB980" s="24">
        <f t="shared" si="6551"/>
        <v>0</v>
      </c>
      <c r="BC980" s="65" t="str">
        <f t="shared" ref="BC980" si="6620">IF(BB980&lt;0,SUBSTITUTE(TEXT(BB980,"000000000000,00"),",",""),SUBSTITUTE(TEXT(BB980,"0000000000000,00"),",",""))</f>
        <v>000000000000000</v>
      </c>
      <c r="BD980" s="24">
        <f t="shared" si="6553"/>
        <v>0</v>
      </c>
      <c r="BE980" s="65" t="str">
        <f t="shared" ref="BE980" si="6621">IF(BD980&lt;0,SUBSTITUTE(TEXT(BD980,"000000000000,00"),",",""),SUBSTITUTE(TEXT(BD980,"0000000000000,00"),",",""))</f>
        <v>000000000000000</v>
      </c>
      <c r="BF980" s="24">
        <f t="shared" si="6555"/>
        <v>0</v>
      </c>
      <c r="BG980" s="65" t="str">
        <f t="shared" ref="BG980" si="6622">IF(BF980&lt;0,SUBSTITUTE(TEXT(BF980,"000000000000,00"),",",""),SUBSTITUTE(TEXT(BF980,"0000000000000,00"),",",""))</f>
        <v>000000000000000</v>
      </c>
      <c r="BH980" s="24">
        <f t="shared" si="6557"/>
        <v>0</v>
      </c>
      <c r="BI980" s="65" t="str">
        <f t="shared" ref="BI980" si="6623">IF(BH980&lt;0,SUBSTITUTE(TEXT(BH980,"000000000000,00"),",",""),SUBSTITUTE(TEXT(BH980,"0000000000000,00"),",",""))</f>
        <v>000000000000000</v>
      </c>
      <c r="BJ980" s="24">
        <f t="shared" si="6559"/>
        <v>0</v>
      </c>
      <c r="BK980" s="65" t="str">
        <f t="shared" ref="BK980" si="6624">IF(BJ980&lt;0,SUBSTITUTE(TEXT(BJ980,"000000000000,00"),",",""),SUBSTITUTE(TEXT(BJ980,"0000000000000,00"),",",""))</f>
        <v>000000000000000</v>
      </c>
      <c r="BL980" s="24">
        <f t="shared" si="6561"/>
        <v>0</v>
      </c>
      <c r="BM980" s="65" t="str">
        <f t="shared" ref="BM980" si="6625">IF(BL980&lt;0,SUBSTITUTE(TEXT(BL980,"000000000000,00"),",",""),SUBSTITUTE(TEXT(BL980,"0000000000000,00"),",",""))</f>
        <v>000000000000000</v>
      </c>
      <c r="BN980" t="str">
        <f t="shared" si="6563"/>
        <v>PES</v>
      </c>
      <c r="BO980" t="str">
        <f t="shared" si="6564"/>
        <v>0001000000</v>
      </c>
      <c r="BP980">
        <f t="shared" si="6565"/>
        <v>0</v>
      </c>
      <c r="BQ980">
        <f t="shared" si="6566"/>
        <v>0</v>
      </c>
      <c r="BR980" s="24">
        <f t="shared" si="6567"/>
        <v>0</v>
      </c>
      <c r="BS980" s="65" t="str">
        <f t="shared" si="6568"/>
        <v>000000000000000</v>
      </c>
      <c r="BT980" t="str">
        <f t="shared" si="6569"/>
        <v>00000000</v>
      </c>
      <c r="BU980" s="24">
        <f t="shared" si="6570"/>
        <v>0</v>
      </c>
      <c r="BV980" s="65" t="str">
        <f t="shared" si="6571"/>
        <v/>
      </c>
      <c r="BW980" s="69" t="str">
        <f t="shared" si="6572"/>
        <v/>
      </c>
      <c r="BX980" s="24">
        <f t="shared" si="6573"/>
        <v>0</v>
      </c>
      <c r="BY980" s="65" t="str">
        <f t="shared" si="6574"/>
        <v/>
      </c>
      <c r="BZ980" s="24">
        <f t="shared" si="6575"/>
        <v>0</v>
      </c>
      <c r="CA980" s="65" t="str">
        <f t="shared" si="6576"/>
        <v/>
      </c>
      <c r="CB980" s="69" t="str">
        <f t="shared" si="6577"/>
        <v/>
      </c>
      <c r="CC980" s="24">
        <f t="shared" si="6578"/>
        <v>0</v>
      </c>
      <c r="CD980" s="65" t="str">
        <f t="shared" si="6579"/>
        <v/>
      </c>
      <c r="CE980" s="73" t="str">
        <f>IF(CF980="","",MAX(CE$10:$CE979)+1)</f>
        <v/>
      </c>
      <c r="CF980" t="str">
        <f t="shared" si="6534"/>
        <v/>
      </c>
      <c r="CG980" s="22" t="str">
        <f>IF(CH980="","",MAX($CG$10:CG979)+1)</f>
        <v/>
      </c>
      <c r="CH980" s="22" t="str">
        <f t="shared" si="6535"/>
        <v/>
      </c>
      <c r="CI980" s="22" t="str">
        <f>IF(CJ980="","",MAX($CI$10:CI979)+1)</f>
        <v/>
      </c>
      <c r="CJ980" s="22" t="str">
        <f t="shared" si="6536"/>
        <v/>
      </c>
    </row>
    <row r="981" spans="2:88">
      <c r="B981" s="39"/>
      <c r="C981" s="3"/>
      <c r="D981" s="3" t="str">
        <f t="shared" si="6521"/>
        <v/>
      </c>
      <c r="E981" s="40"/>
      <c r="F981" s="40"/>
      <c r="G981" s="40">
        <f t="shared" si="6537"/>
        <v>0</v>
      </c>
      <c r="H981" s="3">
        <v>80</v>
      </c>
      <c r="I981" s="3" t="str">
        <f t="shared" si="6522"/>
        <v/>
      </c>
      <c r="J981" s="33"/>
      <c r="K981" s="3"/>
      <c r="L981" s="41"/>
      <c r="M981" s="41"/>
      <c r="N981" s="41"/>
      <c r="O981" s="41"/>
      <c r="P981" s="41"/>
      <c r="Q981" s="41"/>
      <c r="R981" s="41"/>
      <c r="S981" s="41"/>
      <c r="T981" s="3" t="s">
        <v>645</v>
      </c>
      <c r="U981" s="3" t="str">
        <f t="shared" si="6523"/>
        <v/>
      </c>
      <c r="V981" s="41">
        <v>1</v>
      </c>
      <c r="W981" s="41">
        <f t="shared" si="6538"/>
        <v>0</v>
      </c>
      <c r="X981" s="3">
        <v>0</v>
      </c>
      <c r="Y981" s="3" t="str">
        <f t="shared" si="6524"/>
        <v/>
      </c>
      <c r="Z981" s="3"/>
      <c r="AA981" s="39" t="str">
        <f t="shared" si="6539"/>
        <v/>
      </c>
      <c r="AC981" s="46"/>
      <c r="AD981" s="7"/>
      <c r="AE981" s="3" t="str">
        <f t="shared" si="6525"/>
        <v/>
      </c>
      <c r="AF981" s="47">
        <f t="shared" si="6580"/>
        <v>0</v>
      </c>
      <c r="AG981" s="46"/>
      <c r="AH981" s="7"/>
      <c r="AI981" s="3" t="str">
        <f t="shared" si="6526"/>
        <v/>
      </c>
      <c r="AJ981" s="47">
        <f t="shared" si="6581"/>
        <v>0</v>
      </c>
      <c r="AK981" s="53">
        <f t="shared" si="6582"/>
        <v>0</v>
      </c>
      <c r="AL981" s="53">
        <f t="shared" si="6583"/>
        <v>0</v>
      </c>
      <c r="AN981" s="56">
        <f t="shared" si="6527"/>
        <v>0</v>
      </c>
      <c r="AP981" t="str">
        <f t="shared" si="6540"/>
        <v/>
      </c>
      <c r="AQ981" t="str">
        <f t="shared" si="6541"/>
        <v/>
      </c>
      <c r="AR981" t="str">
        <f t="shared" si="6542"/>
        <v/>
      </c>
      <c r="AS981" t="str">
        <f t="shared" si="6543"/>
        <v/>
      </c>
      <c r="AT981" t="str">
        <f t="shared" si="6544"/>
        <v/>
      </c>
      <c r="AU981" t="str">
        <f t="shared" si="6545"/>
        <v/>
      </c>
      <c r="AV981" t="str">
        <f t="shared" si="6546"/>
        <v/>
      </c>
      <c r="AW981" t="str">
        <f t="shared" si="6547"/>
        <v xml:space="preserve">                              </v>
      </c>
      <c r="AX981" s="24">
        <f t="shared" si="6548"/>
        <v>0</v>
      </c>
      <c r="AY981" s="65" t="str">
        <f t="shared" si="6549"/>
        <v>000000000000000</v>
      </c>
      <c r="AZ981" s="24">
        <f t="shared" si="6550"/>
        <v>0</v>
      </c>
      <c r="BA981" s="65" t="str">
        <f t="shared" si="6549"/>
        <v>000000000000000</v>
      </c>
      <c r="BB981" s="24">
        <f t="shared" si="6551"/>
        <v>0</v>
      </c>
      <c r="BC981" s="65" t="str">
        <f t="shared" ref="BC981" si="6626">IF(BB981&lt;0,SUBSTITUTE(TEXT(BB981,"000000000000,00"),",",""),SUBSTITUTE(TEXT(BB981,"0000000000000,00"),",",""))</f>
        <v>000000000000000</v>
      </c>
      <c r="BD981" s="24">
        <f t="shared" si="6553"/>
        <v>0</v>
      </c>
      <c r="BE981" s="65" t="str">
        <f t="shared" ref="BE981" si="6627">IF(BD981&lt;0,SUBSTITUTE(TEXT(BD981,"000000000000,00"),",",""),SUBSTITUTE(TEXT(BD981,"0000000000000,00"),",",""))</f>
        <v>000000000000000</v>
      </c>
      <c r="BF981" s="24">
        <f t="shared" si="6555"/>
        <v>0</v>
      </c>
      <c r="BG981" s="65" t="str">
        <f t="shared" ref="BG981" si="6628">IF(BF981&lt;0,SUBSTITUTE(TEXT(BF981,"000000000000,00"),",",""),SUBSTITUTE(TEXT(BF981,"0000000000000,00"),",",""))</f>
        <v>000000000000000</v>
      </c>
      <c r="BH981" s="24">
        <f t="shared" si="6557"/>
        <v>0</v>
      </c>
      <c r="BI981" s="65" t="str">
        <f t="shared" ref="BI981" si="6629">IF(BH981&lt;0,SUBSTITUTE(TEXT(BH981,"000000000000,00"),",",""),SUBSTITUTE(TEXT(BH981,"0000000000000,00"),",",""))</f>
        <v>000000000000000</v>
      </c>
      <c r="BJ981" s="24">
        <f t="shared" si="6559"/>
        <v>0</v>
      </c>
      <c r="BK981" s="65" t="str">
        <f t="shared" ref="BK981" si="6630">IF(BJ981&lt;0,SUBSTITUTE(TEXT(BJ981,"000000000000,00"),",",""),SUBSTITUTE(TEXT(BJ981,"0000000000000,00"),",",""))</f>
        <v>000000000000000</v>
      </c>
      <c r="BL981" s="24">
        <f t="shared" si="6561"/>
        <v>0</v>
      </c>
      <c r="BM981" s="65" t="str">
        <f t="shared" ref="BM981" si="6631">IF(BL981&lt;0,SUBSTITUTE(TEXT(BL981,"000000000000,00"),",",""),SUBSTITUTE(TEXT(BL981,"0000000000000,00"),",",""))</f>
        <v>000000000000000</v>
      </c>
      <c r="BN981" t="str">
        <f t="shared" si="6563"/>
        <v>PES</v>
      </c>
      <c r="BO981" t="str">
        <f t="shared" si="6564"/>
        <v>0001000000</v>
      </c>
      <c r="BP981">
        <f t="shared" si="6565"/>
        <v>0</v>
      </c>
      <c r="BQ981">
        <f t="shared" si="6566"/>
        <v>0</v>
      </c>
      <c r="BR981" s="24">
        <f t="shared" si="6567"/>
        <v>0</v>
      </c>
      <c r="BS981" s="65" t="str">
        <f t="shared" si="6568"/>
        <v>000000000000000</v>
      </c>
      <c r="BT981" t="str">
        <f t="shared" si="6569"/>
        <v>00000000</v>
      </c>
      <c r="BU981" s="24">
        <f t="shared" si="6570"/>
        <v>0</v>
      </c>
      <c r="BV981" s="65" t="str">
        <f t="shared" si="6571"/>
        <v/>
      </c>
      <c r="BW981" s="69" t="str">
        <f t="shared" si="6572"/>
        <v/>
      </c>
      <c r="BX981" s="24">
        <f t="shared" si="6573"/>
        <v>0</v>
      </c>
      <c r="BY981" s="65" t="str">
        <f t="shared" si="6574"/>
        <v/>
      </c>
      <c r="BZ981" s="24">
        <f t="shared" si="6575"/>
        <v>0</v>
      </c>
      <c r="CA981" s="65" t="str">
        <f t="shared" si="6576"/>
        <v/>
      </c>
      <c r="CB981" s="69" t="str">
        <f t="shared" si="6577"/>
        <v/>
      </c>
      <c r="CC981" s="24">
        <f t="shared" si="6578"/>
        <v>0</v>
      </c>
      <c r="CD981" s="65" t="str">
        <f t="shared" si="6579"/>
        <v/>
      </c>
      <c r="CE981" s="73" t="str">
        <f>IF(CF981="","",MAX(CE$10:$CE980)+1)</f>
        <v/>
      </c>
      <c r="CF981" t="str">
        <f t="shared" si="6534"/>
        <v/>
      </c>
      <c r="CG981" s="22" t="str">
        <f>IF(CH981="","",MAX($CG$10:CG980)+1)</f>
        <v/>
      </c>
      <c r="CH981" s="22" t="str">
        <f t="shared" si="6535"/>
        <v/>
      </c>
      <c r="CI981" s="22" t="str">
        <f>IF(CJ981="","",MAX($CI$10:CI980)+1)</f>
        <v/>
      </c>
      <c r="CJ981" s="22" t="str">
        <f t="shared" si="6536"/>
        <v/>
      </c>
    </row>
    <row r="982" spans="2:88">
      <c r="B982" s="39"/>
      <c r="C982" s="3"/>
      <c r="D982" s="3" t="str">
        <f t="shared" si="6521"/>
        <v/>
      </c>
      <c r="E982" s="40"/>
      <c r="F982" s="40"/>
      <c r="G982" s="40">
        <f t="shared" si="6537"/>
        <v>0</v>
      </c>
      <c r="H982" s="3">
        <v>80</v>
      </c>
      <c r="I982" s="3" t="str">
        <f t="shared" si="6522"/>
        <v/>
      </c>
      <c r="J982" s="33"/>
      <c r="K982" s="3"/>
      <c r="L982" s="41"/>
      <c r="M982" s="41"/>
      <c r="N982" s="41"/>
      <c r="O982" s="41"/>
      <c r="P982" s="41"/>
      <c r="Q982" s="41"/>
      <c r="R982" s="41"/>
      <c r="S982" s="41"/>
      <c r="T982" s="3" t="s">
        <v>645</v>
      </c>
      <c r="U982" s="3" t="str">
        <f t="shared" si="6523"/>
        <v/>
      </c>
      <c r="V982" s="41">
        <v>1</v>
      </c>
      <c r="W982" s="41">
        <f t="shared" si="6538"/>
        <v>0</v>
      </c>
      <c r="X982" s="3">
        <v>0</v>
      </c>
      <c r="Y982" s="3" t="str">
        <f t="shared" si="6524"/>
        <v/>
      </c>
      <c r="Z982" s="3"/>
      <c r="AA982" s="39" t="str">
        <f t="shared" si="6539"/>
        <v/>
      </c>
      <c r="AC982" s="46"/>
      <c r="AD982" s="7"/>
      <c r="AE982" s="3" t="str">
        <f t="shared" si="6525"/>
        <v/>
      </c>
      <c r="AF982" s="47">
        <f t="shared" si="6580"/>
        <v>0</v>
      </c>
      <c r="AG982" s="46"/>
      <c r="AH982" s="7"/>
      <c r="AI982" s="3" t="str">
        <f t="shared" si="6526"/>
        <v/>
      </c>
      <c r="AJ982" s="47">
        <f t="shared" si="6581"/>
        <v>0</v>
      </c>
      <c r="AK982" s="53">
        <f t="shared" si="6582"/>
        <v>0</v>
      </c>
      <c r="AL982" s="53">
        <f t="shared" si="6583"/>
        <v>0</v>
      </c>
      <c r="AN982" s="56">
        <f t="shared" si="6527"/>
        <v>0</v>
      </c>
      <c r="AP982" t="str">
        <f t="shared" si="6540"/>
        <v/>
      </c>
      <c r="AQ982" t="str">
        <f t="shared" si="6541"/>
        <v/>
      </c>
      <c r="AR982" t="str">
        <f t="shared" si="6542"/>
        <v/>
      </c>
      <c r="AS982" t="str">
        <f t="shared" si="6543"/>
        <v/>
      </c>
      <c r="AT982" t="str">
        <f t="shared" si="6544"/>
        <v/>
      </c>
      <c r="AU982" t="str">
        <f t="shared" si="6545"/>
        <v/>
      </c>
      <c r="AV982" t="str">
        <f t="shared" si="6546"/>
        <v/>
      </c>
      <c r="AW982" t="str">
        <f t="shared" si="6547"/>
        <v xml:space="preserve">                              </v>
      </c>
      <c r="AX982" s="24">
        <f t="shared" si="6548"/>
        <v>0</v>
      </c>
      <c r="AY982" s="65" t="str">
        <f t="shared" si="6549"/>
        <v>000000000000000</v>
      </c>
      <c r="AZ982" s="24">
        <f t="shared" si="6550"/>
        <v>0</v>
      </c>
      <c r="BA982" s="65" t="str">
        <f t="shared" si="6549"/>
        <v>000000000000000</v>
      </c>
      <c r="BB982" s="24">
        <f t="shared" si="6551"/>
        <v>0</v>
      </c>
      <c r="BC982" s="65" t="str">
        <f t="shared" ref="BC982" si="6632">IF(BB982&lt;0,SUBSTITUTE(TEXT(BB982,"000000000000,00"),",",""),SUBSTITUTE(TEXT(BB982,"0000000000000,00"),",",""))</f>
        <v>000000000000000</v>
      </c>
      <c r="BD982" s="24">
        <f t="shared" si="6553"/>
        <v>0</v>
      </c>
      <c r="BE982" s="65" t="str">
        <f t="shared" ref="BE982" si="6633">IF(BD982&lt;0,SUBSTITUTE(TEXT(BD982,"000000000000,00"),",",""),SUBSTITUTE(TEXT(BD982,"0000000000000,00"),",",""))</f>
        <v>000000000000000</v>
      </c>
      <c r="BF982" s="24">
        <f t="shared" si="6555"/>
        <v>0</v>
      </c>
      <c r="BG982" s="65" t="str">
        <f t="shared" ref="BG982" si="6634">IF(BF982&lt;0,SUBSTITUTE(TEXT(BF982,"000000000000,00"),",",""),SUBSTITUTE(TEXT(BF982,"0000000000000,00"),",",""))</f>
        <v>000000000000000</v>
      </c>
      <c r="BH982" s="24">
        <f t="shared" si="6557"/>
        <v>0</v>
      </c>
      <c r="BI982" s="65" t="str">
        <f t="shared" ref="BI982" si="6635">IF(BH982&lt;0,SUBSTITUTE(TEXT(BH982,"000000000000,00"),",",""),SUBSTITUTE(TEXT(BH982,"0000000000000,00"),",",""))</f>
        <v>000000000000000</v>
      </c>
      <c r="BJ982" s="24">
        <f t="shared" si="6559"/>
        <v>0</v>
      </c>
      <c r="BK982" s="65" t="str">
        <f t="shared" ref="BK982" si="6636">IF(BJ982&lt;0,SUBSTITUTE(TEXT(BJ982,"000000000000,00"),",",""),SUBSTITUTE(TEXT(BJ982,"0000000000000,00"),",",""))</f>
        <v>000000000000000</v>
      </c>
      <c r="BL982" s="24">
        <f t="shared" si="6561"/>
        <v>0</v>
      </c>
      <c r="BM982" s="65" t="str">
        <f t="shared" ref="BM982" si="6637">IF(BL982&lt;0,SUBSTITUTE(TEXT(BL982,"000000000000,00"),",",""),SUBSTITUTE(TEXT(BL982,"0000000000000,00"),",",""))</f>
        <v>000000000000000</v>
      </c>
      <c r="BN982" t="str">
        <f t="shared" si="6563"/>
        <v>PES</v>
      </c>
      <c r="BO982" t="str">
        <f t="shared" si="6564"/>
        <v>0001000000</v>
      </c>
      <c r="BP982">
        <f t="shared" si="6565"/>
        <v>0</v>
      </c>
      <c r="BQ982">
        <f t="shared" si="6566"/>
        <v>0</v>
      </c>
      <c r="BR982" s="24">
        <f t="shared" si="6567"/>
        <v>0</v>
      </c>
      <c r="BS982" s="65" t="str">
        <f t="shared" si="6568"/>
        <v>000000000000000</v>
      </c>
      <c r="BT982" t="str">
        <f t="shared" si="6569"/>
        <v>00000000</v>
      </c>
      <c r="BU982" s="24">
        <f t="shared" si="6570"/>
        <v>0</v>
      </c>
      <c r="BV982" s="65" t="str">
        <f t="shared" si="6571"/>
        <v/>
      </c>
      <c r="BW982" s="69" t="str">
        <f t="shared" si="6572"/>
        <v/>
      </c>
      <c r="BX982" s="24">
        <f t="shared" si="6573"/>
        <v>0</v>
      </c>
      <c r="BY982" s="65" t="str">
        <f t="shared" si="6574"/>
        <v/>
      </c>
      <c r="BZ982" s="24">
        <f t="shared" si="6575"/>
        <v>0</v>
      </c>
      <c r="CA982" s="65" t="str">
        <f t="shared" si="6576"/>
        <v/>
      </c>
      <c r="CB982" s="69" t="str">
        <f t="shared" si="6577"/>
        <v/>
      </c>
      <c r="CC982" s="24">
        <f t="shared" si="6578"/>
        <v>0</v>
      </c>
      <c r="CD982" s="65" t="str">
        <f t="shared" si="6579"/>
        <v/>
      </c>
      <c r="CE982" s="73" t="str">
        <f>IF(CF982="","",MAX(CE$10:$CE981)+1)</f>
        <v/>
      </c>
      <c r="CF982" t="str">
        <f t="shared" si="6534"/>
        <v/>
      </c>
      <c r="CG982" s="22" t="str">
        <f>IF(CH982="","",MAX($CG$10:CG981)+1)</f>
        <v/>
      </c>
      <c r="CH982" s="22" t="str">
        <f t="shared" si="6535"/>
        <v/>
      </c>
      <c r="CI982" s="22" t="str">
        <f>IF(CJ982="","",MAX($CI$10:CI981)+1)</f>
        <v/>
      </c>
      <c r="CJ982" s="22" t="str">
        <f t="shared" si="6536"/>
        <v/>
      </c>
    </row>
    <row r="983" spans="2:88">
      <c r="B983" s="39"/>
      <c r="C983" s="3"/>
      <c r="D983" s="3" t="str">
        <f t="shared" si="6521"/>
        <v/>
      </c>
      <c r="E983" s="40"/>
      <c r="F983" s="40"/>
      <c r="G983" s="40">
        <f t="shared" si="6537"/>
        <v>0</v>
      </c>
      <c r="H983" s="3">
        <v>80</v>
      </c>
      <c r="I983" s="3" t="str">
        <f t="shared" si="6522"/>
        <v/>
      </c>
      <c r="J983" s="33"/>
      <c r="K983" s="3"/>
      <c r="L983" s="41"/>
      <c r="M983" s="41"/>
      <c r="N983" s="41"/>
      <c r="O983" s="41"/>
      <c r="P983" s="41"/>
      <c r="Q983" s="41"/>
      <c r="R983" s="41"/>
      <c r="S983" s="41"/>
      <c r="T983" s="3" t="s">
        <v>645</v>
      </c>
      <c r="U983" s="3" t="str">
        <f t="shared" si="6523"/>
        <v/>
      </c>
      <c r="V983" s="41">
        <v>1</v>
      </c>
      <c r="W983" s="41">
        <f t="shared" si="6538"/>
        <v>0</v>
      </c>
      <c r="X983" s="3">
        <v>0</v>
      </c>
      <c r="Y983" s="3" t="str">
        <f t="shared" si="6524"/>
        <v/>
      </c>
      <c r="Z983" s="3"/>
      <c r="AA983" s="39" t="str">
        <f t="shared" si="6539"/>
        <v/>
      </c>
      <c r="AC983" s="46"/>
      <c r="AD983" s="7"/>
      <c r="AE983" s="3" t="str">
        <f t="shared" si="6525"/>
        <v/>
      </c>
      <c r="AF983" s="47">
        <f t="shared" si="6580"/>
        <v>0</v>
      </c>
      <c r="AG983" s="46"/>
      <c r="AH983" s="7"/>
      <c r="AI983" s="3" t="str">
        <f t="shared" si="6526"/>
        <v/>
      </c>
      <c r="AJ983" s="47">
        <f t="shared" si="6581"/>
        <v>0</v>
      </c>
      <c r="AK983" s="53">
        <f t="shared" si="6582"/>
        <v>0</v>
      </c>
      <c r="AL983" s="53">
        <f t="shared" si="6583"/>
        <v>0</v>
      </c>
      <c r="AN983" s="56">
        <f t="shared" si="6527"/>
        <v>0</v>
      </c>
      <c r="AP983" t="str">
        <f t="shared" si="6540"/>
        <v/>
      </c>
      <c r="AQ983" t="str">
        <f t="shared" si="6541"/>
        <v/>
      </c>
      <c r="AR983" t="str">
        <f t="shared" si="6542"/>
        <v/>
      </c>
      <c r="AS983" t="str">
        <f t="shared" si="6543"/>
        <v/>
      </c>
      <c r="AT983" t="str">
        <f t="shared" si="6544"/>
        <v/>
      </c>
      <c r="AU983" t="str">
        <f t="shared" si="6545"/>
        <v/>
      </c>
      <c r="AV983" t="str">
        <f t="shared" si="6546"/>
        <v/>
      </c>
      <c r="AW983" t="str">
        <f t="shared" si="6547"/>
        <v xml:space="preserve">                              </v>
      </c>
      <c r="AX983" s="24">
        <f t="shared" si="6548"/>
        <v>0</v>
      </c>
      <c r="AY983" s="65" t="str">
        <f t="shared" si="6549"/>
        <v>000000000000000</v>
      </c>
      <c r="AZ983" s="24">
        <f t="shared" si="6550"/>
        <v>0</v>
      </c>
      <c r="BA983" s="65" t="str">
        <f t="shared" si="6549"/>
        <v>000000000000000</v>
      </c>
      <c r="BB983" s="24">
        <f t="shared" si="6551"/>
        <v>0</v>
      </c>
      <c r="BC983" s="65" t="str">
        <f t="shared" ref="BC983" si="6638">IF(BB983&lt;0,SUBSTITUTE(TEXT(BB983,"000000000000,00"),",",""),SUBSTITUTE(TEXT(BB983,"0000000000000,00"),",",""))</f>
        <v>000000000000000</v>
      </c>
      <c r="BD983" s="24">
        <f t="shared" si="6553"/>
        <v>0</v>
      </c>
      <c r="BE983" s="65" t="str">
        <f t="shared" ref="BE983" si="6639">IF(BD983&lt;0,SUBSTITUTE(TEXT(BD983,"000000000000,00"),",",""),SUBSTITUTE(TEXT(BD983,"0000000000000,00"),",",""))</f>
        <v>000000000000000</v>
      </c>
      <c r="BF983" s="24">
        <f t="shared" si="6555"/>
        <v>0</v>
      </c>
      <c r="BG983" s="65" t="str">
        <f t="shared" ref="BG983" si="6640">IF(BF983&lt;0,SUBSTITUTE(TEXT(BF983,"000000000000,00"),",",""),SUBSTITUTE(TEXT(BF983,"0000000000000,00"),",",""))</f>
        <v>000000000000000</v>
      </c>
      <c r="BH983" s="24">
        <f t="shared" si="6557"/>
        <v>0</v>
      </c>
      <c r="BI983" s="65" t="str">
        <f t="shared" ref="BI983" si="6641">IF(BH983&lt;0,SUBSTITUTE(TEXT(BH983,"000000000000,00"),",",""),SUBSTITUTE(TEXT(BH983,"0000000000000,00"),",",""))</f>
        <v>000000000000000</v>
      </c>
      <c r="BJ983" s="24">
        <f t="shared" si="6559"/>
        <v>0</v>
      </c>
      <c r="BK983" s="65" t="str">
        <f t="shared" ref="BK983" si="6642">IF(BJ983&lt;0,SUBSTITUTE(TEXT(BJ983,"000000000000,00"),",",""),SUBSTITUTE(TEXT(BJ983,"0000000000000,00"),",",""))</f>
        <v>000000000000000</v>
      </c>
      <c r="BL983" s="24">
        <f t="shared" si="6561"/>
        <v>0</v>
      </c>
      <c r="BM983" s="65" t="str">
        <f t="shared" ref="BM983" si="6643">IF(BL983&lt;0,SUBSTITUTE(TEXT(BL983,"000000000000,00"),",",""),SUBSTITUTE(TEXT(BL983,"0000000000000,00"),",",""))</f>
        <v>000000000000000</v>
      </c>
      <c r="BN983" t="str">
        <f t="shared" si="6563"/>
        <v>PES</v>
      </c>
      <c r="BO983" t="str">
        <f t="shared" si="6564"/>
        <v>0001000000</v>
      </c>
      <c r="BP983">
        <f t="shared" si="6565"/>
        <v>0</v>
      </c>
      <c r="BQ983">
        <f t="shared" si="6566"/>
        <v>0</v>
      </c>
      <c r="BR983" s="24">
        <f t="shared" si="6567"/>
        <v>0</v>
      </c>
      <c r="BS983" s="65" t="str">
        <f t="shared" si="6568"/>
        <v>000000000000000</v>
      </c>
      <c r="BT983" t="str">
        <f t="shared" si="6569"/>
        <v>00000000</v>
      </c>
      <c r="BU983" s="24">
        <f t="shared" si="6570"/>
        <v>0</v>
      </c>
      <c r="BV983" s="65" t="str">
        <f t="shared" si="6571"/>
        <v/>
      </c>
      <c r="BW983" s="69" t="str">
        <f t="shared" si="6572"/>
        <v/>
      </c>
      <c r="BX983" s="24">
        <f t="shared" si="6573"/>
        <v>0</v>
      </c>
      <c r="BY983" s="65" t="str">
        <f t="shared" si="6574"/>
        <v/>
      </c>
      <c r="BZ983" s="24">
        <f t="shared" si="6575"/>
        <v>0</v>
      </c>
      <c r="CA983" s="65" t="str">
        <f t="shared" si="6576"/>
        <v/>
      </c>
      <c r="CB983" s="69" t="str">
        <f t="shared" si="6577"/>
        <v/>
      </c>
      <c r="CC983" s="24">
        <f t="shared" si="6578"/>
        <v>0</v>
      </c>
      <c r="CD983" s="65" t="str">
        <f t="shared" si="6579"/>
        <v/>
      </c>
      <c r="CE983" s="73" t="str">
        <f>IF(CF983="","",MAX(CE$10:$CE982)+1)</f>
        <v/>
      </c>
      <c r="CF983" t="str">
        <f t="shared" si="6534"/>
        <v/>
      </c>
      <c r="CG983" s="22" t="str">
        <f>IF(CH983="","",MAX($CG$10:CG982)+1)</f>
        <v/>
      </c>
      <c r="CH983" s="22" t="str">
        <f t="shared" si="6535"/>
        <v/>
      </c>
      <c r="CI983" s="22" t="str">
        <f>IF(CJ983="","",MAX($CI$10:CI982)+1)</f>
        <v/>
      </c>
      <c r="CJ983" s="22" t="str">
        <f t="shared" si="6536"/>
        <v/>
      </c>
    </row>
    <row r="984" spans="2:88">
      <c r="B984" s="39"/>
      <c r="C984" s="3"/>
      <c r="D984" s="3" t="str">
        <f t="shared" si="6521"/>
        <v/>
      </c>
      <c r="E984" s="40"/>
      <c r="F984" s="40"/>
      <c r="G984" s="40">
        <f t="shared" si="6537"/>
        <v>0</v>
      </c>
      <c r="H984" s="3">
        <v>80</v>
      </c>
      <c r="I984" s="3" t="str">
        <f t="shared" si="6522"/>
        <v/>
      </c>
      <c r="J984" s="33"/>
      <c r="K984" s="3"/>
      <c r="L984" s="41"/>
      <c r="M984" s="41"/>
      <c r="N984" s="41"/>
      <c r="O984" s="41"/>
      <c r="P984" s="41"/>
      <c r="Q984" s="41"/>
      <c r="R984" s="41"/>
      <c r="S984" s="41"/>
      <c r="T984" s="3" t="s">
        <v>645</v>
      </c>
      <c r="U984" s="3" t="str">
        <f t="shared" si="6523"/>
        <v/>
      </c>
      <c r="V984" s="41">
        <v>1</v>
      </c>
      <c r="W984" s="41">
        <f t="shared" si="6538"/>
        <v>0</v>
      </c>
      <c r="X984" s="3">
        <v>0</v>
      </c>
      <c r="Y984" s="3" t="str">
        <f t="shared" si="6524"/>
        <v/>
      </c>
      <c r="Z984" s="3"/>
      <c r="AA984" s="39" t="str">
        <f t="shared" si="6539"/>
        <v/>
      </c>
      <c r="AC984" s="46"/>
      <c r="AD984" s="7"/>
      <c r="AE984" s="3" t="str">
        <f t="shared" si="6525"/>
        <v/>
      </c>
      <c r="AF984" s="47">
        <f t="shared" si="6580"/>
        <v>0</v>
      </c>
      <c r="AG984" s="46"/>
      <c r="AH984" s="7"/>
      <c r="AI984" s="3" t="str">
        <f t="shared" si="6526"/>
        <v/>
      </c>
      <c r="AJ984" s="47">
        <f t="shared" si="6581"/>
        <v>0</v>
      </c>
      <c r="AK984" s="53">
        <f t="shared" si="6582"/>
        <v>0</v>
      </c>
      <c r="AL984" s="53">
        <f t="shared" si="6583"/>
        <v>0</v>
      </c>
      <c r="AN984" s="56">
        <f t="shared" si="6527"/>
        <v>0</v>
      </c>
      <c r="AP984" t="str">
        <f t="shared" si="6540"/>
        <v/>
      </c>
      <c r="AQ984" t="str">
        <f t="shared" si="6541"/>
        <v/>
      </c>
      <c r="AR984" t="str">
        <f t="shared" si="6542"/>
        <v/>
      </c>
      <c r="AS984" t="str">
        <f t="shared" si="6543"/>
        <v/>
      </c>
      <c r="AT984" t="str">
        <f t="shared" si="6544"/>
        <v/>
      </c>
      <c r="AU984" t="str">
        <f t="shared" si="6545"/>
        <v/>
      </c>
      <c r="AV984" t="str">
        <f t="shared" si="6546"/>
        <v/>
      </c>
      <c r="AW984" t="str">
        <f t="shared" si="6547"/>
        <v xml:space="preserve">                              </v>
      </c>
      <c r="AX984" s="24">
        <f t="shared" si="6548"/>
        <v>0</v>
      </c>
      <c r="AY984" s="65" t="str">
        <f t="shared" si="6549"/>
        <v>000000000000000</v>
      </c>
      <c r="AZ984" s="24">
        <f t="shared" si="6550"/>
        <v>0</v>
      </c>
      <c r="BA984" s="65" t="str">
        <f t="shared" si="6549"/>
        <v>000000000000000</v>
      </c>
      <c r="BB984" s="24">
        <f t="shared" si="6551"/>
        <v>0</v>
      </c>
      <c r="BC984" s="65" t="str">
        <f t="shared" ref="BC984" si="6644">IF(BB984&lt;0,SUBSTITUTE(TEXT(BB984,"000000000000,00"),",",""),SUBSTITUTE(TEXT(BB984,"0000000000000,00"),",",""))</f>
        <v>000000000000000</v>
      </c>
      <c r="BD984" s="24">
        <f t="shared" si="6553"/>
        <v>0</v>
      </c>
      <c r="BE984" s="65" t="str">
        <f t="shared" ref="BE984" si="6645">IF(BD984&lt;0,SUBSTITUTE(TEXT(BD984,"000000000000,00"),",",""),SUBSTITUTE(TEXT(BD984,"0000000000000,00"),",",""))</f>
        <v>000000000000000</v>
      </c>
      <c r="BF984" s="24">
        <f t="shared" si="6555"/>
        <v>0</v>
      </c>
      <c r="BG984" s="65" t="str">
        <f t="shared" ref="BG984" si="6646">IF(BF984&lt;0,SUBSTITUTE(TEXT(BF984,"000000000000,00"),",",""),SUBSTITUTE(TEXT(BF984,"0000000000000,00"),",",""))</f>
        <v>000000000000000</v>
      </c>
      <c r="BH984" s="24">
        <f t="shared" si="6557"/>
        <v>0</v>
      </c>
      <c r="BI984" s="65" t="str">
        <f t="shared" ref="BI984" si="6647">IF(BH984&lt;0,SUBSTITUTE(TEXT(BH984,"000000000000,00"),",",""),SUBSTITUTE(TEXT(BH984,"0000000000000,00"),",",""))</f>
        <v>000000000000000</v>
      </c>
      <c r="BJ984" s="24">
        <f t="shared" si="6559"/>
        <v>0</v>
      </c>
      <c r="BK984" s="65" t="str">
        <f t="shared" ref="BK984" si="6648">IF(BJ984&lt;0,SUBSTITUTE(TEXT(BJ984,"000000000000,00"),",",""),SUBSTITUTE(TEXT(BJ984,"0000000000000,00"),",",""))</f>
        <v>000000000000000</v>
      </c>
      <c r="BL984" s="24">
        <f t="shared" si="6561"/>
        <v>0</v>
      </c>
      <c r="BM984" s="65" t="str">
        <f t="shared" ref="BM984" si="6649">IF(BL984&lt;0,SUBSTITUTE(TEXT(BL984,"000000000000,00"),",",""),SUBSTITUTE(TEXT(BL984,"0000000000000,00"),",",""))</f>
        <v>000000000000000</v>
      </c>
      <c r="BN984" t="str">
        <f t="shared" si="6563"/>
        <v>PES</v>
      </c>
      <c r="BO984" t="str">
        <f t="shared" si="6564"/>
        <v>0001000000</v>
      </c>
      <c r="BP984">
        <f t="shared" si="6565"/>
        <v>0</v>
      </c>
      <c r="BQ984">
        <f t="shared" si="6566"/>
        <v>0</v>
      </c>
      <c r="BR984" s="24">
        <f t="shared" si="6567"/>
        <v>0</v>
      </c>
      <c r="BS984" s="65" t="str">
        <f t="shared" si="6568"/>
        <v>000000000000000</v>
      </c>
      <c r="BT984" t="str">
        <f t="shared" si="6569"/>
        <v>00000000</v>
      </c>
      <c r="BU984" s="24">
        <f t="shared" si="6570"/>
        <v>0</v>
      </c>
      <c r="BV984" s="65" t="str">
        <f t="shared" si="6571"/>
        <v/>
      </c>
      <c r="BW984" s="69" t="str">
        <f t="shared" si="6572"/>
        <v/>
      </c>
      <c r="BX984" s="24">
        <f t="shared" si="6573"/>
        <v>0</v>
      </c>
      <c r="BY984" s="65" t="str">
        <f t="shared" si="6574"/>
        <v/>
      </c>
      <c r="BZ984" s="24">
        <f t="shared" si="6575"/>
        <v>0</v>
      </c>
      <c r="CA984" s="65" t="str">
        <f t="shared" si="6576"/>
        <v/>
      </c>
      <c r="CB984" s="69" t="str">
        <f t="shared" si="6577"/>
        <v/>
      </c>
      <c r="CC984" s="24">
        <f t="shared" si="6578"/>
        <v>0</v>
      </c>
      <c r="CD984" s="65" t="str">
        <f t="shared" si="6579"/>
        <v/>
      </c>
      <c r="CE984" s="73" t="str">
        <f>IF(CF984="","",MAX(CE$10:$CE983)+1)</f>
        <v/>
      </c>
      <c r="CF984" t="str">
        <f t="shared" si="6534"/>
        <v/>
      </c>
      <c r="CG984" s="22" t="str">
        <f>IF(CH984="","",MAX($CG$10:CG983)+1)</f>
        <v/>
      </c>
      <c r="CH984" s="22" t="str">
        <f t="shared" si="6535"/>
        <v/>
      </c>
      <c r="CI984" s="22" t="str">
        <f>IF(CJ984="","",MAX($CI$10:CI983)+1)</f>
        <v/>
      </c>
      <c r="CJ984" s="22" t="str">
        <f t="shared" si="6536"/>
        <v/>
      </c>
    </row>
    <row r="985" spans="2:88">
      <c r="B985" s="39"/>
      <c r="C985" s="3"/>
      <c r="D985" s="3" t="str">
        <f t="shared" si="6521"/>
        <v/>
      </c>
      <c r="E985" s="40"/>
      <c r="F985" s="40"/>
      <c r="G985" s="40">
        <f t="shared" si="6537"/>
        <v>0</v>
      </c>
      <c r="H985" s="3">
        <v>80</v>
      </c>
      <c r="I985" s="3" t="str">
        <f t="shared" si="6522"/>
        <v/>
      </c>
      <c r="J985" s="33"/>
      <c r="K985" s="3"/>
      <c r="L985" s="41"/>
      <c r="M985" s="41"/>
      <c r="N985" s="41"/>
      <c r="O985" s="41"/>
      <c r="P985" s="41"/>
      <c r="Q985" s="41"/>
      <c r="R985" s="41"/>
      <c r="S985" s="41"/>
      <c r="T985" s="3" t="s">
        <v>645</v>
      </c>
      <c r="U985" s="3" t="str">
        <f t="shared" si="6523"/>
        <v/>
      </c>
      <c r="V985" s="41">
        <v>1</v>
      </c>
      <c r="W985" s="41">
        <f t="shared" si="6538"/>
        <v>0</v>
      </c>
      <c r="X985" s="3">
        <v>0</v>
      </c>
      <c r="Y985" s="3" t="str">
        <f t="shared" si="6524"/>
        <v/>
      </c>
      <c r="Z985" s="3"/>
      <c r="AA985" s="39" t="str">
        <f t="shared" si="6539"/>
        <v/>
      </c>
      <c r="AC985" s="46"/>
      <c r="AD985" s="7"/>
      <c r="AE985" s="3" t="str">
        <f t="shared" si="6525"/>
        <v/>
      </c>
      <c r="AF985" s="47">
        <f t="shared" si="6580"/>
        <v>0</v>
      </c>
      <c r="AG985" s="46"/>
      <c r="AH985" s="7"/>
      <c r="AI985" s="3" t="str">
        <f t="shared" si="6526"/>
        <v/>
      </c>
      <c r="AJ985" s="47">
        <f t="shared" si="6581"/>
        <v>0</v>
      </c>
      <c r="AK985" s="53">
        <f t="shared" si="6582"/>
        <v>0</v>
      </c>
      <c r="AL985" s="53">
        <f t="shared" si="6583"/>
        <v>0</v>
      </c>
      <c r="AN985" s="56">
        <f t="shared" si="6527"/>
        <v>0</v>
      </c>
      <c r="AP985" t="str">
        <f t="shared" si="6540"/>
        <v/>
      </c>
      <c r="AQ985" t="str">
        <f t="shared" si="6541"/>
        <v/>
      </c>
      <c r="AR985" t="str">
        <f t="shared" si="6542"/>
        <v/>
      </c>
      <c r="AS985" t="str">
        <f t="shared" si="6543"/>
        <v/>
      </c>
      <c r="AT985" t="str">
        <f t="shared" si="6544"/>
        <v/>
      </c>
      <c r="AU985" t="str">
        <f t="shared" si="6545"/>
        <v/>
      </c>
      <c r="AV985" t="str">
        <f t="shared" si="6546"/>
        <v/>
      </c>
      <c r="AW985" t="str">
        <f t="shared" si="6547"/>
        <v xml:space="preserve">                              </v>
      </c>
      <c r="AX985" s="24">
        <f t="shared" si="6548"/>
        <v>0</v>
      </c>
      <c r="AY985" s="65" t="str">
        <f t="shared" si="6549"/>
        <v>000000000000000</v>
      </c>
      <c r="AZ985" s="24">
        <f t="shared" si="6550"/>
        <v>0</v>
      </c>
      <c r="BA985" s="65" t="str">
        <f t="shared" si="6549"/>
        <v>000000000000000</v>
      </c>
      <c r="BB985" s="24">
        <f t="shared" si="6551"/>
        <v>0</v>
      </c>
      <c r="BC985" s="65" t="str">
        <f t="shared" ref="BC985" si="6650">IF(BB985&lt;0,SUBSTITUTE(TEXT(BB985,"000000000000,00"),",",""),SUBSTITUTE(TEXT(BB985,"0000000000000,00"),",",""))</f>
        <v>000000000000000</v>
      </c>
      <c r="BD985" s="24">
        <f t="shared" si="6553"/>
        <v>0</v>
      </c>
      <c r="BE985" s="65" t="str">
        <f t="shared" ref="BE985" si="6651">IF(BD985&lt;0,SUBSTITUTE(TEXT(BD985,"000000000000,00"),",",""),SUBSTITUTE(TEXT(BD985,"0000000000000,00"),",",""))</f>
        <v>000000000000000</v>
      </c>
      <c r="BF985" s="24">
        <f t="shared" si="6555"/>
        <v>0</v>
      </c>
      <c r="BG985" s="65" t="str">
        <f t="shared" ref="BG985" si="6652">IF(BF985&lt;0,SUBSTITUTE(TEXT(BF985,"000000000000,00"),",",""),SUBSTITUTE(TEXT(BF985,"0000000000000,00"),",",""))</f>
        <v>000000000000000</v>
      </c>
      <c r="BH985" s="24">
        <f t="shared" si="6557"/>
        <v>0</v>
      </c>
      <c r="BI985" s="65" t="str">
        <f t="shared" ref="BI985" si="6653">IF(BH985&lt;0,SUBSTITUTE(TEXT(BH985,"000000000000,00"),",",""),SUBSTITUTE(TEXT(BH985,"0000000000000,00"),",",""))</f>
        <v>000000000000000</v>
      </c>
      <c r="BJ985" s="24">
        <f t="shared" si="6559"/>
        <v>0</v>
      </c>
      <c r="BK985" s="65" t="str">
        <f t="shared" ref="BK985" si="6654">IF(BJ985&lt;0,SUBSTITUTE(TEXT(BJ985,"000000000000,00"),",",""),SUBSTITUTE(TEXT(BJ985,"0000000000000,00"),",",""))</f>
        <v>000000000000000</v>
      </c>
      <c r="BL985" s="24">
        <f t="shared" si="6561"/>
        <v>0</v>
      </c>
      <c r="BM985" s="65" t="str">
        <f t="shared" ref="BM985" si="6655">IF(BL985&lt;0,SUBSTITUTE(TEXT(BL985,"000000000000,00"),",",""),SUBSTITUTE(TEXT(BL985,"0000000000000,00"),",",""))</f>
        <v>000000000000000</v>
      </c>
      <c r="BN985" t="str">
        <f t="shared" si="6563"/>
        <v>PES</v>
      </c>
      <c r="BO985" t="str">
        <f t="shared" si="6564"/>
        <v>0001000000</v>
      </c>
      <c r="BP985">
        <f t="shared" si="6565"/>
        <v>0</v>
      </c>
      <c r="BQ985">
        <f t="shared" si="6566"/>
        <v>0</v>
      </c>
      <c r="BR985" s="24">
        <f t="shared" si="6567"/>
        <v>0</v>
      </c>
      <c r="BS985" s="65" t="str">
        <f t="shared" si="6568"/>
        <v>000000000000000</v>
      </c>
      <c r="BT985" t="str">
        <f t="shared" si="6569"/>
        <v>00000000</v>
      </c>
      <c r="BU985" s="24">
        <f t="shared" si="6570"/>
        <v>0</v>
      </c>
      <c r="BV985" s="65" t="str">
        <f t="shared" si="6571"/>
        <v/>
      </c>
      <c r="BW985" s="69" t="str">
        <f t="shared" si="6572"/>
        <v/>
      </c>
      <c r="BX985" s="24">
        <f t="shared" si="6573"/>
        <v>0</v>
      </c>
      <c r="BY985" s="65" t="str">
        <f t="shared" si="6574"/>
        <v/>
      </c>
      <c r="BZ985" s="24">
        <f t="shared" si="6575"/>
        <v>0</v>
      </c>
      <c r="CA985" s="65" t="str">
        <f t="shared" si="6576"/>
        <v/>
      </c>
      <c r="CB985" s="69" t="str">
        <f t="shared" si="6577"/>
        <v/>
      </c>
      <c r="CC985" s="24">
        <f t="shared" si="6578"/>
        <v>0</v>
      </c>
      <c r="CD985" s="65" t="str">
        <f t="shared" si="6579"/>
        <v/>
      </c>
      <c r="CE985" s="73" t="str">
        <f>IF(CF985="","",MAX(CE$10:$CE984)+1)</f>
        <v/>
      </c>
      <c r="CF985" t="str">
        <f t="shared" si="6534"/>
        <v/>
      </c>
      <c r="CG985" s="22" t="str">
        <f>IF(CH985="","",MAX($CG$10:CG984)+1)</f>
        <v/>
      </c>
      <c r="CH985" s="22" t="str">
        <f t="shared" si="6535"/>
        <v/>
      </c>
      <c r="CI985" s="22" t="str">
        <f>IF(CJ985="","",MAX($CI$10:CI984)+1)</f>
        <v/>
      </c>
      <c r="CJ985" s="22" t="str">
        <f t="shared" si="6536"/>
        <v/>
      </c>
    </row>
    <row r="986" spans="2:88">
      <c r="B986" s="39"/>
      <c r="C986" s="3"/>
      <c r="D986" s="3" t="str">
        <f t="shared" si="6521"/>
        <v/>
      </c>
      <c r="E986" s="40"/>
      <c r="F986" s="40"/>
      <c r="G986" s="40">
        <f t="shared" si="6537"/>
        <v>0</v>
      </c>
      <c r="H986" s="3">
        <v>80</v>
      </c>
      <c r="I986" s="3" t="str">
        <f t="shared" si="6522"/>
        <v/>
      </c>
      <c r="J986" s="33"/>
      <c r="K986" s="3"/>
      <c r="L986" s="41"/>
      <c r="M986" s="41"/>
      <c r="N986" s="41"/>
      <c r="O986" s="41"/>
      <c r="P986" s="41"/>
      <c r="Q986" s="41"/>
      <c r="R986" s="41"/>
      <c r="S986" s="41"/>
      <c r="T986" s="3" t="s">
        <v>645</v>
      </c>
      <c r="U986" s="3" t="str">
        <f t="shared" si="6523"/>
        <v/>
      </c>
      <c r="V986" s="41">
        <v>1</v>
      </c>
      <c r="W986" s="41">
        <f t="shared" si="6538"/>
        <v>0</v>
      </c>
      <c r="X986" s="3">
        <v>0</v>
      </c>
      <c r="Y986" s="3" t="str">
        <f t="shared" si="6524"/>
        <v/>
      </c>
      <c r="Z986" s="3"/>
      <c r="AA986" s="39" t="str">
        <f t="shared" si="6539"/>
        <v/>
      </c>
      <c r="AC986" s="46"/>
      <c r="AD986" s="7"/>
      <c r="AE986" s="3" t="str">
        <f t="shared" si="6525"/>
        <v/>
      </c>
      <c r="AF986" s="47">
        <f t="shared" si="6580"/>
        <v>0</v>
      </c>
      <c r="AG986" s="46"/>
      <c r="AH986" s="7"/>
      <c r="AI986" s="3" t="str">
        <f t="shared" si="6526"/>
        <v/>
      </c>
      <c r="AJ986" s="47">
        <f t="shared" si="6581"/>
        <v>0</v>
      </c>
      <c r="AK986" s="53">
        <f t="shared" si="6582"/>
        <v>0</v>
      </c>
      <c r="AL986" s="53">
        <f t="shared" si="6583"/>
        <v>0</v>
      </c>
      <c r="AN986" s="56">
        <f t="shared" si="6527"/>
        <v>0</v>
      </c>
      <c r="AP986" t="str">
        <f t="shared" si="6540"/>
        <v/>
      </c>
      <c r="AQ986" t="str">
        <f t="shared" si="6541"/>
        <v/>
      </c>
      <c r="AR986" t="str">
        <f t="shared" si="6542"/>
        <v/>
      </c>
      <c r="AS986" t="str">
        <f t="shared" si="6543"/>
        <v/>
      </c>
      <c r="AT986" t="str">
        <f t="shared" si="6544"/>
        <v/>
      </c>
      <c r="AU986" t="str">
        <f t="shared" si="6545"/>
        <v/>
      </c>
      <c r="AV986" t="str">
        <f t="shared" si="6546"/>
        <v/>
      </c>
      <c r="AW986" t="str">
        <f t="shared" si="6547"/>
        <v xml:space="preserve">                              </v>
      </c>
      <c r="AX986" s="24">
        <f t="shared" si="6548"/>
        <v>0</v>
      </c>
      <c r="AY986" s="65" t="str">
        <f t="shared" si="6549"/>
        <v>000000000000000</v>
      </c>
      <c r="AZ986" s="24">
        <f t="shared" si="6550"/>
        <v>0</v>
      </c>
      <c r="BA986" s="65" t="str">
        <f t="shared" si="6549"/>
        <v>000000000000000</v>
      </c>
      <c r="BB986" s="24">
        <f t="shared" si="6551"/>
        <v>0</v>
      </c>
      <c r="BC986" s="65" t="str">
        <f t="shared" ref="BC986" si="6656">IF(BB986&lt;0,SUBSTITUTE(TEXT(BB986,"000000000000,00"),",",""),SUBSTITUTE(TEXT(BB986,"0000000000000,00"),",",""))</f>
        <v>000000000000000</v>
      </c>
      <c r="BD986" s="24">
        <f t="shared" si="6553"/>
        <v>0</v>
      </c>
      <c r="BE986" s="65" t="str">
        <f t="shared" ref="BE986" si="6657">IF(BD986&lt;0,SUBSTITUTE(TEXT(BD986,"000000000000,00"),",",""),SUBSTITUTE(TEXT(BD986,"0000000000000,00"),",",""))</f>
        <v>000000000000000</v>
      </c>
      <c r="BF986" s="24">
        <f t="shared" si="6555"/>
        <v>0</v>
      </c>
      <c r="BG986" s="65" t="str">
        <f t="shared" ref="BG986" si="6658">IF(BF986&lt;0,SUBSTITUTE(TEXT(BF986,"000000000000,00"),",",""),SUBSTITUTE(TEXT(BF986,"0000000000000,00"),",",""))</f>
        <v>000000000000000</v>
      </c>
      <c r="BH986" s="24">
        <f t="shared" si="6557"/>
        <v>0</v>
      </c>
      <c r="BI986" s="65" t="str">
        <f t="shared" ref="BI986" si="6659">IF(BH986&lt;0,SUBSTITUTE(TEXT(BH986,"000000000000,00"),",",""),SUBSTITUTE(TEXT(BH986,"0000000000000,00"),",",""))</f>
        <v>000000000000000</v>
      </c>
      <c r="BJ986" s="24">
        <f t="shared" si="6559"/>
        <v>0</v>
      </c>
      <c r="BK986" s="65" t="str">
        <f t="shared" ref="BK986" si="6660">IF(BJ986&lt;0,SUBSTITUTE(TEXT(BJ986,"000000000000,00"),",",""),SUBSTITUTE(TEXT(BJ986,"0000000000000,00"),",",""))</f>
        <v>000000000000000</v>
      </c>
      <c r="BL986" s="24">
        <f t="shared" si="6561"/>
        <v>0</v>
      </c>
      <c r="BM986" s="65" t="str">
        <f t="shared" ref="BM986" si="6661">IF(BL986&lt;0,SUBSTITUTE(TEXT(BL986,"000000000000,00"),",",""),SUBSTITUTE(TEXT(BL986,"0000000000000,00"),",",""))</f>
        <v>000000000000000</v>
      </c>
      <c r="BN986" t="str">
        <f t="shared" si="6563"/>
        <v>PES</v>
      </c>
      <c r="BO986" t="str">
        <f t="shared" si="6564"/>
        <v>0001000000</v>
      </c>
      <c r="BP986">
        <f t="shared" si="6565"/>
        <v>0</v>
      </c>
      <c r="BQ986">
        <f t="shared" si="6566"/>
        <v>0</v>
      </c>
      <c r="BR986" s="24">
        <f t="shared" si="6567"/>
        <v>0</v>
      </c>
      <c r="BS986" s="65" t="str">
        <f t="shared" si="6568"/>
        <v>000000000000000</v>
      </c>
      <c r="BT986" t="str">
        <f t="shared" si="6569"/>
        <v>00000000</v>
      </c>
      <c r="BU986" s="24">
        <f t="shared" si="6570"/>
        <v>0</v>
      </c>
      <c r="BV986" s="65" t="str">
        <f t="shared" si="6571"/>
        <v/>
      </c>
      <c r="BW986" s="69" t="str">
        <f t="shared" si="6572"/>
        <v/>
      </c>
      <c r="BX986" s="24">
        <f t="shared" si="6573"/>
        <v>0</v>
      </c>
      <c r="BY986" s="65" t="str">
        <f t="shared" si="6574"/>
        <v/>
      </c>
      <c r="BZ986" s="24">
        <f t="shared" si="6575"/>
        <v>0</v>
      </c>
      <c r="CA986" s="65" t="str">
        <f t="shared" si="6576"/>
        <v/>
      </c>
      <c r="CB986" s="69" t="str">
        <f t="shared" si="6577"/>
        <v/>
      </c>
      <c r="CC986" s="24">
        <f t="shared" si="6578"/>
        <v>0</v>
      </c>
      <c r="CD986" s="65" t="str">
        <f t="shared" si="6579"/>
        <v/>
      </c>
      <c r="CE986" s="73" t="str">
        <f>IF(CF986="","",MAX(CE$10:$CE985)+1)</f>
        <v/>
      </c>
      <c r="CF986" t="str">
        <f t="shared" si="6534"/>
        <v/>
      </c>
      <c r="CG986" s="22" t="str">
        <f>IF(CH986="","",MAX($CG$10:CG985)+1)</f>
        <v/>
      </c>
      <c r="CH986" s="22" t="str">
        <f t="shared" si="6535"/>
        <v/>
      </c>
      <c r="CI986" s="22" t="str">
        <f>IF(CJ986="","",MAX($CI$10:CI985)+1)</f>
        <v/>
      </c>
      <c r="CJ986" s="22" t="str">
        <f t="shared" si="6536"/>
        <v/>
      </c>
    </row>
    <row r="987" spans="2:88">
      <c r="B987" s="39"/>
      <c r="C987" s="3"/>
      <c r="D987" s="3" t="str">
        <f t="shared" si="6521"/>
        <v/>
      </c>
      <c r="E987" s="40"/>
      <c r="F987" s="40"/>
      <c r="G987" s="40">
        <f t="shared" si="6537"/>
        <v>0</v>
      </c>
      <c r="H987" s="3">
        <v>80</v>
      </c>
      <c r="I987" s="3" t="str">
        <f t="shared" si="6522"/>
        <v/>
      </c>
      <c r="J987" s="33"/>
      <c r="K987" s="3"/>
      <c r="L987" s="41"/>
      <c r="M987" s="41"/>
      <c r="N987" s="41"/>
      <c r="O987" s="41"/>
      <c r="P987" s="41"/>
      <c r="Q987" s="41"/>
      <c r="R987" s="41"/>
      <c r="S987" s="41"/>
      <c r="T987" s="3" t="s">
        <v>645</v>
      </c>
      <c r="U987" s="3" t="str">
        <f t="shared" si="6523"/>
        <v/>
      </c>
      <c r="V987" s="41">
        <v>1</v>
      </c>
      <c r="W987" s="41">
        <f t="shared" si="6538"/>
        <v>0</v>
      </c>
      <c r="X987" s="3">
        <v>0</v>
      </c>
      <c r="Y987" s="3" t="str">
        <f t="shared" si="6524"/>
        <v/>
      </c>
      <c r="Z987" s="3"/>
      <c r="AA987" s="39" t="str">
        <f t="shared" si="6539"/>
        <v/>
      </c>
      <c r="AC987" s="46"/>
      <c r="AD987" s="7"/>
      <c r="AE987" s="3" t="str">
        <f t="shared" si="6525"/>
        <v/>
      </c>
      <c r="AF987" s="47">
        <f t="shared" si="6580"/>
        <v>0</v>
      </c>
      <c r="AG987" s="46"/>
      <c r="AH987" s="7"/>
      <c r="AI987" s="3" t="str">
        <f t="shared" si="6526"/>
        <v/>
      </c>
      <c r="AJ987" s="47">
        <f t="shared" si="6581"/>
        <v>0</v>
      </c>
      <c r="AK987" s="53">
        <f t="shared" si="6582"/>
        <v>0</v>
      </c>
      <c r="AL987" s="53">
        <f t="shared" si="6583"/>
        <v>0</v>
      </c>
      <c r="AN987" s="56">
        <f t="shared" si="6527"/>
        <v>0</v>
      </c>
      <c r="AP987" t="str">
        <f t="shared" si="6540"/>
        <v/>
      </c>
      <c r="AQ987" t="str">
        <f t="shared" si="6541"/>
        <v/>
      </c>
      <c r="AR987" t="str">
        <f t="shared" si="6542"/>
        <v/>
      </c>
      <c r="AS987" t="str">
        <f t="shared" si="6543"/>
        <v/>
      </c>
      <c r="AT987" t="str">
        <f t="shared" si="6544"/>
        <v/>
      </c>
      <c r="AU987" t="str">
        <f t="shared" si="6545"/>
        <v/>
      </c>
      <c r="AV987" t="str">
        <f t="shared" si="6546"/>
        <v/>
      </c>
      <c r="AW987" t="str">
        <f t="shared" si="6547"/>
        <v xml:space="preserve">                              </v>
      </c>
      <c r="AX987" s="24">
        <f t="shared" si="6548"/>
        <v>0</v>
      </c>
      <c r="AY987" s="65" t="str">
        <f t="shared" si="6549"/>
        <v>000000000000000</v>
      </c>
      <c r="AZ987" s="24">
        <f t="shared" si="6550"/>
        <v>0</v>
      </c>
      <c r="BA987" s="65" t="str">
        <f t="shared" si="6549"/>
        <v>000000000000000</v>
      </c>
      <c r="BB987" s="24">
        <f t="shared" si="6551"/>
        <v>0</v>
      </c>
      <c r="BC987" s="65" t="str">
        <f t="shared" ref="BC987" si="6662">IF(BB987&lt;0,SUBSTITUTE(TEXT(BB987,"000000000000,00"),",",""),SUBSTITUTE(TEXT(BB987,"0000000000000,00"),",",""))</f>
        <v>000000000000000</v>
      </c>
      <c r="BD987" s="24">
        <f t="shared" si="6553"/>
        <v>0</v>
      </c>
      <c r="BE987" s="65" t="str">
        <f t="shared" ref="BE987" si="6663">IF(BD987&lt;0,SUBSTITUTE(TEXT(BD987,"000000000000,00"),",",""),SUBSTITUTE(TEXT(BD987,"0000000000000,00"),",",""))</f>
        <v>000000000000000</v>
      </c>
      <c r="BF987" s="24">
        <f t="shared" si="6555"/>
        <v>0</v>
      </c>
      <c r="BG987" s="65" t="str">
        <f t="shared" ref="BG987" si="6664">IF(BF987&lt;0,SUBSTITUTE(TEXT(BF987,"000000000000,00"),",",""),SUBSTITUTE(TEXT(BF987,"0000000000000,00"),",",""))</f>
        <v>000000000000000</v>
      </c>
      <c r="BH987" s="24">
        <f t="shared" si="6557"/>
        <v>0</v>
      </c>
      <c r="BI987" s="65" t="str">
        <f t="shared" ref="BI987" si="6665">IF(BH987&lt;0,SUBSTITUTE(TEXT(BH987,"000000000000,00"),",",""),SUBSTITUTE(TEXT(BH987,"0000000000000,00"),",",""))</f>
        <v>000000000000000</v>
      </c>
      <c r="BJ987" s="24">
        <f t="shared" si="6559"/>
        <v>0</v>
      </c>
      <c r="BK987" s="65" t="str">
        <f t="shared" ref="BK987" si="6666">IF(BJ987&lt;0,SUBSTITUTE(TEXT(BJ987,"000000000000,00"),",",""),SUBSTITUTE(TEXT(BJ987,"0000000000000,00"),",",""))</f>
        <v>000000000000000</v>
      </c>
      <c r="BL987" s="24">
        <f t="shared" si="6561"/>
        <v>0</v>
      </c>
      <c r="BM987" s="65" t="str">
        <f t="shared" ref="BM987" si="6667">IF(BL987&lt;0,SUBSTITUTE(TEXT(BL987,"000000000000,00"),",",""),SUBSTITUTE(TEXT(BL987,"0000000000000,00"),",",""))</f>
        <v>000000000000000</v>
      </c>
      <c r="BN987" t="str">
        <f t="shared" si="6563"/>
        <v>PES</v>
      </c>
      <c r="BO987" t="str">
        <f t="shared" si="6564"/>
        <v>0001000000</v>
      </c>
      <c r="BP987">
        <f t="shared" si="6565"/>
        <v>0</v>
      </c>
      <c r="BQ987">
        <f t="shared" si="6566"/>
        <v>0</v>
      </c>
      <c r="BR987" s="24">
        <f t="shared" si="6567"/>
        <v>0</v>
      </c>
      <c r="BS987" s="65" t="str">
        <f t="shared" si="6568"/>
        <v>000000000000000</v>
      </c>
      <c r="BT987" t="str">
        <f t="shared" si="6569"/>
        <v>00000000</v>
      </c>
      <c r="BU987" s="24">
        <f t="shared" si="6570"/>
        <v>0</v>
      </c>
      <c r="BV987" s="65" t="str">
        <f t="shared" si="6571"/>
        <v/>
      </c>
      <c r="BW987" s="69" t="str">
        <f t="shared" si="6572"/>
        <v/>
      </c>
      <c r="BX987" s="24">
        <f t="shared" si="6573"/>
        <v>0</v>
      </c>
      <c r="BY987" s="65" t="str">
        <f t="shared" si="6574"/>
        <v/>
      </c>
      <c r="BZ987" s="24">
        <f t="shared" si="6575"/>
        <v>0</v>
      </c>
      <c r="CA987" s="65" t="str">
        <f t="shared" si="6576"/>
        <v/>
      </c>
      <c r="CB987" s="69" t="str">
        <f t="shared" si="6577"/>
        <v/>
      </c>
      <c r="CC987" s="24">
        <f t="shared" si="6578"/>
        <v>0</v>
      </c>
      <c r="CD987" s="65" t="str">
        <f t="shared" si="6579"/>
        <v/>
      </c>
      <c r="CE987" s="73" t="str">
        <f>IF(CF987="","",MAX(CE$10:$CE986)+1)</f>
        <v/>
      </c>
      <c r="CF987" t="str">
        <f t="shared" si="6534"/>
        <v/>
      </c>
      <c r="CG987" s="22" t="str">
        <f>IF(CH987="","",MAX($CG$10:CG986)+1)</f>
        <v/>
      </c>
      <c r="CH987" s="22" t="str">
        <f t="shared" si="6535"/>
        <v/>
      </c>
      <c r="CI987" s="22" t="str">
        <f>IF(CJ987="","",MAX($CI$10:CI986)+1)</f>
        <v/>
      </c>
      <c r="CJ987" s="22" t="str">
        <f t="shared" si="6536"/>
        <v/>
      </c>
    </row>
    <row r="988" spans="2:88">
      <c r="B988" s="39"/>
      <c r="C988" s="3"/>
      <c r="D988" s="3" t="str">
        <f t="shared" si="6521"/>
        <v/>
      </c>
      <c r="E988" s="40"/>
      <c r="F988" s="40"/>
      <c r="G988" s="40">
        <f t="shared" si="6537"/>
        <v>0</v>
      </c>
      <c r="H988" s="3">
        <v>80</v>
      </c>
      <c r="I988" s="3" t="str">
        <f t="shared" si="6522"/>
        <v/>
      </c>
      <c r="J988" s="33"/>
      <c r="K988" s="3"/>
      <c r="L988" s="41"/>
      <c r="M988" s="41"/>
      <c r="N988" s="41"/>
      <c r="O988" s="41"/>
      <c r="P988" s="41"/>
      <c r="Q988" s="41"/>
      <c r="R988" s="41"/>
      <c r="S988" s="41"/>
      <c r="T988" s="3" t="s">
        <v>645</v>
      </c>
      <c r="U988" s="3" t="str">
        <f t="shared" si="6523"/>
        <v/>
      </c>
      <c r="V988" s="41">
        <v>1</v>
      </c>
      <c r="W988" s="41">
        <f t="shared" si="6538"/>
        <v>0</v>
      </c>
      <c r="X988" s="3">
        <v>0</v>
      </c>
      <c r="Y988" s="3" t="str">
        <f t="shared" si="6524"/>
        <v/>
      </c>
      <c r="Z988" s="3"/>
      <c r="AA988" s="39" t="str">
        <f t="shared" si="6539"/>
        <v/>
      </c>
      <c r="AC988" s="46"/>
      <c r="AD988" s="7"/>
      <c r="AE988" s="3" t="str">
        <f t="shared" si="6525"/>
        <v/>
      </c>
      <c r="AF988" s="47">
        <f t="shared" si="6580"/>
        <v>0</v>
      </c>
      <c r="AG988" s="46"/>
      <c r="AH988" s="7"/>
      <c r="AI988" s="3" t="str">
        <f t="shared" si="6526"/>
        <v/>
      </c>
      <c r="AJ988" s="47">
        <f t="shared" si="6581"/>
        <v>0</v>
      </c>
      <c r="AK988" s="53">
        <f t="shared" si="6582"/>
        <v>0</v>
      </c>
      <c r="AL988" s="53">
        <f t="shared" si="6583"/>
        <v>0</v>
      </c>
      <c r="AN988" s="56">
        <f t="shared" si="6527"/>
        <v>0</v>
      </c>
      <c r="AP988" t="str">
        <f t="shared" si="6540"/>
        <v/>
      </c>
      <c r="AQ988" t="str">
        <f t="shared" si="6541"/>
        <v/>
      </c>
      <c r="AR988" t="str">
        <f t="shared" si="6542"/>
        <v/>
      </c>
      <c r="AS988" t="str">
        <f t="shared" si="6543"/>
        <v/>
      </c>
      <c r="AT988" t="str">
        <f t="shared" si="6544"/>
        <v/>
      </c>
      <c r="AU988" t="str">
        <f t="shared" si="6545"/>
        <v/>
      </c>
      <c r="AV988" t="str">
        <f t="shared" si="6546"/>
        <v/>
      </c>
      <c r="AW988" t="str">
        <f t="shared" si="6547"/>
        <v xml:space="preserve">                              </v>
      </c>
      <c r="AX988" s="24">
        <f t="shared" si="6548"/>
        <v>0</v>
      </c>
      <c r="AY988" s="65" t="str">
        <f t="shared" si="6549"/>
        <v>000000000000000</v>
      </c>
      <c r="AZ988" s="24">
        <f t="shared" si="6550"/>
        <v>0</v>
      </c>
      <c r="BA988" s="65" t="str">
        <f t="shared" si="6549"/>
        <v>000000000000000</v>
      </c>
      <c r="BB988" s="24">
        <f t="shared" si="6551"/>
        <v>0</v>
      </c>
      <c r="BC988" s="65" t="str">
        <f t="shared" ref="BC988" si="6668">IF(BB988&lt;0,SUBSTITUTE(TEXT(BB988,"000000000000,00"),",",""),SUBSTITUTE(TEXT(BB988,"0000000000000,00"),",",""))</f>
        <v>000000000000000</v>
      </c>
      <c r="BD988" s="24">
        <f t="shared" si="6553"/>
        <v>0</v>
      </c>
      <c r="BE988" s="65" t="str">
        <f t="shared" ref="BE988" si="6669">IF(BD988&lt;0,SUBSTITUTE(TEXT(BD988,"000000000000,00"),",",""),SUBSTITUTE(TEXT(BD988,"0000000000000,00"),",",""))</f>
        <v>000000000000000</v>
      </c>
      <c r="BF988" s="24">
        <f t="shared" si="6555"/>
        <v>0</v>
      </c>
      <c r="BG988" s="65" t="str">
        <f t="shared" ref="BG988" si="6670">IF(BF988&lt;0,SUBSTITUTE(TEXT(BF988,"000000000000,00"),",",""),SUBSTITUTE(TEXT(BF988,"0000000000000,00"),",",""))</f>
        <v>000000000000000</v>
      </c>
      <c r="BH988" s="24">
        <f t="shared" si="6557"/>
        <v>0</v>
      </c>
      <c r="BI988" s="65" t="str">
        <f t="shared" ref="BI988" si="6671">IF(BH988&lt;0,SUBSTITUTE(TEXT(BH988,"000000000000,00"),",",""),SUBSTITUTE(TEXT(BH988,"0000000000000,00"),",",""))</f>
        <v>000000000000000</v>
      </c>
      <c r="BJ988" s="24">
        <f t="shared" si="6559"/>
        <v>0</v>
      </c>
      <c r="BK988" s="65" t="str">
        <f t="shared" ref="BK988" si="6672">IF(BJ988&lt;0,SUBSTITUTE(TEXT(BJ988,"000000000000,00"),",",""),SUBSTITUTE(TEXT(BJ988,"0000000000000,00"),",",""))</f>
        <v>000000000000000</v>
      </c>
      <c r="BL988" s="24">
        <f t="shared" si="6561"/>
        <v>0</v>
      </c>
      <c r="BM988" s="65" t="str">
        <f t="shared" ref="BM988" si="6673">IF(BL988&lt;0,SUBSTITUTE(TEXT(BL988,"000000000000,00"),",",""),SUBSTITUTE(TEXT(BL988,"0000000000000,00"),",",""))</f>
        <v>000000000000000</v>
      </c>
      <c r="BN988" t="str">
        <f t="shared" si="6563"/>
        <v>PES</v>
      </c>
      <c r="BO988" t="str">
        <f t="shared" si="6564"/>
        <v>0001000000</v>
      </c>
      <c r="BP988">
        <f t="shared" si="6565"/>
        <v>0</v>
      </c>
      <c r="BQ988">
        <f t="shared" si="6566"/>
        <v>0</v>
      </c>
      <c r="BR988" s="24">
        <f t="shared" si="6567"/>
        <v>0</v>
      </c>
      <c r="BS988" s="65" t="str">
        <f t="shared" si="6568"/>
        <v>000000000000000</v>
      </c>
      <c r="BT988" t="str">
        <f t="shared" si="6569"/>
        <v>00000000</v>
      </c>
      <c r="BU988" s="24">
        <f t="shared" si="6570"/>
        <v>0</v>
      </c>
      <c r="BV988" s="65" t="str">
        <f t="shared" si="6571"/>
        <v/>
      </c>
      <c r="BW988" s="69" t="str">
        <f t="shared" si="6572"/>
        <v/>
      </c>
      <c r="BX988" s="24">
        <f t="shared" si="6573"/>
        <v>0</v>
      </c>
      <c r="BY988" s="65" t="str">
        <f t="shared" si="6574"/>
        <v/>
      </c>
      <c r="BZ988" s="24">
        <f t="shared" si="6575"/>
        <v>0</v>
      </c>
      <c r="CA988" s="65" t="str">
        <f t="shared" si="6576"/>
        <v/>
      </c>
      <c r="CB988" s="69" t="str">
        <f t="shared" si="6577"/>
        <v/>
      </c>
      <c r="CC988" s="24">
        <f t="shared" si="6578"/>
        <v>0</v>
      </c>
      <c r="CD988" s="65" t="str">
        <f t="shared" si="6579"/>
        <v/>
      </c>
      <c r="CE988" s="73" t="str">
        <f>IF(CF988="","",MAX(CE$10:$CE987)+1)</f>
        <v/>
      </c>
      <c r="CF988" t="str">
        <f t="shared" si="6534"/>
        <v/>
      </c>
      <c r="CG988" s="22" t="str">
        <f>IF(CH988="","",MAX($CG$10:CG987)+1)</f>
        <v/>
      </c>
      <c r="CH988" s="22" t="str">
        <f t="shared" si="6535"/>
        <v/>
      </c>
      <c r="CI988" s="22" t="str">
        <f>IF(CJ988="","",MAX($CI$10:CI987)+1)</f>
        <v/>
      </c>
      <c r="CJ988" s="22" t="str">
        <f t="shared" si="6536"/>
        <v/>
      </c>
    </row>
    <row r="989" spans="2:88">
      <c r="B989" s="39"/>
      <c r="C989" s="3"/>
      <c r="D989" s="3" t="str">
        <f t="shared" si="6521"/>
        <v/>
      </c>
      <c r="E989" s="40"/>
      <c r="F989" s="40"/>
      <c r="G989" s="40">
        <f t="shared" si="6537"/>
        <v>0</v>
      </c>
      <c r="H989" s="3">
        <v>80</v>
      </c>
      <c r="I989" s="3" t="str">
        <f t="shared" si="6522"/>
        <v/>
      </c>
      <c r="J989" s="33"/>
      <c r="K989" s="3"/>
      <c r="L989" s="41"/>
      <c r="M989" s="41"/>
      <c r="N989" s="41"/>
      <c r="O989" s="41"/>
      <c r="P989" s="41"/>
      <c r="Q989" s="41"/>
      <c r="R989" s="41"/>
      <c r="S989" s="41"/>
      <c r="T989" s="3" t="s">
        <v>645</v>
      </c>
      <c r="U989" s="3" t="str">
        <f t="shared" si="6523"/>
        <v/>
      </c>
      <c r="V989" s="41">
        <v>1</v>
      </c>
      <c r="W989" s="41">
        <f t="shared" si="6538"/>
        <v>0</v>
      </c>
      <c r="X989" s="3">
        <v>0</v>
      </c>
      <c r="Y989" s="3" t="str">
        <f t="shared" si="6524"/>
        <v/>
      </c>
      <c r="Z989" s="3"/>
      <c r="AA989" s="39" t="str">
        <f t="shared" si="6539"/>
        <v/>
      </c>
      <c r="AC989" s="46"/>
      <c r="AD989" s="7"/>
      <c r="AE989" s="3" t="str">
        <f t="shared" si="6525"/>
        <v/>
      </c>
      <c r="AF989" s="47">
        <f t="shared" si="6580"/>
        <v>0</v>
      </c>
      <c r="AG989" s="46"/>
      <c r="AH989" s="7"/>
      <c r="AI989" s="3" t="str">
        <f t="shared" si="6526"/>
        <v/>
      </c>
      <c r="AJ989" s="47">
        <f t="shared" si="6581"/>
        <v>0</v>
      </c>
      <c r="AK989" s="53">
        <f t="shared" si="6582"/>
        <v>0</v>
      </c>
      <c r="AL989" s="53">
        <f t="shared" si="6583"/>
        <v>0</v>
      </c>
      <c r="AN989" s="56">
        <f t="shared" si="6527"/>
        <v>0</v>
      </c>
      <c r="AP989" t="str">
        <f t="shared" si="6540"/>
        <v/>
      </c>
      <c r="AQ989" t="str">
        <f t="shared" si="6541"/>
        <v/>
      </c>
      <c r="AR989" t="str">
        <f t="shared" si="6542"/>
        <v/>
      </c>
      <c r="AS989" t="str">
        <f t="shared" si="6543"/>
        <v/>
      </c>
      <c r="AT989" t="str">
        <f t="shared" si="6544"/>
        <v/>
      </c>
      <c r="AU989" t="str">
        <f t="shared" si="6545"/>
        <v/>
      </c>
      <c r="AV989" t="str">
        <f t="shared" si="6546"/>
        <v/>
      </c>
      <c r="AW989" t="str">
        <f t="shared" si="6547"/>
        <v xml:space="preserve">                              </v>
      </c>
      <c r="AX989" s="24">
        <f t="shared" si="6548"/>
        <v>0</v>
      </c>
      <c r="AY989" s="65" t="str">
        <f t="shared" si="6549"/>
        <v>000000000000000</v>
      </c>
      <c r="AZ989" s="24">
        <f t="shared" si="6550"/>
        <v>0</v>
      </c>
      <c r="BA989" s="65" t="str">
        <f t="shared" si="6549"/>
        <v>000000000000000</v>
      </c>
      <c r="BB989" s="24">
        <f t="shared" si="6551"/>
        <v>0</v>
      </c>
      <c r="BC989" s="65" t="str">
        <f t="shared" ref="BC989" si="6674">IF(BB989&lt;0,SUBSTITUTE(TEXT(BB989,"000000000000,00"),",",""),SUBSTITUTE(TEXT(BB989,"0000000000000,00"),",",""))</f>
        <v>000000000000000</v>
      </c>
      <c r="BD989" s="24">
        <f t="shared" si="6553"/>
        <v>0</v>
      </c>
      <c r="BE989" s="65" t="str">
        <f t="shared" ref="BE989" si="6675">IF(BD989&lt;0,SUBSTITUTE(TEXT(BD989,"000000000000,00"),",",""),SUBSTITUTE(TEXT(BD989,"0000000000000,00"),",",""))</f>
        <v>000000000000000</v>
      </c>
      <c r="BF989" s="24">
        <f t="shared" si="6555"/>
        <v>0</v>
      </c>
      <c r="BG989" s="65" t="str">
        <f t="shared" ref="BG989" si="6676">IF(BF989&lt;0,SUBSTITUTE(TEXT(BF989,"000000000000,00"),",",""),SUBSTITUTE(TEXT(BF989,"0000000000000,00"),",",""))</f>
        <v>000000000000000</v>
      </c>
      <c r="BH989" s="24">
        <f t="shared" si="6557"/>
        <v>0</v>
      </c>
      <c r="BI989" s="65" t="str">
        <f t="shared" ref="BI989" si="6677">IF(BH989&lt;0,SUBSTITUTE(TEXT(BH989,"000000000000,00"),",",""),SUBSTITUTE(TEXT(BH989,"0000000000000,00"),",",""))</f>
        <v>000000000000000</v>
      </c>
      <c r="BJ989" s="24">
        <f t="shared" si="6559"/>
        <v>0</v>
      </c>
      <c r="BK989" s="65" t="str">
        <f t="shared" ref="BK989" si="6678">IF(BJ989&lt;0,SUBSTITUTE(TEXT(BJ989,"000000000000,00"),",",""),SUBSTITUTE(TEXT(BJ989,"0000000000000,00"),",",""))</f>
        <v>000000000000000</v>
      </c>
      <c r="BL989" s="24">
        <f t="shared" si="6561"/>
        <v>0</v>
      </c>
      <c r="BM989" s="65" t="str">
        <f t="shared" ref="BM989" si="6679">IF(BL989&lt;0,SUBSTITUTE(TEXT(BL989,"000000000000,00"),",",""),SUBSTITUTE(TEXT(BL989,"0000000000000,00"),",",""))</f>
        <v>000000000000000</v>
      </c>
      <c r="BN989" t="str">
        <f t="shared" si="6563"/>
        <v>PES</v>
      </c>
      <c r="BO989" t="str">
        <f t="shared" si="6564"/>
        <v>0001000000</v>
      </c>
      <c r="BP989">
        <f t="shared" si="6565"/>
        <v>0</v>
      </c>
      <c r="BQ989">
        <f t="shared" si="6566"/>
        <v>0</v>
      </c>
      <c r="BR989" s="24">
        <f t="shared" si="6567"/>
        <v>0</v>
      </c>
      <c r="BS989" s="65" t="str">
        <f t="shared" si="6568"/>
        <v>000000000000000</v>
      </c>
      <c r="BT989" t="str">
        <f t="shared" si="6569"/>
        <v>00000000</v>
      </c>
      <c r="BU989" s="24">
        <f t="shared" si="6570"/>
        <v>0</v>
      </c>
      <c r="BV989" s="65" t="str">
        <f t="shared" si="6571"/>
        <v/>
      </c>
      <c r="BW989" s="69" t="str">
        <f t="shared" si="6572"/>
        <v/>
      </c>
      <c r="BX989" s="24">
        <f t="shared" si="6573"/>
        <v>0</v>
      </c>
      <c r="BY989" s="65" t="str">
        <f t="shared" si="6574"/>
        <v/>
      </c>
      <c r="BZ989" s="24">
        <f t="shared" si="6575"/>
        <v>0</v>
      </c>
      <c r="CA989" s="65" t="str">
        <f t="shared" si="6576"/>
        <v/>
      </c>
      <c r="CB989" s="69" t="str">
        <f t="shared" si="6577"/>
        <v/>
      </c>
      <c r="CC989" s="24">
        <f t="shared" si="6578"/>
        <v>0</v>
      </c>
      <c r="CD989" s="65" t="str">
        <f t="shared" si="6579"/>
        <v/>
      </c>
      <c r="CE989" s="73" t="str">
        <f>IF(CF989="","",MAX(CE$10:$CE988)+1)</f>
        <v/>
      </c>
      <c r="CF989" t="str">
        <f t="shared" si="6534"/>
        <v/>
      </c>
      <c r="CG989" s="22" t="str">
        <f>IF(CH989="","",MAX($CG$10:CG988)+1)</f>
        <v/>
      </c>
      <c r="CH989" s="22" t="str">
        <f t="shared" si="6535"/>
        <v/>
      </c>
      <c r="CI989" s="22" t="str">
        <f>IF(CJ989="","",MAX($CI$10:CI988)+1)</f>
        <v/>
      </c>
      <c r="CJ989" s="22" t="str">
        <f t="shared" si="6536"/>
        <v/>
      </c>
    </row>
    <row r="990" spans="2:88">
      <c r="B990" s="39"/>
      <c r="C990" s="3"/>
      <c r="D990" s="3" t="str">
        <f t="shared" si="6521"/>
        <v/>
      </c>
      <c r="E990" s="40"/>
      <c r="F990" s="40"/>
      <c r="G990" s="40">
        <f t="shared" si="6537"/>
        <v>0</v>
      </c>
      <c r="H990" s="3">
        <v>80</v>
      </c>
      <c r="I990" s="3" t="str">
        <f t="shared" si="6522"/>
        <v/>
      </c>
      <c r="J990" s="33"/>
      <c r="K990" s="3"/>
      <c r="L990" s="41"/>
      <c r="M990" s="41"/>
      <c r="N990" s="41"/>
      <c r="O990" s="41"/>
      <c r="P990" s="41"/>
      <c r="Q990" s="41"/>
      <c r="R990" s="41"/>
      <c r="S990" s="41"/>
      <c r="T990" s="3" t="s">
        <v>645</v>
      </c>
      <c r="U990" s="3" t="str">
        <f t="shared" si="6523"/>
        <v/>
      </c>
      <c r="V990" s="41">
        <v>1</v>
      </c>
      <c r="W990" s="41">
        <f t="shared" si="6538"/>
        <v>0</v>
      </c>
      <c r="X990" s="3">
        <v>0</v>
      </c>
      <c r="Y990" s="3" t="str">
        <f t="shared" si="6524"/>
        <v/>
      </c>
      <c r="Z990" s="3"/>
      <c r="AA990" s="39" t="str">
        <f t="shared" si="6539"/>
        <v/>
      </c>
      <c r="AC990" s="46"/>
      <c r="AD990" s="7"/>
      <c r="AE990" s="3" t="str">
        <f t="shared" si="6525"/>
        <v/>
      </c>
      <c r="AF990" s="47">
        <f t="shared" si="6580"/>
        <v>0</v>
      </c>
      <c r="AG990" s="46"/>
      <c r="AH990" s="7"/>
      <c r="AI990" s="3" t="str">
        <f t="shared" si="6526"/>
        <v/>
      </c>
      <c r="AJ990" s="47">
        <f t="shared" si="6581"/>
        <v>0</v>
      </c>
      <c r="AK990" s="53">
        <f t="shared" si="6582"/>
        <v>0</v>
      </c>
      <c r="AL990" s="53">
        <f t="shared" si="6583"/>
        <v>0</v>
      </c>
      <c r="AN990" s="56">
        <f t="shared" si="6527"/>
        <v>0</v>
      </c>
      <c r="AP990" t="str">
        <f t="shared" si="6540"/>
        <v/>
      </c>
      <c r="AQ990" t="str">
        <f t="shared" si="6541"/>
        <v/>
      </c>
      <c r="AR990" t="str">
        <f t="shared" si="6542"/>
        <v/>
      </c>
      <c r="AS990" t="str">
        <f t="shared" si="6543"/>
        <v/>
      </c>
      <c r="AT990" t="str">
        <f t="shared" si="6544"/>
        <v/>
      </c>
      <c r="AU990" t="str">
        <f t="shared" si="6545"/>
        <v/>
      </c>
      <c r="AV990" t="str">
        <f t="shared" si="6546"/>
        <v/>
      </c>
      <c r="AW990" t="str">
        <f t="shared" si="6547"/>
        <v xml:space="preserve">                              </v>
      </c>
      <c r="AX990" s="24">
        <f t="shared" si="6548"/>
        <v>0</v>
      </c>
      <c r="AY990" s="65" t="str">
        <f t="shared" si="6549"/>
        <v>000000000000000</v>
      </c>
      <c r="AZ990" s="24">
        <f t="shared" si="6550"/>
        <v>0</v>
      </c>
      <c r="BA990" s="65" t="str">
        <f t="shared" si="6549"/>
        <v>000000000000000</v>
      </c>
      <c r="BB990" s="24">
        <f t="shared" si="6551"/>
        <v>0</v>
      </c>
      <c r="BC990" s="65" t="str">
        <f t="shared" ref="BC990" si="6680">IF(BB990&lt;0,SUBSTITUTE(TEXT(BB990,"000000000000,00"),",",""),SUBSTITUTE(TEXT(BB990,"0000000000000,00"),",",""))</f>
        <v>000000000000000</v>
      </c>
      <c r="BD990" s="24">
        <f t="shared" si="6553"/>
        <v>0</v>
      </c>
      <c r="BE990" s="65" t="str">
        <f t="shared" ref="BE990" si="6681">IF(BD990&lt;0,SUBSTITUTE(TEXT(BD990,"000000000000,00"),",",""),SUBSTITUTE(TEXT(BD990,"0000000000000,00"),",",""))</f>
        <v>000000000000000</v>
      </c>
      <c r="BF990" s="24">
        <f t="shared" si="6555"/>
        <v>0</v>
      </c>
      <c r="BG990" s="65" t="str">
        <f t="shared" ref="BG990" si="6682">IF(BF990&lt;0,SUBSTITUTE(TEXT(BF990,"000000000000,00"),",",""),SUBSTITUTE(TEXT(BF990,"0000000000000,00"),",",""))</f>
        <v>000000000000000</v>
      </c>
      <c r="BH990" s="24">
        <f t="shared" si="6557"/>
        <v>0</v>
      </c>
      <c r="BI990" s="65" t="str">
        <f t="shared" ref="BI990" si="6683">IF(BH990&lt;0,SUBSTITUTE(TEXT(BH990,"000000000000,00"),",",""),SUBSTITUTE(TEXT(BH990,"0000000000000,00"),",",""))</f>
        <v>000000000000000</v>
      </c>
      <c r="BJ990" s="24">
        <f t="shared" si="6559"/>
        <v>0</v>
      </c>
      <c r="BK990" s="65" t="str">
        <f t="shared" ref="BK990" si="6684">IF(BJ990&lt;0,SUBSTITUTE(TEXT(BJ990,"000000000000,00"),",",""),SUBSTITUTE(TEXT(BJ990,"0000000000000,00"),",",""))</f>
        <v>000000000000000</v>
      </c>
      <c r="BL990" s="24">
        <f t="shared" si="6561"/>
        <v>0</v>
      </c>
      <c r="BM990" s="65" t="str">
        <f t="shared" ref="BM990" si="6685">IF(BL990&lt;0,SUBSTITUTE(TEXT(BL990,"000000000000,00"),",",""),SUBSTITUTE(TEXT(BL990,"0000000000000,00"),",",""))</f>
        <v>000000000000000</v>
      </c>
      <c r="BN990" t="str">
        <f t="shared" si="6563"/>
        <v>PES</v>
      </c>
      <c r="BO990" t="str">
        <f t="shared" si="6564"/>
        <v>0001000000</v>
      </c>
      <c r="BP990">
        <f t="shared" si="6565"/>
        <v>0</v>
      </c>
      <c r="BQ990">
        <f t="shared" si="6566"/>
        <v>0</v>
      </c>
      <c r="BR990" s="24">
        <f t="shared" si="6567"/>
        <v>0</v>
      </c>
      <c r="BS990" s="65" t="str">
        <f t="shared" si="6568"/>
        <v>000000000000000</v>
      </c>
      <c r="BT990" t="str">
        <f t="shared" si="6569"/>
        <v>00000000</v>
      </c>
      <c r="BU990" s="24">
        <f t="shared" si="6570"/>
        <v>0</v>
      </c>
      <c r="BV990" s="65" t="str">
        <f t="shared" si="6571"/>
        <v/>
      </c>
      <c r="BW990" s="69" t="str">
        <f t="shared" si="6572"/>
        <v/>
      </c>
      <c r="BX990" s="24">
        <f t="shared" si="6573"/>
        <v>0</v>
      </c>
      <c r="BY990" s="65" t="str">
        <f t="shared" si="6574"/>
        <v/>
      </c>
      <c r="BZ990" s="24">
        <f t="shared" si="6575"/>
        <v>0</v>
      </c>
      <c r="CA990" s="65" t="str">
        <f t="shared" si="6576"/>
        <v/>
      </c>
      <c r="CB990" s="69" t="str">
        <f t="shared" si="6577"/>
        <v/>
      </c>
      <c r="CC990" s="24">
        <f t="shared" si="6578"/>
        <v>0</v>
      </c>
      <c r="CD990" s="65" t="str">
        <f t="shared" si="6579"/>
        <v/>
      </c>
      <c r="CE990" s="73" t="str">
        <f>IF(CF990="","",MAX(CE$10:$CE989)+1)</f>
        <v/>
      </c>
      <c r="CF990" t="str">
        <f t="shared" si="6534"/>
        <v/>
      </c>
      <c r="CG990" s="22" t="str">
        <f>IF(CH990="","",MAX($CG$10:CG989)+1)</f>
        <v/>
      </c>
      <c r="CH990" s="22" t="str">
        <f t="shared" si="6535"/>
        <v/>
      </c>
      <c r="CI990" s="22" t="str">
        <f>IF(CJ990="","",MAX($CI$10:CI989)+1)</f>
        <v/>
      </c>
      <c r="CJ990" s="22" t="str">
        <f t="shared" si="6536"/>
        <v/>
      </c>
    </row>
    <row r="991" spans="2:88">
      <c r="B991" s="39"/>
      <c r="C991" s="3"/>
      <c r="D991" s="3" t="str">
        <f t="shared" si="6521"/>
        <v/>
      </c>
      <c r="E991" s="40"/>
      <c r="F991" s="40"/>
      <c r="G991" s="40">
        <f t="shared" si="6537"/>
        <v>0</v>
      </c>
      <c r="H991" s="3">
        <v>80</v>
      </c>
      <c r="I991" s="3" t="str">
        <f t="shared" si="6522"/>
        <v/>
      </c>
      <c r="J991" s="33"/>
      <c r="K991" s="3"/>
      <c r="L991" s="41"/>
      <c r="M991" s="41"/>
      <c r="N991" s="41"/>
      <c r="O991" s="41"/>
      <c r="P991" s="41"/>
      <c r="Q991" s="41"/>
      <c r="R991" s="41"/>
      <c r="S991" s="41"/>
      <c r="T991" s="3" t="s">
        <v>645</v>
      </c>
      <c r="U991" s="3" t="str">
        <f t="shared" si="6523"/>
        <v/>
      </c>
      <c r="V991" s="41">
        <v>1</v>
      </c>
      <c r="W991" s="41">
        <f t="shared" si="6538"/>
        <v>0</v>
      </c>
      <c r="X991" s="3">
        <v>0</v>
      </c>
      <c r="Y991" s="3" t="str">
        <f t="shared" si="6524"/>
        <v/>
      </c>
      <c r="Z991" s="3"/>
      <c r="AA991" s="39" t="str">
        <f t="shared" si="6539"/>
        <v/>
      </c>
      <c r="AC991" s="46"/>
      <c r="AD991" s="7"/>
      <c r="AE991" s="3" t="str">
        <f t="shared" si="6525"/>
        <v/>
      </c>
      <c r="AF991" s="47">
        <f t="shared" si="6580"/>
        <v>0</v>
      </c>
      <c r="AG991" s="46"/>
      <c r="AH991" s="7"/>
      <c r="AI991" s="3" t="str">
        <f t="shared" si="6526"/>
        <v/>
      </c>
      <c r="AJ991" s="47">
        <f t="shared" si="6581"/>
        <v>0</v>
      </c>
      <c r="AK991" s="53">
        <f t="shared" si="6582"/>
        <v>0</v>
      </c>
      <c r="AL991" s="53">
        <f t="shared" si="6583"/>
        <v>0</v>
      </c>
      <c r="AN991" s="56">
        <f t="shared" si="6527"/>
        <v>0</v>
      </c>
      <c r="AP991" t="str">
        <f t="shared" si="6540"/>
        <v/>
      </c>
      <c r="AQ991" t="str">
        <f t="shared" si="6541"/>
        <v/>
      </c>
      <c r="AR991" t="str">
        <f t="shared" si="6542"/>
        <v/>
      </c>
      <c r="AS991" t="str">
        <f t="shared" si="6543"/>
        <v/>
      </c>
      <c r="AT991" t="str">
        <f t="shared" si="6544"/>
        <v/>
      </c>
      <c r="AU991" t="str">
        <f t="shared" si="6545"/>
        <v/>
      </c>
      <c r="AV991" t="str">
        <f t="shared" si="6546"/>
        <v/>
      </c>
      <c r="AW991" t="str">
        <f t="shared" si="6547"/>
        <v xml:space="preserve">                              </v>
      </c>
      <c r="AX991" s="24">
        <f t="shared" si="6548"/>
        <v>0</v>
      </c>
      <c r="AY991" s="65" t="str">
        <f t="shared" si="6549"/>
        <v>000000000000000</v>
      </c>
      <c r="AZ991" s="24">
        <f t="shared" si="6550"/>
        <v>0</v>
      </c>
      <c r="BA991" s="65" t="str">
        <f t="shared" si="6549"/>
        <v>000000000000000</v>
      </c>
      <c r="BB991" s="24">
        <f t="shared" si="6551"/>
        <v>0</v>
      </c>
      <c r="BC991" s="65" t="str">
        <f t="shared" ref="BC991" si="6686">IF(BB991&lt;0,SUBSTITUTE(TEXT(BB991,"000000000000,00"),",",""),SUBSTITUTE(TEXT(BB991,"0000000000000,00"),",",""))</f>
        <v>000000000000000</v>
      </c>
      <c r="BD991" s="24">
        <f t="shared" si="6553"/>
        <v>0</v>
      </c>
      <c r="BE991" s="65" t="str">
        <f t="shared" ref="BE991" si="6687">IF(BD991&lt;0,SUBSTITUTE(TEXT(BD991,"000000000000,00"),",",""),SUBSTITUTE(TEXT(BD991,"0000000000000,00"),",",""))</f>
        <v>000000000000000</v>
      </c>
      <c r="BF991" s="24">
        <f t="shared" si="6555"/>
        <v>0</v>
      </c>
      <c r="BG991" s="65" t="str">
        <f t="shared" ref="BG991" si="6688">IF(BF991&lt;0,SUBSTITUTE(TEXT(BF991,"000000000000,00"),",",""),SUBSTITUTE(TEXT(BF991,"0000000000000,00"),",",""))</f>
        <v>000000000000000</v>
      </c>
      <c r="BH991" s="24">
        <f t="shared" si="6557"/>
        <v>0</v>
      </c>
      <c r="BI991" s="65" t="str">
        <f t="shared" ref="BI991" si="6689">IF(BH991&lt;0,SUBSTITUTE(TEXT(BH991,"000000000000,00"),",",""),SUBSTITUTE(TEXT(BH991,"0000000000000,00"),",",""))</f>
        <v>000000000000000</v>
      </c>
      <c r="BJ991" s="24">
        <f t="shared" si="6559"/>
        <v>0</v>
      </c>
      <c r="BK991" s="65" t="str">
        <f t="shared" ref="BK991" si="6690">IF(BJ991&lt;0,SUBSTITUTE(TEXT(BJ991,"000000000000,00"),",",""),SUBSTITUTE(TEXT(BJ991,"0000000000000,00"),",",""))</f>
        <v>000000000000000</v>
      </c>
      <c r="BL991" s="24">
        <f t="shared" si="6561"/>
        <v>0</v>
      </c>
      <c r="BM991" s="65" t="str">
        <f t="shared" ref="BM991" si="6691">IF(BL991&lt;0,SUBSTITUTE(TEXT(BL991,"000000000000,00"),",",""),SUBSTITUTE(TEXT(BL991,"0000000000000,00"),",",""))</f>
        <v>000000000000000</v>
      </c>
      <c r="BN991" t="str">
        <f t="shared" si="6563"/>
        <v>PES</v>
      </c>
      <c r="BO991" t="str">
        <f t="shared" si="6564"/>
        <v>0001000000</v>
      </c>
      <c r="BP991">
        <f t="shared" si="6565"/>
        <v>0</v>
      </c>
      <c r="BQ991">
        <f t="shared" si="6566"/>
        <v>0</v>
      </c>
      <c r="BR991" s="24">
        <f t="shared" si="6567"/>
        <v>0</v>
      </c>
      <c r="BS991" s="65" t="str">
        <f t="shared" si="6568"/>
        <v>000000000000000</v>
      </c>
      <c r="BT991" t="str">
        <f t="shared" si="6569"/>
        <v>00000000</v>
      </c>
      <c r="BU991" s="24">
        <f t="shared" si="6570"/>
        <v>0</v>
      </c>
      <c r="BV991" s="65" t="str">
        <f t="shared" si="6571"/>
        <v/>
      </c>
      <c r="BW991" s="69" t="str">
        <f t="shared" si="6572"/>
        <v/>
      </c>
      <c r="BX991" s="24">
        <f t="shared" si="6573"/>
        <v>0</v>
      </c>
      <c r="BY991" s="65" t="str">
        <f t="shared" si="6574"/>
        <v/>
      </c>
      <c r="BZ991" s="24">
        <f t="shared" si="6575"/>
        <v>0</v>
      </c>
      <c r="CA991" s="65" t="str">
        <f t="shared" si="6576"/>
        <v/>
      </c>
      <c r="CB991" s="69" t="str">
        <f t="shared" si="6577"/>
        <v/>
      </c>
      <c r="CC991" s="24">
        <f t="shared" si="6578"/>
        <v>0</v>
      </c>
      <c r="CD991" s="65" t="str">
        <f t="shared" si="6579"/>
        <v/>
      </c>
      <c r="CE991" s="73" t="str">
        <f>IF(CF991="","",MAX(CE$10:$CE990)+1)</f>
        <v/>
      </c>
      <c r="CF991" t="str">
        <f t="shared" si="6534"/>
        <v/>
      </c>
      <c r="CG991" s="22" t="str">
        <f>IF(CH991="","",MAX($CG$10:CG990)+1)</f>
        <v/>
      </c>
      <c r="CH991" s="22" t="str">
        <f t="shared" si="6535"/>
        <v/>
      </c>
      <c r="CI991" s="22" t="str">
        <f>IF(CJ991="","",MAX($CI$10:CI990)+1)</f>
        <v/>
      </c>
      <c r="CJ991" s="22" t="str">
        <f t="shared" si="6536"/>
        <v/>
      </c>
    </row>
    <row r="992" spans="2:88">
      <c r="B992" s="39"/>
      <c r="C992" s="3"/>
      <c r="D992" s="3" t="str">
        <f t="shared" si="6521"/>
        <v/>
      </c>
      <c r="E992" s="40"/>
      <c r="F992" s="40"/>
      <c r="G992" s="40">
        <f t="shared" si="6537"/>
        <v>0</v>
      </c>
      <c r="H992" s="3">
        <v>80</v>
      </c>
      <c r="I992" s="3" t="str">
        <f t="shared" si="6522"/>
        <v/>
      </c>
      <c r="J992" s="33"/>
      <c r="K992" s="3"/>
      <c r="L992" s="41"/>
      <c r="M992" s="41"/>
      <c r="N992" s="41"/>
      <c r="O992" s="41"/>
      <c r="P992" s="41"/>
      <c r="Q992" s="41"/>
      <c r="R992" s="41"/>
      <c r="S992" s="41"/>
      <c r="T992" s="3" t="s">
        <v>645</v>
      </c>
      <c r="U992" s="3" t="str">
        <f t="shared" si="6523"/>
        <v/>
      </c>
      <c r="V992" s="41">
        <v>1</v>
      </c>
      <c r="W992" s="41">
        <f t="shared" si="6538"/>
        <v>0</v>
      </c>
      <c r="X992" s="3">
        <v>0</v>
      </c>
      <c r="Y992" s="3" t="str">
        <f t="shared" si="6524"/>
        <v/>
      </c>
      <c r="Z992" s="3"/>
      <c r="AA992" s="39" t="str">
        <f t="shared" si="6539"/>
        <v/>
      </c>
      <c r="AC992" s="46"/>
      <c r="AD992" s="7"/>
      <c r="AE992" s="3" t="str">
        <f t="shared" si="6525"/>
        <v/>
      </c>
      <c r="AF992" s="47">
        <f t="shared" si="6580"/>
        <v>0</v>
      </c>
      <c r="AG992" s="46"/>
      <c r="AH992" s="7"/>
      <c r="AI992" s="3" t="str">
        <f t="shared" si="6526"/>
        <v/>
      </c>
      <c r="AJ992" s="47">
        <f t="shared" si="6581"/>
        <v>0</v>
      </c>
      <c r="AK992" s="53">
        <f t="shared" si="6582"/>
        <v>0</v>
      </c>
      <c r="AL992" s="53">
        <f t="shared" si="6583"/>
        <v>0</v>
      </c>
      <c r="AN992" s="56">
        <f t="shared" si="6527"/>
        <v>0</v>
      </c>
      <c r="AP992" t="str">
        <f t="shared" si="6540"/>
        <v/>
      </c>
      <c r="AQ992" t="str">
        <f t="shared" si="6541"/>
        <v/>
      </c>
      <c r="AR992" t="str">
        <f t="shared" si="6542"/>
        <v/>
      </c>
      <c r="AS992" t="str">
        <f t="shared" si="6543"/>
        <v/>
      </c>
      <c r="AT992" t="str">
        <f t="shared" si="6544"/>
        <v/>
      </c>
      <c r="AU992" t="str">
        <f t="shared" si="6545"/>
        <v/>
      </c>
      <c r="AV992" t="str">
        <f t="shared" si="6546"/>
        <v/>
      </c>
      <c r="AW992" t="str">
        <f t="shared" si="6547"/>
        <v xml:space="preserve">                              </v>
      </c>
      <c r="AX992" s="24">
        <f t="shared" si="6548"/>
        <v>0</v>
      </c>
      <c r="AY992" s="65" t="str">
        <f t="shared" si="6549"/>
        <v>000000000000000</v>
      </c>
      <c r="AZ992" s="24">
        <f t="shared" si="6550"/>
        <v>0</v>
      </c>
      <c r="BA992" s="65" t="str">
        <f t="shared" si="6549"/>
        <v>000000000000000</v>
      </c>
      <c r="BB992" s="24">
        <f t="shared" si="6551"/>
        <v>0</v>
      </c>
      <c r="BC992" s="65" t="str">
        <f t="shared" ref="BC992" si="6692">IF(BB992&lt;0,SUBSTITUTE(TEXT(BB992,"000000000000,00"),",",""),SUBSTITUTE(TEXT(BB992,"0000000000000,00"),",",""))</f>
        <v>000000000000000</v>
      </c>
      <c r="BD992" s="24">
        <f t="shared" si="6553"/>
        <v>0</v>
      </c>
      <c r="BE992" s="65" t="str">
        <f t="shared" ref="BE992" si="6693">IF(BD992&lt;0,SUBSTITUTE(TEXT(BD992,"000000000000,00"),",",""),SUBSTITUTE(TEXT(BD992,"0000000000000,00"),",",""))</f>
        <v>000000000000000</v>
      </c>
      <c r="BF992" s="24">
        <f t="shared" si="6555"/>
        <v>0</v>
      </c>
      <c r="BG992" s="65" t="str">
        <f t="shared" ref="BG992" si="6694">IF(BF992&lt;0,SUBSTITUTE(TEXT(BF992,"000000000000,00"),",",""),SUBSTITUTE(TEXT(BF992,"0000000000000,00"),",",""))</f>
        <v>000000000000000</v>
      </c>
      <c r="BH992" s="24">
        <f t="shared" si="6557"/>
        <v>0</v>
      </c>
      <c r="BI992" s="65" t="str">
        <f t="shared" ref="BI992" si="6695">IF(BH992&lt;0,SUBSTITUTE(TEXT(BH992,"000000000000,00"),",",""),SUBSTITUTE(TEXT(BH992,"0000000000000,00"),",",""))</f>
        <v>000000000000000</v>
      </c>
      <c r="BJ992" s="24">
        <f t="shared" si="6559"/>
        <v>0</v>
      </c>
      <c r="BK992" s="65" t="str">
        <f t="shared" ref="BK992" si="6696">IF(BJ992&lt;0,SUBSTITUTE(TEXT(BJ992,"000000000000,00"),",",""),SUBSTITUTE(TEXT(BJ992,"0000000000000,00"),",",""))</f>
        <v>000000000000000</v>
      </c>
      <c r="BL992" s="24">
        <f t="shared" si="6561"/>
        <v>0</v>
      </c>
      <c r="BM992" s="65" t="str">
        <f t="shared" ref="BM992" si="6697">IF(BL992&lt;0,SUBSTITUTE(TEXT(BL992,"000000000000,00"),",",""),SUBSTITUTE(TEXT(BL992,"0000000000000,00"),",",""))</f>
        <v>000000000000000</v>
      </c>
      <c r="BN992" t="str">
        <f t="shared" si="6563"/>
        <v>PES</v>
      </c>
      <c r="BO992" t="str">
        <f t="shared" si="6564"/>
        <v>0001000000</v>
      </c>
      <c r="BP992">
        <f t="shared" si="6565"/>
        <v>0</v>
      </c>
      <c r="BQ992">
        <f t="shared" si="6566"/>
        <v>0</v>
      </c>
      <c r="BR992" s="24">
        <f t="shared" si="6567"/>
        <v>0</v>
      </c>
      <c r="BS992" s="65" t="str">
        <f t="shared" si="6568"/>
        <v>000000000000000</v>
      </c>
      <c r="BT992" t="str">
        <f t="shared" si="6569"/>
        <v>00000000</v>
      </c>
      <c r="BU992" s="24">
        <f t="shared" si="6570"/>
        <v>0</v>
      </c>
      <c r="BV992" s="65" t="str">
        <f t="shared" si="6571"/>
        <v/>
      </c>
      <c r="BW992" s="69" t="str">
        <f t="shared" si="6572"/>
        <v/>
      </c>
      <c r="BX992" s="24">
        <f t="shared" si="6573"/>
        <v>0</v>
      </c>
      <c r="BY992" s="65" t="str">
        <f t="shared" si="6574"/>
        <v/>
      </c>
      <c r="BZ992" s="24">
        <f t="shared" si="6575"/>
        <v>0</v>
      </c>
      <c r="CA992" s="65" t="str">
        <f t="shared" si="6576"/>
        <v/>
      </c>
      <c r="CB992" s="69" t="str">
        <f t="shared" si="6577"/>
        <v/>
      </c>
      <c r="CC992" s="24">
        <f t="shared" si="6578"/>
        <v>0</v>
      </c>
      <c r="CD992" s="65" t="str">
        <f t="shared" si="6579"/>
        <v/>
      </c>
      <c r="CE992" s="73" t="str">
        <f>IF(CF992="","",MAX(CE$10:$CE991)+1)</f>
        <v/>
      </c>
      <c r="CF992" t="str">
        <f t="shared" si="6534"/>
        <v/>
      </c>
      <c r="CG992" s="22" t="str">
        <f>IF(CH992="","",MAX($CG$10:CG991)+1)</f>
        <v/>
      </c>
      <c r="CH992" s="22" t="str">
        <f t="shared" si="6535"/>
        <v/>
      </c>
      <c r="CI992" s="22" t="str">
        <f>IF(CJ992="","",MAX($CI$10:CI991)+1)</f>
        <v/>
      </c>
      <c r="CJ992" s="22" t="str">
        <f t="shared" si="6536"/>
        <v/>
      </c>
    </row>
    <row r="993" spans="2:88">
      <c r="B993" s="39"/>
      <c r="C993" s="3"/>
      <c r="D993" s="3" t="str">
        <f t="shared" si="6521"/>
        <v/>
      </c>
      <c r="E993" s="40"/>
      <c r="F993" s="40"/>
      <c r="G993" s="40">
        <f t="shared" si="6537"/>
        <v>0</v>
      </c>
      <c r="H993" s="3">
        <v>80</v>
      </c>
      <c r="I993" s="3" t="str">
        <f t="shared" si="6522"/>
        <v/>
      </c>
      <c r="J993" s="33"/>
      <c r="K993" s="3"/>
      <c r="L993" s="41"/>
      <c r="M993" s="41"/>
      <c r="N993" s="41"/>
      <c r="O993" s="41"/>
      <c r="P993" s="41"/>
      <c r="Q993" s="41"/>
      <c r="R993" s="41"/>
      <c r="S993" s="41"/>
      <c r="T993" s="3" t="s">
        <v>645</v>
      </c>
      <c r="U993" s="3" t="str">
        <f t="shared" si="6523"/>
        <v/>
      </c>
      <c r="V993" s="41">
        <v>1</v>
      </c>
      <c r="W993" s="41">
        <f t="shared" si="6538"/>
        <v>0</v>
      </c>
      <c r="X993" s="3">
        <v>0</v>
      </c>
      <c r="Y993" s="3" t="str">
        <f t="shared" si="6524"/>
        <v/>
      </c>
      <c r="Z993" s="3"/>
      <c r="AA993" s="39" t="str">
        <f t="shared" si="6539"/>
        <v/>
      </c>
      <c r="AC993" s="46"/>
      <c r="AD993" s="7"/>
      <c r="AE993" s="3" t="str">
        <f t="shared" si="6525"/>
        <v/>
      </c>
      <c r="AF993" s="47">
        <f t="shared" si="6580"/>
        <v>0</v>
      </c>
      <c r="AG993" s="46"/>
      <c r="AH993" s="7"/>
      <c r="AI993" s="3" t="str">
        <f t="shared" si="6526"/>
        <v/>
      </c>
      <c r="AJ993" s="47">
        <f t="shared" si="6581"/>
        <v>0</v>
      </c>
      <c r="AK993" s="53">
        <f t="shared" si="6582"/>
        <v>0</v>
      </c>
      <c r="AL993" s="53">
        <f t="shared" si="6583"/>
        <v>0</v>
      </c>
      <c r="AN993" s="56">
        <f t="shared" si="6527"/>
        <v>0</v>
      </c>
      <c r="AP993" t="str">
        <f t="shared" si="6540"/>
        <v/>
      </c>
      <c r="AQ993" t="str">
        <f t="shared" si="6541"/>
        <v/>
      </c>
      <c r="AR993" t="str">
        <f t="shared" si="6542"/>
        <v/>
      </c>
      <c r="AS993" t="str">
        <f t="shared" si="6543"/>
        <v/>
      </c>
      <c r="AT993" t="str">
        <f t="shared" si="6544"/>
        <v/>
      </c>
      <c r="AU993" t="str">
        <f t="shared" si="6545"/>
        <v/>
      </c>
      <c r="AV993" t="str">
        <f t="shared" si="6546"/>
        <v/>
      </c>
      <c r="AW993" t="str">
        <f t="shared" si="6547"/>
        <v xml:space="preserve">                              </v>
      </c>
      <c r="AX993" s="24">
        <f t="shared" si="6548"/>
        <v>0</v>
      </c>
      <c r="AY993" s="65" t="str">
        <f t="shared" si="6549"/>
        <v>000000000000000</v>
      </c>
      <c r="AZ993" s="24">
        <f t="shared" si="6550"/>
        <v>0</v>
      </c>
      <c r="BA993" s="65" t="str">
        <f t="shared" si="6549"/>
        <v>000000000000000</v>
      </c>
      <c r="BB993" s="24">
        <f t="shared" si="6551"/>
        <v>0</v>
      </c>
      <c r="BC993" s="65" t="str">
        <f t="shared" ref="BC993" si="6698">IF(BB993&lt;0,SUBSTITUTE(TEXT(BB993,"000000000000,00"),",",""),SUBSTITUTE(TEXT(BB993,"0000000000000,00"),",",""))</f>
        <v>000000000000000</v>
      </c>
      <c r="BD993" s="24">
        <f t="shared" si="6553"/>
        <v>0</v>
      </c>
      <c r="BE993" s="65" t="str">
        <f t="shared" ref="BE993" si="6699">IF(BD993&lt;0,SUBSTITUTE(TEXT(BD993,"000000000000,00"),",",""),SUBSTITUTE(TEXT(BD993,"0000000000000,00"),",",""))</f>
        <v>000000000000000</v>
      </c>
      <c r="BF993" s="24">
        <f t="shared" si="6555"/>
        <v>0</v>
      </c>
      <c r="BG993" s="65" t="str">
        <f t="shared" ref="BG993" si="6700">IF(BF993&lt;0,SUBSTITUTE(TEXT(BF993,"000000000000,00"),",",""),SUBSTITUTE(TEXT(BF993,"0000000000000,00"),",",""))</f>
        <v>000000000000000</v>
      </c>
      <c r="BH993" s="24">
        <f t="shared" si="6557"/>
        <v>0</v>
      </c>
      <c r="BI993" s="65" t="str">
        <f t="shared" ref="BI993" si="6701">IF(BH993&lt;0,SUBSTITUTE(TEXT(BH993,"000000000000,00"),",",""),SUBSTITUTE(TEXT(BH993,"0000000000000,00"),",",""))</f>
        <v>000000000000000</v>
      </c>
      <c r="BJ993" s="24">
        <f t="shared" si="6559"/>
        <v>0</v>
      </c>
      <c r="BK993" s="65" t="str">
        <f t="shared" ref="BK993" si="6702">IF(BJ993&lt;0,SUBSTITUTE(TEXT(BJ993,"000000000000,00"),",",""),SUBSTITUTE(TEXT(BJ993,"0000000000000,00"),",",""))</f>
        <v>000000000000000</v>
      </c>
      <c r="BL993" s="24">
        <f t="shared" si="6561"/>
        <v>0</v>
      </c>
      <c r="BM993" s="65" t="str">
        <f t="shared" ref="BM993" si="6703">IF(BL993&lt;0,SUBSTITUTE(TEXT(BL993,"000000000000,00"),",",""),SUBSTITUTE(TEXT(BL993,"0000000000000,00"),",",""))</f>
        <v>000000000000000</v>
      </c>
      <c r="BN993" t="str">
        <f t="shared" si="6563"/>
        <v>PES</v>
      </c>
      <c r="BO993" t="str">
        <f t="shared" si="6564"/>
        <v>0001000000</v>
      </c>
      <c r="BP993">
        <f t="shared" si="6565"/>
        <v>0</v>
      </c>
      <c r="BQ993">
        <f t="shared" si="6566"/>
        <v>0</v>
      </c>
      <c r="BR993" s="24">
        <f t="shared" si="6567"/>
        <v>0</v>
      </c>
      <c r="BS993" s="65" t="str">
        <f t="shared" si="6568"/>
        <v>000000000000000</v>
      </c>
      <c r="BT993" t="str">
        <f t="shared" si="6569"/>
        <v>00000000</v>
      </c>
      <c r="BU993" s="24">
        <f t="shared" si="6570"/>
        <v>0</v>
      </c>
      <c r="BV993" s="65" t="str">
        <f t="shared" si="6571"/>
        <v/>
      </c>
      <c r="BW993" s="69" t="str">
        <f t="shared" si="6572"/>
        <v/>
      </c>
      <c r="BX993" s="24">
        <f t="shared" si="6573"/>
        <v>0</v>
      </c>
      <c r="BY993" s="65" t="str">
        <f t="shared" si="6574"/>
        <v/>
      </c>
      <c r="BZ993" s="24">
        <f t="shared" si="6575"/>
        <v>0</v>
      </c>
      <c r="CA993" s="65" t="str">
        <f t="shared" si="6576"/>
        <v/>
      </c>
      <c r="CB993" s="69" t="str">
        <f t="shared" si="6577"/>
        <v/>
      </c>
      <c r="CC993" s="24">
        <f t="shared" si="6578"/>
        <v>0</v>
      </c>
      <c r="CD993" s="65" t="str">
        <f t="shared" si="6579"/>
        <v/>
      </c>
      <c r="CE993" s="73" t="str">
        <f>IF(CF993="","",MAX(CE$10:$CE992)+1)</f>
        <v/>
      </c>
      <c r="CF993" t="str">
        <f t="shared" si="6534"/>
        <v/>
      </c>
      <c r="CG993" s="22" t="str">
        <f>IF(CH993="","",MAX($CG$10:CG992)+1)</f>
        <v/>
      </c>
      <c r="CH993" s="22" t="str">
        <f t="shared" si="6535"/>
        <v/>
      </c>
      <c r="CI993" s="22" t="str">
        <f>IF(CJ993="","",MAX($CI$10:CI992)+1)</f>
        <v/>
      </c>
      <c r="CJ993" s="22" t="str">
        <f t="shared" si="6536"/>
        <v/>
      </c>
    </row>
    <row r="994" spans="2:88">
      <c r="B994" s="39"/>
      <c r="C994" s="3"/>
      <c r="D994" s="3" t="str">
        <f t="shared" si="6521"/>
        <v/>
      </c>
      <c r="E994" s="40"/>
      <c r="F994" s="40"/>
      <c r="G994" s="40">
        <f t="shared" si="6537"/>
        <v>0</v>
      </c>
      <c r="H994" s="3">
        <v>80</v>
      </c>
      <c r="I994" s="3" t="str">
        <f t="shared" si="6522"/>
        <v/>
      </c>
      <c r="J994" s="33"/>
      <c r="K994" s="3"/>
      <c r="L994" s="41"/>
      <c r="M994" s="41"/>
      <c r="N994" s="41"/>
      <c r="O994" s="41"/>
      <c r="P994" s="41"/>
      <c r="Q994" s="41"/>
      <c r="R994" s="41"/>
      <c r="S994" s="41"/>
      <c r="T994" s="3" t="s">
        <v>645</v>
      </c>
      <c r="U994" s="3" t="str">
        <f t="shared" si="6523"/>
        <v/>
      </c>
      <c r="V994" s="41">
        <v>1</v>
      </c>
      <c r="W994" s="41">
        <f t="shared" si="6538"/>
        <v>0</v>
      </c>
      <c r="X994" s="3">
        <v>0</v>
      </c>
      <c r="Y994" s="3" t="str">
        <f t="shared" si="6524"/>
        <v/>
      </c>
      <c r="Z994" s="3"/>
      <c r="AA994" s="39" t="str">
        <f t="shared" si="6539"/>
        <v/>
      </c>
      <c r="AC994" s="46"/>
      <c r="AD994" s="7"/>
      <c r="AE994" s="3" t="str">
        <f t="shared" si="6525"/>
        <v/>
      </c>
      <c r="AF994" s="47">
        <f t="shared" si="6580"/>
        <v>0</v>
      </c>
      <c r="AG994" s="46"/>
      <c r="AH994" s="7"/>
      <c r="AI994" s="3" t="str">
        <f t="shared" si="6526"/>
        <v/>
      </c>
      <c r="AJ994" s="47">
        <f t="shared" si="6581"/>
        <v>0</v>
      </c>
      <c r="AK994" s="53">
        <f t="shared" si="6582"/>
        <v>0</v>
      </c>
      <c r="AL994" s="53">
        <f t="shared" si="6583"/>
        <v>0</v>
      </c>
      <c r="AN994" s="56">
        <f t="shared" si="6527"/>
        <v>0</v>
      </c>
      <c r="AP994" t="str">
        <f t="shared" si="6540"/>
        <v/>
      </c>
      <c r="AQ994" t="str">
        <f t="shared" si="6541"/>
        <v/>
      </c>
      <c r="AR994" t="str">
        <f t="shared" si="6542"/>
        <v/>
      </c>
      <c r="AS994" t="str">
        <f t="shared" si="6543"/>
        <v/>
      </c>
      <c r="AT994" t="str">
        <f t="shared" si="6544"/>
        <v/>
      </c>
      <c r="AU994" t="str">
        <f t="shared" si="6545"/>
        <v/>
      </c>
      <c r="AV994" t="str">
        <f t="shared" si="6546"/>
        <v/>
      </c>
      <c r="AW994" t="str">
        <f t="shared" si="6547"/>
        <v xml:space="preserve">                              </v>
      </c>
      <c r="AX994" s="24">
        <f t="shared" si="6548"/>
        <v>0</v>
      </c>
      <c r="AY994" s="65" t="str">
        <f t="shared" si="6549"/>
        <v>000000000000000</v>
      </c>
      <c r="AZ994" s="24">
        <f t="shared" si="6550"/>
        <v>0</v>
      </c>
      <c r="BA994" s="65" t="str">
        <f t="shared" si="6549"/>
        <v>000000000000000</v>
      </c>
      <c r="BB994" s="24">
        <f t="shared" si="6551"/>
        <v>0</v>
      </c>
      <c r="BC994" s="65" t="str">
        <f t="shared" ref="BC994" si="6704">IF(BB994&lt;0,SUBSTITUTE(TEXT(BB994,"000000000000,00"),",",""),SUBSTITUTE(TEXT(BB994,"0000000000000,00"),",",""))</f>
        <v>000000000000000</v>
      </c>
      <c r="BD994" s="24">
        <f t="shared" si="6553"/>
        <v>0</v>
      </c>
      <c r="BE994" s="65" t="str">
        <f t="shared" ref="BE994" si="6705">IF(BD994&lt;0,SUBSTITUTE(TEXT(BD994,"000000000000,00"),",",""),SUBSTITUTE(TEXT(BD994,"0000000000000,00"),",",""))</f>
        <v>000000000000000</v>
      </c>
      <c r="BF994" s="24">
        <f t="shared" si="6555"/>
        <v>0</v>
      </c>
      <c r="BG994" s="65" t="str">
        <f t="shared" ref="BG994" si="6706">IF(BF994&lt;0,SUBSTITUTE(TEXT(BF994,"000000000000,00"),",",""),SUBSTITUTE(TEXT(BF994,"0000000000000,00"),",",""))</f>
        <v>000000000000000</v>
      </c>
      <c r="BH994" s="24">
        <f t="shared" si="6557"/>
        <v>0</v>
      </c>
      <c r="BI994" s="65" t="str">
        <f t="shared" ref="BI994" si="6707">IF(BH994&lt;0,SUBSTITUTE(TEXT(BH994,"000000000000,00"),",",""),SUBSTITUTE(TEXT(BH994,"0000000000000,00"),",",""))</f>
        <v>000000000000000</v>
      </c>
      <c r="BJ994" s="24">
        <f t="shared" si="6559"/>
        <v>0</v>
      </c>
      <c r="BK994" s="65" t="str">
        <f t="shared" ref="BK994" si="6708">IF(BJ994&lt;0,SUBSTITUTE(TEXT(BJ994,"000000000000,00"),",",""),SUBSTITUTE(TEXT(BJ994,"0000000000000,00"),",",""))</f>
        <v>000000000000000</v>
      </c>
      <c r="BL994" s="24">
        <f t="shared" si="6561"/>
        <v>0</v>
      </c>
      <c r="BM994" s="65" t="str">
        <f t="shared" ref="BM994" si="6709">IF(BL994&lt;0,SUBSTITUTE(TEXT(BL994,"000000000000,00"),",",""),SUBSTITUTE(TEXT(BL994,"0000000000000,00"),",",""))</f>
        <v>000000000000000</v>
      </c>
      <c r="BN994" t="str">
        <f t="shared" si="6563"/>
        <v>PES</v>
      </c>
      <c r="BO994" t="str">
        <f t="shared" si="6564"/>
        <v>0001000000</v>
      </c>
      <c r="BP994">
        <f t="shared" si="6565"/>
        <v>0</v>
      </c>
      <c r="BQ994">
        <f t="shared" si="6566"/>
        <v>0</v>
      </c>
      <c r="BR994" s="24">
        <f t="shared" si="6567"/>
        <v>0</v>
      </c>
      <c r="BS994" s="65" t="str">
        <f t="shared" si="6568"/>
        <v>000000000000000</v>
      </c>
      <c r="BT994" t="str">
        <f t="shared" si="6569"/>
        <v>00000000</v>
      </c>
      <c r="BU994" s="24">
        <f t="shared" si="6570"/>
        <v>0</v>
      </c>
      <c r="BV994" s="65" t="str">
        <f t="shared" si="6571"/>
        <v/>
      </c>
      <c r="BW994" s="69" t="str">
        <f t="shared" si="6572"/>
        <v/>
      </c>
      <c r="BX994" s="24">
        <f t="shared" si="6573"/>
        <v>0</v>
      </c>
      <c r="BY994" s="65" t="str">
        <f t="shared" si="6574"/>
        <v/>
      </c>
      <c r="BZ994" s="24">
        <f t="shared" si="6575"/>
        <v>0</v>
      </c>
      <c r="CA994" s="65" t="str">
        <f t="shared" si="6576"/>
        <v/>
      </c>
      <c r="CB994" s="69" t="str">
        <f t="shared" si="6577"/>
        <v/>
      </c>
      <c r="CC994" s="24">
        <f t="shared" si="6578"/>
        <v>0</v>
      </c>
      <c r="CD994" s="65" t="str">
        <f t="shared" si="6579"/>
        <v/>
      </c>
      <c r="CE994" s="73" t="str">
        <f>IF(CF994="","",MAX(CE$10:$CE993)+1)</f>
        <v/>
      </c>
      <c r="CF994" t="str">
        <f t="shared" si="6534"/>
        <v/>
      </c>
      <c r="CG994" s="22" t="str">
        <f>IF(CH994="","",MAX($CG$10:CG993)+1)</f>
        <v/>
      </c>
      <c r="CH994" s="22" t="str">
        <f t="shared" si="6535"/>
        <v/>
      </c>
      <c r="CI994" s="22" t="str">
        <f>IF(CJ994="","",MAX($CI$10:CI993)+1)</f>
        <v/>
      </c>
      <c r="CJ994" s="22" t="str">
        <f t="shared" si="6536"/>
        <v/>
      </c>
    </row>
    <row r="995" spans="2:88">
      <c r="B995" s="39"/>
      <c r="C995" s="3"/>
      <c r="D995" s="3" t="str">
        <f t="shared" si="6521"/>
        <v/>
      </c>
      <c r="E995" s="40"/>
      <c r="F995" s="40"/>
      <c r="G995" s="40">
        <f t="shared" si="6537"/>
        <v>0</v>
      </c>
      <c r="H995" s="3">
        <v>80</v>
      </c>
      <c r="I995" s="3" t="str">
        <f t="shared" si="6522"/>
        <v/>
      </c>
      <c r="J995" s="33"/>
      <c r="K995" s="3"/>
      <c r="L995" s="41"/>
      <c r="M995" s="41"/>
      <c r="N995" s="41"/>
      <c r="O995" s="41"/>
      <c r="P995" s="41"/>
      <c r="Q995" s="41"/>
      <c r="R995" s="41"/>
      <c r="S995" s="41"/>
      <c r="T995" s="3" t="s">
        <v>645</v>
      </c>
      <c r="U995" s="3" t="str">
        <f t="shared" si="6523"/>
        <v/>
      </c>
      <c r="V995" s="41">
        <v>1</v>
      </c>
      <c r="W995" s="41">
        <f t="shared" si="6538"/>
        <v>0</v>
      </c>
      <c r="X995" s="3">
        <v>0</v>
      </c>
      <c r="Y995" s="3" t="str">
        <f t="shared" si="6524"/>
        <v/>
      </c>
      <c r="Z995" s="3"/>
      <c r="AA995" s="39" t="str">
        <f t="shared" si="6539"/>
        <v/>
      </c>
      <c r="AC995" s="46"/>
      <c r="AD995" s="7"/>
      <c r="AE995" s="3" t="str">
        <f t="shared" si="6525"/>
        <v/>
      </c>
      <c r="AF995" s="47">
        <f t="shared" si="6580"/>
        <v>0</v>
      </c>
      <c r="AG995" s="46"/>
      <c r="AH995" s="7"/>
      <c r="AI995" s="3" t="str">
        <f t="shared" si="6526"/>
        <v/>
      </c>
      <c r="AJ995" s="47">
        <f t="shared" si="6581"/>
        <v>0</v>
      </c>
      <c r="AK995" s="53">
        <f t="shared" si="6582"/>
        <v>0</v>
      </c>
      <c r="AL995" s="53">
        <f t="shared" si="6583"/>
        <v>0</v>
      </c>
      <c r="AN995" s="56">
        <f t="shared" si="6527"/>
        <v>0</v>
      </c>
      <c r="AP995" t="str">
        <f t="shared" si="6540"/>
        <v/>
      </c>
      <c r="AQ995" t="str">
        <f t="shared" si="6541"/>
        <v/>
      </c>
      <c r="AR995" t="str">
        <f t="shared" si="6542"/>
        <v/>
      </c>
      <c r="AS995" t="str">
        <f t="shared" si="6543"/>
        <v/>
      </c>
      <c r="AT995" t="str">
        <f t="shared" si="6544"/>
        <v/>
      </c>
      <c r="AU995" t="str">
        <f t="shared" si="6545"/>
        <v/>
      </c>
      <c r="AV995" t="str">
        <f t="shared" si="6546"/>
        <v/>
      </c>
      <c r="AW995" t="str">
        <f t="shared" si="6547"/>
        <v xml:space="preserve">                              </v>
      </c>
      <c r="AX995" s="24">
        <f t="shared" si="6548"/>
        <v>0</v>
      </c>
      <c r="AY995" s="65" t="str">
        <f t="shared" si="6549"/>
        <v>000000000000000</v>
      </c>
      <c r="AZ995" s="24">
        <f t="shared" si="6550"/>
        <v>0</v>
      </c>
      <c r="BA995" s="65" t="str">
        <f t="shared" si="6549"/>
        <v>000000000000000</v>
      </c>
      <c r="BB995" s="24">
        <f t="shared" si="6551"/>
        <v>0</v>
      </c>
      <c r="BC995" s="65" t="str">
        <f t="shared" ref="BC995" si="6710">IF(BB995&lt;0,SUBSTITUTE(TEXT(BB995,"000000000000,00"),",",""),SUBSTITUTE(TEXT(BB995,"0000000000000,00"),",",""))</f>
        <v>000000000000000</v>
      </c>
      <c r="BD995" s="24">
        <f t="shared" si="6553"/>
        <v>0</v>
      </c>
      <c r="BE995" s="65" t="str">
        <f t="shared" ref="BE995" si="6711">IF(BD995&lt;0,SUBSTITUTE(TEXT(BD995,"000000000000,00"),",",""),SUBSTITUTE(TEXT(BD995,"0000000000000,00"),",",""))</f>
        <v>000000000000000</v>
      </c>
      <c r="BF995" s="24">
        <f t="shared" si="6555"/>
        <v>0</v>
      </c>
      <c r="BG995" s="65" t="str">
        <f t="shared" ref="BG995" si="6712">IF(BF995&lt;0,SUBSTITUTE(TEXT(BF995,"000000000000,00"),",",""),SUBSTITUTE(TEXT(BF995,"0000000000000,00"),",",""))</f>
        <v>000000000000000</v>
      </c>
      <c r="BH995" s="24">
        <f t="shared" si="6557"/>
        <v>0</v>
      </c>
      <c r="BI995" s="65" t="str">
        <f t="shared" ref="BI995" si="6713">IF(BH995&lt;0,SUBSTITUTE(TEXT(BH995,"000000000000,00"),",",""),SUBSTITUTE(TEXT(BH995,"0000000000000,00"),",",""))</f>
        <v>000000000000000</v>
      </c>
      <c r="BJ995" s="24">
        <f t="shared" si="6559"/>
        <v>0</v>
      </c>
      <c r="BK995" s="65" t="str">
        <f t="shared" ref="BK995" si="6714">IF(BJ995&lt;0,SUBSTITUTE(TEXT(BJ995,"000000000000,00"),",",""),SUBSTITUTE(TEXT(BJ995,"0000000000000,00"),",",""))</f>
        <v>000000000000000</v>
      </c>
      <c r="BL995" s="24">
        <f t="shared" si="6561"/>
        <v>0</v>
      </c>
      <c r="BM995" s="65" t="str">
        <f t="shared" ref="BM995" si="6715">IF(BL995&lt;0,SUBSTITUTE(TEXT(BL995,"000000000000,00"),",",""),SUBSTITUTE(TEXT(BL995,"0000000000000,00"),",",""))</f>
        <v>000000000000000</v>
      </c>
      <c r="BN995" t="str">
        <f t="shared" si="6563"/>
        <v>PES</v>
      </c>
      <c r="BO995" t="str">
        <f t="shared" si="6564"/>
        <v>0001000000</v>
      </c>
      <c r="BP995">
        <f t="shared" si="6565"/>
        <v>0</v>
      </c>
      <c r="BQ995">
        <f t="shared" si="6566"/>
        <v>0</v>
      </c>
      <c r="BR995" s="24">
        <f t="shared" si="6567"/>
        <v>0</v>
      </c>
      <c r="BS995" s="65" t="str">
        <f t="shared" si="6568"/>
        <v>000000000000000</v>
      </c>
      <c r="BT995" t="str">
        <f t="shared" si="6569"/>
        <v>00000000</v>
      </c>
      <c r="BU995" s="24">
        <f t="shared" si="6570"/>
        <v>0</v>
      </c>
      <c r="BV995" s="65" t="str">
        <f t="shared" si="6571"/>
        <v/>
      </c>
      <c r="BW995" s="69" t="str">
        <f t="shared" si="6572"/>
        <v/>
      </c>
      <c r="BX995" s="24">
        <f t="shared" si="6573"/>
        <v>0</v>
      </c>
      <c r="BY995" s="65" t="str">
        <f t="shared" si="6574"/>
        <v/>
      </c>
      <c r="BZ995" s="24">
        <f t="shared" si="6575"/>
        <v>0</v>
      </c>
      <c r="CA995" s="65" t="str">
        <f t="shared" si="6576"/>
        <v/>
      </c>
      <c r="CB995" s="69" t="str">
        <f t="shared" si="6577"/>
        <v/>
      </c>
      <c r="CC995" s="24">
        <f t="shared" si="6578"/>
        <v>0</v>
      </c>
      <c r="CD995" s="65" t="str">
        <f t="shared" si="6579"/>
        <v/>
      </c>
      <c r="CE995" s="73" t="str">
        <f>IF(CF995="","",MAX(CE$10:$CE994)+1)</f>
        <v/>
      </c>
      <c r="CF995" t="str">
        <f t="shared" si="6534"/>
        <v/>
      </c>
      <c r="CG995" s="22" t="str">
        <f>IF(CH995="","",MAX($CG$10:CG994)+1)</f>
        <v/>
      </c>
      <c r="CH995" s="22" t="str">
        <f t="shared" si="6535"/>
        <v/>
      </c>
      <c r="CI995" s="22" t="str">
        <f>IF(CJ995="","",MAX($CI$10:CI994)+1)</f>
        <v/>
      </c>
      <c r="CJ995" s="22" t="str">
        <f t="shared" si="6536"/>
        <v/>
      </c>
    </row>
    <row r="996" spans="2:88">
      <c r="B996" s="39"/>
      <c r="C996" s="3"/>
      <c r="D996" s="3" t="str">
        <f t="shared" si="6521"/>
        <v/>
      </c>
      <c r="E996" s="40"/>
      <c r="F996" s="40"/>
      <c r="G996" s="40">
        <f t="shared" si="6537"/>
        <v>0</v>
      </c>
      <c r="H996" s="3">
        <v>80</v>
      </c>
      <c r="I996" s="3" t="str">
        <f t="shared" si="6522"/>
        <v/>
      </c>
      <c r="J996" s="33"/>
      <c r="K996" s="3"/>
      <c r="L996" s="41"/>
      <c r="M996" s="41"/>
      <c r="N996" s="41"/>
      <c r="O996" s="41"/>
      <c r="P996" s="41"/>
      <c r="Q996" s="41"/>
      <c r="R996" s="41"/>
      <c r="S996" s="41"/>
      <c r="T996" s="3" t="s">
        <v>645</v>
      </c>
      <c r="U996" s="3" t="str">
        <f t="shared" si="6523"/>
        <v/>
      </c>
      <c r="V996" s="41">
        <v>1</v>
      </c>
      <c r="W996" s="41">
        <f t="shared" si="6538"/>
        <v>0</v>
      </c>
      <c r="X996" s="3">
        <v>0</v>
      </c>
      <c r="Y996" s="3" t="str">
        <f t="shared" si="6524"/>
        <v/>
      </c>
      <c r="Z996" s="3"/>
      <c r="AA996" s="39" t="str">
        <f t="shared" si="6539"/>
        <v/>
      </c>
      <c r="AC996" s="46"/>
      <c r="AD996" s="7"/>
      <c r="AE996" s="3" t="str">
        <f t="shared" si="6525"/>
        <v/>
      </c>
      <c r="AF996" s="47">
        <f t="shared" si="6580"/>
        <v>0</v>
      </c>
      <c r="AG996" s="46"/>
      <c r="AH996" s="7"/>
      <c r="AI996" s="3" t="str">
        <f t="shared" si="6526"/>
        <v/>
      </c>
      <c r="AJ996" s="47">
        <f t="shared" si="6581"/>
        <v>0</v>
      </c>
      <c r="AK996" s="53">
        <f t="shared" si="6582"/>
        <v>0</v>
      </c>
      <c r="AL996" s="53">
        <f t="shared" si="6583"/>
        <v>0</v>
      </c>
      <c r="AN996" s="56">
        <f t="shared" si="6527"/>
        <v>0</v>
      </c>
      <c r="AP996" t="str">
        <f t="shared" si="6540"/>
        <v/>
      </c>
      <c r="AQ996" t="str">
        <f t="shared" si="6541"/>
        <v/>
      </c>
      <c r="AR996" t="str">
        <f t="shared" si="6542"/>
        <v/>
      </c>
      <c r="AS996" t="str">
        <f t="shared" si="6543"/>
        <v/>
      </c>
      <c r="AT996" t="str">
        <f t="shared" si="6544"/>
        <v/>
      </c>
      <c r="AU996" t="str">
        <f t="shared" si="6545"/>
        <v/>
      </c>
      <c r="AV996" t="str">
        <f t="shared" si="6546"/>
        <v/>
      </c>
      <c r="AW996" t="str">
        <f t="shared" si="6547"/>
        <v xml:space="preserve">                              </v>
      </c>
      <c r="AX996" s="24">
        <f t="shared" si="6548"/>
        <v>0</v>
      </c>
      <c r="AY996" s="65" t="str">
        <f t="shared" si="6549"/>
        <v>000000000000000</v>
      </c>
      <c r="AZ996" s="24">
        <f t="shared" si="6550"/>
        <v>0</v>
      </c>
      <c r="BA996" s="65" t="str">
        <f t="shared" si="6549"/>
        <v>000000000000000</v>
      </c>
      <c r="BB996" s="24">
        <f t="shared" si="6551"/>
        <v>0</v>
      </c>
      <c r="BC996" s="65" t="str">
        <f t="shared" ref="BC996" si="6716">IF(BB996&lt;0,SUBSTITUTE(TEXT(BB996,"000000000000,00"),",",""),SUBSTITUTE(TEXT(BB996,"0000000000000,00"),",",""))</f>
        <v>000000000000000</v>
      </c>
      <c r="BD996" s="24">
        <f t="shared" si="6553"/>
        <v>0</v>
      </c>
      <c r="BE996" s="65" t="str">
        <f t="shared" ref="BE996" si="6717">IF(BD996&lt;0,SUBSTITUTE(TEXT(BD996,"000000000000,00"),",",""),SUBSTITUTE(TEXT(BD996,"0000000000000,00"),",",""))</f>
        <v>000000000000000</v>
      </c>
      <c r="BF996" s="24">
        <f t="shared" si="6555"/>
        <v>0</v>
      </c>
      <c r="BG996" s="65" t="str">
        <f t="shared" ref="BG996" si="6718">IF(BF996&lt;0,SUBSTITUTE(TEXT(BF996,"000000000000,00"),",",""),SUBSTITUTE(TEXT(BF996,"0000000000000,00"),",",""))</f>
        <v>000000000000000</v>
      </c>
      <c r="BH996" s="24">
        <f t="shared" si="6557"/>
        <v>0</v>
      </c>
      <c r="BI996" s="65" t="str">
        <f t="shared" ref="BI996" si="6719">IF(BH996&lt;0,SUBSTITUTE(TEXT(BH996,"000000000000,00"),",",""),SUBSTITUTE(TEXT(BH996,"0000000000000,00"),",",""))</f>
        <v>000000000000000</v>
      </c>
      <c r="BJ996" s="24">
        <f t="shared" si="6559"/>
        <v>0</v>
      </c>
      <c r="BK996" s="65" t="str">
        <f t="shared" ref="BK996" si="6720">IF(BJ996&lt;0,SUBSTITUTE(TEXT(BJ996,"000000000000,00"),",",""),SUBSTITUTE(TEXT(BJ996,"0000000000000,00"),",",""))</f>
        <v>000000000000000</v>
      </c>
      <c r="BL996" s="24">
        <f t="shared" si="6561"/>
        <v>0</v>
      </c>
      <c r="BM996" s="65" t="str">
        <f t="shared" ref="BM996" si="6721">IF(BL996&lt;0,SUBSTITUTE(TEXT(BL996,"000000000000,00"),",",""),SUBSTITUTE(TEXT(BL996,"0000000000000,00"),",",""))</f>
        <v>000000000000000</v>
      </c>
      <c r="BN996" t="str">
        <f t="shared" si="6563"/>
        <v>PES</v>
      </c>
      <c r="BO996" t="str">
        <f t="shared" si="6564"/>
        <v>0001000000</v>
      </c>
      <c r="BP996">
        <f t="shared" si="6565"/>
        <v>0</v>
      </c>
      <c r="BQ996">
        <f t="shared" si="6566"/>
        <v>0</v>
      </c>
      <c r="BR996" s="24">
        <f t="shared" si="6567"/>
        <v>0</v>
      </c>
      <c r="BS996" s="65" t="str">
        <f t="shared" si="6568"/>
        <v>000000000000000</v>
      </c>
      <c r="BT996" t="str">
        <f t="shared" si="6569"/>
        <v>00000000</v>
      </c>
      <c r="BU996" s="24">
        <f t="shared" si="6570"/>
        <v>0</v>
      </c>
      <c r="BV996" s="65" t="str">
        <f t="shared" si="6571"/>
        <v/>
      </c>
      <c r="BW996" s="69" t="str">
        <f t="shared" si="6572"/>
        <v/>
      </c>
      <c r="BX996" s="24">
        <f t="shared" si="6573"/>
        <v>0</v>
      </c>
      <c r="BY996" s="65" t="str">
        <f t="shared" si="6574"/>
        <v/>
      </c>
      <c r="BZ996" s="24">
        <f t="shared" si="6575"/>
        <v>0</v>
      </c>
      <c r="CA996" s="65" t="str">
        <f t="shared" si="6576"/>
        <v/>
      </c>
      <c r="CB996" s="69" t="str">
        <f t="shared" si="6577"/>
        <v/>
      </c>
      <c r="CC996" s="24">
        <f t="shared" si="6578"/>
        <v>0</v>
      </c>
      <c r="CD996" s="65" t="str">
        <f t="shared" si="6579"/>
        <v/>
      </c>
      <c r="CE996" s="73" t="str">
        <f>IF(CF996="","",MAX(CE$10:$CE995)+1)</f>
        <v/>
      </c>
      <c r="CF996" t="str">
        <f t="shared" si="6534"/>
        <v/>
      </c>
      <c r="CG996" s="22" t="str">
        <f>IF(CH996="","",MAX($CG$10:CG995)+1)</f>
        <v/>
      </c>
      <c r="CH996" s="22" t="str">
        <f t="shared" si="6535"/>
        <v/>
      </c>
      <c r="CI996" s="22" t="str">
        <f>IF(CJ996="","",MAX($CI$10:CI995)+1)</f>
        <v/>
      </c>
      <c r="CJ996" s="22" t="str">
        <f t="shared" si="6536"/>
        <v/>
      </c>
    </row>
    <row r="997" spans="2:88">
      <c r="B997" s="39"/>
      <c r="C997" s="3"/>
      <c r="D997" s="3" t="str">
        <f t="shared" si="6521"/>
        <v/>
      </c>
      <c r="E997" s="40"/>
      <c r="F997" s="40"/>
      <c r="G997" s="40">
        <f t="shared" si="6537"/>
        <v>0</v>
      </c>
      <c r="H997" s="3">
        <v>80</v>
      </c>
      <c r="I997" s="3" t="str">
        <f t="shared" si="6522"/>
        <v/>
      </c>
      <c r="J997" s="33"/>
      <c r="K997" s="3"/>
      <c r="L997" s="41"/>
      <c r="M997" s="41"/>
      <c r="N997" s="41"/>
      <c r="O997" s="41"/>
      <c r="P997" s="41"/>
      <c r="Q997" s="41"/>
      <c r="R997" s="41"/>
      <c r="S997" s="41"/>
      <c r="T997" s="3" t="s">
        <v>645</v>
      </c>
      <c r="U997" s="3" t="str">
        <f t="shared" si="6523"/>
        <v/>
      </c>
      <c r="V997" s="41">
        <v>1</v>
      </c>
      <c r="W997" s="41">
        <f t="shared" si="6538"/>
        <v>0</v>
      </c>
      <c r="X997" s="3">
        <v>0</v>
      </c>
      <c r="Y997" s="3" t="str">
        <f t="shared" si="6524"/>
        <v/>
      </c>
      <c r="Z997" s="3"/>
      <c r="AA997" s="39" t="str">
        <f t="shared" si="6539"/>
        <v/>
      </c>
      <c r="AC997" s="46"/>
      <c r="AD997" s="7"/>
      <c r="AE997" s="3" t="str">
        <f t="shared" si="6525"/>
        <v/>
      </c>
      <c r="AF997" s="47">
        <f t="shared" si="6580"/>
        <v>0</v>
      </c>
      <c r="AG997" s="46"/>
      <c r="AH997" s="7"/>
      <c r="AI997" s="3" t="str">
        <f t="shared" si="6526"/>
        <v/>
      </c>
      <c r="AJ997" s="47">
        <f t="shared" si="6581"/>
        <v>0</v>
      </c>
      <c r="AK997" s="53">
        <f t="shared" si="6582"/>
        <v>0</v>
      </c>
      <c r="AL997" s="53">
        <f t="shared" si="6583"/>
        <v>0</v>
      </c>
      <c r="AN997" s="56">
        <f t="shared" si="6527"/>
        <v>0</v>
      </c>
      <c r="AP997" t="str">
        <f t="shared" si="6540"/>
        <v/>
      </c>
      <c r="AQ997" t="str">
        <f t="shared" si="6541"/>
        <v/>
      </c>
      <c r="AR997" t="str">
        <f t="shared" si="6542"/>
        <v/>
      </c>
      <c r="AS997" t="str">
        <f t="shared" si="6543"/>
        <v/>
      </c>
      <c r="AT997" t="str">
        <f t="shared" si="6544"/>
        <v/>
      </c>
      <c r="AU997" t="str">
        <f t="shared" si="6545"/>
        <v/>
      </c>
      <c r="AV997" t="str">
        <f t="shared" si="6546"/>
        <v/>
      </c>
      <c r="AW997" t="str">
        <f t="shared" si="6547"/>
        <v xml:space="preserve">                              </v>
      </c>
      <c r="AX997" s="24">
        <f t="shared" si="6548"/>
        <v>0</v>
      </c>
      <c r="AY997" s="65" t="str">
        <f t="shared" si="6549"/>
        <v>000000000000000</v>
      </c>
      <c r="AZ997" s="24">
        <f t="shared" si="6550"/>
        <v>0</v>
      </c>
      <c r="BA997" s="65" t="str">
        <f t="shared" si="6549"/>
        <v>000000000000000</v>
      </c>
      <c r="BB997" s="24">
        <f t="shared" si="6551"/>
        <v>0</v>
      </c>
      <c r="BC997" s="65" t="str">
        <f t="shared" ref="BC997" si="6722">IF(BB997&lt;0,SUBSTITUTE(TEXT(BB997,"000000000000,00"),",",""),SUBSTITUTE(TEXT(BB997,"0000000000000,00"),",",""))</f>
        <v>000000000000000</v>
      </c>
      <c r="BD997" s="24">
        <f t="shared" si="6553"/>
        <v>0</v>
      </c>
      <c r="BE997" s="65" t="str">
        <f t="shared" ref="BE997" si="6723">IF(BD997&lt;0,SUBSTITUTE(TEXT(BD997,"000000000000,00"),",",""),SUBSTITUTE(TEXT(BD997,"0000000000000,00"),",",""))</f>
        <v>000000000000000</v>
      </c>
      <c r="BF997" s="24">
        <f t="shared" si="6555"/>
        <v>0</v>
      </c>
      <c r="BG997" s="65" t="str">
        <f t="shared" ref="BG997" si="6724">IF(BF997&lt;0,SUBSTITUTE(TEXT(BF997,"000000000000,00"),",",""),SUBSTITUTE(TEXT(BF997,"0000000000000,00"),",",""))</f>
        <v>000000000000000</v>
      </c>
      <c r="BH997" s="24">
        <f t="shared" si="6557"/>
        <v>0</v>
      </c>
      <c r="BI997" s="65" t="str">
        <f t="shared" ref="BI997" si="6725">IF(BH997&lt;0,SUBSTITUTE(TEXT(BH997,"000000000000,00"),",",""),SUBSTITUTE(TEXT(BH997,"0000000000000,00"),",",""))</f>
        <v>000000000000000</v>
      </c>
      <c r="BJ997" s="24">
        <f t="shared" si="6559"/>
        <v>0</v>
      </c>
      <c r="BK997" s="65" t="str">
        <f t="shared" ref="BK997" si="6726">IF(BJ997&lt;0,SUBSTITUTE(TEXT(BJ997,"000000000000,00"),",",""),SUBSTITUTE(TEXT(BJ997,"0000000000000,00"),",",""))</f>
        <v>000000000000000</v>
      </c>
      <c r="BL997" s="24">
        <f t="shared" si="6561"/>
        <v>0</v>
      </c>
      <c r="BM997" s="65" t="str">
        <f t="shared" ref="BM997" si="6727">IF(BL997&lt;0,SUBSTITUTE(TEXT(BL997,"000000000000,00"),",",""),SUBSTITUTE(TEXT(BL997,"0000000000000,00"),",",""))</f>
        <v>000000000000000</v>
      </c>
      <c r="BN997" t="str">
        <f t="shared" si="6563"/>
        <v>PES</v>
      </c>
      <c r="BO997" t="str">
        <f t="shared" si="6564"/>
        <v>0001000000</v>
      </c>
      <c r="BP997">
        <f t="shared" si="6565"/>
        <v>0</v>
      </c>
      <c r="BQ997">
        <f t="shared" si="6566"/>
        <v>0</v>
      </c>
      <c r="BR997" s="24">
        <f t="shared" si="6567"/>
        <v>0</v>
      </c>
      <c r="BS997" s="65" t="str">
        <f t="shared" si="6568"/>
        <v>000000000000000</v>
      </c>
      <c r="BT997" t="str">
        <f t="shared" si="6569"/>
        <v>00000000</v>
      </c>
      <c r="BU997" s="24">
        <f t="shared" si="6570"/>
        <v>0</v>
      </c>
      <c r="BV997" s="65" t="str">
        <f t="shared" si="6571"/>
        <v/>
      </c>
      <c r="BW997" s="69" t="str">
        <f t="shared" si="6572"/>
        <v/>
      </c>
      <c r="BX997" s="24">
        <f t="shared" si="6573"/>
        <v>0</v>
      </c>
      <c r="BY997" s="65" t="str">
        <f t="shared" si="6574"/>
        <v/>
      </c>
      <c r="BZ997" s="24">
        <f t="shared" si="6575"/>
        <v>0</v>
      </c>
      <c r="CA997" s="65" t="str">
        <f t="shared" si="6576"/>
        <v/>
      </c>
      <c r="CB997" s="69" t="str">
        <f t="shared" si="6577"/>
        <v/>
      </c>
      <c r="CC997" s="24">
        <f t="shared" si="6578"/>
        <v>0</v>
      </c>
      <c r="CD997" s="65" t="str">
        <f t="shared" si="6579"/>
        <v/>
      </c>
      <c r="CE997" s="73" t="str">
        <f>IF(CF997="","",MAX(CE$10:$CE996)+1)</f>
        <v/>
      </c>
      <c r="CF997" t="str">
        <f t="shared" si="6534"/>
        <v/>
      </c>
      <c r="CG997" s="22" t="str">
        <f>IF(CH997="","",MAX($CG$10:CG996)+1)</f>
        <v/>
      </c>
      <c r="CH997" s="22" t="str">
        <f t="shared" si="6535"/>
        <v/>
      </c>
      <c r="CI997" s="22" t="str">
        <f>IF(CJ997="","",MAX($CI$10:CI996)+1)</f>
        <v/>
      </c>
      <c r="CJ997" s="22" t="str">
        <f t="shared" si="6536"/>
        <v/>
      </c>
    </row>
    <row r="998" spans="2:88">
      <c r="B998" s="39"/>
      <c r="C998" s="3"/>
      <c r="D998" s="3" t="str">
        <f t="shared" si="6521"/>
        <v/>
      </c>
      <c r="E998" s="40"/>
      <c r="F998" s="40"/>
      <c r="G998" s="40">
        <f t="shared" si="6537"/>
        <v>0</v>
      </c>
      <c r="H998" s="3">
        <v>80</v>
      </c>
      <c r="I998" s="3" t="str">
        <f t="shared" si="6522"/>
        <v/>
      </c>
      <c r="J998" s="33"/>
      <c r="K998" s="3"/>
      <c r="L998" s="41"/>
      <c r="M998" s="41"/>
      <c r="N998" s="41"/>
      <c r="O998" s="41"/>
      <c r="P998" s="41"/>
      <c r="Q998" s="41"/>
      <c r="R998" s="41"/>
      <c r="S998" s="41"/>
      <c r="T998" s="3" t="s">
        <v>645</v>
      </c>
      <c r="U998" s="3" t="str">
        <f t="shared" si="6523"/>
        <v/>
      </c>
      <c r="V998" s="41">
        <v>1</v>
      </c>
      <c r="W998" s="41">
        <f t="shared" si="6538"/>
        <v>0</v>
      </c>
      <c r="X998" s="3">
        <v>0</v>
      </c>
      <c r="Y998" s="3" t="str">
        <f t="shared" si="6524"/>
        <v/>
      </c>
      <c r="Z998" s="3"/>
      <c r="AA998" s="39" t="str">
        <f t="shared" si="6539"/>
        <v/>
      </c>
      <c r="AC998" s="46"/>
      <c r="AD998" s="7"/>
      <c r="AE998" s="3" t="str">
        <f t="shared" si="6525"/>
        <v/>
      </c>
      <c r="AF998" s="47">
        <f t="shared" si="6580"/>
        <v>0</v>
      </c>
      <c r="AG998" s="46"/>
      <c r="AH998" s="7"/>
      <c r="AI998" s="3" t="str">
        <f t="shared" si="6526"/>
        <v/>
      </c>
      <c r="AJ998" s="47">
        <f t="shared" si="6581"/>
        <v>0</v>
      </c>
      <c r="AK998" s="53">
        <f t="shared" si="6582"/>
        <v>0</v>
      </c>
      <c r="AL998" s="53">
        <f t="shared" si="6583"/>
        <v>0</v>
      </c>
      <c r="AN998" s="56">
        <f t="shared" si="6527"/>
        <v>0</v>
      </c>
      <c r="AP998" t="str">
        <f t="shared" si="6540"/>
        <v/>
      </c>
      <c r="AQ998" t="str">
        <f t="shared" si="6541"/>
        <v/>
      </c>
      <c r="AR998" t="str">
        <f t="shared" si="6542"/>
        <v/>
      </c>
      <c r="AS998" t="str">
        <f t="shared" si="6543"/>
        <v/>
      </c>
      <c r="AT998" t="str">
        <f t="shared" si="6544"/>
        <v/>
      </c>
      <c r="AU998" t="str">
        <f t="shared" si="6545"/>
        <v/>
      </c>
      <c r="AV998" t="str">
        <f t="shared" si="6546"/>
        <v/>
      </c>
      <c r="AW998" t="str">
        <f t="shared" si="6547"/>
        <v xml:space="preserve">                              </v>
      </c>
      <c r="AX998" s="24">
        <f t="shared" si="6548"/>
        <v>0</v>
      </c>
      <c r="AY998" s="65" t="str">
        <f t="shared" si="6549"/>
        <v>000000000000000</v>
      </c>
      <c r="AZ998" s="24">
        <f t="shared" si="6550"/>
        <v>0</v>
      </c>
      <c r="BA998" s="65" t="str">
        <f t="shared" si="6549"/>
        <v>000000000000000</v>
      </c>
      <c r="BB998" s="24">
        <f t="shared" si="6551"/>
        <v>0</v>
      </c>
      <c r="BC998" s="65" t="str">
        <f t="shared" ref="BC998" si="6728">IF(BB998&lt;0,SUBSTITUTE(TEXT(BB998,"000000000000,00"),",",""),SUBSTITUTE(TEXT(BB998,"0000000000000,00"),",",""))</f>
        <v>000000000000000</v>
      </c>
      <c r="BD998" s="24">
        <f t="shared" si="6553"/>
        <v>0</v>
      </c>
      <c r="BE998" s="65" t="str">
        <f t="shared" ref="BE998" si="6729">IF(BD998&lt;0,SUBSTITUTE(TEXT(BD998,"000000000000,00"),",",""),SUBSTITUTE(TEXT(BD998,"0000000000000,00"),",",""))</f>
        <v>000000000000000</v>
      </c>
      <c r="BF998" s="24">
        <f t="shared" si="6555"/>
        <v>0</v>
      </c>
      <c r="BG998" s="65" t="str">
        <f t="shared" ref="BG998" si="6730">IF(BF998&lt;0,SUBSTITUTE(TEXT(BF998,"000000000000,00"),",",""),SUBSTITUTE(TEXT(BF998,"0000000000000,00"),",",""))</f>
        <v>000000000000000</v>
      </c>
      <c r="BH998" s="24">
        <f t="shared" si="6557"/>
        <v>0</v>
      </c>
      <c r="BI998" s="65" t="str">
        <f t="shared" ref="BI998" si="6731">IF(BH998&lt;0,SUBSTITUTE(TEXT(BH998,"000000000000,00"),",",""),SUBSTITUTE(TEXT(BH998,"0000000000000,00"),",",""))</f>
        <v>000000000000000</v>
      </c>
      <c r="BJ998" s="24">
        <f t="shared" si="6559"/>
        <v>0</v>
      </c>
      <c r="BK998" s="65" t="str">
        <f t="shared" ref="BK998" si="6732">IF(BJ998&lt;0,SUBSTITUTE(TEXT(BJ998,"000000000000,00"),",",""),SUBSTITUTE(TEXT(BJ998,"0000000000000,00"),",",""))</f>
        <v>000000000000000</v>
      </c>
      <c r="BL998" s="24">
        <f t="shared" si="6561"/>
        <v>0</v>
      </c>
      <c r="BM998" s="65" t="str">
        <f t="shared" ref="BM998" si="6733">IF(BL998&lt;0,SUBSTITUTE(TEXT(BL998,"000000000000,00"),",",""),SUBSTITUTE(TEXT(BL998,"0000000000000,00"),",",""))</f>
        <v>000000000000000</v>
      </c>
      <c r="BN998" t="str">
        <f t="shared" si="6563"/>
        <v>PES</v>
      </c>
      <c r="BO998" t="str">
        <f t="shared" si="6564"/>
        <v>0001000000</v>
      </c>
      <c r="BP998">
        <f t="shared" si="6565"/>
        <v>0</v>
      </c>
      <c r="BQ998">
        <f t="shared" si="6566"/>
        <v>0</v>
      </c>
      <c r="BR998" s="24">
        <f t="shared" si="6567"/>
        <v>0</v>
      </c>
      <c r="BS998" s="65" t="str">
        <f t="shared" si="6568"/>
        <v>000000000000000</v>
      </c>
      <c r="BT998" t="str">
        <f t="shared" si="6569"/>
        <v>00000000</v>
      </c>
      <c r="BU998" s="24">
        <f t="shared" si="6570"/>
        <v>0</v>
      </c>
      <c r="BV998" s="65" t="str">
        <f t="shared" si="6571"/>
        <v/>
      </c>
      <c r="BW998" s="69" t="str">
        <f t="shared" si="6572"/>
        <v/>
      </c>
      <c r="BX998" s="24">
        <f t="shared" si="6573"/>
        <v>0</v>
      </c>
      <c r="BY998" s="65" t="str">
        <f t="shared" si="6574"/>
        <v/>
      </c>
      <c r="BZ998" s="24">
        <f t="shared" si="6575"/>
        <v>0</v>
      </c>
      <c r="CA998" s="65" t="str">
        <f t="shared" si="6576"/>
        <v/>
      </c>
      <c r="CB998" s="69" t="str">
        <f t="shared" si="6577"/>
        <v/>
      </c>
      <c r="CC998" s="24">
        <f t="shared" si="6578"/>
        <v>0</v>
      </c>
      <c r="CD998" s="65" t="str">
        <f t="shared" si="6579"/>
        <v/>
      </c>
      <c r="CE998" s="73" t="str">
        <f>IF(CF998="","",MAX(CE$10:$CE997)+1)</f>
        <v/>
      </c>
      <c r="CF998" t="str">
        <f t="shared" si="6534"/>
        <v/>
      </c>
      <c r="CG998" s="22" t="str">
        <f>IF(CH998="","",MAX($CG$10:CG997)+1)</f>
        <v/>
      </c>
      <c r="CH998" s="22" t="str">
        <f t="shared" si="6535"/>
        <v/>
      </c>
      <c r="CI998" s="22" t="str">
        <f>IF(CJ998="","",MAX($CI$10:CI997)+1)</f>
        <v/>
      </c>
      <c r="CJ998" s="22" t="str">
        <f t="shared" si="6536"/>
        <v/>
      </c>
    </row>
    <row r="999" spans="2:88">
      <c r="B999" s="39"/>
      <c r="C999" s="3"/>
      <c r="D999" s="3" t="str">
        <f t="shared" si="6521"/>
        <v/>
      </c>
      <c r="E999" s="40"/>
      <c r="F999" s="40"/>
      <c r="G999" s="40">
        <f t="shared" si="6537"/>
        <v>0</v>
      </c>
      <c r="H999" s="3">
        <v>80</v>
      </c>
      <c r="I999" s="3" t="str">
        <f t="shared" si="6522"/>
        <v/>
      </c>
      <c r="J999" s="33"/>
      <c r="K999" s="3"/>
      <c r="L999" s="41"/>
      <c r="M999" s="41"/>
      <c r="N999" s="41"/>
      <c r="O999" s="41"/>
      <c r="P999" s="41"/>
      <c r="Q999" s="41"/>
      <c r="R999" s="41"/>
      <c r="S999" s="41"/>
      <c r="T999" s="3" t="s">
        <v>645</v>
      </c>
      <c r="U999" s="3" t="str">
        <f t="shared" si="6523"/>
        <v/>
      </c>
      <c r="V999" s="41">
        <v>1</v>
      </c>
      <c r="W999" s="41">
        <f t="shared" si="6538"/>
        <v>0</v>
      </c>
      <c r="X999" s="3">
        <v>0</v>
      </c>
      <c r="Y999" s="3" t="str">
        <f t="shared" si="6524"/>
        <v/>
      </c>
      <c r="Z999" s="3"/>
      <c r="AA999" s="39" t="str">
        <f t="shared" si="6539"/>
        <v/>
      </c>
      <c r="AC999" s="46"/>
      <c r="AD999" s="7"/>
      <c r="AE999" s="3" t="str">
        <f t="shared" si="6525"/>
        <v/>
      </c>
      <c r="AF999" s="47">
        <f t="shared" si="6580"/>
        <v>0</v>
      </c>
      <c r="AG999" s="46"/>
      <c r="AH999" s="7"/>
      <c r="AI999" s="3" t="str">
        <f t="shared" si="6526"/>
        <v/>
      </c>
      <c r="AJ999" s="47">
        <f t="shared" si="6581"/>
        <v>0</v>
      </c>
      <c r="AK999" s="53">
        <f t="shared" si="6582"/>
        <v>0</v>
      </c>
      <c r="AL999" s="53">
        <f t="shared" si="6583"/>
        <v>0</v>
      </c>
      <c r="AN999" s="56">
        <f t="shared" si="6527"/>
        <v>0</v>
      </c>
      <c r="AP999" t="str">
        <f t="shared" si="6540"/>
        <v/>
      </c>
      <c r="AQ999" t="str">
        <f t="shared" si="6541"/>
        <v/>
      </c>
      <c r="AR999" t="str">
        <f t="shared" si="6542"/>
        <v/>
      </c>
      <c r="AS999" t="str">
        <f t="shared" si="6543"/>
        <v/>
      </c>
      <c r="AT999" t="str">
        <f t="shared" si="6544"/>
        <v/>
      </c>
      <c r="AU999" t="str">
        <f t="shared" si="6545"/>
        <v/>
      </c>
      <c r="AV999" t="str">
        <f t="shared" si="6546"/>
        <v/>
      </c>
      <c r="AW999" t="str">
        <f t="shared" si="6547"/>
        <v xml:space="preserve">                              </v>
      </c>
      <c r="AX999" s="24">
        <f t="shared" si="6548"/>
        <v>0</v>
      </c>
      <c r="AY999" s="65" t="str">
        <f t="shared" si="6549"/>
        <v>000000000000000</v>
      </c>
      <c r="AZ999" s="24">
        <f t="shared" si="6550"/>
        <v>0</v>
      </c>
      <c r="BA999" s="65" t="str">
        <f t="shared" si="6549"/>
        <v>000000000000000</v>
      </c>
      <c r="BB999" s="24">
        <f t="shared" si="6551"/>
        <v>0</v>
      </c>
      <c r="BC999" s="65" t="str">
        <f t="shared" ref="BC999" si="6734">IF(BB999&lt;0,SUBSTITUTE(TEXT(BB999,"000000000000,00"),",",""),SUBSTITUTE(TEXT(BB999,"0000000000000,00"),",",""))</f>
        <v>000000000000000</v>
      </c>
      <c r="BD999" s="24">
        <f t="shared" si="6553"/>
        <v>0</v>
      </c>
      <c r="BE999" s="65" t="str">
        <f t="shared" ref="BE999" si="6735">IF(BD999&lt;0,SUBSTITUTE(TEXT(BD999,"000000000000,00"),",",""),SUBSTITUTE(TEXT(BD999,"0000000000000,00"),",",""))</f>
        <v>000000000000000</v>
      </c>
      <c r="BF999" s="24">
        <f t="shared" si="6555"/>
        <v>0</v>
      </c>
      <c r="BG999" s="65" t="str">
        <f t="shared" ref="BG999" si="6736">IF(BF999&lt;0,SUBSTITUTE(TEXT(BF999,"000000000000,00"),",",""),SUBSTITUTE(TEXT(BF999,"0000000000000,00"),",",""))</f>
        <v>000000000000000</v>
      </c>
      <c r="BH999" s="24">
        <f t="shared" si="6557"/>
        <v>0</v>
      </c>
      <c r="BI999" s="65" t="str">
        <f t="shared" ref="BI999" si="6737">IF(BH999&lt;0,SUBSTITUTE(TEXT(BH999,"000000000000,00"),",",""),SUBSTITUTE(TEXT(BH999,"0000000000000,00"),",",""))</f>
        <v>000000000000000</v>
      </c>
      <c r="BJ999" s="24">
        <f t="shared" si="6559"/>
        <v>0</v>
      </c>
      <c r="BK999" s="65" t="str">
        <f t="shared" ref="BK999" si="6738">IF(BJ999&lt;0,SUBSTITUTE(TEXT(BJ999,"000000000000,00"),",",""),SUBSTITUTE(TEXT(BJ999,"0000000000000,00"),",",""))</f>
        <v>000000000000000</v>
      </c>
      <c r="BL999" s="24">
        <f t="shared" si="6561"/>
        <v>0</v>
      </c>
      <c r="BM999" s="65" t="str">
        <f t="shared" ref="BM999" si="6739">IF(BL999&lt;0,SUBSTITUTE(TEXT(BL999,"000000000000,00"),",",""),SUBSTITUTE(TEXT(BL999,"0000000000000,00"),",",""))</f>
        <v>000000000000000</v>
      </c>
      <c r="BN999" t="str">
        <f t="shared" si="6563"/>
        <v>PES</v>
      </c>
      <c r="BO999" t="str">
        <f t="shared" si="6564"/>
        <v>0001000000</v>
      </c>
      <c r="BP999">
        <f t="shared" si="6565"/>
        <v>0</v>
      </c>
      <c r="BQ999">
        <f t="shared" si="6566"/>
        <v>0</v>
      </c>
      <c r="BR999" s="24">
        <f t="shared" si="6567"/>
        <v>0</v>
      </c>
      <c r="BS999" s="65" t="str">
        <f t="shared" si="6568"/>
        <v>000000000000000</v>
      </c>
      <c r="BT999" t="str">
        <f t="shared" si="6569"/>
        <v>00000000</v>
      </c>
      <c r="BU999" s="24">
        <f t="shared" si="6570"/>
        <v>0</v>
      </c>
      <c r="BV999" s="65" t="str">
        <f t="shared" si="6571"/>
        <v/>
      </c>
      <c r="BW999" s="69" t="str">
        <f t="shared" si="6572"/>
        <v/>
      </c>
      <c r="BX999" s="24">
        <f t="shared" si="6573"/>
        <v>0</v>
      </c>
      <c r="BY999" s="65" t="str">
        <f t="shared" si="6574"/>
        <v/>
      </c>
      <c r="BZ999" s="24">
        <f t="shared" si="6575"/>
        <v>0</v>
      </c>
      <c r="CA999" s="65" t="str">
        <f t="shared" si="6576"/>
        <v/>
      </c>
      <c r="CB999" s="69" t="str">
        <f t="shared" si="6577"/>
        <v/>
      </c>
      <c r="CC999" s="24">
        <f t="shared" si="6578"/>
        <v>0</v>
      </c>
      <c r="CD999" s="65" t="str">
        <f t="shared" si="6579"/>
        <v/>
      </c>
      <c r="CE999" s="73" t="str">
        <f>IF(CF999="","",MAX(CE$10:$CE998)+1)</f>
        <v/>
      </c>
      <c r="CF999" t="str">
        <f t="shared" si="6534"/>
        <v/>
      </c>
      <c r="CG999" s="22" t="str">
        <f>IF(CH999="","",MAX($CG$10:CG998)+1)</f>
        <v/>
      </c>
      <c r="CH999" s="22" t="str">
        <f t="shared" si="6535"/>
        <v/>
      </c>
      <c r="CI999" s="22" t="str">
        <f>IF(CJ999="","",MAX($CI$10:CI998)+1)</f>
        <v/>
      </c>
      <c r="CJ999" s="22" t="str">
        <f t="shared" si="6536"/>
        <v/>
      </c>
    </row>
    <row r="1000" spans="2:88">
      <c r="B1000" s="39"/>
      <c r="C1000" s="3"/>
      <c r="D1000" s="3" t="str">
        <f t="shared" si="6521"/>
        <v/>
      </c>
      <c r="E1000" s="40"/>
      <c r="F1000" s="40"/>
      <c r="G1000" s="40">
        <f t="shared" si="6537"/>
        <v>0</v>
      </c>
      <c r="H1000" s="3">
        <v>80</v>
      </c>
      <c r="I1000" s="3" t="str">
        <f t="shared" si="6522"/>
        <v/>
      </c>
      <c r="J1000" s="33"/>
      <c r="K1000" s="3"/>
      <c r="L1000" s="41"/>
      <c r="M1000" s="41"/>
      <c r="N1000" s="41"/>
      <c r="O1000" s="41"/>
      <c r="P1000" s="41"/>
      <c r="Q1000" s="41"/>
      <c r="R1000" s="41"/>
      <c r="S1000" s="41"/>
      <c r="T1000" s="3" t="s">
        <v>645</v>
      </c>
      <c r="U1000" s="3" t="str">
        <f t="shared" si="6523"/>
        <v/>
      </c>
      <c r="V1000" s="41">
        <v>1</v>
      </c>
      <c r="W1000" s="41">
        <f t="shared" si="6538"/>
        <v>0</v>
      </c>
      <c r="X1000" s="3">
        <v>0</v>
      </c>
      <c r="Y1000" s="3" t="str">
        <f t="shared" si="6524"/>
        <v/>
      </c>
      <c r="Z1000" s="3"/>
      <c r="AA1000" s="39" t="str">
        <f t="shared" si="6539"/>
        <v/>
      </c>
      <c r="AC1000" s="46"/>
      <c r="AD1000" s="7"/>
      <c r="AE1000" s="3" t="str">
        <f t="shared" si="6525"/>
        <v/>
      </c>
      <c r="AF1000" s="47">
        <f t="shared" si="6580"/>
        <v>0</v>
      </c>
      <c r="AG1000" s="46"/>
      <c r="AH1000" s="7"/>
      <c r="AI1000" s="3" t="str">
        <f t="shared" si="6526"/>
        <v/>
      </c>
      <c r="AJ1000" s="47">
        <f t="shared" si="6581"/>
        <v>0</v>
      </c>
      <c r="AK1000" s="53">
        <f t="shared" si="6582"/>
        <v>0</v>
      </c>
      <c r="AL1000" s="53">
        <f t="shared" si="6583"/>
        <v>0</v>
      </c>
      <c r="AN1000" s="56">
        <f t="shared" si="6527"/>
        <v>0</v>
      </c>
      <c r="AP1000" t="str">
        <f t="shared" si="6540"/>
        <v/>
      </c>
      <c r="AQ1000" t="str">
        <f t="shared" si="6541"/>
        <v/>
      </c>
      <c r="AR1000" t="str">
        <f t="shared" si="6542"/>
        <v/>
      </c>
      <c r="AS1000" t="str">
        <f t="shared" si="6543"/>
        <v/>
      </c>
      <c r="AT1000" t="str">
        <f t="shared" si="6544"/>
        <v/>
      </c>
      <c r="AU1000" t="str">
        <f t="shared" si="6545"/>
        <v/>
      </c>
      <c r="AV1000" t="str">
        <f t="shared" si="6546"/>
        <v/>
      </c>
      <c r="AW1000" t="str">
        <f t="shared" si="6547"/>
        <v xml:space="preserve">                              </v>
      </c>
      <c r="AX1000" s="24">
        <f t="shared" si="6548"/>
        <v>0</v>
      </c>
      <c r="AY1000" s="65" t="str">
        <f t="shared" si="6549"/>
        <v>000000000000000</v>
      </c>
      <c r="AZ1000" s="24">
        <f t="shared" si="6550"/>
        <v>0</v>
      </c>
      <c r="BA1000" s="65" t="str">
        <f t="shared" si="6549"/>
        <v>000000000000000</v>
      </c>
      <c r="BB1000" s="24">
        <f t="shared" si="6551"/>
        <v>0</v>
      </c>
      <c r="BC1000" s="65" t="str">
        <f t="shared" ref="BC1000" si="6740">IF(BB1000&lt;0,SUBSTITUTE(TEXT(BB1000,"000000000000,00"),",",""),SUBSTITUTE(TEXT(BB1000,"0000000000000,00"),",",""))</f>
        <v>000000000000000</v>
      </c>
      <c r="BD1000" s="24">
        <f t="shared" si="6553"/>
        <v>0</v>
      </c>
      <c r="BE1000" s="65" t="str">
        <f t="shared" ref="BE1000" si="6741">IF(BD1000&lt;0,SUBSTITUTE(TEXT(BD1000,"000000000000,00"),",",""),SUBSTITUTE(TEXT(BD1000,"0000000000000,00"),",",""))</f>
        <v>000000000000000</v>
      </c>
      <c r="BF1000" s="24">
        <f t="shared" si="6555"/>
        <v>0</v>
      </c>
      <c r="BG1000" s="65" t="str">
        <f t="shared" ref="BG1000" si="6742">IF(BF1000&lt;0,SUBSTITUTE(TEXT(BF1000,"000000000000,00"),",",""),SUBSTITUTE(TEXT(BF1000,"0000000000000,00"),",",""))</f>
        <v>000000000000000</v>
      </c>
      <c r="BH1000" s="24">
        <f t="shared" si="6557"/>
        <v>0</v>
      </c>
      <c r="BI1000" s="65" t="str">
        <f t="shared" ref="BI1000" si="6743">IF(BH1000&lt;0,SUBSTITUTE(TEXT(BH1000,"000000000000,00"),",",""),SUBSTITUTE(TEXT(BH1000,"0000000000000,00"),",",""))</f>
        <v>000000000000000</v>
      </c>
      <c r="BJ1000" s="24">
        <f t="shared" si="6559"/>
        <v>0</v>
      </c>
      <c r="BK1000" s="65" t="str">
        <f t="shared" ref="BK1000" si="6744">IF(BJ1000&lt;0,SUBSTITUTE(TEXT(BJ1000,"000000000000,00"),",",""),SUBSTITUTE(TEXT(BJ1000,"0000000000000,00"),",",""))</f>
        <v>000000000000000</v>
      </c>
      <c r="BL1000" s="24">
        <f t="shared" si="6561"/>
        <v>0</v>
      </c>
      <c r="BM1000" s="65" t="str">
        <f t="shared" ref="BM1000" si="6745">IF(BL1000&lt;0,SUBSTITUTE(TEXT(BL1000,"000000000000,00"),",",""),SUBSTITUTE(TEXT(BL1000,"0000000000000,00"),",",""))</f>
        <v>000000000000000</v>
      </c>
      <c r="BN1000" t="str">
        <f t="shared" si="6563"/>
        <v>PES</v>
      </c>
      <c r="BO1000" t="str">
        <f t="shared" si="6564"/>
        <v>0001000000</v>
      </c>
      <c r="BP1000">
        <f t="shared" si="6565"/>
        <v>0</v>
      </c>
      <c r="BQ1000">
        <f t="shared" si="6566"/>
        <v>0</v>
      </c>
      <c r="BR1000" s="24">
        <f t="shared" si="6567"/>
        <v>0</v>
      </c>
      <c r="BS1000" s="65" t="str">
        <f t="shared" si="6568"/>
        <v>000000000000000</v>
      </c>
      <c r="BT1000" t="str">
        <f t="shared" si="6569"/>
        <v>00000000</v>
      </c>
      <c r="BU1000" s="24">
        <f t="shared" si="6570"/>
        <v>0</v>
      </c>
      <c r="BV1000" s="65" t="str">
        <f t="shared" si="6571"/>
        <v/>
      </c>
      <c r="BW1000" s="69" t="str">
        <f t="shared" si="6572"/>
        <v/>
      </c>
      <c r="BX1000" s="24">
        <f t="shared" si="6573"/>
        <v>0</v>
      </c>
      <c r="BY1000" s="65" t="str">
        <f t="shared" si="6574"/>
        <v/>
      </c>
      <c r="BZ1000" s="24">
        <f t="shared" si="6575"/>
        <v>0</v>
      </c>
      <c r="CA1000" s="65" t="str">
        <f t="shared" si="6576"/>
        <v/>
      </c>
      <c r="CB1000" s="69" t="str">
        <f t="shared" si="6577"/>
        <v/>
      </c>
      <c r="CC1000" s="24">
        <f t="shared" si="6578"/>
        <v>0</v>
      </c>
      <c r="CD1000" s="65" t="str">
        <f t="shared" si="6579"/>
        <v/>
      </c>
      <c r="CE1000" s="73" t="str">
        <f>IF(CF1000="","",MAX(CE$10:$CE999)+1)</f>
        <v/>
      </c>
      <c r="CF1000" t="str">
        <f t="shared" si="6534"/>
        <v/>
      </c>
      <c r="CG1000" s="22" t="str">
        <f>IF(CH1000="","",MAX($CG$10:CG999)+1)</f>
        <v/>
      </c>
      <c r="CH1000" s="22" t="str">
        <f t="shared" si="6535"/>
        <v/>
      </c>
      <c r="CI1000" s="22" t="str">
        <f>IF(CJ1000="","",MAX($CI$10:CI999)+1)</f>
        <v/>
      </c>
      <c r="CJ1000" s="22" t="str">
        <f t="shared" si="6536"/>
        <v/>
      </c>
    </row>
    <row r="1001" spans="2:88">
      <c r="B1001" s="39"/>
      <c r="C1001" s="3"/>
      <c r="D1001" s="3" t="str">
        <f t="shared" si="6521"/>
        <v/>
      </c>
      <c r="E1001" s="40"/>
      <c r="F1001" s="40"/>
      <c r="G1001" s="40">
        <f t="shared" si="6537"/>
        <v>0</v>
      </c>
      <c r="H1001" s="3">
        <v>80</v>
      </c>
      <c r="I1001" s="3" t="str">
        <f t="shared" si="6522"/>
        <v/>
      </c>
      <c r="J1001" s="33"/>
      <c r="K1001" s="3"/>
      <c r="L1001" s="41"/>
      <c r="M1001" s="41"/>
      <c r="N1001" s="41"/>
      <c r="O1001" s="41"/>
      <c r="P1001" s="41"/>
      <c r="Q1001" s="41"/>
      <c r="R1001" s="41"/>
      <c r="S1001" s="41"/>
      <c r="T1001" s="3" t="s">
        <v>645</v>
      </c>
      <c r="U1001" s="3" t="str">
        <f t="shared" si="6523"/>
        <v/>
      </c>
      <c r="V1001" s="41">
        <v>1</v>
      </c>
      <c r="W1001" s="41">
        <f t="shared" si="6538"/>
        <v>0</v>
      </c>
      <c r="X1001" s="3">
        <v>0</v>
      </c>
      <c r="Y1001" s="3" t="str">
        <f t="shared" si="6524"/>
        <v/>
      </c>
      <c r="Z1001" s="3"/>
      <c r="AA1001" s="39" t="str">
        <f t="shared" si="6539"/>
        <v/>
      </c>
      <c r="AC1001" s="46"/>
      <c r="AD1001" s="7"/>
      <c r="AE1001" s="3" t="str">
        <f t="shared" si="6525"/>
        <v/>
      </c>
      <c r="AF1001" s="47">
        <f t="shared" si="6580"/>
        <v>0</v>
      </c>
      <c r="AG1001" s="46"/>
      <c r="AH1001" s="7"/>
      <c r="AI1001" s="3" t="str">
        <f t="shared" si="6526"/>
        <v/>
      </c>
      <c r="AJ1001" s="47">
        <f t="shared" si="6581"/>
        <v>0</v>
      </c>
      <c r="AK1001" s="53">
        <f t="shared" si="6582"/>
        <v>0</v>
      </c>
      <c r="AL1001" s="53">
        <f t="shared" si="6583"/>
        <v>0</v>
      </c>
      <c r="AN1001" s="56">
        <f t="shared" si="6527"/>
        <v>0</v>
      </c>
      <c r="AP1001" t="str">
        <f t="shared" si="6540"/>
        <v/>
      </c>
      <c r="AQ1001" t="str">
        <f t="shared" si="6541"/>
        <v/>
      </c>
      <c r="AR1001" t="str">
        <f t="shared" si="6542"/>
        <v/>
      </c>
      <c r="AS1001" t="str">
        <f t="shared" si="6543"/>
        <v/>
      </c>
      <c r="AT1001" t="str">
        <f t="shared" si="6544"/>
        <v/>
      </c>
      <c r="AU1001" t="str">
        <f t="shared" si="6545"/>
        <v/>
      </c>
      <c r="AV1001" t="str">
        <f t="shared" si="6546"/>
        <v/>
      </c>
      <c r="AW1001" t="str">
        <f t="shared" si="6547"/>
        <v xml:space="preserve">                              </v>
      </c>
      <c r="AX1001" s="24">
        <f t="shared" si="6548"/>
        <v>0</v>
      </c>
      <c r="AY1001" s="65" t="str">
        <f t="shared" si="6549"/>
        <v>000000000000000</v>
      </c>
      <c r="AZ1001" s="24">
        <f t="shared" si="6550"/>
        <v>0</v>
      </c>
      <c r="BA1001" s="65" t="str">
        <f t="shared" si="6549"/>
        <v>000000000000000</v>
      </c>
      <c r="BB1001" s="24">
        <f t="shared" si="6551"/>
        <v>0</v>
      </c>
      <c r="BC1001" s="65" t="str">
        <f t="shared" ref="BC1001" si="6746">IF(BB1001&lt;0,SUBSTITUTE(TEXT(BB1001,"000000000000,00"),",",""),SUBSTITUTE(TEXT(BB1001,"0000000000000,00"),",",""))</f>
        <v>000000000000000</v>
      </c>
      <c r="BD1001" s="24">
        <f t="shared" si="6553"/>
        <v>0</v>
      </c>
      <c r="BE1001" s="65" t="str">
        <f t="shared" ref="BE1001" si="6747">IF(BD1001&lt;0,SUBSTITUTE(TEXT(BD1001,"000000000000,00"),",",""),SUBSTITUTE(TEXT(BD1001,"0000000000000,00"),",",""))</f>
        <v>000000000000000</v>
      </c>
      <c r="BF1001" s="24">
        <f t="shared" si="6555"/>
        <v>0</v>
      </c>
      <c r="BG1001" s="65" t="str">
        <f t="shared" ref="BG1001" si="6748">IF(BF1001&lt;0,SUBSTITUTE(TEXT(BF1001,"000000000000,00"),",",""),SUBSTITUTE(TEXT(BF1001,"0000000000000,00"),",",""))</f>
        <v>000000000000000</v>
      </c>
      <c r="BH1001" s="24">
        <f t="shared" si="6557"/>
        <v>0</v>
      </c>
      <c r="BI1001" s="65" t="str">
        <f t="shared" ref="BI1001" si="6749">IF(BH1001&lt;0,SUBSTITUTE(TEXT(BH1001,"000000000000,00"),",",""),SUBSTITUTE(TEXT(BH1001,"0000000000000,00"),",",""))</f>
        <v>000000000000000</v>
      </c>
      <c r="BJ1001" s="24">
        <f t="shared" si="6559"/>
        <v>0</v>
      </c>
      <c r="BK1001" s="65" t="str">
        <f t="shared" ref="BK1001" si="6750">IF(BJ1001&lt;0,SUBSTITUTE(TEXT(BJ1001,"000000000000,00"),",",""),SUBSTITUTE(TEXT(BJ1001,"0000000000000,00"),",",""))</f>
        <v>000000000000000</v>
      </c>
      <c r="BL1001" s="24">
        <f t="shared" si="6561"/>
        <v>0</v>
      </c>
      <c r="BM1001" s="65" t="str">
        <f t="shared" ref="BM1001" si="6751">IF(BL1001&lt;0,SUBSTITUTE(TEXT(BL1001,"000000000000,00"),",",""),SUBSTITUTE(TEXT(BL1001,"0000000000000,00"),",",""))</f>
        <v>000000000000000</v>
      </c>
      <c r="BN1001" t="str">
        <f t="shared" si="6563"/>
        <v>PES</v>
      </c>
      <c r="BO1001" t="str">
        <f t="shared" si="6564"/>
        <v>0001000000</v>
      </c>
      <c r="BP1001">
        <f t="shared" si="6565"/>
        <v>0</v>
      </c>
      <c r="BQ1001">
        <f t="shared" si="6566"/>
        <v>0</v>
      </c>
      <c r="BR1001" s="24">
        <f t="shared" si="6567"/>
        <v>0</v>
      </c>
      <c r="BS1001" s="65" t="str">
        <f t="shared" si="6568"/>
        <v>000000000000000</v>
      </c>
      <c r="BT1001" t="str">
        <f t="shared" si="6569"/>
        <v>00000000</v>
      </c>
      <c r="BU1001" s="24">
        <f t="shared" si="6570"/>
        <v>0</v>
      </c>
      <c r="BV1001" s="65" t="str">
        <f t="shared" si="6571"/>
        <v/>
      </c>
      <c r="BW1001" s="69" t="str">
        <f t="shared" si="6572"/>
        <v/>
      </c>
      <c r="BX1001" s="24">
        <f t="shared" si="6573"/>
        <v>0</v>
      </c>
      <c r="BY1001" s="65" t="str">
        <f t="shared" si="6574"/>
        <v/>
      </c>
      <c r="BZ1001" s="24">
        <f t="shared" si="6575"/>
        <v>0</v>
      </c>
      <c r="CA1001" s="65" t="str">
        <f t="shared" si="6576"/>
        <v/>
      </c>
      <c r="CB1001" s="69" t="str">
        <f t="shared" si="6577"/>
        <v/>
      </c>
      <c r="CC1001" s="24">
        <f t="shared" si="6578"/>
        <v>0</v>
      </c>
      <c r="CD1001" s="65" t="str">
        <f t="shared" si="6579"/>
        <v/>
      </c>
      <c r="CE1001" s="73" t="str">
        <f>IF(CF1001="","",MAX(CE$10:$CE1000)+1)</f>
        <v/>
      </c>
      <c r="CF1001" t="str">
        <f t="shared" si="6534"/>
        <v/>
      </c>
      <c r="CG1001" s="22" t="str">
        <f>IF(CH1001="","",MAX($CG$10:CG1000)+1)</f>
        <v/>
      </c>
      <c r="CH1001" s="22" t="str">
        <f t="shared" si="6535"/>
        <v/>
      </c>
      <c r="CI1001" s="22" t="str">
        <f>IF(CJ1001="","",MAX($CI$10:CI1000)+1)</f>
        <v/>
      </c>
      <c r="CJ1001" s="22" t="str">
        <f t="shared" si="6536"/>
        <v/>
      </c>
    </row>
    <row r="1002" spans="2:88">
      <c r="B1002" s="39"/>
      <c r="C1002" s="3"/>
      <c r="D1002" s="3" t="str">
        <f t="shared" si="6521"/>
        <v/>
      </c>
      <c r="E1002" s="40"/>
      <c r="F1002" s="40"/>
      <c r="G1002" s="40">
        <f t="shared" si="6537"/>
        <v>0</v>
      </c>
      <c r="H1002" s="3">
        <v>80</v>
      </c>
      <c r="I1002" s="3" t="str">
        <f t="shared" si="6522"/>
        <v/>
      </c>
      <c r="J1002" s="33"/>
      <c r="K1002" s="3"/>
      <c r="L1002" s="41"/>
      <c r="M1002" s="41"/>
      <c r="N1002" s="41"/>
      <c r="O1002" s="41"/>
      <c r="P1002" s="41"/>
      <c r="Q1002" s="41"/>
      <c r="R1002" s="41"/>
      <c r="S1002" s="41"/>
      <c r="T1002" s="3" t="s">
        <v>645</v>
      </c>
      <c r="U1002" s="3" t="str">
        <f t="shared" si="6523"/>
        <v/>
      </c>
      <c r="V1002" s="41">
        <v>1</v>
      </c>
      <c r="W1002" s="41">
        <f t="shared" si="6538"/>
        <v>0</v>
      </c>
      <c r="X1002" s="3">
        <v>0</v>
      </c>
      <c r="Y1002" s="3" t="str">
        <f t="shared" si="6524"/>
        <v/>
      </c>
      <c r="Z1002" s="3"/>
      <c r="AA1002" s="39" t="str">
        <f t="shared" si="6539"/>
        <v/>
      </c>
      <c r="AC1002" s="46"/>
      <c r="AD1002" s="7"/>
      <c r="AE1002" s="3" t="str">
        <f t="shared" si="6525"/>
        <v/>
      </c>
      <c r="AF1002" s="47">
        <f t="shared" si="6580"/>
        <v>0</v>
      </c>
      <c r="AG1002" s="46"/>
      <c r="AH1002" s="7"/>
      <c r="AI1002" s="3" t="str">
        <f t="shared" si="6526"/>
        <v/>
      </c>
      <c r="AJ1002" s="47">
        <f t="shared" si="6581"/>
        <v>0</v>
      </c>
      <c r="AK1002" s="53">
        <f t="shared" si="6582"/>
        <v>0</v>
      </c>
      <c r="AL1002" s="53">
        <f t="shared" si="6583"/>
        <v>0</v>
      </c>
      <c r="AN1002" s="56">
        <f t="shared" si="6527"/>
        <v>0</v>
      </c>
      <c r="AP1002" t="str">
        <f t="shared" si="6540"/>
        <v/>
      </c>
      <c r="AQ1002" t="str">
        <f t="shared" si="6541"/>
        <v/>
      </c>
      <c r="AR1002" t="str">
        <f t="shared" si="6542"/>
        <v/>
      </c>
      <c r="AS1002" t="str">
        <f t="shared" si="6543"/>
        <v/>
      </c>
      <c r="AT1002" t="str">
        <f t="shared" si="6544"/>
        <v/>
      </c>
      <c r="AU1002" t="str">
        <f t="shared" si="6545"/>
        <v/>
      </c>
      <c r="AV1002" t="str">
        <f t="shared" si="6546"/>
        <v/>
      </c>
      <c r="AW1002" t="str">
        <f t="shared" si="6547"/>
        <v xml:space="preserve">                              </v>
      </c>
      <c r="AX1002" s="24">
        <f t="shared" si="6548"/>
        <v>0</v>
      </c>
      <c r="AY1002" s="65" t="str">
        <f t="shared" si="6549"/>
        <v>000000000000000</v>
      </c>
      <c r="AZ1002" s="24">
        <f t="shared" si="6550"/>
        <v>0</v>
      </c>
      <c r="BA1002" s="65" t="str">
        <f t="shared" si="6549"/>
        <v>000000000000000</v>
      </c>
      <c r="BB1002" s="24">
        <f t="shared" si="6551"/>
        <v>0</v>
      </c>
      <c r="BC1002" s="65" t="str">
        <f t="shared" ref="BC1002" si="6752">IF(BB1002&lt;0,SUBSTITUTE(TEXT(BB1002,"000000000000,00"),",",""),SUBSTITUTE(TEXT(BB1002,"0000000000000,00"),",",""))</f>
        <v>000000000000000</v>
      </c>
      <c r="BD1002" s="24">
        <f t="shared" si="6553"/>
        <v>0</v>
      </c>
      <c r="BE1002" s="65" t="str">
        <f t="shared" ref="BE1002" si="6753">IF(BD1002&lt;0,SUBSTITUTE(TEXT(BD1002,"000000000000,00"),",",""),SUBSTITUTE(TEXT(BD1002,"0000000000000,00"),",",""))</f>
        <v>000000000000000</v>
      </c>
      <c r="BF1002" s="24">
        <f t="shared" si="6555"/>
        <v>0</v>
      </c>
      <c r="BG1002" s="65" t="str">
        <f t="shared" ref="BG1002" si="6754">IF(BF1002&lt;0,SUBSTITUTE(TEXT(BF1002,"000000000000,00"),",",""),SUBSTITUTE(TEXT(BF1002,"0000000000000,00"),",",""))</f>
        <v>000000000000000</v>
      </c>
      <c r="BH1002" s="24">
        <f t="shared" si="6557"/>
        <v>0</v>
      </c>
      <c r="BI1002" s="65" t="str">
        <f t="shared" ref="BI1002" si="6755">IF(BH1002&lt;0,SUBSTITUTE(TEXT(BH1002,"000000000000,00"),",",""),SUBSTITUTE(TEXT(BH1002,"0000000000000,00"),",",""))</f>
        <v>000000000000000</v>
      </c>
      <c r="BJ1002" s="24">
        <f t="shared" si="6559"/>
        <v>0</v>
      </c>
      <c r="BK1002" s="65" t="str">
        <f t="shared" ref="BK1002" si="6756">IF(BJ1002&lt;0,SUBSTITUTE(TEXT(BJ1002,"000000000000,00"),",",""),SUBSTITUTE(TEXT(BJ1002,"0000000000000,00"),",",""))</f>
        <v>000000000000000</v>
      </c>
      <c r="BL1002" s="24">
        <f t="shared" si="6561"/>
        <v>0</v>
      </c>
      <c r="BM1002" s="65" t="str">
        <f t="shared" ref="BM1002" si="6757">IF(BL1002&lt;0,SUBSTITUTE(TEXT(BL1002,"000000000000,00"),",",""),SUBSTITUTE(TEXT(BL1002,"0000000000000,00"),",",""))</f>
        <v>000000000000000</v>
      </c>
      <c r="BN1002" t="str">
        <f t="shared" si="6563"/>
        <v>PES</v>
      </c>
      <c r="BO1002" t="str">
        <f t="shared" si="6564"/>
        <v>0001000000</v>
      </c>
      <c r="BP1002">
        <f t="shared" si="6565"/>
        <v>0</v>
      </c>
      <c r="BQ1002">
        <f t="shared" si="6566"/>
        <v>0</v>
      </c>
      <c r="BR1002" s="24">
        <f t="shared" si="6567"/>
        <v>0</v>
      </c>
      <c r="BS1002" s="65" t="str">
        <f t="shared" si="6568"/>
        <v>000000000000000</v>
      </c>
      <c r="BT1002" t="str">
        <f t="shared" si="6569"/>
        <v>00000000</v>
      </c>
      <c r="BU1002" s="24">
        <f t="shared" si="6570"/>
        <v>0</v>
      </c>
      <c r="BV1002" s="65" t="str">
        <f t="shared" si="6571"/>
        <v/>
      </c>
      <c r="BW1002" s="69" t="str">
        <f t="shared" si="6572"/>
        <v/>
      </c>
      <c r="BX1002" s="24">
        <f t="shared" si="6573"/>
        <v>0</v>
      </c>
      <c r="BY1002" s="65" t="str">
        <f t="shared" si="6574"/>
        <v/>
      </c>
      <c r="BZ1002" s="24">
        <f t="shared" si="6575"/>
        <v>0</v>
      </c>
      <c r="CA1002" s="65" t="str">
        <f t="shared" si="6576"/>
        <v/>
      </c>
      <c r="CB1002" s="69" t="str">
        <f t="shared" si="6577"/>
        <v/>
      </c>
      <c r="CC1002" s="24">
        <f t="shared" si="6578"/>
        <v>0</v>
      </c>
      <c r="CD1002" s="65" t="str">
        <f t="shared" si="6579"/>
        <v/>
      </c>
      <c r="CE1002" s="73" t="str">
        <f>IF(CF1002="","",MAX(CE$10:$CE1001)+1)</f>
        <v/>
      </c>
      <c r="CF1002" t="str">
        <f t="shared" si="6534"/>
        <v/>
      </c>
      <c r="CG1002" s="22" t="str">
        <f>IF(CH1002="","",MAX($CG$10:CG1001)+1)</f>
        <v/>
      </c>
      <c r="CH1002" s="22" t="str">
        <f t="shared" si="6535"/>
        <v/>
      </c>
      <c r="CI1002" s="22" t="str">
        <f>IF(CJ1002="","",MAX($CI$10:CI1001)+1)</f>
        <v/>
      </c>
      <c r="CJ1002" s="22" t="str">
        <f t="shared" si="6536"/>
        <v/>
      </c>
    </row>
    <row r="1003" spans="2:88">
      <c r="B1003" s="39"/>
      <c r="C1003" s="3"/>
      <c r="D1003" s="3" t="str">
        <f t="shared" si="6521"/>
        <v/>
      </c>
      <c r="E1003" s="40"/>
      <c r="F1003" s="40"/>
      <c r="G1003" s="40">
        <f t="shared" si="6537"/>
        <v>0</v>
      </c>
      <c r="H1003" s="3">
        <v>80</v>
      </c>
      <c r="I1003" s="3" t="str">
        <f t="shared" si="6522"/>
        <v/>
      </c>
      <c r="J1003" s="33"/>
      <c r="K1003" s="3"/>
      <c r="L1003" s="41"/>
      <c r="M1003" s="41"/>
      <c r="N1003" s="41"/>
      <c r="O1003" s="41"/>
      <c r="P1003" s="41"/>
      <c r="Q1003" s="41"/>
      <c r="R1003" s="41"/>
      <c r="S1003" s="41"/>
      <c r="T1003" s="3" t="s">
        <v>645</v>
      </c>
      <c r="U1003" s="3" t="str">
        <f t="shared" si="6523"/>
        <v/>
      </c>
      <c r="V1003" s="41">
        <v>1</v>
      </c>
      <c r="W1003" s="41">
        <f t="shared" si="6538"/>
        <v>0</v>
      </c>
      <c r="X1003" s="3">
        <v>0</v>
      </c>
      <c r="Y1003" s="3" t="str">
        <f t="shared" si="6524"/>
        <v/>
      </c>
      <c r="Z1003" s="3"/>
      <c r="AA1003" s="39" t="str">
        <f t="shared" si="6539"/>
        <v/>
      </c>
      <c r="AC1003" s="46"/>
      <c r="AD1003" s="7"/>
      <c r="AE1003" s="3" t="str">
        <f t="shared" si="6525"/>
        <v/>
      </c>
      <c r="AF1003" s="47">
        <f t="shared" si="6580"/>
        <v>0</v>
      </c>
      <c r="AG1003" s="46"/>
      <c r="AH1003" s="7"/>
      <c r="AI1003" s="3" t="str">
        <f t="shared" si="6526"/>
        <v/>
      </c>
      <c r="AJ1003" s="47">
        <f t="shared" si="6581"/>
        <v>0</v>
      </c>
      <c r="AK1003" s="53">
        <f t="shared" si="6582"/>
        <v>0</v>
      </c>
      <c r="AL1003" s="53">
        <f t="shared" si="6583"/>
        <v>0</v>
      </c>
      <c r="AN1003" s="56">
        <f t="shared" si="6527"/>
        <v>0</v>
      </c>
      <c r="AP1003" t="str">
        <f t="shared" si="6540"/>
        <v/>
      </c>
      <c r="AQ1003" t="str">
        <f t="shared" si="6541"/>
        <v/>
      </c>
      <c r="AR1003" t="str">
        <f t="shared" si="6542"/>
        <v/>
      </c>
      <c r="AS1003" t="str">
        <f t="shared" si="6543"/>
        <v/>
      </c>
      <c r="AT1003" t="str">
        <f t="shared" si="6544"/>
        <v/>
      </c>
      <c r="AU1003" t="str">
        <f t="shared" si="6545"/>
        <v/>
      </c>
      <c r="AV1003" t="str">
        <f t="shared" si="6546"/>
        <v/>
      </c>
      <c r="AW1003" t="str">
        <f t="shared" si="6547"/>
        <v xml:space="preserve">                              </v>
      </c>
      <c r="AX1003" s="24">
        <f t="shared" si="6548"/>
        <v>0</v>
      </c>
      <c r="AY1003" s="65" t="str">
        <f t="shared" si="6549"/>
        <v>000000000000000</v>
      </c>
      <c r="AZ1003" s="24">
        <f t="shared" si="6550"/>
        <v>0</v>
      </c>
      <c r="BA1003" s="65" t="str">
        <f t="shared" si="6549"/>
        <v>000000000000000</v>
      </c>
      <c r="BB1003" s="24">
        <f t="shared" si="6551"/>
        <v>0</v>
      </c>
      <c r="BC1003" s="65" t="str">
        <f t="shared" ref="BC1003" si="6758">IF(BB1003&lt;0,SUBSTITUTE(TEXT(BB1003,"000000000000,00"),",",""),SUBSTITUTE(TEXT(BB1003,"0000000000000,00"),",",""))</f>
        <v>000000000000000</v>
      </c>
      <c r="BD1003" s="24">
        <f t="shared" si="6553"/>
        <v>0</v>
      </c>
      <c r="BE1003" s="65" t="str">
        <f t="shared" ref="BE1003" si="6759">IF(BD1003&lt;0,SUBSTITUTE(TEXT(BD1003,"000000000000,00"),",",""),SUBSTITUTE(TEXT(BD1003,"0000000000000,00"),",",""))</f>
        <v>000000000000000</v>
      </c>
      <c r="BF1003" s="24">
        <f t="shared" si="6555"/>
        <v>0</v>
      </c>
      <c r="BG1003" s="65" t="str">
        <f t="shared" ref="BG1003" si="6760">IF(BF1003&lt;0,SUBSTITUTE(TEXT(BF1003,"000000000000,00"),",",""),SUBSTITUTE(TEXT(BF1003,"0000000000000,00"),",",""))</f>
        <v>000000000000000</v>
      </c>
      <c r="BH1003" s="24">
        <f t="shared" si="6557"/>
        <v>0</v>
      </c>
      <c r="BI1003" s="65" t="str">
        <f t="shared" ref="BI1003" si="6761">IF(BH1003&lt;0,SUBSTITUTE(TEXT(BH1003,"000000000000,00"),",",""),SUBSTITUTE(TEXT(BH1003,"0000000000000,00"),",",""))</f>
        <v>000000000000000</v>
      </c>
      <c r="BJ1003" s="24">
        <f t="shared" si="6559"/>
        <v>0</v>
      </c>
      <c r="BK1003" s="65" t="str">
        <f t="shared" ref="BK1003" si="6762">IF(BJ1003&lt;0,SUBSTITUTE(TEXT(BJ1003,"000000000000,00"),",",""),SUBSTITUTE(TEXT(BJ1003,"0000000000000,00"),",",""))</f>
        <v>000000000000000</v>
      </c>
      <c r="BL1003" s="24">
        <f t="shared" si="6561"/>
        <v>0</v>
      </c>
      <c r="BM1003" s="65" t="str">
        <f t="shared" ref="BM1003" si="6763">IF(BL1003&lt;0,SUBSTITUTE(TEXT(BL1003,"000000000000,00"),",",""),SUBSTITUTE(TEXT(BL1003,"0000000000000,00"),",",""))</f>
        <v>000000000000000</v>
      </c>
      <c r="BN1003" t="str">
        <f t="shared" si="6563"/>
        <v>PES</v>
      </c>
      <c r="BO1003" t="str">
        <f t="shared" si="6564"/>
        <v>0001000000</v>
      </c>
      <c r="BP1003">
        <f t="shared" si="6565"/>
        <v>0</v>
      </c>
      <c r="BQ1003">
        <f t="shared" si="6566"/>
        <v>0</v>
      </c>
      <c r="BR1003" s="24">
        <f t="shared" si="6567"/>
        <v>0</v>
      </c>
      <c r="BS1003" s="65" t="str">
        <f t="shared" si="6568"/>
        <v>000000000000000</v>
      </c>
      <c r="BT1003" t="str">
        <f t="shared" si="6569"/>
        <v>00000000</v>
      </c>
      <c r="BU1003" s="24">
        <f t="shared" si="6570"/>
        <v>0</v>
      </c>
      <c r="BV1003" s="65" t="str">
        <f t="shared" si="6571"/>
        <v/>
      </c>
      <c r="BW1003" s="69" t="str">
        <f t="shared" si="6572"/>
        <v/>
      </c>
      <c r="BX1003" s="24">
        <f t="shared" si="6573"/>
        <v>0</v>
      </c>
      <c r="BY1003" s="65" t="str">
        <f t="shared" si="6574"/>
        <v/>
      </c>
      <c r="BZ1003" s="24">
        <f t="shared" si="6575"/>
        <v>0</v>
      </c>
      <c r="CA1003" s="65" t="str">
        <f t="shared" si="6576"/>
        <v/>
      </c>
      <c r="CB1003" s="69" t="str">
        <f t="shared" si="6577"/>
        <v/>
      </c>
      <c r="CC1003" s="24">
        <f t="shared" si="6578"/>
        <v>0</v>
      </c>
      <c r="CD1003" s="65" t="str">
        <f t="shared" si="6579"/>
        <v/>
      </c>
      <c r="CE1003" s="73" t="str">
        <f>IF(CF1003="","",MAX(CE$10:$CE1002)+1)</f>
        <v/>
      </c>
      <c r="CF1003" t="str">
        <f t="shared" si="6534"/>
        <v/>
      </c>
      <c r="CG1003" s="22" t="str">
        <f>IF(CH1003="","",MAX($CG$10:CG1002)+1)</f>
        <v/>
      </c>
      <c r="CH1003" s="22" t="str">
        <f t="shared" si="6535"/>
        <v/>
      </c>
      <c r="CI1003" s="22" t="str">
        <f>IF(CJ1003="","",MAX($CI$10:CI1002)+1)</f>
        <v/>
      </c>
      <c r="CJ1003" s="22" t="str">
        <f t="shared" si="6536"/>
        <v/>
      </c>
    </row>
    <row r="1004" spans="2:88">
      <c r="B1004" s="39"/>
      <c r="C1004" s="3"/>
      <c r="D1004" s="3" t="str">
        <f t="shared" si="6521"/>
        <v/>
      </c>
      <c r="E1004" s="40"/>
      <c r="F1004" s="40"/>
      <c r="G1004" s="40">
        <f t="shared" si="6537"/>
        <v>0</v>
      </c>
      <c r="H1004" s="3">
        <v>80</v>
      </c>
      <c r="I1004" s="3" t="str">
        <f t="shared" si="6522"/>
        <v/>
      </c>
      <c r="J1004" s="33"/>
      <c r="K1004" s="3"/>
      <c r="L1004" s="41"/>
      <c r="M1004" s="41"/>
      <c r="N1004" s="41"/>
      <c r="O1004" s="41"/>
      <c r="P1004" s="41"/>
      <c r="Q1004" s="41"/>
      <c r="R1004" s="41"/>
      <c r="S1004" s="41"/>
      <c r="T1004" s="3" t="s">
        <v>645</v>
      </c>
      <c r="U1004" s="3" t="str">
        <f t="shared" si="6523"/>
        <v/>
      </c>
      <c r="V1004" s="41">
        <v>1</v>
      </c>
      <c r="W1004" s="41">
        <f t="shared" si="6538"/>
        <v>0</v>
      </c>
      <c r="X1004" s="3">
        <v>0</v>
      </c>
      <c r="Y1004" s="3" t="str">
        <f t="shared" si="6524"/>
        <v/>
      </c>
      <c r="Z1004" s="3"/>
      <c r="AA1004" s="39" t="str">
        <f t="shared" si="6539"/>
        <v/>
      </c>
      <c r="AC1004" s="46"/>
      <c r="AD1004" s="7"/>
      <c r="AE1004" s="3" t="str">
        <f t="shared" si="6525"/>
        <v/>
      </c>
      <c r="AF1004" s="47">
        <f t="shared" si="6580"/>
        <v>0</v>
      </c>
      <c r="AG1004" s="46"/>
      <c r="AH1004" s="7"/>
      <c r="AI1004" s="3" t="str">
        <f t="shared" si="6526"/>
        <v/>
      </c>
      <c r="AJ1004" s="47">
        <f t="shared" si="6581"/>
        <v>0</v>
      </c>
      <c r="AK1004" s="53">
        <f t="shared" si="6582"/>
        <v>0</v>
      </c>
      <c r="AL1004" s="53">
        <f t="shared" si="6583"/>
        <v>0</v>
      </c>
      <c r="AN1004" s="56">
        <f t="shared" si="6527"/>
        <v>0</v>
      </c>
      <c r="AP1004" t="str">
        <f t="shared" si="6540"/>
        <v/>
      </c>
      <c r="AQ1004" t="str">
        <f t="shared" si="6541"/>
        <v/>
      </c>
      <c r="AR1004" t="str">
        <f t="shared" si="6542"/>
        <v/>
      </c>
      <c r="AS1004" t="str">
        <f t="shared" si="6543"/>
        <v/>
      </c>
      <c r="AT1004" t="str">
        <f t="shared" si="6544"/>
        <v/>
      </c>
      <c r="AU1004" t="str">
        <f t="shared" si="6545"/>
        <v/>
      </c>
      <c r="AV1004" t="str">
        <f t="shared" si="6546"/>
        <v/>
      </c>
      <c r="AW1004" t="str">
        <f t="shared" si="6547"/>
        <v xml:space="preserve">                              </v>
      </c>
      <c r="AX1004" s="24">
        <f t="shared" si="6548"/>
        <v>0</v>
      </c>
      <c r="AY1004" s="65" t="str">
        <f t="shared" si="6549"/>
        <v>000000000000000</v>
      </c>
      <c r="AZ1004" s="24">
        <f t="shared" si="6550"/>
        <v>0</v>
      </c>
      <c r="BA1004" s="65" t="str">
        <f t="shared" si="6549"/>
        <v>000000000000000</v>
      </c>
      <c r="BB1004" s="24">
        <f t="shared" si="6551"/>
        <v>0</v>
      </c>
      <c r="BC1004" s="65" t="str">
        <f t="shared" ref="BC1004" si="6764">IF(BB1004&lt;0,SUBSTITUTE(TEXT(BB1004,"000000000000,00"),",",""),SUBSTITUTE(TEXT(BB1004,"0000000000000,00"),",",""))</f>
        <v>000000000000000</v>
      </c>
      <c r="BD1004" s="24">
        <f t="shared" si="6553"/>
        <v>0</v>
      </c>
      <c r="BE1004" s="65" t="str">
        <f t="shared" ref="BE1004" si="6765">IF(BD1004&lt;0,SUBSTITUTE(TEXT(BD1004,"000000000000,00"),",",""),SUBSTITUTE(TEXT(BD1004,"0000000000000,00"),",",""))</f>
        <v>000000000000000</v>
      </c>
      <c r="BF1004" s="24">
        <f t="shared" si="6555"/>
        <v>0</v>
      </c>
      <c r="BG1004" s="65" t="str">
        <f t="shared" ref="BG1004" si="6766">IF(BF1004&lt;0,SUBSTITUTE(TEXT(BF1004,"000000000000,00"),",",""),SUBSTITUTE(TEXT(BF1004,"0000000000000,00"),",",""))</f>
        <v>000000000000000</v>
      </c>
      <c r="BH1004" s="24">
        <f t="shared" si="6557"/>
        <v>0</v>
      </c>
      <c r="BI1004" s="65" t="str">
        <f t="shared" ref="BI1004" si="6767">IF(BH1004&lt;0,SUBSTITUTE(TEXT(BH1004,"000000000000,00"),",",""),SUBSTITUTE(TEXT(BH1004,"0000000000000,00"),",",""))</f>
        <v>000000000000000</v>
      </c>
      <c r="BJ1004" s="24">
        <f t="shared" si="6559"/>
        <v>0</v>
      </c>
      <c r="BK1004" s="65" t="str">
        <f t="shared" ref="BK1004" si="6768">IF(BJ1004&lt;0,SUBSTITUTE(TEXT(BJ1004,"000000000000,00"),",",""),SUBSTITUTE(TEXT(BJ1004,"0000000000000,00"),",",""))</f>
        <v>000000000000000</v>
      </c>
      <c r="BL1004" s="24">
        <f t="shared" si="6561"/>
        <v>0</v>
      </c>
      <c r="BM1004" s="65" t="str">
        <f t="shared" ref="BM1004" si="6769">IF(BL1004&lt;0,SUBSTITUTE(TEXT(BL1004,"000000000000,00"),",",""),SUBSTITUTE(TEXT(BL1004,"0000000000000,00"),",",""))</f>
        <v>000000000000000</v>
      </c>
      <c r="BN1004" t="str">
        <f t="shared" si="6563"/>
        <v>PES</v>
      </c>
      <c r="BO1004" t="str">
        <f t="shared" si="6564"/>
        <v>0001000000</v>
      </c>
      <c r="BP1004">
        <f t="shared" si="6565"/>
        <v>0</v>
      </c>
      <c r="BQ1004">
        <f t="shared" si="6566"/>
        <v>0</v>
      </c>
      <c r="BR1004" s="24">
        <f t="shared" si="6567"/>
        <v>0</v>
      </c>
      <c r="BS1004" s="65" t="str">
        <f t="shared" si="6568"/>
        <v>000000000000000</v>
      </c>
      <c r="BT1004" t="str">
        <f t="shared" si="6569"/>
        <v>00000000</v>
      </c>
      <c r="BU1004" s="24">
        <f t="shared" si="6570"/>
        <v>0</v>
      </c>
      <c r="BV1004" s="65" t="str">
        <f t="shared" si="6571"/>
        <v/>
      </c>
      <c r="BW1004" s="69" t="str">
        <f t="shared" si="6572"/>
        <v/>
      </c>
      <c r="BX1004" s="24">
        <f t="shared" si="6573"/>
        <v>0</v>
      </c>
      <c r="BY1004" s="65" t="str">
        <f t="shared" si="6574"/>
        <v/>
      </c>
      <c r="BZ1004" s="24">
        <f t="shared" si="6575"/>
        <v>0</v>
      </c>
      <c r="CA1004" s="65" t="str">
        <f t="shared" si="6576"/>
        <v/>
      </c>
      <c r="CB1004" s="69" t="str">
        <f t="shared" si="6577"/>
        <v/>
      </c>
      <c r="CC1004" s="24">
        <f t="shared" si="6578"/>
        <v>0</v>
      </c>
      <c r="CD1004" s="65" t="str">
        <f t="shared" si="6579"/>
        <v/>
      </c>
      <c r="CE1004" s="73" t="str">
        <f>IF(CF1004="","",MAX(CE$10:$CE1003)+1)</f>
        <v/>
      </c>
      <c r="CF1004" t="str">
        <f t="shared" si="6534"/>
        <v/>
      </c>
      <c r="CG1004" s="22" t="str">
        <f>IF(CH1004="","",MAX($CG$10:CG1003)+1)</f>
        <v/>
      </c>
      <c r="CH1004" s="22" t="str">
        <f t="shared" si="6535"/>
        <v/>
      </c>
      <c r="CI1004" s="22" t="str">
        <f>IF(CJ1004="","",MAX($CI$10:CI1003)+1)</f>
        <v/>
      </c>
      <c r="CJ1004" s="22" t="str">
        <f t="shared" si="6536"/>
        <v/>
      </c>
    </row>
    <row r="1005" spans="2:88">
      <c r="B1005" s="39"/>
      <c r="C1005" s="3"/>
      <c r="D1005" s="3" t="str">
        <f t="shared" si="6521"/>
        <v/>
      </c>
      <c r="E1005" s="40"/>
      <c r="F1005" s="40"/>
      <c r="G1005" s="40">
        <f t="shared" si="6537"/>
        <v>0</v>
      </c>
      <c r="H1005" s="3">
        <v>80</v>
      </c>
      <c r="I1005" s="3" t="str">
        <f t="shared" si="6522"/>
        <v/>
      </c>
      <c r="J1005" s="33"/>
      <c r="K1005" s="3"/>
      <c r="L1005" s="41"/>
      <c r="M1005" s="41"/>
      <c r="N1005" s="41"/>
      <c r="O1005" s="41"/>
      <c r="P1005" s="41"/>
      <c r="Q1005" s="41"/>
      <c r="R1005" s="41"/>
      <c r="S1005" s="41"/>
      <c r="T1005" s="3" t="s">
        <v>645</v>
      </c>
      <c r="U1005" s="3" t="str">
        <f t="shared" si="6523"/>
        <v/>
      </c>
      <c r="V1005" s="41">
        <v>1</v>
      </c>
      <c r="W1005" s="41">
        <f t="shared" si="6538"/>
        <v>0</v>
      </c>
      <c r="X1005" s="3">
        <v>0</v>
      </c>
      <c r="Y1005" s="3" t="str">
        <f t="shared" si="6524"/>
        <v/>
      </c>
      <c r="Z1005" s="3"/>
      <c r="AA1005" s="39" t="str">
        <f t="shared" si="6539"/>
        <v/>
      </c>
      <c r="AC1005" s="46"/>
      <c r="AD1005" s="7"/>
      <c r="AE1005" s="3" t="str">
        <f t="shared" si="6525"/>
        <v/>
      </c>
      <c r="AF1005" s="47">
        <f t="shared" si="6580"/>
        <v>0</v>
      </c>
      <c r="AG1005" s="46"/>
      <c r="AH1005" s="7"/>
      <c r="AI1005" s="3" t="str">
        <f t="shared" si="6526"/>
        <v/>
      </c>
      <c r="AJ1005" s="47">
        <f t="shared" si="6581"/>
        <v>0</v>
      </c>
      <c r="AK1005" s="53">
        <f t="shared" si="6582"/>
        <v>0</v>
      </c>
      <c r="AL1005" s="53">
        <f t="shared" si="6583"/>
        <v>0</v>
      </c>
      <c r="AN1005" s="56">
        <f t="shared" si="6527"/>
        <v>0</v>
      </c>
      <c r="AP1005" t="str">
        <f t="shared" si="6540"/>
        <v/>
      </c>
      <c r="AQ1005" t="str">
        <f t="shared" si="6541"/>
        <v/>
      </c>
      <c r="AR1005" t="str">
        <f t="shared" si="6542"/>
        <v/>
      </c>
      <c r="AS1005" t="str">
        <f t="shared" si="6543"/>
        <v/>
      </c>
      <c r="AT1005" t="str">
        <f t="shared" si="6544"/>
        <v/>
      </c>
      <c r="AU1005" t="str">
        <f t="shared" si="6545"/>
        <v/>
      </c>
      <c r="AV1005" t="str">
        <f t="shared" si="6546"/>
        <v/>
      </c>
      <c r="AW1005" t="str">
        <f t="shared" si="6547"/>
        <v xml:space="preserve">                              </v>
      </c>
      <c r="AX1005" s="24">
        <f t="shared" si="6548"/>
        <v>0</v>
      </c>
      <c r="AY1005" s="65" t="str">
        <f t="shared" si="6549"/>
        <v>000000000000000</v>
      </c>
      <c r="AZ1005" s="24">
        <f t="shared" si="6550"/>
        <v>0</v>
      </c>
      <c r="BA1005" s="65" t="str">
        <f t="shared" si="6549"/>
        <v>000000000000000</v>
      </c>
      <c r="BB1005" s="24">
        <f t="shared" si="6551"/>
        <v>0</v>
      </c>
      <c r="BC1005" s="65" t="str">
        <f t="shared" ref="BC1005" si="6770">IF(BB1005&lt;0,SUBSTITUTE(TEXT(BB1005,"000000000000,00"),",",""),SUBSTITUTE(TEXT(BB1005,"0000000000000,00"),",",""))</f>
        <v>000000000000000</v>
      </c>
      <c r="BD1005" s="24">
        <f t="shared" si="6553"/>
        <v>0</v>
      </c>
      <c r="BE1005" s="65" t="str">
        <f t="shared" ref="BE1005" si="6771">IF(BD1005&lt;0,SUBSTITUTE(TEXT(BD1005,"000000000000,00"),",",""),SUBSTITUTE(TEXT(BD1005,"0000000000000,00"),",",""))</f>
        <v>000000000000000</v>
      </c>
      <c r="BF1005" s="24">
        <f t="shared" si="6555"/>
        <v>0</v>
      </c>
      <c r="BG1005" s="65" t="str">
        <f t="shared" ref="BG1005" si="6772">IF(BF1005&lt;0,SUBSTITUTE(TEXT(BF1005,"000000000000,00"),",",""),SUBSTITUTE(TEXT(BF1005,"0000000000000,00"),",",""))</f>
        <v>000000000000000</v>
      </c>
      <c r="BH1005" s="24">
        <f t="shared" si="6557"/>
        <v>0</v>
      </c>
      <c r="BI1005" s="65" t="str">
        <f t="shared" ref="BI1005" si="6773">IF(BH1005&lt;0,SUBSTITUTE(TEXT(BH1005,"000000000000,00"),",",""),SUBSTITUTE(TEXT(BH1005,"0000000000000,00"),",",""))</f>
        <v>000000000000000</v>
      </c>
      <c r="BJ1005" s="24">
        <f t="shared" si="6559"/>
        <v>0</v>
      </c>
      <c r="BK1005" s="65" t="str">
        <f t="shared" ref="BK1005" si="6774">IF(BJ1005&lt;0,SUBSTITUTE(TEXT(BJ1005,"000000000000,00"),",",""),SUBSTITUTE(TEXT(BJ1005,"0000000000000,00"),",",""))</f>
        <v>000000000000000</v>
      </c>
      <c r="BL1005" s="24">
        <f t="shared" si="6561"/>
        <v>0</v>
      </c>
      <c r="BM1005" s="65" t="str">
        <f t="shared" ref="BM1005" si="6775">IF(BL1005&lt;0,SUBSTITUTE(TEXT(BL1005,"000000000000,00"),",",""),SUBSTITUTE(TEXT(BL1005,"0000000000000,00"),",",""))</f>
        <v>000000000000000</v>
      </c>
      <c r="BN1005" t="str">
        <f t="shared" si="6563"/>
        <v>PES</v>
      </c>
      <c r="BO1005" t="str">
        <f t="shared" si="6564"/>
        <v>0001000000</v>
      </c>
      <c r="BP1005">
        <f t="shared" si="6565"/>
        <v>0</v>
      </c>
      <c r="BQ1005">
        <f t="shared" si="6566"/>
        <v>0</v>
      </c>
      <c r="BR1005" s="24">
        <f t="shared" si="6567"/>
        <v>0</v>
      </c>
      <c r="BS1005" s="65" t="str">
        <f t="shared" si="6568"/>
        <v>000000000000000</v>
      </c>
      <c r="BT1005" t="str">
        <f t="shared" si="6569"/>
        <v>00000000</v>
      </c>
      <c r="BU1005" s="24">
        <f t="shared" si="6570"/>
        <v>0</v>
      </c>
      <c r="BV1005" s="65" t="str">
        <f t="shared" si="6571"/>
        <v/>
      </c>
      <c r="BW1005" s="69" t="str">
        <f t="shared" si="6572"/>
        <v/>
      </c>
      <c r="BX1005" s="24">
        <f t="shared" si="6573"/>
        <v>0</v>
      </c>
      <c r="BY1005" s="65" t="str">
        <f t="shared" si="6574"/>
        <v/>
      </c>
      <c r="BZ1005" s="24">
        <f t="shared" si="6575"/>
        <v>0</v>
      </c>
      <c r="CA1005" s="65" t="str">
        <f t="shared" si="6576"/>
        <v/>
      </c>
      <c r="CB1005" s="69" t="str">
        <f t="shared" si="6577"/>
        <v/>
      </c>
      <c r="CC1005" s="24">
        <f t="shared" si="6578"/>
        <v>0</v>
      </c>
      <c r="CD1005" s="65" t="str">
        <f t="shared" si="6579"/>
        <v/>
      </c>
      <c r="CE1005" s="73" t="str">
        <f>IF(CF1005="","",MAX(CE$10:$CE1004)+1)</f>
        <v/>
      </c>
      <c r="CF1005" t="str">
        <f t="shared" si="6534"/>
        <v/>
      </c>
      <c r="CG1005" s="22" t="str">
        <f>IF(CH1005="","",MAX($CG$10:CG1004)+1)</f>
        <v/>
      </c>
      <c r="CH1005" s="22" t="str">
        <f t="shared" si="6535"/>
        <v/>
      </c>
      <c r="CI1005" s="22" t="str">
        <f>IF(CJ1005="","",MAX($CI$10:CI1004)+1)</f>
        <v/>
      </c>
      <c r="CJ1005" s="22" t="str">
        <f t="shared" si="6536"/>
        <v/>
      </c>
    </row>
    <row r="1006" spans="2:88">
      <c r="B1006" s="39"/>
      <c r="C1006" s="3"/>
      <c r="D1006" s="3" t="str">
        <f t="shared" si="6521"/>
        <v/>
      </c>
      <c r="E1006" s="40"/>
      <c r="F1006" s="40"/>
      <c r="G1006" s="40">
        <f t="shared" si="6537"/>
        <v>0</v>
      </c>
      <c r="H1006" s="3">
        <v>80</v>
      </c>
      <c r="I1006" s="3" t="str">
        <f t="shared" si="6522"/>
        <v/>
      </c>
      <c r="J1006" s="33"/>
      <c r="K1006" s="3"/>
      <c r="L1006" s="41"/>
      <c r="M1006" s="41"/>
      <c r="N1006" s="41"/>
      <c r="O1006" s="41"/>
      <c r="P1006" s="41"/>
      <c r="Q1006" s="41"/>
      <c r="R1006" s="41"/>
      <c r="S1006" s="41"/>
      <c r="T1006" s="3" t="s">
        <v>645</v>
      </c>
      <c r="U1006" s="3" t="str">
        <f t="shared" si="6523"/>
        <v/>
      </c>
      <c r="V1006" s="41">
        <v>1</v>
      </c>
      <c r="W1006" s="41">
        <f t="shared" si="6538"/>
        <v>0</v>
      </c>
      <c r="X1006" s="3">
        <v>0</v>
      </c>
      <c r="Y1006" s="3" t="str">
        <f t="shared" si="6524"/>
        <v/>
      </c>
      <c r="Z1006" s="3"/>
      <c r="AA1006" s="39" t="str">
        <f t="shared" si="6539"/>
        <v/>
      </c>
      <c r="AC1006" s="46"/>
      <c r="AD1006" s="7"/>
      <c r="AE1006" s="3" t="str">
        <f t="shared" si="6525"/>
        <v/>
      </c>
      <c r="AF1006" s="47">
        <f t="shared" si="6580"/>
        <v>0</v>
      </c>
      <c r="AG1006" s="46"/>
      <c r="AH1006" s="7"/>
      <c r="AI1006" s="3" t="str">
        <f t="shared" si="6526"/>
        <v/>
      </c>
      <c r="AJ1006" s="47">
        <f t="shared" si="6581"/>
        <v>0</v>
      </c>
      <c r="AK1006" s="53">
        <f t="shared" si="6582"/>
        <v>0</v>
      </c>
      <c r="AL1006" s="53">
        <f t="shared" si="6583"/>
        <v>0</v>
      </c>
      <c r="AN1006" s="56">
        <f t="shared" si="6527"/>
        <v>0</v>
      </c>
      <c r="AP1006" t="str">
        <f t="shared" si="6540"/>
        <v/>
      </c>
      <c r="AQ1006" t="str">
        <f t="shared" si="6541"/>
        <v/>
      </c>
      <c r="AR1006" t="str">
        <f t="shared" si="6542"/>
        <v/>
      </c>
      <c r="AS1006" t="str">
        <f t="shared" si="6543"/>
        <v/>
      </c>
      <c r="AT1006" t="str">
        <f t="shared" si="6544"/>
        <v/>
      </c>
      <c r="AU1006" t="str">
        <f t="shared" si="6545"/>
        <v/>
      </c>
      <c r="AV1006" t="str">
        <f t="shared" si="6546"/>
        <v/>
      </c>
      <c r="AW1006" t="str">
        <f t="shared" si="6547"/>
        <v xml:space="preserve">                              </v>
      </c>
      <c r="AX1006" s="24">
        <f t="shared" si="6548"/>
        <v>0</v>
      </c>
      <c r="AY1006" s="65" t="str">
        <f t="shared" si="6549"/>
        <v>000000000000000</v>
      </c>
      <c r="AZ1006" s="24">
        <f t="shared" si="6550"/>
        <v>0</v>
      </c>
      <c r="BA1006" s="65" t="str">
        <f t="shared" si="6549"/>
        <v>000000000000000</v>
      </c>
      <c r="BB1006" s="24">
        <f t="shared" si="6551"/>
        <v>0</v>
      </c>
      <c r="BC1006" s="65" t="str">
        <f t="shared" ref="BC1006" si="6776">IF(BB1006&lt;0,SUBSTITUTE(TEXT(BB1006,"000000000000,00"),",",""),SUBSTITUTE(TEXT(BB1006,"0000000000000,00"),",",""))</f>
        <v>000000000000000</v>
      </c>
      <c r="BD1006" s="24">
        <f t="shared" si="6553"/>
        <v>0</v>
      </c>
      <c r="BE1006" s="65" t="str">
        <f t="shared" ref="BE1006" si="6777">IF(BD1006&lt;0,SUBSTITUTE(TEXT(BD1006,"000000000000,00"),",",""),SUBSTITUTE(TEXT(BD1006,"0000000000000,00"),",",""))</f>
        <v>000000000000000</v>
      </c>
      <c r="BF1006" s="24">
        <f t="shared" si="6555"/>
        <v>0</v>
      </c>
      <c r="BG1006" s="65" t="str">
        <f t="shared" ref="BG1006" si="6778">IF(BF1006&lt;0,SUBSTITUTE(TEXT(BF1006,"000000000000,00"),",",""),SUBSTITUTE(TEXT(BF1006,"0000000000000,00"),",",""))</f>
        <v>000000000000000</v>
      </c>
      <c r="BH1006" s="24">
        <f t="shared" si="6557"/>
        <v>0</v>
      </c>
      <c r="BI1006" s="65" t="str">
        <f t="shared" ref="BI1006" si="6779">IF(BH1006&lt;0,SUBSTITUTE(TEXT(BH1006,"000000000000,00"),",",""),SUBSTITUTE(TEXT(BH1006,"0000000000000,00"),",",""))</f>
        <v>000000000000000</v>
      </c>
      <c r="BJ1006" s="24">
        <f t="shared" si="6559"/>
        <v>0</v>
      </c>
      <c r="BK1006" s="65" t="str">
        <f t="shared" ref="BK1006" si="6780">IF(BJ1006&lt;0,SUBSTITUTE(TEXT(BJ1006,"000000000000,00"),",",""),SUBSTITUTE(TEXT(BJ1006,"0000000000000,00"),",",""))</f>
        <v>000000000000000</v>
      </c>
      <c r="BL1006" s="24">
        <f t="shared" si="6561"/>
        <v>0</v>
      </c>
      <c r="BM1006" s="65" t="str">
        <f t="shared" ref="BM1006" si="6781">IF(BL1006&lt;0,SUBSTITUTE(TEXT(BL1006,"000000000000,00"),",",""),SUBSTITUTE(TEXT(BL1006,"0000000000000,00"),",",""))</f>
        <v>000000000000000</v>
      </c>
      <c r="BN1006" t="str">
        <f t="shared" si="6563"/>
        <v>PES</v>
      </c>
      <c r="BO1006" t="str">
        <f t="shared" si="6564"/>
        <v>0001000000</v>
      </c>
      <c r="BP1006">
        <f t="shared" si="6565"/>
        <v>0</v>
      </c>
      <c r="BQ1006">
        <f t="shared" si="6566"/>
        <v>0</v>
      </c>
      <c r="BR1006" s="24">
        <f t="shared" si="6567"/>
        <v>0</v>
      </c>
      <c r="BS1006" s="65" t="str">
        <f t="shared" si="6568"/>
        <v>000000000000000</v>
      </c>
      <c r="BT1006" t="str">
        <f t="shared" si="6569"/>
        <v>00000000</v>
      </c>
      <c r="BU1006" s="24">
        <f t="shared" si="6570"/>
        <v>0</v>
      </c>
      <c r="BV1006" s="65" t="str">
        <f t="shared" si="6571"/>
        <v/>
      </c>
      <c r="BW1006" s="69" t="str">
        <f t="shared" si="6572"/>
        <v/>
      </c>
      <c r="BX1006" s="24">
        <f t="shared" si="6573"/>
        <v>0</v>
      </c>
      <c r="BY1006" s="65" t="str">
        <f t="shared" si="6574"/>
        <v/>
      </c>
      <c r="BZ1006" s="24">
        <f t="shared" si="6575"/>
        <v>0</v>
      </c>
      <c r="CA1006" s="65" t="str">
        <f t="shared" si="6576"/>
        <v/>
      </c>
      <c r="CB1006" s="69" t="str">
        <f t="shared" si="6577"/>
        <v/>
      </c>
      <c r="CC1006" s="24">
        <f t="shared" si="6578"/>
        <v>0</v>
      </c>
      <c r="CD1006" s="65" t="str">
        <f t="shared" si="6579"/>
        <v/>
      </c>
      <c r="CE1006" s="73" t="str">
        <f>IF(CF1006="","",MAX(CE$10:$CE1005)+1)</f>
        <v/>
      </c>
      <c r="CF1006" t="str">
        <f t="shared" si="6534"/>
        <v/>
      </c>
      <c r="CG1006" s="22" t="str">
        <f>IF(CH1006="","",MAX($CG$10:CG1005)+1)</f>
        <v/>
      </c>
      <c r="CH1006" s="22" t="str">
        <f t="shared" si="6535"/>
        <v/>
      </c>
      <c r="CI1006" s="22" t="str">
        <f>IF(CJ1006="","",MAX($CI$10:CI1005)+1)</f>
        <v/>
      </c>
      <c r="CJ1006" s="22" t="str">
        <f t="shared" si="6536"/>
        <v/>
      </c>
    </row>
    <row r="1007" spans="2:88">
      <c r="B1007" s="39"/>
      <c r="C1007" s="3"/>
      <c r="D1007" s="3" t="str">
        <f t="shared" si="6521"/>
        <v/>
      </c>
      <c r="E1007" s="40"/>
      <c r="F1007" s="40"/>
      <c r="G1007" s="40">
        <f t="shared" si="6537"/>
        <v>0</v>
      </c>
      <c r="H1007" s="3">
        <v>80</v>
      </c>
      <c r="I1007" s="3" t="str">
        <f t="shared" si="6522"/>
        <v/>
      </c>
      <c r="J1007" s="33"/>
      <c r="K1007" s="3"/>
      <c r="L1007" s="41"/>
      <c r="M1007" s="41"/>
      <c r="N1007" s="41"/>
      <c r="O1007" s="41"/>
      <c r="P1007" s="41"/>
      <c r="Q1007" s="41"/>
      <c r="R1007" s="41"/>
      <c r="S1007" s="41"/>
      <c r="T1007" s="3" t="s">
        <v>645</v>
      </c>
      <c r="U1007" s="3" t="str">
        <f t="shared" si="6523"/>
        <v/>
      </c>
      <c r="V1007" s="41">
        <v>1</v>
      </c>
      <c r="W1007" s="41">
        <f t="shared" si="6538"/>
        <v>0</v>
      </c>
      <c r="X1007" s="3">
        <v>0</v>
      </c>
      <c r="Y1007" s="3" t="str">
        <f t="shared" si="6524"/>
        <v/>
      </c>
      <c r="Z1007" s="3"/>
      <c r="AA1007" s="39" t="str">
        <f t="shared" si="6539"/>
        <v/>
      </c>
      <c r="AC1007" s="46"/>
      <c r="AD1007" s="7"/>
      <c r="AE1007" s="3" t="str">
        <f t="shared" si="6525"/>
        <v/>
      </c>
      <c r="AF1007" s="47">
        <f t="shared" si="6580"/>
        <v>0</v>
      </c>
      <c r="AG1007" s="46"/>
      <c r="AH1007" s="7"/>
      <c r="AI1007" s="3" t="str">
        <f t="shared" si="6526"/>
        <v/>
      </c>
      <c r="AJ1007" s="47">
        <f t="shared" si="6581"/>
        <v>0</v>
      </c>
      <c r="AK1007" s="53">
        <f t="shared" si="6582"/>
        <v>0</v>
      </c>
      <c r="AL1007" s="53">
        <f t="shared" si="6583"/>
        <v>0</v>
      </c>
      <c r="AN1007" s="56">
        <f t="shared" si="6527"/>
        <v>0</v>
      </c>
      <c r="AP1007" t="str">
        <f t="shared" si="6540"/>
        <v/>
      </c>
      <c r="AQ1007" t="str">
        <f t="shared" si="6541"/>
        <v/>
      </c>
      <c r="AR1007" t="str">
        <f t="shared" si="6542"/>
        <v/>
      </c>
      <c r="AS1007" t="str">
        <f t="shared" si="6543"/>
        <v/>
      </c>
      <c r="AT1007" t="str">
        <f t="shared" si="6544"/>
        <v/>
      </c>
      <c r="AU1007" t="str">
        <f t="shared" si="6545"/>
        <v/>
      </c>
      <c r="AV1007" t="str">
        <f t="shared" si="6546"/>
        <v/>
      </c>
      <c r="AW1007" t="str">
        <f t="shared" si="6547"/>
        <v xml:space="preserve">                              </v>
      </c>
      <c r="AX1007" s="24">
        <f t="shared" si="6548"/>
        <v>0</v>
      </c>
      <c r="AY1007" s="65" t="str">
        <f t="shared" si="6549"/>
        <v>000000000000000</v>
      </c>
      <c r="AZ1007" s="24">
        <f t="shared" si="6550"/>
        <v>0</v>
      </c>
      <c r="BA1007" s="65" t="str">
        <f t="shared" si="6549"/>
        <v>000000000000000</v>
      </c>
      <c r="BB1007" s="24">
        <f t="shared" si="6551"/>
        <v>0</v>
      </c>
      <c r="BC1007" s="65" t="str">
        <f t="shared" ref="BC1007" si="6782">IF(BB1007&lt;0,SUBSTITUTE(TEXT(BB1007,"000000000000,00"),",",""),SUBSTITUTE(TEXT(BB1007,"0000000000000,00"),",",""))</f>
        <v>000000000000000</v>
      </c>
      <c r="BD1007" s="24">
        <f t="shared" si="6553"/>
        <v>0</v>
      </c>
      <c r="BE1007" s="65" t="str">
        <f t="shared" ref="BE1007" si="6783">IF(BD1007&lt;0,SUBSTITUTE(TEXT(BD1007,"000000000000,00"),",",""),SUBSTITUTE(TEXT(BD1007,"0000000000000,00"),",",""))</f>
        <v>000000000000000</v>
      </c>
      <c r="BF1007" s="24">
        <f t="shared" si="6555"/>
        <v>0</v>
      </c>
      <c r="BG1007" s="65" t="str">
        <f t="shared" ref="BG1007" si="6784">IF(BF1007&lt;0,SUBSTITUTE(TEXT(BF1007,"000000000000,00"),",",""),SUBSTITUTE(TEXT(BF1007,"0000000000000,00"),",",""))</f>
        <v>000000000000000</v>
      </c>
      <c r="BH1007" s="24">
        <f t="shared" si="6557"/>
        <v>0</v>
      </c>
      <c r="BI1007" s="65" t="str">
        <f t="shared" ref="BI1007" si="6785">IF(BH1007&lt;0,SUBSTITUTE(TEXT(BH1007,"000000000000,00"),",",""),SUBSTITUTE(TEXT(BH1007,"0000000000000,00"),",",""))</f>
        <v>000000000000000</v>
      </c>
      <c r="BJ1007" s="24">
        <f t="shared" si="6559"/>
        <v>0</v>
      </c>
      <c r="BK1007" s="65" t="str">
        <f t="shared" ref="BK1007" si="6786">IF(BJ1007&lt;0,SUBSTITUTE(TEXT(BJ1007,"000000000000,00"),",",""),SUBSTITUTE(TEXT(BJ1007,"0000000000000,00"),",",""))</f>
        <v>000000000000000</v>
      </c>
      <c r="BL1007" s="24">
        <f t="shared" si="6561"/>
        <v>0</v>
      </c>
      <c r="BM1007" s="65" t="str">
        <f t="shared" ref="BM1007" si="6787">IF(BL1007&lt;0,SUBSTITUTE(TEXT(BL1007,"000000000000,00"),",",""),SUBSTITUTE(TEXT(BL1007,"0000000000000,00"),",",""))</f>
        <v>000000000000000</v>
      </c>
      <c r="BN1007" t="str">
        <f t="shared" si="6563"/>
        <v>PES</v>
      </c>
      <c r="BO1007" t="str">
        <f t="shared" si="6564"/>
        <v>0001000000</v>
      </c>
      <c r="BP1007">
        <f t="shared" si="6565"/>
        <v>0</v>
      </c>
      <c r="BQ1007">
        <f t="shared" si="6566"/>
        <v>0</v>
      </c>
      <c r="BR1007" s="24">
        <f t="shared" si="6567"/>
        <v>0</v>
      </c>
      <c r="BS1007" s="65" t="str">
        <f t="shared" si="6568"/>
        <v>000000000000000</v>
      </c>
      <c r="BT1007" t="str">
        <f t="shared" si="6569"/>
        <v>00000000</v>
      </c>
      <c r="BU1007" s="24">
        <f t="shared" si="6570"/>
        <v>0</v>
      </c>
      <c r="BV1007" s="65" t="str">
        <f t="shared" si="6571"/>
        <v/>
      </c>
      <c r="BW1007" s="69" t="str">
        <f t="shared" si="6572"/>
        <v/>
      </c>
      <c r="BX1007" s="24">
        <f t="shared" si="6573"/>
        <v>0</v>
      </c>
      <c r="BY1007" s="65" t="str">
        <f t="shared" si="6574"/>
        <v/>
      </c>
      <c r="BZ1007" s="24">
        <f t="shared" si="6575"/>
        <v>0</v>
      </c>
      <c r="CA1007" s="65" t="str">
        <f t="shared" si="6576"/>
        <v/>
      </c>
      <c r="CB1007" s="69" t="str">
        <f t="shared" si="6577"/>
        <v/>
      </c>
      <c r="CC1007" s="24">
        <f t="shared" si="6578"/>
        <v>0</v>
      </c>
      <c r="CD1007" s="65" t="str">
        <f t="shared" si="6579"/>
        <v/>
      </c>
      <c r="CE1007" s="73" t="str">
        <f>IF(CF1007="","",MAX(CE$10:$CE1006)+1)</f>
        <v/>
      </c>
      <c r="CF1007" t="str">
        <f t="shared" si="6534"/>
        <v/>
      </c>
      <c r="CG1007" s="22" t="str">
        <f>IF(CH1007="","",MAX($CG$10:CG1006)+1)</f>
        <v/>
      </c>
      <c r="CH1007" s="22" t="str">
        <f t="shared" si="6535"/>
        <v/>
      </c>
      <c r="CI1007" s="22" t="str">
        <f>IF(CJ1007="","",MAX($CI$10:CI1006)+1)</f>
        <v/>
      </c>
      <c r="CJ1007" s="22" t="str">
        <f t="shared" si="6536"/>
        <v/>
      </c>
    </row>
    <row r="1008" spans="2:88">
      <c r="B1008" s="39"/>
      <c r="C1008" s="3"/>
      <c r="D1008" s="3" t="str">
        <f t="shared" si="6521"/>
        <v/>
      </c>
      <c r="E1008" s="40"/>
      <c r="F1008" s="40"/>
      <c r="G1008" s="40">
        <f t="shared" si="6537"/>
        <v>0</v>
      </c>
      <c r="H1008" s="3">
        <v>80</v>
      </c>
      <c r="I1008" s="3" t="str">
        <f t="shared" si="6522"/>
        <v/>
      </c>
      <c r="J1008" s="33"/>
      <c r="K1008" s="3"/>
      <c r="L1008" s="41"/>
      <c r="M1008" s="41"/>
      <c r="N1008" s="41"/>
      <c r="O1008" s="41"/>
      <c r="P1008" s="41"/>
      <c r="Q1008" s="41"/>
      <c r="R1008" s="41"/>
      <c r="S1008" s="41"/>
      <c r="T1008" s="3" t="s">
        <v>645</v>
      </c>
      <c r="U1008" s="3" t="str">
        <f t="shared" si="6523"/>
        <v/>
      </c>
      <c r="V1008" s="41">
        <v>1</v>
      </c>
      <c r="W1008" s="41">
        <f t="shared" si="6538"/>
        <v>0</v>
      </c>
      <c r="X1008" s="3">
        <v>0</v>
      </c>
      <c r="Y1008" s="3" t="str">
        <f t="shared" si="6524"/>
        <v/>
      </c>
      <c r="Z1008" s="3"/>
      <c r="AA1008" s="39" t="str">
        <f t="shared" si="6539"/>
        <v/>
      </c>
      <c r="AC1008" s="46"/>
      <c r="AD1008" s="7"/>
      <c r="AE1008" s="3" t="str">
        <f t="shared" si="6525"/>
        <v/>
      </c>
      <c r="AF1008" s="47">
        <f t="shared" si="6580"/>
        <v>0</v>
      </c>
      <c r="AG1008" s="46"/>
      <c r="AH1008" s="7"/>
      <c r="AI1008" s="3" t="str">
        <f t="shared" si="6526"/>
        <v/>
      </c>
      <c r="AJ1008" s="47">
        <f t="shared" si="6581"/>
        <v>0</v>
      </c>
      <c r="AK1008" s="53">
        <f t="shared" si="6582"/>
        <v>0</v>
      </c>
      <c r="AL1008" s="53">
        <f t="shared" si="6583"/>
        <v>0</v>
      </c>
      <c r="AN1008" s="56">
        <f t="shared" si="6527"/>
        <v>0</v>
      </c>
      <c r="AP1008" t="str">
        <f t="shared" si="6540"/>
        <v/>
      </c>
      <c r="AQ1008" t="str">
        <f t="shared" si="6541"/>
        <v/>
      </c>
      <c r="AR1008" t="str">
        <f t="shared" si="6542"/>
        <v/>
      </c>
      <c r="AS1008" t="str">
        <f t="shared" si="6543"/>
        <v/>
      </c>
      <c r="AT1008" t="str">
        <f t="shared" si="6544"/>
        <v/>
      </c>
      <c r="AU1008" t="str">
        <f t="shared" si="6545"/>
        <v/>
      </c>
      <c r="AV1008" t="str">
        <f t="shared" si="6546"/>
        <v/>
      </c>
      <c r="AW1008" t="str">
        <f t="shared" si="6547"/>
        <v xml:space="preserve">                              </v>
      </c>
      <c r="AX1008" s="24">
        <f t="shared" si="6548"/>
        <v>0</v>
      </c>
      <c r="AY1008" s="65" t="str">
        <f t="shared" si="6549"/>
        <v>000000000000000</v>
      </c>
      <c r="AZ1008" s="24">
        <f t="shared" si="6550"/>
        <v>0</v>
      </c>
      <c r="BA1008" s="65" t="str">
        <f t="shared" si="6549"/>
        <v>000000000000000</v>
      </c>
      <c r="BB1008" s="24">
        <f t="shared" si="6551"/>
        <v>0</v>
      </c>
      <c r="BC1008" s="65" t="str">
        <f t="shared" ref="BC1008" si="6788">IF(BB1008&lt;0,SUBSTITUTE(TEXT(BB1008,"000000000000,00"),",",""),SUBSTITUTE(TEXT(BB1008,"0000000000000,00"),",",""))</f>
        <v>000000000000000</v>
      </c>
      <c r="BD1008" s="24">
        <f t="shared" si="6553"/>
        <v>0</v>
      </c>
      <c r="BE1008" s="65" t="str">
        <f t="shared" ref="BE1008" si="6789">IF(BD1008&lt;0,SUBSTITUTE(TEXT(BD1008,"000000000000,00"),",",""),SUBSTITUTE(TEXT(BD1008,"0000000000000,00"),",",""))</f>
        <v>000000000000000</v>
      </c>
      <c r="BF1008" s="24">
        <f t="shared" si="6555"/>
        <v>0</v>
      </c>
      <c r="BG1008" s="65" t="str">
        <f t="shared" ref="BG1008" si="6790">IF(BF1008&lt;0,SUBSTITUTE(TEXT(BF1008,"000000000000,00"),",",""),SUBSTITUTE(TEXT(BF1008,"0000000000000,00"),",",""))</f>
        <v>000000000000000</v>
      </c>
      <c r="BH1008" s="24">
        <f t="shared" si="6557"/>
        <v>0</v>
      </c>
      <c r="BI1008" s="65" t="str">
        <f t="shared" ref="BI1008" si="6791">IF(BH1008&lt;0,SUBSTITUTE(TEXT(BH1008,"000000000000,00"),",",""),SUBSTITUTE(TEXT(BH1008,"0000000000000,00"),",",""))</f>
        <v>000000000000000</v>
      </c>
      <c r="BJ1008" s="24">
        <f t="shared" si="6559"/>
        <v>0</v>
      </c>
      <c r="BK1008" s="65" t="str">
        <f t="shared" ref="BK1008" si="6792">IF(BJ1008&lt;0,SUBSTITUTE(TEXT(BJ1008,"000000000000,00"),",",""),SUBSTITUTE(TEXT(BJ1008,"0000000000000,00"),",",""))</f>
        <v>000000000000000</v>
      </c>
      <c r="BL1008" s="24">
        <f t="shared" si="6561"/>
        <v>0</v>
      </c>
      <c r="BM1008" s="65" t="str">
        <f t="shared" ref="BM1008" si="6793">IF(BL1008&lt;0,SUBSTITUTE(TEXT(BL1008,"000000000000,00"),",",""),SUBSTITUTE(TEXT(BL1008,"0000000000000,00"),",",""))</f>
        <v>000000000000000</v>
      </c>
      <c r="BN1008" t="str">
        <f t="shared" si="6563"/>
        <v>PES</v>
      </c>
      <c r="BO1008" t="str">
        <f t="shared" si="6564"/>
        <v>0001000000</v>
      </c>
      <c r="BP1008">
        <f t="shared" si="6565"/>
        <v>0</v>
      </c>
      <c r="BQ1008">
        <f t="shared" si="6566"/>
        <v>0</v>
      </c>
      <c r="BR1008" s="24">
        <f t="shared" si="6567"/>
        <v>0</v>
      </c>
      <c r="BS1008" s="65" t="str">
        <f t="shared" si="6568"/>
        <v>000000000000000</v>
      </c>
      <c r="BT1008" t="str">
        <f t="shared" si="6569"/>
        <v>00000000</v>
      </c>
      <c r="BU1008" s="24">
        <f t="shared" si="6570"/>
        <v>0</v>
      </c>
      <c r="BV1008" s="65" t="str">
        <f t="shared" si="6571"/>
        <v/>
      </c>
      <c r="BW1008" s="69" t="str">
        <f t="shared" si="6572"/>
        <v/>
      </c>
      <c r="BX1008" s="24">
        <f t="shared" si="6573"/>
        <v>0</v>
      </c>
      <c r="BY1008" s="65" t="str">
        <f t="shared" si="6574"/>
        <v/>
      </c>
      <c r="BZ1008" s="24">
        <f t="shared" si="6575"/>
        <v>0</v>
      </c>
      <c r="CA1008" s="65" t="str">
        <f t="shared" si="6576"/>
        <v/>
      </c>
      <c r="CB1008" s="69" t="str">
        <f t="shared" si="6577"/>
        <v/>
      </c>
      <c r="CC1008" s="24">
        <f t="shared" si="6578"/>
        <v>0</v>
      </c>
      <c r="CD1008" s="65" t="str">
        <f t="shared" si="6579"/>
        <v/>
      </c>
      <c r="CE1008" s="73" t="str">
        <f>IF(CF1008="","",MAX(CE$10:$CE1007)+1)</f>
        <v/>
      </c>
      <c r="CF1008" t="str">
        <f t="shared" si="6534"/>
        <v/>
      </c>
      <c r="CG1008" s="22" t="str">
        <f>IF(CH1008="","",MAX($CG$10:CG1007)+1)</f>
        <v/>
      </c>
      <c r="CH1008" s="22" t="str">
        <f t="shared" si="6535"/>
        <v/>
      </c>
      <c r="CI1008" s="22" t="str">
        <f>IF(CJ1008="","",MAX($CI$10:CI1007)+1)</f>
        <v/>
      </c>
      <c r="CJ1008" s="22" t="str">
        <f t="shared" si="6536"/>
        <v/>
      </c>
    </row>
    <row r="1009" spans="2:88">
      <c r="B1009" s="39"/>
      <c r="C1009" s="3"/>
      <c r="D1009" s="3" t="str">
        <f t="shared" si="6521"/>
        <v/>
      </c>
      <c r="E1009" s="40"/>
      <c r="F1009" s="40"/>
      <c r="G1009" s="40">
        <f t="shared" si="6537"/>
        <v>0</v>
      </c>
      <c r="H1009" s="3">
        <v>80</v>
      </c>
      <c r="I1009" s="3" t="str">
        <f t="shared" si="6522"/>
        <v/>
      </c>
      <c r="J1009" s="33"/>
      <c r="K1009" s="3"/>
      <c r="L1009" s="41"/>
      <c r="M1009" s="41"/>
      <c r="N1009" s="41"/>
      <c r="O1009" s="41"/>
      <c r="P1009" s="41"/>
      <c r="Q1009" s="41"/>
      <c r="R1009" s="41"/>
      <c r="S1009" s="41"/>
      <c r="T1009" s="3" t="s">
        <v>645</v>
      </c>
      <c r="U1009" s="3" t="str">
        <f t="shared" si="6523"/>
        <v/>
      </c>
      <c r="V1009" s="41">
        <v>1</v>
      </c>
      <c r="W1009" s="41">
        <f t="shared" si="6538"/>
        <v>0</v>
      </c>
      <c r="X1009" s="3">
        <v>0</v>
      </c>
      <c r="Y1009" s="3" t="str">
        <f t="shared" si="6524"/>
        <v/>
      </c>
      <c r="Z1009" s="3"/>
      <c r="AA1009" s="39" t="str">
        <f t="shared" si="6539"/>
        <v/>
      </c>
      <c r="AC1009" s="46"/>
      <c r="AD1009" s="7"/>
      <c r="AE1009" s="3" t="str">
        <f t="shared" si="6525"/>
        <v/>
      </c>
      <c r="AF1009" s="47">
        <f t="shared" si="6580"/>
        <v>0</v>
      </c>
      <c r="AG1009" s="46"/>
      <c r="AH1009" s="7"/>
      <c r="AI1009" s="3" t="str">
        <f t="shared" si="6526"/>
        <v/>
      </c>
      <c r="AJ1009" s="47">
        <f t="shared" si="6581"/>
        <v>0</v>
      </c>
      <c r="AK1009" s="53">
        <f t="shared" si="6582"/>
        <v>0</v>
      </c>
      <c r="AL1009" s="53">
        <f t="shared" si="6583"/>
        <v>0</v>
      </c>
      <c r="AN1009" s="56">
        <f t="shared" si="6527"/>
        <v>0</v>
      </c>
      <c r="AP1009" t="str">
        <f t="shared" si="6540"/>
        <v/>
      </c>
      <c r="AQ1009" t="str">
        <f t="shared" si="6541"/>
        <v/>
      </c>
      <c r="AR1009" t="str">
        <f t="shared" si="6542"/>
        <v/>
      </c>
      <c r="AS1009" t="str">
        <f t="shared" si="6543"/>
        <v/>
      </c>
      <c r="AT1009" t="str">
        <f t="shared" si="6544"/>
        <v/>
      </c>
      <c r="AU1009" t="str">
        <f t="shared" si="6545"/>
        <v/>
      </c>
      <c r="AV1009" t="str">
        <f t="shared" si="6546"/>
        <v/>
      </c>
      <c r="AW1009" t="str">
        <f t="shared" si="6547"/>
        <v xml:space="preserve">                              </v>
      </c>
      <c r="AX1009" s="24">
        <f t="shared" si="6548"/>
        <v>0</v>
      </c>
      <c r="AY1009" s="65" t="str">
        <f t="shared" si="6549"/>
        <v>000000000000000</v>
      </c>
      <c r="AZ1009" s="24">
        <f t="shared" si="6550"/>
        <v>0</v>
      </c>
      <c r="BA1009" s="65" t="str">
        <f t="shared" si="6549"/>
        <v>000000000000000</v>
      </c>
      <c r="BB1009" s="24">
        <f t="shared" si="6551"/>
        <v>0</v>
      </c>
      <c r="BC1009" s="65" t="str">
        <f t="shared" ref="BC1009" si="6794">IF(BB1009&lt;0,SUBSTITUTE(TEXT(BB1009,"000000000000,00"),",",""),SUBSTITUTE(TEXT(BB1009,"0000000000000,00"),",",""))</f>
        <v>000000000000000</v>
      </c>
      <c r="BD1009" s="24">
        <f t="shared" si="6553"/>
        <v>0</v>
      </c>
      <c r="BE1009" s="65" t="str">
        <f t="shared" ref="BE1009" si="6795">IF(BD1009&lt;0,SUBSTITUTE(TEXT(BD1009,"000000000000,00"),",",""),SUBSTITUTE(TEXT(BD1009,"0000000000000,00"),",",""))</f>
        <v>000000000000000</v>
      </c>
      <c r="BF1009" s="24">
        <f t="shared" si="6555"/>
        <v>0</v>
      </c>
      <c r="BG1009" s="65" t="str">
        <f t="shared" ref="BG1009" si="6796">IF(BF1009&lt;0,SUBSTITUTE(TEXT(BF1009,"000000000000,00"),",",""),SUBSTITUTE(TEXT(BF1009,"0000000000000,00"),",",""))</f>
        <v>000000000000000</v>
      </c>
      <c r="BH1009" s="24">
        <f t="shared" si="6557"/>
        <v>0</v>
      </c>
      <c r="BI1009" s="65" t="str">
        <f t="shared" ref="BI1009" si="6797">IF(BH1009&lt;0,SUBSTITUTE(TEXT(BH1009,"000000000000,00"),",",""),SUBSTITUTE(TEXT(BH1009,"0000000000000,00"),",",""))</f>
        <v>000000000000000</v>
      </c>
      <c r="BJ1009" s="24">
        <f t="shared" si="6559"/>
        <v>0</v>
      </c>
      <c r="BK1009" s="65" t="str">
        <f t="shared" ref="BK1009" si="6798">IF(BJ1009&lt;0,SUBSTITUTE(TEXT(BJ1009,"000000000000,00"),",",""),SUBSTITUTE(TEXT(BJ1009,"0000000000000,00"),",",""))</f>
        <v>000000000000000</v>
      </c>
      <c r="BL1009" s="24">
        <f t="shared" si="6561"/>
        <v>0</v>
      </c>
      <c r="BM1009" s="65" t="str">
        <f t="shared" ref="BM1009" si="6799">IF(BL1009&lt;0,SUBSTITUTE(TEXT(BL1009,"000000000000,00"),",",""),SUBSTITUTE(TEXT(BL1009,"0000000000000,00"),",",""))</f>
        <v>000000000000000</v>
      </c>
      <c r="BN1009" t="str">
        <f t="shared" si="6563"/>
        <v>PES</v>
      </c>
      <c r="BO1009" t="str">
        <f t="shared" si="6564"/>
        <v>0001000000</v>
      </c>
      <c r="BP1009">
        <f t="shared" si="6565"/>
        <v>0</v>
      </c>
      <c r="BQ1009">
        <f t="shared" si="6566"/>
        <v>0</v>
      </c>
      <c r="BR1009" s="24">
        <f t="shared" si="6567"/>
        <v>0</v>
      </c>
      <c r="BS1009" s="65" t="str">
        <f t="shared" si="6568"/>
        <v>000000000000000</v>
      </c>
      <c r="BT1009" t="str">
        <f t="shared" si="6569"/>
        <v>00000000</v>
      </c>
      <c r="BU1009" s="24">
        <f t="shared" si="6570"/>
        <v>0</v>
      </c>
      <c r="BV1009" s="65" t="str">
        <f t="shared" si="6571"/>
        <v/>
      </c>
      <c r="BW1009" s="69" t="str">
        <f t="shared" si="6572"/>
        <v/>
      </c>
      <c r="BX1009" s="24">
        <f t="shared" si="6573"/>
        <v>0</v>
      </c>
      <c r="BY1009" s="65" t="str">
        <f t="shared" si="6574"/>
        <v/>
      </c>
      <c r="BZ1009" s="24">
        <f t="shared" si="6575"/>
        <v>0</v>
      </c>
      <c r="CA1009" s="65" t="str">
        <f t="shared" si="6576"/>
        <v/>
      </c>
      <c r="CB1009" s="69" t="str">
        <f t="shared" si="6577"/>
        <v/>
      </c>
      <c r="CC1009" s="24">
        <f t="shared" si="6578"/>
        <v>0</v>
      </c>
      <c r="CD1009" s="65" t="str">
        <f t="shared" si="6579"/>
        <v/>
      </c>
      <c r="CE1009" s="73" t="str">
        <f>IF(CF1009="","",MAX(CE$10:$CE1008)+1)</f>
        <v/>
      </c>
      <c r="CF1009" t="str">
        <f t="shared" si="6534"/>
        <v/>
      </c>
      <c r="CG1009" s="22" t="str">
        <f>IF(CH1009="","",MAX($CG$10:CG1008)+1)</f>
        <v/>
      </c>
      <c r="CH1009" s="22" t="str">
        <f t="shared" si="6535"/>
        <v/>
      </c>
      <c r="CI1009" s="22" t="str">
        <f>IF(CJ1009="","",MAX($CI$10:CI1008)+1)</f>
        <v/>
      </c>
      <c r="CJ1009" s="22" t="str">
        <f t="shared" si="6536"/>
        <v/>
      </c>
    </row>
    <row r="1010" spans="2:88">
      <c r="B1010" s="39"/>
      <c r="C1010" s="3"/>
      <c r="D1010" s="3" t="str">
        <f t="shared" si="6521"/>
        <v/>
      </c>
      <c r="E1010" s="40"/>
      <c r="F1010" s="40"/>
      <c r="G1010" s="40">
        <f t="shared" si="6537"/>
        <v>0</v>
      </c>
      <c r="H1010" s="3">
        <v>80</v>
      </c>
      <c r="I1010" s="3" t="str">
        <f t="shared" si="6522"/>
        <v/>
      </c>
      <c r="J1010" s="33"/>
      <c r="K1010" s="3"/>
      <c r="L1010" s="41"/>
      <c r="M1010" s="41"/>
      <c r="N1010" s="41"/>
      <c r="O1010" s="41"/>
      <c r="P1010" s="41"/>
      <c r="Q1010" s="41"/>
      <c r="R1010" s="41"/>
      <c r="S1010" s="41"/>
      <c r="T1010" s="3" t="s">
        <v>645</v>
      </c>
      <c r="U1010" s="3" t="str">
        <f t="shared" si="6523"/>
        <v/>
      </c>
      <c r="V1010" s="41">
        <v>1</v>
      </c>
      <c r="W1010" s="41">
        <f t="shared" si="6538"/>
        <v>0</v>
      </c>
      <c r="X1010" s="3">
        <v>0</v>
      </c>
      <c r="Y1010" s="3" t="str">
        <f t="shared" si="6524"/>
        <v/>
      </c>
      <c r="Z1010" s="3"/>
      <c r="AA1010" s="39" t="str">
        <f t="shared" si="6539"/>
        <v/>
      </c>
      <c r="AC1010" s="46"/>
      <c r="AD1010" s="7"/>
      <c r="AE1010" s="3" t="str">
        <f t="shared" si="6525"/>
        <v/>
      </c>
      <c r="AF1010" s="47">
        <f t="shared" si="6580"/>
        <v>0</v>
      </c>
      <c r="AG1010" s="46"/>
      <c r="AH1010" s="7"/>
      <c r="AI1010" s="3" t="str">
        <f t="shared" si="6526"/>
        <v/>
      </c>
      <c r="AJ1010" s="47">
        <f t="shared" si="6581"/>
        <v>0</v>
      </c>
      <c r="AK1010" s="53">
        <f t="shared" si="6582"/>
        <v>0</v>
      </c>
      <c r="AL1010" s="53">
        <f t="shared" si="6583"/>
        <v>0</v>
      </c>
      <c r="AN1010" s="56">
        <f t="shared" si="6527"/>
        <v>0</v>
      </c>
      <c r="AP1010" t="str">
        <f t="shared" si="6540"/>
        <v/>
      </c>
      <c r="AQ1010" t="str">
        <f t="shared" si="6541"/>
        <v/>
      </c>
      <c r="AR1010" t="str">
        <f t="shared" si="6542"/>
        <v/>
      </c>
      <c r="AS1010" t="str">
        <f t="shared" si="6543"/>
        <v/>
      </c>
      <c r="AT1010" t="str">
        <f t="shared" si="6544"/>
        <v/>
      </c>
      <c r="AU1010" t="str">
        <f t="shared" si="6545"/>
        <v/>
      </c>
      <c r="AV1010" t="str">
        <f t="shared" si="6546"/>
        <v/>
      </c>
      <c r="AW1010" t="str">
        <f t="shared" si="6547"/>
        <v xml:space="preserve">                              </v>
      </c>
      <c r="AX1010" s="24">
        <f t="shared" si="6548"/>
        <v>0</v>
      </c>
      <c r="AY1010" s="65" t="str">
        <f t="shared" si="6549"/>
        <v>000000000000000</v>
      </c>
      <c r="AZ1010" s="24">
        <f t="shared" si="6550"/>
        <v>0</v>
      </c>
      <c r="BA1010" s="65" t="str">
        <f t="shared" si="6549"/>
        <v>000000000000000</v>
      </c>
      <c r="BB1010" s="24">
        <f t="shared" si="6551"/>
        <v>0</v>
      </c>
      <c r="BC1010" s="65" t="str">
        <f t="shared" ref="BC1010" si="6800">IF(BB1010&lt;0,SUBSTITUTE(TEXT(BB1010,"000000000000,00"),",",""),SUBSTITUTE(TEXT(BB1010,"0000000000000,00"),",",""))</f>
        <v>000000000000000</v>
      </c>
      <c r="BD1010" s="24">
        <f t="shared" si="6553"/>
        <v>0</v>
      </c>
      <c r="BE1010" s="65" t="str">
        <f t="shared" ref="BE1010" si="6801">IF(BD1010&lt;0,SUBSTITUTE(TEXT(BD1010,"000000000000,00"),",",""),SUBSTITUTE(TEXT(BD1010,"0000000000000,00"),",",""))</f>
        <v>000000000000000</v>
      </c>
      <c r="BF1010" s="24">
        <f t="shared" si="6555"/>
        <v>0</v>
      </c>
      <c r="BG1010" s="65" t="str">
        <f t="shared" ref="BG1010" si="6802">IF(BF1010&lt;0,SUBSTITUTE(TEXT(BF1010,"000000000000,00"),",",""),SUBSTITUTE(TEXT(BF1010,"0000000000000,00"),",",""))</f>
        <v>000000000000000</v>
      </c>
      <c r="BH1010" s="24">
        <f t="shared" si="6557"/>
        <v>0</v>
      </c>
      <c r="BI1010" s="65" t="str">
        <f t="shared" ref="BI1010" si="6803">IF(BH1010&lt;0,SUBSTITUTE(TEXT(BH1010,"000000000000,00"),",",""),SUBSTITUTE(TEXT(BH1010,"0000000000000,00"),",",""))</f>
        <v>000000000000000</v>
      </c>
      <c r="BJ1010" s="24">
        <f t="shared" si="6559"/>
        <v>0</v>
      </c>
      <c r="BK1010" s="65" t="str">
        <f t="shared" ref="BK1010" si="6804">IF(BJ1010&lt;0,SUBSTITUTE(TEXT(BJ1010,"000000000000,00"),",",""),SUBSTITUTE(TEXT(BJ1010,"0000000000000,00"),",",""))</f>
        <v>000000000000000</v>
      </c>
      <c r="BL1010" s="24">
        <f t="shared" si="6561"/>
        <v>0</v>
      </c>
      <c r="BM1010" s="65" t="str">
        <f t="shared" ref="BM1010" si="6805">IF(BL1010&lt;0,SUBSTITUTE(TEXT(BL1010,"000000000000,00"),",",""),SUBSTITUTE(TEXT(BL1010,"0000000000000,00"),",",""))</f>
        <v>000000000000000</v>
      </c>
      <c r="BN1010" t="str">
        <f t="shared" si="6563"/>
        <v>PES</v>
      </c>
      <c r="BO1010" t="str">
        <f t="shared" si="6564"/>
        <v>0001000000</v>
      </c>
      <c r="BP1010">
        <f t="shared" si="6565"/>
        <v>0</v>
      </c>
      <c r="BQ1010">
        <f t="shared" si="6566"/>
        <v>0</v>
      </c>
      <c r="BR1010" s="24">
        <f t="shared" si="6567"/>
        <v>0</v>
      </c>
      <c r="BS1010" s="65" t="str">
        <f t="shared" si="6568"/>
        <v>000000000000000</v>
      </c>
      <c r="BT1010" t="str">
        <f t="shared" si="6569"/>
        <v>00000000</v>
      </c>
      <c r="BU1010" s="24">
        <f t="shared" si="6570"/>
        <v>0</v>
      </c>
      <c r="BV1010" s="65" t="str">
        <f t="shared" si="6571"/>
        <v/>
      </c>
      <c r="BW1010" s="69" t="str">
        <f t="shared" si="6572"/>
        <v/>
      </c>
      <c r="BX1010" s="24">
        <f t="shared" si="6573"/>
        <v>0</v>
      </c>
      <c r="BY1010" s="65" t="str">
        <f t="shared" si="6574"/>
        <v/>
      </c>
      <c r="BZ1010" s="24">
        <f t="shared" si="6575"/>
        <v>0</v>
      </c>
      <c r="CA1010" s="65" t="str">
        <f t="shared" si="6576"/>
        <v/>
      </c>
      <c r="CB1010" s="69" t="str">
        <f t="shared" si="6577"/>
        <v/>
      </c>
      <c r="CC1010" s="24">
        <f t="shared" si="6578"/>
        <v>0</v>
      </c>
      <c r="CD1010" s="65" t="str">
        <f t="shared" si="6579"/>
        <v/>
      </c>
      <c r="CE1010" s="73" t="str">
        <f>IF(CF1010="","",MAX(CE$10:$CE1009)+1)</f>
        <v/>
      </c>
      <c r="CF1010" t="str">
        <f t="shared" si="6534"/>
        <v/>
      </c>
      <c r="CG1010" s="22" t="str">
        <f>IF(CH1010="","",MAX($CG$10:CG1009)+1)</f>
        <v/>
      </c>
      <c r="CH1010" s="22" t="str">
        <f t="shared" si="6535"/>
        <v/>
      </c>
      <c r="CI1010" s="22" t="str">
        <f>IF(CJ1010="","",MAX($CI$10:CI1009)+1)</f>
        <v/>
      </c>
      <c r="CJ1010" s="22" t="str">
        <f t="shared" si="6536"/>
        <v/>
      </c>
    </row>
    <row r="1011" spans="2:88" ht="15.75" thickBot="1">
      <c r="B1011" s="39"/>
      <c r="C1011" s="3"/>
      <c r="D1011" s="3" t="str">
        <f t="shared" si="6521"/>
        <v/>
      </c>
      <c r="E1011" s="40"/>
      <c r="F1011" s="40"/>
      <c r="G1011" s="40">
        <f t="shared" si="6537"/>
        <v>0</v>
      </c>
      <c r="H1011" s="3">
        <v>80</v>
      </c>
      <c r="I1011" s="3" t="str">
        <f t="shared" si="6522"/>
        <v/>
      </c>
      <c r="J1011" s="33"/>
      <c r="K1011" s="3"/>
      <c r="L1011" s="41"/>
      <c r="M1011" s="41"/>
      <c r="N1011" s="41"/>
      <c r="O1011" s="41"/>
      <c r="P1011" s="41"/>
      <c r="Q1011" s="41"/>
      <c r="R1011" s="41"/>
      <c r="S1011" s="41"/>
      <c r="T1011" s="3" t="s">
        <v>645</v>
      </c>
      <c r="U1011" s="3" t="str">
        <f t="shared" si="6523"/>
        <v/>
      </c>
      <c r="V1011" s="41">
        <v>1</v>
      </c>
      <c r="W1011" s="41">
        <f t="shared" si="6538"/>
        <v>0</v>
      </c>
      <c r="X1011" s="3">
        <v>0</v>
      </c>
      <c r="Y1011" s="3" t="str">
        <f t="shared" si="6524"/>
        <v/>
      </c>
      <c r="Z1011" s="3"/>
      <c r="AA1011" s="39" t="str">
        <f t="shared" si="6539"/>
        <v/>
      </c>
      <c r="AC1011" s="48"/>
      <c r="AD1011" s="49"/>
      <c r="AE1011" s="50" t="str">
        <f t="shared" si="6525"/>
        <v/>
      </c>
      <c r="AF1011" s="51">
        <f t="shared" si="6580"/>
        <v>0</v>
      </c>
      <c r="AG1011" s="48"/>
      <c r="AH1011" s="49"/>
      <c r="AI1011" s="50" t="str">
        <f t="shared" si="6526"/>
        <v/>
      </c>
      <c r="AJ1011" s="51">
        <f t="shared" si="6581"/>
        <v>0</v>
      </c>
      <c r="AK1011" s="54">
        <f t="shared" si="6582"/>
        <v>0</v>
      </c>
      <c r="AL1011" s="54">
        <f t="shared" si="6583"/>
        <v>0</v>
      </c>
      <c r="AN1011" s="57">
        <f t="shared" si="6527"/>
        <v>0</v>
      </c>
      <c r="AP1011" t="str">
        <f t="shared" si="6540"/>
        <v/>
      </c>
      <c r="AQ1011" t="str">
        <f t="shared" si="6541"/>
        <v/>
      </c>
      <c r="AR1011" t="str">
        <f t="shared" si="6542"/>
        <v/>
      </c>
      <c r="AS1011" t="str">
        <f t="shared" si="6543"/>
        <v/>
      </c>
      <c r="AT1011" t="str">
        <f t="shared" si="6544"/>
        <v/>
      </c>
      <c r="AU1011" t="str">
        <f t="shared" si="6545"/>
        <v/>
      </c>
      <c r="AV1011" t="str">
        <f t="shared" si="6546"/>
        <v/>
      </c>
      <c r="AW1011" t="str">
        <f t="shared" si="6547"/>
        <v xml:space="preserve">                              </v>
      </c>
      <c r="AX1011" s="25">
        <f t="shared" si="6548"/>
        <v>0</v>
      </c>
      <c r="AY1011" s="66" t="str">
        <f t="shared" si="6549"/>
        <v>000000000000000</v>
      </c>
      <c r="AZ1011" s="25">
        <f t="shared" si="6550"/>
        <v>0</v>
      </c>
      <c r="BA1011" s="66" t="str">
        <f t="shared" si="6549"/>
        <v>000000000000000</v>
      </c>
      <c r="BB1011" s="25">
        <f t="shared" si="6551"/>
        <v>0</v>
      </c>
      <c r="BC1011" s="66" t="str">
        <f t="shared" ref="BC1011" si="6806">IF(BB1011&lt;0,SUBSTITUTE(TEXT(BB1011,"000000000000,00"),",",""),SUBSTITUTE(TEXT(BB1011,"0000000000000,00"),",",""))</f>
        <v>000000000000000</v>
      </c>
      <c r="BD1011" s="25">
        <f t="shared" si="6553"/>
        <v>0</v>
      </c>
      <c r="BE1011" s="66" t="str">
        <f t="shared" ref="BE1011" si="6807">IF(BD1011&lt;0,SUBSTITUTE(TEXT(BD1011,"000000000000,00"),",",""),SUBSTITUTE(TEXT(BD1011,"0000000000000,00"),",",""))</f>
        <v>000000000000000</v>
      </c>
      <c r="BF1011" s="25">
        <f t="shared" si="6555"/>
        <v>0</v>
      </c>
      <c r="BG1011" s="66" t="str">
        <f t="shared" ref="BG1011" si="6808">IF(BF1011&lt;0,SUBSTITUTE(TEXT(BF1011,"000000000000,00"),",",""),SUBSTITUTE(TEXT(BF1011,"0000000000000,00"),",",""))</f>
        <v>000000000000000</v>
      </c>
      <c r="BH1011" s="25">
        <f t="shared" si="6557"/>
        <v>0</v>
      </c>
      <c r="BI1011" s="66" t="str">
        <f t="shared" ref="BI1011" si="6809">IF(BH1011&lt;0,SUBSTITUTE(TEXT(BH1011,"000000000000,00"),",",""),SUBSTITUTE(TEXT(BH1011,"0000000000000,00"),",",""))</f>
        <v>000000000000000</v>
      </c>
      <c r="BJ1011" s="25">
        <f t="shared" si="6559"/>
        <v>0</v>
      </c>
      <c r="BK1011" s="66" t="str">
        <f t="shared" ref="BK1011" si="6810">IF(BJ1011&lt;0,SUBSTITUTE(TEXT(BJ1011,"000000000000,00"),",",""),SUBSTITUTE(TEXT(BJ1011,"0000000000000,00"),",",""))</f>
        <v>000000000000000</v>
      </c>
      <c r="BL1011" s="25">
        <f t="shared" si="6561"/>
        <v>0</v>
      </c>
      <c r="BM1011" s="66" t="str">
        <f t="shared" ref="BM1011" si="6811">IF(BL1011&lt;0,SUBSTITUTE(TEXT(BL1011,"000000000000,00"),",",""),SUBSTITUTE(TEXT(BL1011,"0000000000000,00"),",",""))</f>
        <v>000000000000000</v>
      </c>
      <c r="BN1011" t="str">
        <f t="shared" si="6563"/>
        <v>PES</v>
      </c>
      <c r="BO1011" t="str">
        <f t="shared" si="6564"/>
        <v>0001000000</v>
      </c>
      <c r="BP1011">
        <f t="shared" si="6565"/>
        <v>0</v>
      </c>
      <c r="BQ1011">
        <f t="shared" si="6566"/>
        <v>0</v>
      </c>
      <c r="BR1011" s="25">
        <f t="shared" si="6567"/>
        <v>0</v>
      </c>
      <c r="BS1011" s="66" t="str">
        <f t="shared" si="6568"/>
        <v>000000000000000</v>
      </c>
      <c r="BT1011" t="str">
        <f t="shared" si="6569"/>
        <v>00000000</v>
      </c>
      <c r="BU1011" s="25">
        <f t="shared" si="6570"/>
        <v>0</v>
      </c>
      <c r="BV1011" s="66" t="str">
        <f t="shared" si="6571"/>
        <v/>
      </c>
      <c r="BW1011" s="70" t="str">
        <f t="shared" si="6572"/>
        <v/>
      </c>
      <c r="BX1011" s="25">
        <f t="shared" si="6573"/>
        <v>0</v>
      </c>
      <c r="BY1011" s="66" t="str">
        <f t="shared" si="6574"/>
        <v/>
      </c>
      <c r="BZ1011" s="25">
        <f t="shared" si="6575"/>
        <v>0</v>
      </c>
      <c r="CA1011" s="66" t="str">
        <f t="shared" si="6576"/>
        <v/>
      </c>
      <c r="CB1011" s="70" t="str">
        <f t="shared" si="6577"/>
        <v/>
      </c>
      <c r="CC1011" s="25">
        <f t="shared" si="6578"/>
        <v>0</v>
      </c>
      <c r="CD1011" s="66" t="str">
        <f t="shared" si="6579"/>
        <v/>
      </c>
      <c r="CE1011" s="73" t="str">
        <f>IF(CF1011="","",MAX(CE$10:$CE1010)+1)</f>
        <v/>
      </c>
      <c r="CF1011" t="str">
        <f t="shared" si="6534"/>
        <v/>
      </c>
      <c r="CG1011" s="22" t="str">
        <f>IF(CH1011="","",MAX($CG$10:CG1010)+1)</f>
        <v/>
      </c>
      <c r="CH1011" s="22" t="str">
        <f t="shared" si="6535"/>
        <v/>
      </c>
      <c r="CI1011" s="22" t="str">
        <f>IF(CJ1011="","",MAX($CI$10:CI1010)+1)</f>
        <v/>
      </c>
      <c r="CJ1011" s="22" t="str">
        <f t="shared" si="6536"/>
        <v/>
      </c>
    </row>
    <row r="1012" spans="2:88" s="28" customFormat="1">
      <c r="B1012" s="27"/>
      <c r="E1012" s="29"/>
      <c r="F1012" s="29"/>
      <c r="J1012" s="30"/>
      <c r="L1012" s="31"/>
      <c r="M1012" s="31"/>
      <c r="N1012" s="31"/>
      <c r="O1012" s="31"/>
      <c r="P1012" s="31"/>
      <c r="Q1012" s="31"/>
      <c r="R1012" s="31"/>
      <c r="S1012" s="31"/>
      <c r="V1012" s="31"/>
      <c r="W1012" s="31"/>
      <c r="AC1012" s="32"/>
      <c r="AD1012" s="32"/>
      <c r="AF1012" s="32"/>
      <c r="AG1012" s="32"/>
      <c r="AH1012" s="32"/>
      <c r="AJ1012" s="32"/>
      <c r="AK1012" s="32"/>
      <c r="AL1012" s="32"/>
    </row>
  </sheetData>
  <mergeCells count="44">
    <mergeCell ref="S9:S10"/>
    <mergeCell ref="E9:G9"/>
    <mergeCell ref="Z9:Z10"/>
    <mergeCell ref="N9:N10"/>
    <mergeCell ref="O9:O10"/>
    <mergeCell ref="H9:I9"/>
    <mergeCell ref="L9:L10"/>
    <mergeCell ref="M9:M10"/>
    <mergeCell ref="B9:B10"/>
    <mergeCell ref="R9:R10"/>
    <mergeCell ref="AC8:AF8"/>
    <mergeCell ref="C9:D9"/>
    <mergeCell ref="T9:U9"/>
    <mergeCell ref="X9:Y9"/>
    <mergeCell ref="AD9:AE9"/>
    <mergeCell ref="AC9:AC10"/>
    <mergeCell ref="AF9:AF10"/>
    <mergeCell ref="W9:W10"/>
    <mergeCell ref="AA9:AA10"/>
    <mergeCell ref="P9:P10"/>
    <mergeCell ref="Q9:Q10"/>
    <mergeCell ref="V9:V10"/>
    <mergeCell ref="J9:J10"/>
    <mergeCell ref="K9:K10"/>
    <mergeCell ref="AG8:AJ8"/>
    <mergeCell ref="AG9:AG10"/>
    <mergeCell ref="AH9:AI9"/>
    <mergeCell ref="AJ9:AJ10"/>
    <mergeCell ref="AN8:AN10"/>
    <mergeCell ref="AK8:AK10"/>
    <mergeCell ref="AL8:AL10"/>
    <mergeCell ref="AX10:AY10"/>
    <mergeCell ref="AZ10:BA10"/>
    <mergeCell ref="BB10:BC10"/>
    <mergeCell ref="BD10:BE10"/>
    <mergeCell ref="BF10:BG10"/>
    <mergeCell ref="BZ10:CA10"/>
    <mergeCell ref="CC10:CD10"/>
    <mergeCell ref="BR10:BS10"/>
    <mergeCell ref="BH10:BI10"/>
    <mergeCell ref="BJ10:BK10"/>
    <mergeCell ref="BL10:BM10"/>
    <mergeCell ref="BU10:BV10"/>
    <mergeCell ref="BX10:BY10"/>
  </mergeCells>
  <hyperlinks>
    <hyperlink ref="B1" r:id="rId1"/>
  </hyperlinks>
  <pageMargins left="0.7" right="0.7" top="0.75" bottom="0.75" header="0.3" footer="0.3"/>
  <pageSetup paperSize="9" orientation="portrait" r:id="rId2"/>
  <ignoredErrors>
    <ignoredError sqref="AZ12:AZ1011 BB12:BB1011 BD12:BD1011 BF12:BF1011 BH12:BH1011 BJ12:BJ1011 BL12:BL1011 BZ12:BZ1011" formula="1"/>
  </ignoredErrors>
  <legacyDrawing r:id="rId3"/>
</worksheet>
</file>

<file path=xl/worksheets/sheet3.xml><?xml version="1.0" encoding="utf-8"?>
<worksheet xmlns="http://schemas.openxmlformats.org/spreadsheetml/2006/main" xmlns:r="http://schemas.openxmlformats.org/officeDocument/2006/relationships">
  <dimension ref="B1:G2002"/>
  <sheetViews>
    <sheetView workbookViewId="0"/>
  </sheetViews>
  <sheetFormatPr baseColWidth="10" defaultRowHeight="15"/>
  <cols>
    <col min="1" max="1" width="4.28515625" customWidth="1"/>
    <col min="2" max="2" width="8.42578125" hidden="1" customWidth="1"/>
    <col min="3" max="3" width="85.7109375" customWidth="1"/>
    <col min="4" max="4" width="5.42578125" customWidth="1"/>
    <col min="5" max="5" width="11.42578125" hidden="1" customWidth="1"/>
    <col min="6" max="6" width="46.28515625" customWidth="1"/>
    <col min="7" max="7" width="3.7109375" customWidth="1"/>
  </cols>
  <sheetData>
    <row r="1" spans="2:7" ht="15.75" thickBot="1"/>
    <row r="2" spans="2:7" ht="45.75" thickBot="1">
      <c r="B2">
        <f>MaxComp</f>
        <v>4</v>
      </c>
      <c r="C2" s="36" t="s">
        <v>953</v>
      </c>
      <c r="E2">
        <f>MaxIVA</f>
        <v>6</v>
      </c>
      <c r="F2" s="36" t="s">
        <v>954</v>
      </c>
    </row>
    <row r="3" spans="2:7">
      <c r="B3">
        <f>IF(B2=0,"",1)</f>
        <v>1</v>
      </c>
      <c r="C3" s="15" t="str">
        <f t="shared" ref="C3:C66" si="0">IF(ISERROR(VLOOKUP(B3,ImpComp,2,FALSE)),"",VLOOKUP(B3,ImpComp,2,FALSE))</f>
        <v>201501120820000200000000000000001001000000000000000010018000000000030111111118Prueba1Cod82SinFechaVtoPago   000000000014205000000000000000000000000000000000000000001000000000000000000000000000000000000000000000000000000000000000PES00010000002000000000000000000000000</v>
      </c>
      <c r="D3" t="s">
        <v>926</v>
      </c>
      <c r="E3">
        <f>IF(E2=0,"",1)</f>
        <v>1</v>
      </c>
      <c r="F3" s="15" t="str">
        <f t="shared" ref="F3:F66" si="1" xml:space="preserve"> IF(ISERROR(VLOOKUP(E3,Imp_IVA1,2,FALSE)),"",VLOOKUP(E3,Imp_IVA1,2,FALSE))&amp; IF(ISERROR(VLOOKUP(E3,Imp_IVA2,2,FALSE)),"",VLOOKUP(E3,Imp_IVA2,2,FALSE))</f>
        <v>08200002000000000000000010010000000000100000005000000000002100</v>
      </c>
      <c r="G3" t="s">
        <v>926</v>
      </c>
    </row>
    <row r="4" spans="2:7">
      <c r="B4">
        <f>IF(OR(B3=$B$2,B3=""),"",B3+1)</f>
        <v>2</v>
      </c>
      <c r="C4" s="16" t="str">
        <f t="shared" si="0"/>
        <v>201501120010000200000000000000001002000000000000000010028000000000030222222229Prueba2FacturaExenta          000000000010000000000000000000000000000000000000000000010000000000000000000000000000000000000000000000000000000000000000PES00010000001E00000000000000020150112</v>
      </c>
      <c r="D4" t="s">
        <v>926</v>
      </c>
      <c r="E4">
        <f>IF(OR(E3=$E$2,E3=""),"",E3+1)</f>
        <v>2</v>
      </c>
      <c r="F4" s="16" t="str">
        <f t="shared" si="1"/>
        <v>00100002000000000000000010020000000000000000003000000000000000</v>
      </c>
      <c r="G4" t="s">
        <v>926</v>
      </c>
    </row>
    <row r="5" spans="2:7">
      <c r="B5">
        <f t="shared" ref="B5:B68" si="2">IF(OR(B4=$B$2,B4=""),"",B4+1)</f>
        <v>3</v>
      </c>
      <c r="C5" s="16" t="str">
        <f t="shared" si="0"/>
        <v>201501120010000200000000000000001003000000000000000010038000000000030555555551Prueba3FacturaCon1IVA         000000000121000000000000000000000000000000000000000000000000000000000000000000000000000000000000000000000000000000000000PES00010000001000000000000000020150112</v>
      </c>
      <c r="D5" t="s">
        <v>926</v>
      </c>
      <c r="E5">
        <f t="shared" ref="E5:E68" si="3">IF(OR(E4=$E$2,E4=""),"",E4+1)</f>
        <v>3</v>
      </c>
      <c r="F5" s="16" t="str">
        <f t="shared" si="1"/>
        <v>00100002000000000000000010030000000001000000005000000000021000</v>
      </c>
      <c r="G5" t="s">
        <v>926</v>
      </c>
    </row>
    <row r="6" spans="2:7">
      <c r="B6">
        <f t="shared" si="2"/>
        <v>4</v>
      </c>
      <c r="C6" s="16" t="str">
        <f t="shared" si="0"/>
        <v>201501120010000200000000000000001004000000000000000010048000000000030555555551Prueba4FacturaCon2IVAS        000000000231500000000000000000000000000000000000000000000000000000000000000000000000000000000000000000000000000000000000PES00010000002000000000000000020150112</v>
      </c>
      <c r="D6" t="s">
        <v>926</v>
      </c>
      <c r="E6">
        <f t="shared" si="3"/>
        <v>4</v>
      </c>
      <c r="F6" s="16" t="str">
        <f t="shared" si="1"/>
        <v>00100002000000000000000010040000000001000000005000000000021000</v>
      </c>
      <c r="G6" t="s">
        <v>926</v>
      </c>
    </row>
    <row r="7" spans="2:7">
      <c r="B7" t="str">
        <f t="shared" si="2"/>
        <v/>
      </c>
      <c r="C7" s="16" t="str">
        <f t="shared" si="0"/>
        <v/>
      </c>
      <c r="D7" t="s">
        <v>926</v>
      </c>
      <c r="E7">
        <f t="shared" si="3"/>
        <v>5</v>
      </c>
      <c r="F7" s="16" t="str">
        <f t="shared" si="1"/>
        <v>08200002000000000000000010010000000000010000004000000000000105</v>
      </c>
      <c r="G7" t="s">
        <v>926</v>
      </c>
    </row>
    <row r="8" spans="2:7">
      <c r="B8" t="str">
        <f t="shared" si="2"/>
        <v/>
      </c>
      <c r="C8" s="16" t="str">
        <f t="shared" si="0"/>
        <v/>
      </c>
      <c r="D8" t="s">
        <v>926</v>
      </c>
      <c r="E8">
        <f t="shared" si="3"/>
        <v>6</v>
      </c>
      <c r="F8" s="16" t="str">
        <f t="shared" si="1"/>
        <v>00100002000000000000000010040000000001000000004000000000010500</v>
      </c>
      <c r="G8" t="s">
        <v>926</v>
      </c>
    </row>
    <row r="9" spans="2:7">
      <c r="B9" t="str">
        <f t="shared" si="2"/>
        <v/>
      </c>
      <c r="C9" s="16" t="str">
        <f t="shared" si="0"/>
        <v/>
      </c>
      <c r="D9" t="s">
        <v>926</v>
      </c>
      <c r="E9" t="str">
        <f t="shared" si="3"/>
        <v/>
      </c>
      <c r="F9" s="16" t="str">
        <f t="shared" si="1"/>
        <v/>
      </c>
      <c r="G9" t="s">
        <v>926</v>
      </c>
    </row>
    <row r="10" spans="2:7">
      <c r="B10" t="str">
        <f t="shared" si="2"/>
        <v/>
      </c>
      <c r="C10" s="16" t="str">
        <f t="shared" si="0"/>
        <v/>
      </c>
      <c r="D10" t="s">
        <v>926</v>
      </c>
      <c r="E10" t="str">
        <f t="shared" si="3"/>
        <v/>
      </c>
      <c r="F10" s="16" t="str">
        <f t="shared" si="1"/>
        <v/>
      </c>
      <c r="G10" t="s">
        <v>926</v>
      </c>
    </row>
    <row r="11" spans="2:7">
      <c r="B11" t="str">
        <f t="shared" si="2"/>
        <v/>
      </c>
      <c r="C11" s="16" t="str">
        <f t="shared" si="0"/>
        <v/>
      </c>
      <c r="D11" t="s">
        <v>926</v>
      </c>
      <c r="E11" t="str">
        <f t="shared" si="3"/>
        <v/>
      </c>
      <c r="F11" s="16" t="str">
        <f t="shared" si="1"/>
        <v/>
      </c>
      <c r="G11" t="s">
        <v>926</v>
      </c>
    </row>
    <row r="12" spans="2:7">
      <c r="B12" t="str">
        <f t="shared" si="2"/>
        <v/>
      </c>
      <c r="C12" s="16" t="str">
        <f t="shared" si="0"/>
        <v/>
      </c>
      <c r="D12" t="s">
        <v>926</v>
      </c>
      <c r="E12" t="str">
        <f t="shared" si="3"/>
        <v/>
      </c>
      <c r="F12" s="16" t="str">
        <f t="shared" si="1"/>
        <v/>
      </c>
      <c r="G12" t="s">
        <v>926</v>
      </c>
    </row>
    <row r="13" spans="2:7">
      <c r="B13" t="str">
        <f t="shared" si="2"/>
        <v/>
      </c>
      <c r="C13" s="16" t="str">
        <f t="shared" si="0"/>
        <v/>
      </c>
      <c r="D13" t="s">
        <v>926</v>
      </c>
      <c r="E13" t="str">
        <f t="shared" si="3"/>
        <v/>
      </c>
      <c r="F13" s="16" t="str">
        <f t="shared" si="1"/>
        <v/>
      </c>
      <c r="G13" t="s">
        <v>926</v>
      </c>
    </row>
    <row r="14" spans="2:7">
      <c r="B14" t="str">
        <f t="shared" si="2"/>
        <v/>
      </c>
      <c r="C14" s="16" t="str">
        <f t="shared" si="0"/>
        <v/>
      </c>
      <c r="D14" t="s">
        <v>926</v>
      </c>
      <c r="E14" t="str">
        <f t="shared" si="3"/>
        <v/>
      </c>
      <c r="F14" s="16" t="str">
        <f t="shared" si="1"/>
        <v/>
      </c>
      <c r="G14" t="s">
        <v>926</v>
      </c>
    </row>
    <row r="15" spans="2:7">
      <c r="B15" t="str">
        <f t="shared" si="2"/>
        <v/>
      </c>
      <c r="C15" s="16" t="str">
        <f t="shared" si="0"/>
        <v/>
      </c>
      <c r="D15" t="s">
        <v>926</v>
      </c>
      <c r="E15" t="str">
        <f t="shared" si="3"/>
        <v/>
      </c>
      <c r="F15" s="16" t="str">
        <f t="shared" si="1"/>
        <v/>
      </c>
      <c r="G15" t="s">
        <v>926</v>
      </c>
    </row>
    <row r="16" spans="2:7">
      <c r="B16" t="str">
        <f t="shared" si="2"/>
        <v/>
      </c>
      <c r="C16" s="16" t="str">
        <f t="shared" si="0"/>
        <v/>
      </c>
      <c r="D16" t="s">
        <v>926</v>
      </c>
      <c r="E16" t="str">
        <f t="shared" si="3"/>
        <v/>
      </c>
      <c r="F16" s="16" t="str">
        <f t="shared" si="1"/>
        <v/>
      </c>
      <c r="G16" t="s">
        <v>926</v>
      </c>
    </row>
    <row r="17" spans="2:7">
      <c r="B17" t="str">
        <f t="shared" si="2"/>
        <v/>
      </c>
      <c r="C17" s="16" t="str">
        <f t="shared" si="0"/>
        <v/>
      </c>
      <c r="D17" t="s">
        <v>926</v>
      </c>
      <c r="E17" t="str">
        <f t="shared" si="3"/>
        <v/>
      </c>
      <c r="F17" s="16" t="str">
        <f t="shared" si="1"/>
        <v/>
      </c>
      <c r="G17" t="s">
        <v>926</v>
      </c>
    </row>
    <row r="18" spans="2:7">
      <c r="B18" t="str">
        <f t="shared" si="2"/>
        <v/>
      </c>
      <c r="C18" s="16" t="str">
        <f t="shared" si="0"/>
        <v/>
      </c>
      <c r="D18" t="s">
        <v>926</v>
      </c>
      <c r="E18" t="str">
        <f t="shared" si="3"/>
        <v/>
      </c>
      <c r="F18" s="16" t="str">
        <f t="shared" si="1"/>
        <v/>
      </c>
      <c r="G18" t="s">
        <v>926</v>
      </c>
    </row>
    <row r="19" spans="2:7">
      <c r="B19" t="str">
        <f t="shared" si="2"/>
        <v/>
      </c>
      <c r="C19" s="16" t="str">
        <f t="shared" si="0"/>
        <v/>
      </c>
      <c r="D19" t="s">
        <v>926</v>
      </c>
      <c r="E19" t="str">
        <f t="shared" si="3"/>
        <v/>
      </c>
      <c r="F19" s="16" t="str">
        <f t="shared" si="1"/>
        <v/>
      </c>
      <c r="G19" t="s">
        <v>926</v>
      </c>
    </row>
    <row r="20" spans="2:7">
      <c r="B20" t="str">
        <f t="shared" si="2"/>
        <v/>
      </c>
      <c r="C20" s="16" t="str">
        <f t="shared" si="0"/>
        <v/>
      </c>
      <c r="D20" t="s">
        <v>926</v>
      </c>
      <c r="E20" t="str">
        <f t="shared" si="3"/>
        <v/>
      </c>
      <c r="F20" s="16" t="str">
        <f t="shared" si="1"/>
        <v/>
      </c>
      <c r="G20" t="s">
        <v>926</v>
      </c>
    </row>
    <row r="21" spans="2:7">
      <c r="B21" t="str">
        <f t="shared" si="2"/>
        <v/>
      </c>
      <c r="C21" s="16" t="str">
        <f t="shared" si="0"/>
        <v/>
      </c>
      <c r="D21" t="s">
        <v>926</v>
      </c>
      <c r="E21" t="str">
        <f t="shared" si="3"/>
        <v/>
      </c>
      <c r="F21" s="16" t="str">
        <f t="shared" si="1"/>
        <v/>
      </c>
      <c r="G21" t="s">
        <v>926</v>
      </c>
    </row>
    <row r="22" spans="2:7">
      <c r="B22" t="str">
        <f t="shared" si="2"/>
        <v/>
      </c>
      <c r="C22" s="16" t="str">
        <f t="shared" si="0"/>
        <v/>
      </c>
      <c r="D22" t="s">
        <v>926</v>
      </c>
      <c r="E22" t="str">
        <f t="shared" si="3"/>
        <v/>
      </c>
      <c r="F22" s="16" t="str">
        <f t="shared" si="1"/>
        <v/>
      </c>
      <c r="G22" t="s">
        <v>926</v>
      </c>
    </row>
    <row r="23" spans="2:7">
      <c r="B23" t="str">
        <f t="shared" si="2"/>
        <v/>
      </c>
      <c r="C23" s="16" t="str">
        <f t="shared" si="0"/>
        <v/>
      </c>
      <c r="D23" t="s">
        <v>926</v>
      </c>
      <c r="E23" t="str">
        <f t="shared" si="3"/>
        <v/>
      </c>
      <c r="F23" s="16" t="str">
        <f t="shared" si="1"/>
        <v/>
      </c>
      <c r="G23" t="s">
        <v>926</v>
      </c>
    </row>
    <row r="24" spans="2:7">
      <c r="B24" t="str">
        <f t="shared" si="2"/>
        <v/>
      </c>
      <c r="C24" s="16" t="str">
        <f t="shared" si="0"/>
        <v/>
      </c>
      <c r="D24" t="s">
        <v>926</v>
      </c>
      <c r="E24" t="str">
        <f t="shared" si="3"/>
        <v/>
      </c>
      <c r="F24" s="16" t="str">
        <f t="shared" si="1"/>
        <v/>
      </c>
      <c r="G24" t="s">
        <v>926</v>
      </c>
    </row>
    <row r="25" spans="2:7">
      <c r="B25" t="str">
        <f t="shared" si="2"/>
        <v/>
      </c>
      <c r="C25" s="16" t="str">
        <f t="shared" si="0"/>
        <v/>
      </c>
      <c r="D25" t="s">
        <v>926</v>
      </c>
      <c r="E25" t="str">
        <f t="shared" si="3"/>
        <v/>
      </c>
      <c r="F25" s="16" t="str">
        <f t="shared" si="1"/>
        <v/>
      </c>
      <c r="G25" t="s">
        <v>926</v>
      </c>
    </row>
    <row r="26" spans="2:7">
      <c r="B26" t="str">
        <f t="shared" si="2"/>
        <v/>
      </c>
      <c r="C26" s="16" t="str">
        <f t="shared" si="0"/>
        <v/>
      </c>
      <c r="D26" t="s">
        <v>926</v>
      </c>
      <c r="E26" t="str">
        <f t="shared" si="3"/>
        <v/>
      </c>
      <c r="F26" s="16" t="str">
        <f t="shared" si="1"/>
        <v/>
      </c>
      <c r="G26" t="s">
        <v>926</v>
      </c>
    </row>
    <row r="27" spans="2:7">
      <c r="B27" t="str">
        <f t="shared" si="2"/>
        <v/>
      </c>
      <c r="C27" s="16" t="str">
        <f t="shared" si="0"/>
        <v/>
      </c>
      <c r="D27" t="s">
        <v>926</v>
      </c>
      <c r="E27" t="str">
        <f t="shared" si="3"/>
        <v/>
      </c>
      <c r="F27" s="16" t="str">
        <f t="shared" si="1"/>
        <v/>
      </c>
      <c r="G27" t="s">
        <v>926</v>
      </c>
    </row>
    <row r="28" spans="2:7">
      <c r="B28" t="str">
        <f t="shared" si="2"/>
        <v/>
      </c>
      <c r="C28" s="16" t="str">
        <f t="shared" si="0"/>
        <v/>
      </c>
      <c r="D28" t="s">
        <v>926</v>
      </c>
      <c r="E28" t="str">
        <f t="shared" si="3"/>
        <v/>
      </c>
      <c r="F28" s="16" t="str">
        <f t="shared" si="1"/>
        <v/>
      </c>
      <c r="G28" t="s">
        <v>926</v>
      </c>
    </row>
    <row r="29" spans="2:7">
      <c r="B29" t="str">
        <f t="shared" si="2"/>
        <v/>
      </c>
      <c r="C29" s="16" t="str">
        <f t="shared" si="0"/>
        <v/>
      </c>
      <c r="D29" t="s">
        <v>926</v>
      </c>
      <c r="E29" t="str">
        <f t="shared" si="3"/>
        <v/>
      </c>
      <c r="F29" s="16" t="str">
        <f t="shared" si="1"/>
        <v/>
      </c>
      <c r="G29" t="s">
        <v>926</v>
      </c>
    </row>
    <row r="30" spans="2:7">
      <c r="B30" t="str">
        <f t="shared" si="2"/>
        <v/>
      </c>
      <c r="C30" s="16" t="str">
        <f t="shared" si="0"/>
        <v/>
      </c>
      <c r="D30" t="s">
        <v>926</v>
      </c>
      <c r="E30" t="str">
        <f t="shared" si="3"/>
        <v/>
      </c>
      <c r="F30" s="16" t="str">
        <f t="shared" si="1"/>
        <v/>
      </c>
      <c r="G30" t="s">
        <v>926</v>
      </c>
    </row>
    <row r="31" spans="2:7">
      <c r="B31" t="str">
        <f t="shared" si="2"/>
        <v/>
      </c>
      <c r="C31" s="16" t="str">
        <f t="shared" si="0"/>
        <v/>
      </c>
      <c r="D31" t="s">
        <v>926</v>
      </c>
      <c r="E31" t="str">
        <f t="shared" si="3"/>
        <v/>
      </c>
      <c r="F31" s="16" t="str">
        <f t="shared" si="1"/>
        <v/>
      </c>
      <c r="G31" t="s">
        <v>926</v>
      </c>
    </row>
    <row r="32" spans="2:7">
      <c r="B32" t="str">
        <f t="shared" si="2"/>
        <v/>
      </c>
      <c r="C32" s="16" t="str">
        <f t="shared" si="0"/>
        <v/>
      </c>
      <c r="D32" t="s">
        <v>926</v>
      </c>
      <c r="E32" t="str">
        <f t="shared" si="3"/>
        <v/>
      </c>
      <c r="F32" s="16" t="str">
        <f t="shared" si="1"/>
        <v/>
      </c>
      <c r="G32" t="s">
        <v>926</v>
      </c>
    </row>
    <row r="33" spans="2:7">
      <c r="B33" t="str">
        <f t="shared" si="2"/>
        <v/>
      </c>
      <c r="C33" s="16" t="str">
        <f t="shared" si="0"/>
        <v/>
      </c>
      <c r="D33" t="s">
        <v>926</v>
      </c>
      <c r="E33" t="str">
        <f t="shared" si="3"/>
        <v/>
      </c>
      <c r="F33" s="16" t="str">
        <f t="shared" si="1"/>
        <v/>
      </c>
      <c r="G33" t="s">
        <v>926</v>
      </c>
    </row>
    <row r="34" spans="2:7">
      <c r="B34" t="str">
        <f t="shared" si="2"/>
        <v/>
      </c>
      <c r="C34" s="16" t="str">
        <f t="shared" si="0"/>
        <v/>
      </c>
      <c r="D34" t="s">
        <v>926</v>
      </c>
      <c r="E34" t="str">
        <f t="shared" si="3"/>
        <v/>
      </c>
      <c r="F34" s="16" t="str">
        <f t="shared" si="1"/>
        <v/>
      </c>
      <c r="G34" t="s">
        <v>926</v>
      </c>
    </row>
    <row r="35" spans="2:7">
      <c r="B35" t="str">
        <f t="shared" si="2"/>
        <v/>
      </c>
      <c r="C35" s="16" t="str">
        <f t="shared" si="0"/>
        <v/>
      </c>
      <c r="D35" t="s">
        <v>926</v>
      </c>
      <c r="E35" t="str">
        <f t="shared" si="3"/>
        <v/>
      </c>
      <c r="F35" s="16" t="str">
        <f t="shared" si="1"/>
        <v/>
      </c>
      <c r="G35" t="s">
        <v>926</v>
      </c>
    </row>
    <row r="36" spans="2:7">
      <c r="B36" t="str">
        <f t="shared" si="2"/>
        <v/>
      </c>
      <c r="C36" s="16" t="str">
        <f t="shared" si="0"/>
        <v/>
      </c>
      <c r="D36" t="s">
        <v>926</v>
      </c>
      <c r="E36" t="str">
        <f t="shared" si="3"/>
        <v/>
      </c>
      <c r="F36" s="16" t="str">
        <f t="shared" si="1"/>
        <v/>
      </c>
      <c r="G36" t="s">
        <v>926</v>
      </c>
    </row>
    <row r="37" spans="2:7">
      <c r="B37" t="str">
        <f t="shared" si="2"/>
        <v/>
      </c>
      <c r="C37" s="16" t="str">
        <f t="shared" si="0"/>
        <v/>
      </c>
      <c r="D37" t="s">
        <v>926</v>
      </c>
      <c r="E37" t="str">
        <f t="shared" si="3"/>
        <v/>
      </c>
      <c r="F37" s="16" t="str">
        <f t="shared" si="1"/>
        <v/>
      </c>
      <c r="G37" t="s">
        <v>926</v>
      </c>
    </row>
    <row r="38" spans="2:7">
      <c r="B38" t="str">
        <f t="shared" si="2"/>
        <v/>
      </c>
      <c r="C38" s="16" t="str">
        <f t="shared" si="0"/>
        <v/>
      </c>
      <c r="D38" t="s">
        <v>926</v>
      </c>
      <c r="E38" t="str">
        <f t="shared" si="3"/>
        <v/>
      </c>
      <c r="F38" s="16" t="str">
        <f t="shared" si="1"/>
        <v/>
      </c>
      <c r="G38" t="s">
        <v>926</v>
      </c>
    </row>
    <row r="39" spans="2:7">
      <c r="B39" t="str">
        <f t="shared" si="2"/>
        <v/>
      </c>
      <c r="C39" s="16" t="str">
        <f t="shared" si="0"/>
        <v/>
      </c>
      <c r="D39" t="s">
        <v>926</v>
      </c>
      <c r="E39" t="str">
        <f t="shared" si="3"/>
        <v/>
      </c>
      <c r="F39" s="16" t="str">
        <f t="shared" si="1"/>
        <v/>
      </c>
      <c r="G39" t="s">
        <v>926</v>
      </c>
    </row>
    <row r="40" spans="2:7">
      <c r="B40" t="str">
        <f t="shared" si="2"/>
        <v/>
      </c>
      <c r="C40" s="16" t="str">
        <f t="shared" si="0"/>
        <v/>
      </c>
      <c r="D40" t="s">
        <v>926</v>
      </c>
      <c r="E40" t="str">
        <f t="shared" si="3"/>
        <v/>
      </c>
      <c r="F40" s="16" t="str">
        <f t="shared" si="1"/>
        <v/>
      </c>
      <c r="G40" t="s">
        <v>926</v>
      </c>
    </row>
    <row r="41" spans="2:7">
      <c r="B41" t="str">
        <f t="shared" si="2"/>
        <v/>
      </c>
      <c r="C41" s="16" t="str">
        <f t="shared" si="0"/>
        <v/>
      </c>
      <c r="D41" t="s">
        <v>926</v>
      </c>
      <c r="E41" t="str">
        <f t="shared" si="3"/>
        <v/>
      </c>
      <c r="F41" s="16" t="str">
        <f t="shared" si="1"/>
        <v/>
      </c>
      <c r="G41" t="s">
        <v>926</v>
      </c>
    </row>
    <row r="42" spans="2:7">
      <c r="B42" t="str">
        <f t="shared" si="2"/>
        <v/>
      </c>
      <c r="C42" s="16" t="str">
        <f t="shared" si="0"/>
        <v/>
      </c>
      <c r="D42" t="s">
        <v>926</v>
      </c>
      <c r="E42" t="str">
        <f t="shared" si="3"/>
        <v/>
      </c>
      <c r="F42" s="16" t="str">
        <f t="shared" si="1"/>
        <v/>
      </c>
      <c r="G42" t="s">
        <v>926</v>
      </c>
    </row>
    <row r="43" spans="2:7">
      <c r="B43" t="str">
        <f t="shared" si="2"/>
        <v/>
      </c>
      <c r="C43" s="16" t="str">
        <f t="shared" si="0"/>
        <v/>
      </c>
      <c r="D43" t="s">
        <v>926</v>
      </c>
      <c r="E43" t="str">
        <f t="shared" si="3"/>
        <v/>
      </c>
      <c r="F43" s="16" t="str">
        <f t="shared" si="1"/>
        <v/>
      </c>
      <c r="G43" t="s">
        <v>926</v>
      </c>
    </row>
    <row r="44" spans="2:7">
      <c r="B44" t="str">
        <f t="shared" si="2"/>
        <v/>
      </c>
      <c r="C44" s="16" t="str">
        <f t="shared" si="0"/>
        <v/>
      </c>
      <c r="D44" t="s">
        <v>926</v>
      </c>
      <c r="E44" t="str">
        <f t="shared" si="3"/>
        <v/>
      </c>
      <c r="F44" s="16" t="str">
        <f t="shared" si="1"/>
        <v/>
      </c>
      <c r="G44" t="s">
        <v>926</v>
      </c>
    </row>
    <row r="45" spans="2:7">
      <c r="B45" t="str">
        <f t="shared" si="2"/>
        <v/>
      </c>
      <c r="C45" s="16" t="str">
        <f t="shared" si="0"/>
        <v/>
      </c>
      <c r="D45" t="s">
        <v>926</v>
      </c>
      <c r="E45" t="str">
        <f t="shared" si="3"/>
        <v/>
      </c>
      <c r="F45" s="16" t="str">
        <f t="shared" si="1"/>
        <v/>
      </c>
      <c r="G45" t="s">
        <v>926</v>
      </c>
    </row>
    <row r="46" spans="2:7">
      <c r="B46" t="str">
        <f t="shared" si="2"/>
        <v/>
      </c>
      <c r="C46" s="16" t="str">
        <f t="shared" si="0"/>
        <v/>
      </c>
      <c r="D46" t="s">
        <v>926</v>
      </c>
      <c r="E46" t="str">
        <f t="shared" si="3"/>
        <v/>
      </c>
      <c r="F46" s="16" t="str">
        <f t="shared" si="1"/>
        <v/>
      </c>
      <c r="G46" t="s">
        <v>926</v>
      </c>
    </row>
    <row r="47" spans="2:7">
      <c r="B47" t="str">
        <f t="shared" si="2"/>
        <v/>
      </c>
      <c r="C47" s="16" t="str">
        <f t="shared" si="0"/>
        <v/>
      </c>
      <c r="D47" t="s">
        <v>926</v>
      </c>
      <c r="E47" t="str">
        <f t="shared" si="3"/>
        <v/>
      </c>
      <c r="F47" s="16" t="str">
        <f t="shared" si="1"/>
        <v/>
      </c>
      <c r="G47" t="s">
        <v>926</v>
      </c>
    </row>
    <row r="48" spans="2:7">
      <c r="B48" t="str">
        <f t="shared" si="2"/>
        <v/>
      </c>
      <c r="C48" s="16" t="str">
        <f t="shared" si="0"/>
        <v/>
      </c>
      <c r="D48" t="s">
        <v>926</v>
      </c>
      <c r="E48" t="str">
        <f t="shared" si="3"/>
        <v/>
      </c>
      <c r="F48" s="16" t="str">
        <f t="shared" si="1"/>
        <v/>
      </c>
      <c r="G48" t="s">
        <v>926</v>
      </c>
    </row>
    <row r="49" spans="2:7">
      <c r="B49" t="str">
        <f t="shared" si="2"/>
        <v/>
      </c>
      <c r="C49" s="16" t="str">
        <f t="shared" si="0"/>
        <v/>
      </c>
      <c r="D49" t="s">
        <v>926</v>
      </c>
      <c r="E49" t="str">
        <f t="shared" si="3"/>
        <v/>
      </c>
      <c r="F49" s="16" t="str">
        <f t="shared" si="1"/>
        <v/>
      </c>
      <c r="G49" t="s">
        <v>926</v>
      </c>
    </row>
    <row r="50" spans="2:7">
      <c r="B50" t="str">
        <f t="shared" si="2"/>
        <v/>
      </c>
      <c r="C50" s="16" t="str">
        <f t="shared" si="0"/>
        <v/>
      </c>
      <c r="D50" t="s">
        <v>926</v>
      </c>
      <c r="E50" t="str">
        <f t="shared" si="3"/>
        <v/>
      </c>
      <c r="F50" s="16" t="str">
        <f t="shared" si="1"/>
        <v/>
      </c>
      <c r="G50" t="s">
        <v>926</v>
      </c>
    </row>
    <row r="51" spans="2:7">
      <c r="B51" t="str">
        <f t="shared" si="2"/>
        <v/>
      </c>
      <c r="C51" s="16" t="str">
        <f t="shared" si="0"/>
        <v/>
      </c>
      <c r="D51" t="s">
        <v>926</v>
      </c>
      <c r="E51" t="str">
        <f t="shared" si="3"/>
        <v/>
      </c>
      <c r="F51" s="16" t="str">
        <f t="shared" si="1"/>
        <v/>
      </c>
      <c r="G51" t="s">
        <v>926</v>
      </c>
    </row>
    <row r="52" spans="2:7">
      <c r="B52" t="str">
        <f t="shared" si="2"/>
        <v/>
      </c>
      <c r="C52" s="16" t="str">
        <f t="shared" si="0"/>
        <v/>
      </c>
      <c r="D52" t="s">
        <v>926</v>
      </c>
      <c r="E52" t="str">
        <f t="shared" si="3"/>
        <v/>
      </c>
      <c r="F52" s="16" t="str">
        <f t="shared" si="1"/>
        <v/>
      </c>
      <c r="G52" t="s">
        <v>926</v>
      </c>
    </row>
    <row r="53" spans="2:7">
      <c r="B53" t="str">
        <f t="shared" si="2"/>
        <v/>
      </c>
      <c r="C53" s="16" t="str">
        <f t="shared" si="0"/>
        <v/>
      </c>
      <c r="D53" t="s">
        <v>926</v>
      </c>
      <c r="E53" t="str">
        <f t="shared" si="3"/>
        <v/>
      </c>
      <c r="F53" s="16" t="str">
        <f t="shared" si="1"/>
        <v/>
      </c>
      <c r="G53" t="s">
        <v>926</v>
      </c>
    </row>
    <row r="54" spans="2:7">
      <c r="B54" t="str">
        <f t="shared" si="2"/>
        <v/>
      </c>
      <c r="C54" s="16" t="str">
        <f t="shared" si="0"/>
        <v/>
      </c>
      <c r="D54" t="s">
        <v>926</v>
      </c>
      <c r="E54" t="str">
        <f t="shared" si="3"/>
        <v/>
      </c>
      <c r="F54" s="16" t="str">
        <f t="shared" si="1"/>
        <v/>
      </c>
      <c r="G54" t="s">
        <v>926</v>
      </c>
    </row>
    <row r="55" spans="2:7">
      <c r="B55" t="str">
        <f t="shared" si="2"/>
        <v/>
      </c>
      <c r="C55" s="16" t="str">
        <f t="shared" si="0"/>
        <v/>
      </c>
      <c r="D55" t="s">
        <v>926</v>
      </c>
      <c r="E55" t="str">
        <f t="shared" si="3"/>
        <v/>
      </c>
      <c r="F55" s="16" t="str">
        <f t="shared" si="1"/>
        <v/>
      </c>
      <c r="G55" t="s">
        <v>926</v>
      </c>
    </row>
    <row r="56" spans="2:7">
      <c r="B56" t="str">
        <f t="shared" si="2"/>
        <v/>
      </c>
      <c r="C56" s="16" t="str">
        <f t="shared" si="0"/>
        <v/>
      </c>
      <c r="D56" t="s">
        <v>926</v>
      </c>
      <c r="E56" t="str">
        <f t="shared" si="3"/>
        <v/>
      </c>
      <c r="F56" s="16" t="str">
        <f t="shared" si="1"/>
        <v/>
      </c>
      <c r="G56" t="s">
        <v>926</v>
      </c>
    </row>
    <row r="57" spans="2:7">
      <c r="B57" t="str">
        <f t="shared" si="2"/>
        <v/>
      </c>
      <c r="C57" s="16" t="str">
        <f t="shared" si="0"/>
        <v/>
      </c>
      <c r="D57" t="s">
        <v>926</v>
      </c>
      <c r="E57" t="str">
        <f t="shared" si="3"/>
        <v/>
      </c>
      <c r="F57" s="16" t="str">
        <f t="shared" si="1"/>
        <v/>
      </c>
      <c r="G57" t="s">
        <v>926</v>
      </c>
    </row>
    <row r="58" spans="2:7">
      <c r="B58" t="str">
        <f t="shared" si="2"/>
        <v/>
      </c>
      <c r="C58" s="16" t="str">
        <f t="shared" si="0"/>
        <v/>
      </c>
      <c r="D58" t="s">
        <v>926</v>
      </c>
      <c r="E58" t="str">
        <f t="shared" si="3"/>
        <v/>
      </c>
      <c r="F58" s="16" t="str">
        <f t="shared" si="1"/>
        <v/>
      </c>
      <c r="G58" t="s">
        <v>926</v>
      </c>
    </row>
    <row r="59" spans="2:7">
      <c r="B59" t="str">
        <f t="shared" si="2"/>
        <v/>
      </c>
      <c r="C59" s="16" t="str">
        <f t="shared" si="0"/>
        <v/>
      </c>
      <c r="D59" t="s">
        <v>926</v>
      </c>
      <c r="E59" t="str">
        <f t="shared" si="3"/>
        <v/>
      </c>
      <c r="F59" s="16" t="str">
        <f t="shared" si="1"/>
        <v/>
      </c>
      <c r="G59" t="s">
        <v>926</v>
      </c>
    </row>
    <row r="60" spans="2:7">
      <c r="B60" t="str">
        <f t="shared" si="2"/>
        <v/>
      </c>
      <c r="C60" s="16" t="str">
        <f t="shared" si="0"/>
        <v/>
      </c>
      <c r="D60" t="s">
        <v>926</v>
      </c>
      <c r="E60" t="str">
        <f t="shared" si="3"/>
        <v/>
      </c>
      <c r="F60" s="16" t="str">
        <f t="shared" si="1"/>
        <v/>
      </c>
      <c r="G60" t="s">
        <v>926</v>
      </c>
    </row>
    <row r="61" spans="2:7">
      <c r="B61" t="str">
        <f t="shared" si="2"/>
        <v/>
      </c>
      <c r="C61" s="16" t="str">
        <f t="shared" si="0"/>
        <v/>
      </c>
      <c r="D61" t="s">
        <v>926</v>
      </c>
      <c r="E61" t="str">
        <f t="shared" si="3"/>
        <v/>
      </c>
      <c r="F61" s="16" t="str">
        <f t="shared" si="1"/>
        <v/>
      </c>
      <c r="G61" t="s">
        <v>926</v>
      </c>
    </row>
    <row r="62" spans="2:7">
      <c r="B62" t="str">
        <f t="shared" si="2"/>
        <v/>
      </c>
      <c r="C62" s="16" t="str">
        <f t="shared" si="0"/>
        <v/>
      </c>
      <c r="D62" t="s">
        <v>926</v>
      </c>
      <c r="E62" t="str">
        <f t="shared" si="3"/>
        <v/>
      </c>
      <c r="F62" s="16" t="str">
        <f t="shared" si="1"/>
        <v/>
      </c>
      <c r="G62" t="s">
        <v>926</v>
      </c>
    </row>
    <row r="63" spans="2:7">
      <c r="B63" t="str">
        <f t="shared" si="2"/>
        <v/>
      </c>
      <c r="C63" s="16" t="str">
        <f t="shared" si="0"/>
        <v/>
      </c>
      <c r="D63" t="s">
        <v>926</v>
      </c>
      <c r="E63" t="str">
        <f t="shared" si="3"/>
        <v/>
      </c>
      <c r="F63" s="16" t="str">
        <f t="shared" si="1"/>
        <v/>
      </c>
      <c r="G63" t="s">
        <v>926</v>
      </c>
    </row>
    <row r="64" spans="2:7">
      <c r="B64" t="str">
        <f t="shared" si="2"/>
        <v/>
      </c>
      <c r="C64" s="16" t="str">
        <f t="shared" si="0"/>
        <v/>
      </c>
      <c r="D64" t="s">
        <v>926</v>
      </c>
      <c r="E64" t="str">
        <f t="shared" si="3"/>
        <v/>
      </c>
      <c r="F64" s="16" t="str">
        <f t="shared" si="1"/>
        <v/>
      </c>
      <c r="G64" t="s">
        <v>926</v>
      </c>
    </row>
    <row r="65" spans="2:7">
      <c r="B65" t="str">
        <f t="shared" si="2"/>
        <v/>
      </c>
      <c r="C65" s="16" t="str">
        <f t="shared" si="0"/>
        <v/>
      </c>
      <c r="D65" t="s">
        <v>926</v>
      </c>
      <c r="E65" t="str">
        <f t="shared" si="3"/>
        <v/>
      </c>
      <c r="F65" s="16" t="str">
        <f t="shared" si="1"/>
        <v/>
      </c>
      <c r="G65" t="s">
        <v>926</v>
      </c>
    </row>
    <row r="66" spans="2:7">
      <c r="B66" t="str">
        <f t="shared" si="2"/>
        <v/>
      </c>
      <c r="C66" s="16" t="str">
        <f t="shared" si="0"/>
        <v/>
      </c>
      <c r="D66" t="s">
        <v>926</v>
      </c>
      <c r="E66" t="str">
        <f t="shared" si="3"/>
        <v/>
      </c>
      <c r="F66" s="16" t="str">
        <f t="shared" si="1"/>
        <v/>
      </c>
      <c r="G66" t="s">
        <v>926</v>
      </c>
    </row>
    <row r="67" spans="2:7">
      <c r="B67" t="str">
        <f t="shared" si="2"/>
        <v/>
      </c>
      <c r="C67" s="16" t="str">
        <f t="shared" ref="C67:C130" si="4">IF(ISERROR(VLOOKUP(B67,ImpComp,2,FALSE)),"",VLOOKUP(B67,ImpComp,2,FALSE))</f>
        <v/>
      </c>
      <c r="D67" t="s">
        <v>926</v>
      </c>
      <c r="E67" t="str">
        <f t="shared" si="3"/>
        <v/>
      </c>
      <c r="F67" s="16" t="str">
        <f t="shared" ref="F67:F130" si="5" xml:space="preserve"> IF(ISERROR(VLOOKUP(E67,Imp_IVA1,2,FALSE)),"",VLOOKUP(E67,Imp_IVA1,2,FALSE))&amp; IF(ISERROR(VLOOKUP(E67,Imp_IVA2,2,FALSE)),"",VLOOKUP(E67,Imp_IVA2,2,FALSE))</f>
        <v/>
      </c>
      <c r="G67" t="s">
        <v>926</v>
      </c>
    </row>
    <row r="68" spans="2:7">
      <c r="B68" t="str">
        <f t="shared" si="2"/>
        <v/>
      </c>
      <c r="C68" s="16" t="str">
        <f t="shared" si="4"/>
        <v/>
      </c>
      <c r="D68" t="s">
        <v>926</v>
      </c>
      <c r="E68" t="str">
        <f t="shared" si="3"/>
        <v/>
      </c>
      <c r="F68" s="16" t="str">
        <f t="shared" si="5"/>
        <v/>
      </c>
      <c r="G68" t="s">
        <v>926</v>
      </c>
    </row>
    <row r="69" spans="2:7">
      <c r="B69" t="str">
        <f t="shared" ref="B69:B132" si="6">IF(OR(B68=$B$2,B68=""),"",B68+1)</f>
        <v/>
      </c>
      <c r="C69" s="16" t="str">
        <f t="shared" si="4"/>
        <v/>
      </c>
      <c r="D69" t="s">
        <v>926</v>
      </c>
      <c r="E69" t="str">
        <f t="shared" ref="E69:E132" si="7">IF(OR(E68=$E$2,E68=""),"",E68+1)</f>
        <v/>
      </c>
      <c r="F69" s="16" t="str">
        <f t="shared" si="5"/>
        <v/>
      </c>
      <c r="G69" t="s">
        <v>926</v>
      </c>
    </row>
    <row r="70" spans="2:7">
      <c r="B70" t="str">
        <f t="shared" si="6"/>
        <v/>
      </c>
      <c r="C70" s="16" t="str">
        <f t="shared" si="4"/>
        <v/>
      </c>
      <c r="D70" t="s">
        <v>926</v>
      </c>
      <c r="E70" t="str">
        <f t="shared" si="7"/>
        <v/>
      </c>
      <c r="F70" s="16" t="str">
        <f t="shared" si="5"/>
        <v/>
      </c>
      <c r="G70" t="s">
        <v>926</v>
      </c>
    </row>
    <row r="71" spans="2:7">
      <c r="B71" t="str">
        <f t="shared" si="6"/>
        <v/>
      </c>
      <c r="C71" s="16" t="str">
        <f t="shared" si="4"/>
        <v/>
      </c>
      <c r="D71" t="s">
        <v>926</v>
      </c>
      <c r="E71" t="str">
        <f t="shared" si="7"/>
        <v/>
      </c>
      <c r="F71" s="16" t="str">
        <f t="shared" si="5"/>
        <v/>
      </c>
      <c r="G71" t="s">
        <v>926</v>
      </c>
    </row>
    <row r="72" spans="2:7">
      <c r="B72" t="str">
        <f t="shared" si="6"/>
        <v/>
      </c>
      <c r="C72" s="16" t="str">
        <f t="shared" si="4"/>
        <v/>
      </c>
      <c r="D72" t="s">
        <v>926</v>
      </c>
      <c r="E72" t="str">
        <f t="shared" si="7"/>
        <v/>
      </c>
      <c r="F72" s="16" t="str">
        <f t="shared" si="5"/>
        <v/>
      </c>
      <c r="G72" t="s">
        <v>926</v>
      </c>
    </row>
    <row r="73" spans="2:7">
      <c r="B73" t="str">
        <f t="shared" si="6"/>
        <v/>
      </c>
      <c r="C73" s="16" t="str">
        <f t="shared" si="4"/>
        <v/>
      </c>
      <c r="D73" t="s">
        <v>926</v>
      </c>
      <c r="E73" t="str">
        <f t="shared" si="7"/>
        <v/>
      </c>
      <c r="F73" s="16" t="str">
        <f t="shared" si="5"/>
        <v/>
      </c>
      <c r="G73" t="s">
        <v>926</v>
      </c>
    </row>
    <row r="74" spans="2:7">
      <c r="B74" t="str">
        <f t="shared" si="6"/>
        <v/>
      </c>
      <c r="C74" s="16" t="str">
        <f t="shared" si="4"/>
        <v/>
      </c>
      <c r="D74" t="s">
        <v>926</v>
      </c>
      <c r="E74" t="str">
        <f t="shared" si="7"/>
        <v/>
      </c>
      <c r="F74" s="16" t="str">
        <f t="shared" si="5"/>
        <v/>
      </c>
      <c r="G74" t="s">
        <v>926</v>
      </c>
    </row>
    <row r="75" spans="2:7">
      <c r="B75" t="str">
        <f t="shared" si="6"/>
        <v/>
      </c>
      <c r="C75" s="16" t="str">
        <f t="shared" si="4"/>
        <v/>
      </c>
      <c r="D75" t="s">
        <v>926</v>
      </c>
      <c r="E75" t="str">
        <f t="shared" si="7"/>
        <v/>
      </c>
      <c r="F75" s="16" t="str">
        <f t="shared" si="5"/>
        <v/>
      </c>
      <c r="G75" t="s">
        <v>926</v>
      </c>
    </row>
    <row r="76" spans="2:7">
      <c r="B76" t="str">
        <f t="shared" si="6"/>
        <v/>
      </c>
      <c r="C76" s="16" t="str">
        <f t="shared" si="4"/>
        <v/>
      </c>
      <c r="D76" t="s">
        <v>926</v>
      </c>
      <c r="E76" t="str">
        <f t="shared" si="7"/>
        <v/>
      </c>
      <c r="F76" s="16" t="str">
        <f t="shared" si="5"/>
        <v/>
      </c>
      <c r="G76" t="s">
        <v>926</v>
      </c>
    </row>
    <row r="77" spans="2:7">
      <c r="B77" t="str">
        <f t="shared" si="6"/>
        <v/>
      </c>
      <c r="C77" s="16" t="str">
        <f t="shared" si="4"/>
        <v/>
      </c>
      <c r="D77" t="s">
        <v>926</v>
      </c>
      <c r="E77" t="str">
        <f t="shared" si="7"/>
        <v/>
      </c>
      <c r="F77" s="16" t="str">
        <f t="shared" si="5"/>
        <v/>
      </c>
      <c r="G77" t="s">
        <v>926</v>
      </c>
    </row>
    <row r="78" spans="2:7">
      <c r="B78" t="str">
        <f t="shared" si="6"/>
        <v/>
      </c>
      <c r="C78" s="16" t="str">
        <f t="shared" si="4"/>
        <v/>
      </c>
      <c r="D78" t="s">
        <v>926</v>
      </c>
      <c r="E78" t="str">
        <f t="shared" si="7"/>
        <v/>
      </c>
      <c r="F78" s="16" t="str">
        <f t="shared" si="5"/>
        <v/>
      </c>
      <c r="G78" t="s">
        <v>926</v>
      </c>
    </row>
    <row r="79" spans="2:7">
      <c r="B79" t="str">
        <f t="shared" si="6"/>
        <v/>
      </c>
      <c r="C79" s="16" t="str">
        <f t="shared" si="4"/>
        <v/>
      </c>
      <c r="D79" t="s">
        <v>926</v>
      </c>
      <c r="E79" t="str">
        <f t="shared" si="7"/>
        <v/>
      </c>
      <c r="F79" s="16" t="str">
        <f t="shared" si="5"/>
        <v/>
      </c>
      <c r="G79" t="s">
        <v>926</v>
      </c>
    </row>
    <row r="80" spans="2:7">
      <c r="B80" t="str">
        <f t="shared" si="6"/>
        <v/>
      </c>
      <c r="C80" s="16" t="str">
        <f t="shared" si="4"/>
        <v/>
      </c>
      <c r="D80" t="s">
        <v>926</v>
      </c>
      <c r="E80" t="str">
        <f t="shared" si="7"/>
        <v/>
      </c>
      <c r="F80" s="16" t="str">
        <f t="shared" si="5"/>
        <v/>
      </c>
      <c r="G80" t="s">
        <v>926</v>
      </c>
    </row>
    <row r="81" spans="2:7">
      <c r="B81" t="str">
        <f t="shared" si="6"/>
        <v/>
      </c>
      <c r="C81" s="16" t="str">
        <f t="shared" si="4"/>
        <v/>
      </c>
      <c r="D81" t="s">
        <v>926</v>
      </c>
      <c r="E81" t="str">
        <f t="shared" si="7"/>
        <v/>
      </c>
      <c r="F81" s="16" t="str">
        <f t="shared" si="5"/>
        <v/>
      </c>
      <c r="G81" t="s">
        <v>926</v>
      </c>
    </row>
    <row r="82" spans="2:7">
      <c r="B82" t="str">
        <f t="shared" si="6"/>
        <v/>
      </c>
      <c r="C82" s="16" t="str">
        <f t="shared" si="4"/>
        <v/>
      </c>
      <c r="D82" t="s">
        <v>926</v>
      </c>
      <c r="E82" t="str">
        <f t="shared" si="7"/>
        <v/>
      </c>
      <c r="F82" s="16" t="str">
        <f t="shared" si="5"/>
        <v/>
      </c>
      <c r="G82" t="s">
        <v>926</v>
      </c>
    </row>
    <row r="83" spans="2:7">
      <c r="B83" t="str">
        <f t="shared" si="6"/>
        <v/>
      </c>
      <c r="C83" s="16" t="str">
        <f t="shared" si="4"/>
        <v/>
      </c>
      <c r="D83" t="s">
        <v>926</v>
      </c>
      <c r="E83" t="str">
        <f t="shared" si="7"/>
        <v/>
      </c>
      <c r="F83" s="16" t="str">
        <f t="shared" si="5"/>
        <v/>
      </c>
      <c r="G83" t="s">
        <v>926</v>
      </c>
    </row>
    <row r="84" spans="2:7">
      <c r="B84" t="str">
        <f t="shared" si="6"/>
        <v/>
      </c>
      <c r="C84" s="16" t="str">
        <f t="shared" si="4"/>
        <v/>
      </c>
      <c r="D84" t="s">
        <v>926</v>
      </c>
      <c r="E84" t="str">
        <f t="shared" si="7"/>
        <v/>
      </c>
      <c r="F84" s="16" t="str">
        <f t="shared" si="5"/>
        <v/>
      </c>
      <c r="G84" t="s">
        <v>926</v>
      </c>
    </row>
    <row r="85" spans="2:7">
      <c r="B85" t="str">
        <f t="shared" si="6"/>
        <v/>
      </c>
      <c r="C85" s="16" t="str">
        <f t="shared" si="4"/>
        <v/>
      </c>
      <c r="D85" t="s">
        <v>926</v>
      </c>
      <c r="E85" t="str">
        <f t="shared" si="7"/>
        <v/>
      </c>
      <c r="F85" s="16" t="str">
        <f t="shared" si="5"/>
        <v/>
      </c>
      <c r="G85" t="s">
        <v>926</v>
      </c>
    </row>
    <row r="86" spans="2:7">
      <c r="B86" t="str">
        <f t="shared" si="6"/>
        <v/>
      </c>
      <c r="C86" s="16" t="str">
        <f t="shared" si="4"/>
        <v/>
      </c>
      <c r="D86" t="s">
        <v>926</v>
      </c>
      <c r="E86" t="str">
        <f t="shared" si="7"/>
        <v/>
      </c>
      <c r="F86" s="16" t="str">
        <f t="shared" si="5"/>
        <v/>
      </c>
      <c r="G86" t="s">
        <v>926</v>
      </c>
    </row>
    <row r="87" spans="2:7">
      <c r="B87" t="str">
        <f t="shared" si="6"/>
        <v/>
      </c>
      <c r="C87" s="16" t="str">
        <f t="shared" si="4"/>
        <v/>
      </c>
      <c r="D87" t="s">
        <v>926</v>
      </c>
      <c r="E87" t="str">
        <f t="shared" si="7"/>
        <v/>
      </c>
      <c r="F87" s="16" t="str">
        <f t="shared" si="5"/>
        <v/>
      </c>
      <c r="G87" t="s">
        <v>926</v>
      </c>
    </row>
    <row r="88" spans="2:7">
      <c r="B88" t="str">
        <f t="shared" si="6"/>
        <v/>
      </c>
      <c r="C88" s="16" t="str">
        <f t="shared" si="4"/>
        <v/>
      </c>
      <c r="D88" t="s">
        <v>926</v>
      </c>
      <c r="E88" t="str">
        <f t="shared" si="7"/>
        <v/>
      </c>
      <c r="F88" s="16" t="str">
        <f t="shared" si="5"/>
        <v/>
      </c>
      <c r="G88" t="s">
        <v>926</v>
      </c>
    </row>
    <row r="89" spans="2:7">
      <c r="B89" t="str">
        <f t="shared" si="6"/>
        <v/>
      </c>
      <c r="C89" s="16" t="str">
        <f t="shared" si="4"/>
        <v/>
      </c>
      <c r="D89" t="s">
        <v>926</v>
      </c>
      <c r="E89" t="str">
        <f t="shared" si="7"/>
        <v/>
      </c>
      <c r="F89" s="16" t="str">
        <f t="shared" si="5"/>
        <v/>
      </c>
      <c r="G89" t="s">
        <v>926</v>
      </c>
    </row>
    <row r="90" spans="2:7">
      <c r="B90" t="str">
        <f t="shared" si="6"/>
        <v/>
      </c>
      <c r="C90" s="16" t="str">
        <f t="shared" si="4"/>
        <v/>
      </c>
      <c r="D90" t="s">
        <v>926</v>
      </c>
      <c r="E90" t="str">
        <f t="shared" si="7"/>
        <v/>
      </c>
      <c r="F90" s="16" t="str">
        <f t="shared" si="5"/>
        <v/>
      </c>
      <c r="G90" t="s">
        <v>926</v>
      </c>
    </row>
    <row r="91" spans="2:7">
      <c r="B91" t="str">
        <f t="shared" si="6"/>
        <v/>
      </c>
      <c r="C91" s="16" t="str">
        <f t="shared" si="4"/>
        <v/>
      </c>
      <c r="D91" t="s">
        <v>926</v>
      </c>
      <c r="E91" t="str">
        <f t="shared" si="7"/>
        <v/>
      </c>
      <c r="F91" s="16" t="str">
        <f t="shared" si="5"/>
        <v/>
      </c>
      <c r="G91" t="s">
        <v>926</v>
      </c>
    </row>
    <row r="92" spans="2:7">
      <c r="B92" t="str">
        <f t="shared" si="6"/>
        <v/>
      </c>
      <c r="C92" s="16" t="str">
        <f t="shared" si="4"/>
        <v/>
      </c>
      <c r="D92" t="s">
        <v>926</v>
      </c>
      <c r="E92" t="str">
        <f t="shared" si="7"/>
        <v/>
      </c>
      <c r="F92" s="16" t="str">
        <f t="shared" si="5"/>
        <v/>
      </c>
      <c r="G92" t="s">
        <v>926</v>
      </c>
    </row>
    <row r="93" spans="2:7">
      <c r="B93" t="str">
        <f t="shared" si="6"/>
        <v/>
      </c>
      <c r="C93" s="16" t="str">
        <f t="shared" si="4"/>
        <v/>
      </c>
      <c r="D93" t="s">
        <v>926</v>
      </c>
      <c r="E93" t="str">
        <f t="shared" si="7"/>
        <v/>
      </c>
      <c r="F93" s="16" t="str">
        <f t="shared" si="5"/>
        <v/>
      </c>
      <c r="G93" t="s">
        <v>926</v>
      </c>
    </row>
    <row r="94" spans="2:7">
      <c r="B94" t="str">
        <f t="shared" si="6"/>
        <v/>
      </c>
      <c r="C94" s="16" t="str">
        <f t="shared" si="4"/>
        <v/>
      </c>
      <c r="D94" t="s">
        <v>926</v>
      </c>
      <c r="E94" t="str">
        <f t="shared" si="7"/>
        <v/>
      </c>
      <c r="F94" s="16" t="str">
        <f t="shared" si="5"/>
        <v/>
      </c>
      <c r="G94" t="s">
        <v>926</v>
      </c>
    </row>
    <row r="95" spans="2:7">
      <c r="B95" t="str">
        <f t="shared" si="6"/>
        <v/>
      </c>
      <c r="C95" s="16" t="str">
        <f t="shared" si="4"/>
        <v/>
      </c>
      <c r="D95" t="s">
        <v>926</v>
      </c>
      <c r="E95" t="str">
        <f t="shared" si="7"/>
        <v/>
      </c>
      <c r="F95" s="16" t="str">
        <f t="shared" si="5"/>
        <v/>
      </c>
      <c r="G95" t="s">
        <v>926</v>
      </c>
    </row>
    <row r="96" spans="2:7">
      <c r="B96" t="str">
        <f t="shared" si="6"/>
        <v/>
      </c>
      <c r="C96" s="16" t="str">
        <f t="shared" si="4"/>
        <v/>
      </c>
      <c r="D96" t="s">
        <v>926</v>
      </c>
      <c r="E96" t="str">
        <f t="shared" si="7"/>
        <v/>
      </c>
      <c r="F96" s="16" t="str">
        <f t="shared" si="5"/>
        <v/>
      </c>
      <c r="G96" t="s">
        <v>926</v>
      </c>
    </row>
    <row r="97" spans="2:7">
      <c r="B97" t="str">
        <f t="shared" si="6"/>
        <v/>
      </c>
      <c r="C97" s="16" t="str">
        <f t="shared" si="4"/>
        <v/>
      </c>
      <c r="D97" t="s">
        <v>926</v>
      </c>
      <c r="E97" t="str">
        <f t="shared" si="7"/>
        <v/>
      </c>
      <c r="F97" s="16" t="str">
        <f t="shared" si="5"/>
        <v/>
      </c>
      <c r="G97" t="s">
        <v>926</v>
      </c>
    </row>
    <row r="98" spans="2:7">
      <c r="B98" t="str">
        <f t="shared" si="6"/>
        <v/>
      </c>
      <c r="C98" s="16" t="str">
        <f t="shared" si="4"/>
        <v/>
      </c>
      <c r="D98" t="s">
        <v>926</v>
      </c>
      <c r="E98" t="str">
        <f t="shared" si="7"/>
        <v/>
      </c>
      <c r="F98" s="16" t="str">
        <f t="shared" si="5"/>
        <v/>
      </c>
      <c r="G98" t="s">
        <v>926</v>
      </c>
    </row>
    <row r="99" spans="2:7">
      <c r="B99" t="str">
        <f t="shared" si="6"/>
        <v/>
      </c>
      <c r="C99" s="16" t="str">
        <f t="shared" si="4"/>
        <v/>
      </c>
      <c r="D99" t="s">
        <v>926</v>
      </c>
      <c r="E99" t="str">
        <f t="shared" si="7"/>
        <v/>
      </c>
      <c r="F99" s="16" t="str">
        <f t="shared" si="5"/>
        <v/>
      </c>
      <c r="G99" t="s">
        <v>926</v>
      </c>
    </row>
    <row r="100" spans="2:7">
      <c r="B100" t="str">
        <f t="shared" si="6"/>
        <v/>
      </c>
      <c r="C100" s="16" t="str">
        <f t="shared" si="4"/>
        <v/>
      </c>
      <c r="D100" t="s">
        <v>926</v>
      </c>
      <c r="E100" t="str">
        <f t="shared" si="7"/>
        <v/>
      </c>
      <c r="F100" s="16" t="str">
        <f t="shared" si="5"/>
        <v/>
      </c>
      <c r="G100" t="s">
        <v>926</v>
      </c>
    </row>
    <row r="101" spans="2:7">
      <c r="B101" t="str">
        <f t="shared" si="6"/>
        <v/>
      </c>
      <c r="C101" s="16" t="str">
        <f t="shared" si="4"/>
        <v/>
      </c>
      <c r="D101" t="s">
        <v>926</v>
      </c>
      <c r="E101" t="str">
        <f t="shared" si="7"/>
        <v/>
      </c>
      <c r="F101" s="16" t="str">
        <f t="shared" si="5"/>
        <v/>
      </c>
      <c r="G101" t="s">
        <v>926</v>
      </c>
    </row>
    <row r="102" spans="2:7">
      <c r="B102" t="str">
        <f t="shared" si="6"/>
        <v/>
      </c>
      <c r="C102" s="16" t="str">
        <f t="shared" si="4"/>
        <v/>
      </c>
      <c r="D102" t="s">
        <v>926</v>
      </c>
      <c r="E102" t="str">
        <f t="shared" si="7"/>
        <v/>
      </c>
      <c r="F102" s="16" t="str">
        <f t="shared" si="5"/>
        <v/>
      </c>
      <c r="G102" t="s">
        <v>926</v>
      </c>
    </row>
    <row r="103" spans="2:7">
      <c r="B103" t="str">
        <f t="shared" si="6"/>
        <v/>
      </c>
      <c r="C103" s="16" t="str">
        <f t="shared" si="4"/>
        <v/>
      </c>
      <c r="D103" t="s">
        <v>926</v>
      </c>
      <c r="E103" t="str">
        <f t="shared" si="7"/>
        <v/>
      </c>
      <c r="F103" s="16" t="str">
        <f t="shared" si="5"/>
        <v/>
      </c>
      <c r="G103" t="s">
        <v>926</v>
      </c>
    </row>
    <row r="104" spans="2:7">
      <c r="B104" t="str">
        <f t="shared" si="6"/>
        <v/>
      </c>
      <c r="C104" s="16" t="str">
        <f t="shared" si="4"/>
        <v/>
      </c>
      <c r="D104" t="s">
        <v>926</v>
      </c>
      <c r="E104" t="str">
        <f t="shared" si="7"/>
        <v/>
      </c>
      <c r="F104" s="16" t="str">
        <f t="shared" si="5"/>
        <v/>
      </c>
      <c r="G104" t="s">
        <v>926</v>
      </c>
    </row>
    <row r="105" spans="2:7">
      <c r="B105" t="str">
        <f t="shared" si="6"/>
        <v/>
      </c>
      <c r="C105" s="16" t="str">
        <f t="shared" si="4"/>
        <v/>
      </c>
      <c r="D105" t="s">
        <v>926</v>
      </c>
      <c r="E105" t="str">
        <f t="shared" si="7"/>
        <v/>
      </c>
      <c r="F105" s="16" t="str">
        <f t="shared" si="5"/>
        <v/>
      </c>
      <c r="G105" t="s">
        <v>926</v>
      </c>
    </row>
    <row r="106" spans="2:7">
      <c r="B106" t="str">
        <f t="shared" si="6"/>
        <v/>
      </c>
      <c r="C106" s="16" t="str">
        <f t="shared" si="4"/>
        <v/>
      </c>
      <c r="D106" t="s">
        <v>926</v>
      </c>
      <c r="E106" t="str">
        <f t="shared" si="7"/>
        <v/>
      </c>
      <c r="F106" s="16" t="str">
        <f t="shared" si="5"/>
        <v/>
      </c>
      <c r="G106" t="s">
        <v>926</v>
      </c>
    </row>
    <row r="107" spans="2:7">
      <c r="B107" t="str">
        <f t="shared" si="6"/>
        <v/>
      </c>
      <c r="C107" s="16" t="str">
        <f t="shared" si="4"/>
        <v/>
      </c>
      <c r="D107" t="s">
        <v>926</v>
      </c>
      <c r="E107" t="str">
        <f t="shared" si="7"/>
        <v/>
      </c>
      <c r="F107" s="16" t="str">
        <f t="shared" si="5"/>
        <v/>
      </c>
      <c r="G107" t="s">
        <v>926</v>
      </c>
    </row>
    <row r="108" spans="2:7">
      <c r="B108" t="str">
        <f t="shared" si="6"/>
        <v/>
      </c>
      <c r="C108" s="16" t="str">
        <f t="shared" si="4"/>
        <v/>
      </c>
      <c r="D108" t="s">
        <v>926</v>
      </c>
      <c r="E108" t="str">
        <f t="shared" si="7"/>
        <v/>
      </c>
      <c r="F108" s="16" t="str">
        <f t="shared" si="5"/>
        <v/>
      </c>
      <c r="G108" t="s">
        <v>926</v>
      </c>
    </row>
    <row r="109" spans="2:7">
      <c r="B109" t="str">
        <f t="shared" si="6"/>
        <v/>
      </c>
      <c r="C109" s="16" t="str">
        <f t="shared" si="4"/>
        <v/>
      </c>
      <c r="D109" t="s">
        <v>926</v>
      </c>
      <c r="E109" t="str">
        <f t="shared" si="7"/>
        <v/>
      </c>
      <c r="F109" s="16" t="str">
        <f t="shared" si="5"/>
        <v/>
      </c>
      <c r="G109" t="s">
        <v>926</v>
      </c>
    </row>
    <row r="110" spans="2:7">
      <c r="B110" t="str">
        <f t="shared" si="6"/>
        <v/>
      </c>
      <c r="C110" s="16" t="str">
        <f t="shared" si="4"/>
        <v/>
      </c>
      <c r="D110" t="s">
        <v>926</v>
      </c>
      <c r="E110" t="str">
        <f t="shared" si="7"/>
        <v/>
      </c>
      <c r="F110" s="16" t="str">
        <f t="shared" si="5"/>
        <v/>
      </c>
      <c r="G110" t="s">
        <v>926</v>
      </c>
    </row>
    <row r="111" spans="2:7">
      <c r="B111" t="str">
        <f t="shared" si="6"/>
        <v/>
      </c>
      <c r="C111" s="16" t="str">
        <f t="shared" si="4"/>
        <v/>
      </c>
      <c r="D111" t="s">
        <v>926</v>
      </c>
      <c r="E111" t="str">
        <f t="shared" si="7"/>
        <v/>
      </c>
      <c r="F111" s="16" t="str">
        <f t="shared" si="5"/>
        <v/>
      </c>
      <c r="G111" t="s">
        <v>926</v>
      </c>
    </row>
    <row r="112" spans="2:7">
      <c r="B112" t="str">
        <f t="shared" si="6"/>
        <v/>
      </c>
      <c r="C112" s="16" t="str">
        <f t="shared" si="4"/>
        <v/>
      </c>
      <c r="D112" t="s">
        <v>926</v>
      </c>
      <c r="E112" t="str">
        <f t="shared" si="7"/>
        <v/>
      </c>
      <c r="F112" s="16" t="str">
        <f t="shared" si="5"/>
        <v/>
      </c>
      <c r="G112" t="s">
        <v>926</v>
      </c>
    </row>
    <row r="113" spans="2:7">
      <c r="B113" t="str">
        <f t="shared" si="6"/>
        <v/>
      </c>
      <c r="C113" s="16" t="str">
        <f t="shared" si="4"/>
        <v/>
      </c>
      <c r="D113" t="s">
        <v>926</v>
      </c>
      <c r="E113" t="str">
        <f t="shared" si="7"/>
        <v/>
      </c>
      <c r="F113" s="16" t="str">
        <f t="shared" si="5"/>
        <v/>
      </c>
      <c r="G113" t="s">
        <v>926</v>
      </c>
    </row>
    <row r="114" spans="2:7">
      <c r="B114" t="str">
        <f t="shared" si="6"/>
        <v/>
      </c>
      <c r="C114" s="16" t="str">
        <f t="shared" si="4"/>
        <v/>
      </c>
      <c r="D114" t="s">
        <v>926</v>
      </c>
      <c r="E114" t="str">
        <f t="shared" si="7"/>
        <v/>
      </c>
      <c r="F114" s="16" t="str">
        <f t="shared" si="5"/>
        <v/>
      </c>
      <c r="G114" t="s">
        <v>926</v>
      </c>
    </row>
    <row r="115" spans="2:7">
      <c r="B115" t="str">
        <f t="shared" si="6"/>
        <v/>
      </c>
      <c r="C115" s="16" t="str">
        <f t="shared" si="4"/>
        <v/>
      </c>
      <c r="D115" t="s">
        <v>926</v>
      </c>
      <c r="E115" t="str">
        <f t="shared" si="7"/>
        <v/>
      </c>
      <c r="F115" s="16" t="str">
        <f t="shared" si="5"/>
        <v/>
      </c>
      <c r="G115" t="s">
        <v>926</v>
      </c>
    </row>
    <row r="116" spans="2:7">
      <c r="B116" t="str">
        <f t="shared" si="6"/>
        <v/>
      </c>
      <c r="C116" s="16" t="str">
        <f t="shared" si="4"/>
        <v/>
      </c>
      <c r="D116" t="s">
        <v>926</v>
      </c>
      <c r="E116" t="str">
        <f t="shared" si="7"/>
        <v/>
      </c>
      <c r="F116" s="16" t="str">
        <f t="shared" si="5"/>
        <v/>
      </c>
      <c r="G116" t="s">
        <v>926</v>
      </c>
    </row>
    <row r="117" spans="2:7">
      <c r="B117" t="str">
        <f t="shared" si="6"/>
        <v/>
      </c>
      <c r="C117" s="16" t="str">
        <f t="shared" si="4"/>
        <v/>
      </c>
      <c r="D117" t="s">
        <v>926</v>
      </c>
      <c r="E117" t="str">
        <f t="shared" si="7"/>
        <v/>
      </c>
      <c r="F117" s="16" t="str">
        <f t="shared" si="5"/>
        <v/>
      </c>
      <c r="G117" t="s">
        <v>926</v>
      </c>
    </row>
    <row r="118" spans="2:7">
      <c r="B118" t="str">
        <f t="shared" si="6"/>
        <v/>
      </c>
      <c r="C118" s="16" t="str">
        <f t="shared" si="4"/>
        <v/>
      </c>
      <c r="D118" t="s">
        <v>926</v>
      </c>
      <c r="E118" t="str">
        <f t="shared" si="7"/>
        <v/>
      </c>
      <c r="F118" s="16" t="str">
        <f t="shared" si="5"/>
        <v/>
      </c>
      <c r="G118" t="s">
        <v>926</v>
      </c>
    </row>
    <row r="119" spans="2:7">
      <c r="B119" t="str">
        <f t="shared" si="6"/>
        <v/>
      </c>
      <c r="C119" s="16" t="str">
        <f t="shared" si="4"/>
        <v/>
      </c>
      <c r="D119" t="s">
        <v>926</v>
      </c>
      <c r="E119" t="str">
        <f t="shared" si="7"/>
        <v/>
      </c>
      <c r="F119" s="16" t="str">
        <f t="shared" si="5"/>
        <v/>
      </c>
      <c r="G119" t="s">
        <v>926</v>
      </c>
    </row>
    <row r="120" spans="2:7">
      <c r="B120" t="str">
        <f t="shared" si="6"/>
        <v/>
      </c>
      <c r="C120" s="16" t="str">
        <f t="shared" si="4"/>
        <v/>
      </c>
      <c r="D120" t="s">
        <v>926</v>
      </c>
      <c r="E120" t="str">
        <f t="shared" si="7"/>
        <v/>
      </c>
      <c r="F120" s="16" t="str">
        <f t="shared" si="5"/>
        <v/>
      </c>
      <c r="G120" t="s">
        <v>926</v>
      </c>
    </row>
    <row r="121" spans="2:7">
      <c r="B121" t="str">
        <f t="shared" si="6"/>
        <v/>
      </c>
      <c r="C121" s="16" t="str">
        <f t="shared" si="4"/>
        <v/>
      </c>
      <c r="D121" t="s">
        <v>926</v>
      </c>
      <c r="E121" t="str">
        <f t="shared" si="7"/>
        <v/>
      </c>
      <c r="F121" s="16" t="str">
        <f t="shared" si="5"/>
        <v/>
      </c>
      <c r="G121" t="s">
        <v>926</v>
      </c>
    </row>
    <row r="122" spans="2:7">
      <c r="B122" t="str">
        <f t="shared" si="6"/>
        <v/>
      </c>
      <c r="C122" s="16" t="str">
        <f t="shared" si="4"/>
        <v/>
      </c>
      <c r="D122" t="s">
        <v>926</v>
      </c>
      <c r="E122" t="str">
        <f t="shared" si="7"/>
        <v/>
      </c>
      <c r="F122" s="16" t="str">
        <f t="shared" si="5"/>
        <v/>
      </c>
      <c r="G122" t="s">
        <v>926</v>
      </c>
    </row>
    <row r="123" spans="2:7">
      <c r="B123" t="str">
        <f t="shared" si="6"/>
        <v/>
      </c>
      <c r="C123" s="16" t="str">
        <f t="shared" si="4"/>
        <v/>
      </c>
      <c r="D123" t="s">
        <v>926</v>
      </c>
      <c r="E123" t="str">
        <f t="shared" si="7"/>
        <v/>
      </c>
      <c r="F123" s="16" t="str">
        <f t="shared" si="5"/>
        <v/>
      </c>
      <c r="G123" t="s">
        <v>926</v>
      </c>
    </row>
    <row r="124" spans="2:7">
      <c r="B124" t="str">
        <f t="shared" si="6"/>
        <v/>
      </c>
      <c r="C124" s="16" t="str">
        <f t="shared" si="4"/>
        <v/>
      </c>
      <c r="D124" t="s">
        <v>926</v>
      </c>
      <c r="E124" t="str">
        <f t="shared" si="7"/>
        <v/>
      </c>
      <c r="F124" s="16" t="str">
        <f t="shared" si="5"/>
        <v/>
      </c>
      <c r="G124" t="s">
        <v>926</v>
      </c>
    </row>
    <row r="125" spans="2:7">
      <c r="B125" t="str">
        <f t="shared" si="6"/>
        <v/>
      </c>
      <c r="C125" s="16" t="str">
        <f t="shared" si="4"/>
        <v/>
      </c>
      <c r="D125" t="s">
        <v>926</v>
      </c>
      <c r="E125" t="str">
        <f t="shared" si="7"/>
        <v/>
      </c>
      <c r="F125" s="16" t="str">
        <f t="shared" si="5"/>
        <v/>
      </c>
      <c r="G125" t="s">
        <v>926</v>
      </c>
    </row>
    <row r="126" spans="2:7">
      <c r="B126" t="str">
        <f t="shared" si="6"/>
        <v/>
      </c>
      <c r="C126" s="16" t="str">
        <f t="shared" si="4"/>
        <v/>
      </c>
      <c r="D126" t="s">
        <v>926</v>
      </c>
      <c r="E126" t="str">
        <f t="shared" si="7"/>
        <v/>
      </c>
      <c r="F126" s="16" t="str">
        <f t="shared" si="5"/>
        <v/>
      </c>
      <c r="G126" t="s">
        <v>926</v>
      </c>
    </row>
    <row r="127" spans="2:7">
      <c r="B127" t="str">
        <f t="shared" si="6"/>
        <v/>
      </c>
      <c r="C127" s="16" t="str">
        <f t="shared" si="4"/>
        <v/>
      </c>
      <c r="D127" t="s">
        <v>926</v>
      </c>
      <c r="E127" t="str">
        <f t="shared" si="7"/>
        <v/>
      </c>
      <c r="F127" s="16" t="str">
        <f t="shared" si="5"/>
        <v/>
      </c>
      <c r="G127" t="s">
        <v>926</v>
      </c>
    </row>
    <row r="128" spans="2:7">
      <c r="B128" t="str">
        <f t="shared" si="6"/>
        <v/>
      </c>
      <c r="C128" s="16" t="str">
        <f t="shared" si="4"/>
        <v/>
      </c>
      <c r="D128" t="s">
        <v>926</v>
      </c>
      <c r="E128" t="str">
        <f t="shared" si="7"/>
        <v/>
      </c>
      <c r="F128" s="16" t="str">
        <f t="shared" si="5"/>
        <v/>
      </c>
      <c r="G128" t="s">
        <v>926</v>
      </c>
    </row>
    <row r="129" spans="2:7">
      <c r="B129" t="str">
        <f t="shared" si="6"/>
        <v/>
      </c>
      <c r="C129" s="16" t="str">
        <f t="shared" si="4"/>
        <v/>
      </c>
      <c r="D129" t="s">
        <v>926</v>
      </c>
      <c r="E129" t="str">
        <f t="shared" si="7"/>
        <v/>
      </c>
      <c r="F129" s="16" t="str">
        <f t="shared" si="5"/>
        <v/>
      </c>
      <c r="G129" t="s">
        <v>926</v>
      </c>
    </row>
    <row r="130" spans="2:7">
      <c r="B130" t="str">
        <f t="shared" si="6"/>
        <v/>
      </c>
      <c r="C130" s="16" t="str">
        <f t="shared" si="4"/>
        <v/>
      </c>
      <c r="D130" t="s">
        <v>926</v>
      </c>
      <c r="E130" t="str">
        <f t="shared" si="7"/>
        <v/>
      </c>
      <c r="F130" s="16" t="str">
        <f t="shared" si="5"/>
        <v/>
      </c>
      <c r="G130" t="s">
        <v>926</v>
      </c>
    </row>
    <row r="131" spans="2:7">
      <c r="B131" t="str">
        <f t="shared" si="6"/>
        <v/>
      </c>
      <c r="C131" s="16" t="str">
        <f t="shared" ref="C131:C194" si="8">IF(ISERROR(VLOOKUP(B131,ImpComp,2,FALSE)),"",VLOOKUP(B131,ImpComp,2,FALSE))</f>
        <v/>
      </c>
      <c r="D131" t="s">
        <v>926</v>
      </c>
      <c r="E131" t="str">
        <f t="shared" si="7"/>
        <v/>
      </c>
      <c r="F131" s="16" t="str">
        <f t="shared" ref="F131:F194" si="9" xml:space="preserve"> IF(ISERROR(VLOOKUP(E131,Imp_IVA1,2,FALSE)),"",VLOOKUP(E131,Imp_IVA1,2,FALSE))&amp; IF(ISERROR(VLOOKUP(E131,Imp_IVA2,2,FALSE)),"",VLOOKUP(E131,Imp_IVA2,2,FALSE))</f>
        <v/>
      </c>
      <c r="G131" t="s">
        <v>926</v>
      </c>
    </row>
    <row r="132" spans="2:7">
      <c r="B132" t="str">
        <f t="shared" si="6"/>
        <v/>
      </c>
      <c r="C132" s="16" t="str">
        <f t="shared" si="8"/>
        <v/>
      </c>
      <c r="D132" t="s">
        <v>926</v>
      </c>
      <c r="E132" t="str">
        <f t="shared" si="7"/>
        <v/>
      </c>
      <c r="F132" s="16" t="str">
        <f t="shared" si="9"/>
        <v/>
      </c>
      <c r="G132" t="s">
        <v>926</v>
      </c>
    </row>
    <row r="133" spans="2:7">
      <c r="B133" t="str">
        <f t="shared" ref="B133:B196" si="10">IF(OR(B132=$B$2,B132=""),"",B132+1)</f>
        <v/>
      </c>
      <c r="C133" s="16" t="str">
        <f t="shared" si="8"/>
        <v/>
      </c>
      <c r="D133" t="s">
        <v>926</v>
      </c>
      <c r="E133" t="str">
        <f t="shared" ref="E133:E196" si="11">IF(OR(E132=$E$2,E132=""),"",E132+1)</f>
        <v/>
      </c>
      <c r="F133" s="16" t="str">
        <f t="shared" si="9"/>
        <v/>
      </c>
      <c r="G133" t="s">
        <v>926</v>
      </c>
    </row>
    <row r="134" spans="2:7">
      <c r="B134" t="str">
        <f t="shared" si="10"/>
        <v/>
      </c>
      <c r="C134" s="16" t="str">
        <f t="shared" si="8"/>
        <v/>
      </c>
      <c r="D134" t="s">
        <v>926</v>
      </c>
      <c r="E134" t="str">
        <f t="shared" si="11"/>
        <v/>
      </c>
      <c r="F134" s="16" t="str">
        <f t="shared" si="9"/>
        <v/>
      </c>
      <c r="G134" t="s">
        <v>926</v>
      </c>
    </row>
    <row r="135" spans="2:7">
      <c r="B135" t="str">
        <f t="shared" si="10"/>
        <v/>
      </c>
      <c r="C135" s="16" t="str">
        <f t="shared" si="8"/>
        <v/>
      </c>
      <c r="D135" t="s">
        <v>926</v>
      </c>
      <c r="E135" t="str">
        <f t="shared" si="11"/>
        <v/>
      </c>
      <c r="F135" s="16" t="str">
        <f t="shared" si="9"/>
        <v/>
      </c>
      <c r="G135" t="s">
        <v>926</v>
      </c>
    </row>
    <row r="136" spans="2:7">
      <c r="B136" t="str">
        <f t="shared" si="10"/>
        <v/>
      </c>
      <c r="C136" s="16" t="str">
        <f t="shared" si="8"/>
        <v/>
      </c>
      <c r="D136" t="s">
        <v>926</v>
      </c>
      <c r="E136" t="str">
        <f t="shared" si="11"/>
        <v/>
      </c>
      <c r="F136" s="16" t="str">
        <f t="shared" si="9"/>
        <v/>
      </c>
      <c r="G136" t="s">
        <v>926</v>
      </c>
    </row>
    <row r="137" spans="2:7">
      <c r="B137" t="str">
        <f t="shared" si="10"/>
        <v/>
      </c>
      <c r="C137" s="16" t="str">
        <f t="shared" si="8"/>
        <v/>
      </c>
      <c r="D137" t="s">
        <v>926</v>
      </c>
      <c r="E137" t="str">
        <f t="shared" si="11"/>
        <v/>
      </c>
      <c r="F137" s="16" t="str">
        <f t="shared" si="9"/>
        <v/>
      </c>
      <c r="G137" t="s">
        <v>926</v>
      </c>
    </row>
    <row r="138" spans="2:7">
      <c r="B138" t="str">
        <f t="shared" si="10"/>
        <v/>
      </c>
      <c r="C138" s="16" t="str">
        <f t="shared" si="8"/>
        <v/>
      </c>
      <c r="D138" t="s">
        <v>926</v>
      </c>
      <c r="E138" t="str">
        <f t="shared" si="11"/>
        <v/>
      </c>
      <c r="F138" s="16" t="str">
        <f t="shared" si="9"/>
        <v/>
      </c>
      <c r="G138" t="s">
        <v>926</v>
      </c>
    </row>
    <row r="139" spans="2:7">
      <c r="B139" t="str">
        <f t="shared" si="10"/>
        <v/>
      </c>
      <c r="C139" s="16" t="str">
        <f t="shared" si="8"/>
        <v/>
      </c>
      <c r="D139" t="s">
        <v>926</v>
      </c>
      <c r="E139" t="str">
        <f t="shared" si="11"/>
        <v/>
      </c>
      <c r="F139" s="16" t="str">
        <f t="shared" si="9"/>
        <v/>
      </c>
      <c r="G139" t="s">
        <v>926</v>
      </c>
    </row>
    <row r="140" spans="2:7">
      <c r="B140" t="str">
        <f t="shared" si="10"/>
        <v/>
      </c>
      <c r="C140" s="16" t="str">
        <f t="shared" si="8"/>
        <v/>
      </c>
      <c r="D140" t="s">
        <v>926</v>
      </c>
      <c r="E140" t="str">
        <f t="shared" si="11"/>
        <v/>
      </c>
      <c r="F140" s="16" t="str">
        <f t="shared" si="9"/>
        <v/>
      </c>
      <c r="G140" t="s">
        <v>926</v>
      </c>
    </row>
    <row r="141" spans="2:7">
      <c r="B141" t="str">
        <f t="shared" si="10"/>
        <v/>
      </c>
      <c r="C141" s="16" t="str">
        <f t="shared" si="8"/>
        <v/>
      </c>
      <c r="D141" t="s">
        <v>926</v>
      </c>
      <c r="E141" t="str">
        <f t="shared" si="11"/>
        <v/>
      </c>
      <c r="F141" s="16" t="str">
        <f t="shared" si="9"/>
        <v/>
      </c>
      <c r="G141" t="s">
        <v>926</v>
      </c>
    </row>
    <row r="142" spans="2:7">
      <c r="B142" t="str">
        <f t="shared" si="10"/>
        <v/>
      </c>
      <c r="C142" s="16" t="str">
        <f t="shared" si="8"/>
        <v/>
      </c>
      <c r="D142" t="s">
        <v>926</v>
      </c>
      <c r="E142" t="str">
        <f t="shared" si="11"/>
        <v/>
      </c>
      <c r="F142" s="16" t="str">
        <f t="shared" si="9"/>
        <v/>
      </c>
      <c r="G142" t="s">
        <v>926</v>
      </c>
    </row>
    <row r="143" spans="2:7">
      <c r="B143" t="str">
        <f t="shared" si="10"/>
        <v/>
      </c>
      <c r="C143" s="16" t="str">
        <f t="shared" si="8"/>
        <v/>
      </c>
      <c r="D143" t="s">
        <v>926</v>
      </c>
      <c r="E143" t="str">
        <f t="shared" si="11"/>
        <v/>
      </c>
      <c r="F143" s="16" t="str">
        <f t="shared" si="9"/>
        <v/>
      </c>
      <c r="G143" t="s">
        <v>926</v>
      </c>
    </row>
    <row r="144" spans="2:7">
      <c r="B144" t="str">
        <f t="shared" si="10"/>
        <v/>
      </c>
      <c r="C144" s="16" t="str">
        <f t="shared" si="8"/>
        <v/>
      </c>
      <c r="D144" t="s">
        <v>926</v>
      </c>
      <c r="E144" t="str">
        <f t="shared" si="11"/>
        <v/>
      </c>
      <c r="F144" s="16" t="str">
        <f t="shared" si="9"/>
        <v/>
      </c>
      <c r="G144" t="s">
        <v>926</v>
      </c>
    </row>
    <row r="145" spans="2:7">
      <c r="B145" t="str">
        <f t="shared" si="10"/>
        <v/>
      </c>
      <c r="C145" s="16" t="str">
        <f t="shared" si="8"/>
        <v/>
      </c>
      <c r="D145" t="s">
        <v>926</v>
      </c>
      <c r="E145" t="str">
        <f t="shared" si="11"/>
        <v/>
      </c>
      <c r="F145" s="16" t="str">
        <f t="shared" si="9"/>
        <v/>
      </c>
      <c r="G145" t="s">
        <v>926</v>
      </c>
    </row>
    <row r="146" spans="2:7">
      <c r="B146" t="str">
        <f t="shared" si="10"/>
        <v/>
      </c>
      <c r="C146" s="16" t="str">
        <f t="shared" si="8"/>
        <v/>
      </c>
      <c r="D146" t="s">
        <v>926</v>
      </c>
      <c r="E146" t="str">
        <f t="shared" si="11"/>
        <v/>
      </c>
      <c r="F146" s="16" t="str">
        <f t="shared" si="9"/>
        <v/>
      </c>
      <c r="G146" t="s">
        <v>926</v>
      </c>
    </row>
    <row r="147" spans="2:7">
      <c r="B147" t="str">
        <f t="shared" si="10"/>
        <v/>
      </c>
      <c r="C147" s="16" t="str">
        <f t="shared" si="8"/>
        <v/>
      </c>
      <c r="D147" t="s">
        <v>926</v>
      </c>
      <c r="E147" t="str">
        <f t="shared" si="11"/>
        <v/>
      </c>
      <c r="F147" s="16" t="str">
        <f t="shared" si="9"/>
        <v/>
      </c>
      <c r="G147" t="s">
        <v>926</v>
      </c>
    </row>
    <row r="148" spans="2:7">
      <c r="B148" t="str">
        <f t="shared" si="10"/>
        <v/>
      </c>
      <c r="C148" s="16" t="str">
        <f t="shared" si="8"/>
        <v/>
      </c>
      <c r="D148" t="s">
        <v>926</v>
      </c>
      <c r="E148" t="str">
        <f t="shared" si="11"/>
        <v/>
      </c>
      <c r="F148" s="16" t="str">
        <f t="shared" si="9"/>
        <v/>
      </c>
      <c r="G148" t="s">
        <v>926</v>
      </c>
    </row>
    <row r="149" spans="2:7">
      <c r="B149" t="str">
        <f t="shared" si="10"/>
        <v/>
      </c>
      <c r="C149" s="16" t="str">
        <f t="shared" si="8"/>
        <v/>
      </c>
      <c r="D149" t="s">
        <v>926</v>
      </c>
      <c r="E149" t="str">
        <f t="shared" si="11"/>
        <v/>
      </c>
      <c r="F149" s="16" t="str">
        <f t="shared" si="9"/>
        <v/>
      </c>
      <c r="G149" t="s">
        <v>926</v>
      </c>
    </row>
    <row r="150" spans="2:7">
      <c r="B150" t="str">
        <f t="shared" si="10"/>
        <v/>
      </c>
      <c r="C150" s="16" t="str">
        <f t="shared" si="8"/>
        <v/>
      </c>
      <c r="D150" t="s">
        <v>926</v>
      </c>
      <c r="E150" t="str">
        <f t="shared" si="11"/>
        <v/>
      </c>
      <c r="F150" s="16" t="str">
        <f t="shared" si="9"/>
        <v/>
      </c>
      <c r="G150" t="s">
        <v>926</v>
      </c>
    </row>
    <row r="151" spans="2:7">
      <c r="B151" t="str">
        <f t="shared" si="10"/>
        <v/>
      </c>
      <c r="C151" s="16" t="str">
        <f t="shared" si="8"/>
        <v/>
      </c>
      <c r="D151" t="s">
        <v>926</v>
      </c>
      <c r="E151" t="str">
        <f t="shared" si="11"/>
        <v/>
      </c>
      <c r="F151" s="16" t="str">
        <f t="shared" si="9"/>
        <v/>
      </c>
      <c r="G151" t="s">
        <v>926</v>
      </c>
    </row>
    <row r="152" spans="2:7">
      <c r="B152" t="str">
        <f t="shared" si="10"/>
        <v/>
      </c>
      <c r="C152" s="16" t="str">
        <f t="shared" si="8"/>
        <v/>
      </c>
      <c r="D152" t="s">
        <v>926</v>
      </c>
      <c r="E152" t="str">
        <f t="shared" si="11"/>
        <v/>
      </c>
      <c r="F152" s="16" t="str">
        <f t="shared" si="9"/>
        <v/>
      </c>
      <c r="G152" t="s">
        <v>926</v>
      </c>
    </row>
    <row r="153" spans="2:7">
      <c r="B153" t="str">
        <f t="shared" si="10"/>
        <v/>
      </c>
      <c r="C153" s="16" t="str">
        <f t="shared" si="8"/>
        <v/>
      </c>
      <c r="D153" t="s">
        <v>926</v>
      </c>
      <c r="E153" t="str">
        <f t="shared" si="11"/>
        <v/>
      </c>
      <c r="F153" s="16" t="str">
        <f t="shared" si="9"/>
        <v/>
      </c>
      <c r="G153" t="s">
        <v>926</v>
      </c>
    </row>
    <row r="154" spans="2:7">
      <c r="B154" t="str">
        <f t="shared" si="10"/>
        <v/>
      </c>
      <c r="C154" s="16" t="str">
        <f t="shared" si="8"/>
        <v/>
      </c>
      <c r="D154" t="s">
        <v>926</v>
      </c>
      <c r="E154" t="str">
        <f t="shared" si="11"/>
        <v/>
      </c>
      <c r="F154" s="16" t="str">
        <f t="shared" si="9"/>
        <v/>
      </c>
      <c r="G154" t="s">
        <v>926</v>
      </c>
    </row>
    <row r="155" spans="2:7">
      <c r="B155" t="str">
        <f t="shared" si="10"/>
        <v/>
      </c>
      <c r="C155" s="16" t="str">
        <f t="shared" si="8"/>
        <v/>
      </c>
      <c r="D155" t="s">
        <v>926</v>
      </c>
      <c r="E155" t="str">
        <f t="shared" si="11"/>
        <v/>
      </c>
      <c r="F155" s="16" t="str">
        <f t="shared" si="9"/>
        <v/>
      </c>
      <c r="G155" t="s">
        <v>926</v>
      </c>
    </row>
    <row r="156" spans="2:7">
      <c r="B156" t="str">
        <f t="shared" si="10"/>
        <v/>
      </c>
      <c r="C156" s="16" t="str">
        <f t="shared" si="8"/>
        <v/>
      </c>
      <c r="D156" t="s">
        <v>926</v>
      </c>
      <c r="E156" t="str">
        <f t="shared" si="11"/>
        <v/>
      </c>
      <c r="F156" s="16" t="str">
        <f t="shared" si="9"/>
        <v/>
      </c>
      <c r="G156" t="s">
        <v>926</v>
      </c>
    </row>
    <row r="157" spans="2:7">
      <c r="B157" t="str">
        <f t="shared" si="10"/>
        <v/>
      </c>
      <c r="C157" s="16" t="str">
        <f t="shared" si="8"/>
        <v/>
      </c>
      <c r="D157" t="s">
        <v>926</v>
      </c>
      <c r="E157" t="str">
        <f t="shared" si="11"/>
        <v/>
      </c>
      <c r="F157" s="16" t="str">
        <f t="shared" si="9"/>
        <v/>
      </c>
      <c r="G157" t="s">
        <v>926</v>
      </c>
    </row>
    <row r="158" spans="2:7">
      <c r="B158" t="str">
        <f t="shared" si="10"/>
        <v/>
      </c>
      <c r="C158" s="16" t="str">
        <f t="shared" si="8"/>
        <v/>
      </c>
      <c r="D158" t="s">
        <v>926</v>
      </c>
      <c r="E158" t="str">
        <f t="shared" si="11"/>
        <v/>
      </c>
      <c r="F158" s="16" t="str">
        <f t="shared" si="9"/>
        <v/>
      </c>
      <c r="G158" t="s">
        <v>926</v>
      </c>
    </row>
    <row r="159" spans="2:7">
      <c r="B159" t="str">
        <f t="shared" si="10"/>
        <v/>
      </c>
      <c r="C159" s="16" t="str">
        <f t="shared" si="8"/>
        <v/>
      </c>
      <c r="D159" t="s">
        <v>926</v>
      </c>
      <c r="E159" t="str">
        <f t="shared" si="11"/>
        <v/>
      </c>
      <c r="F159" s="16" t="str">
        <f t="shared" si="9"/>
        <v/>
      </c>
      <c r="G159" t="s">
        <v>926</v>
      </c>
    </row>
    <row r="160" spans="2:7">
      <c r="B160" t="str">
        <f t="shared" si="10"/>
        <v/>
      </c>
      <c r="C160" s="16" t="str">
        <f t="shared" si="8"/>
        <v/>
      </c>
      <c r="D160" t="s">
        <v>926</v>
      </c>
      <c r="E160" t="str">
        <f t="shared" si="11"/>
        <v/>
      </c>
      <c r="F160" s="16" t="str">
        <f t="shared" si="9"/>
        <v/>
      </c>
      <c r="G160" t="s">
        <v>926</v>
      </c>
    </row>
    <row r="161" spans="2:7">
      <c r="B161" t="str">
        <f t="shared" si="10"/>
        <v/>
      </c>
      <c r="C161" s="16" t="str">
        <f t="shared" si="8"/>
        <v/>
      </c>
      <c r="D161" t="s">
        <v>926</v>
      </c>
      <c r="E161" t="str">
        <f t="shared" si="11"/>
        <v/>
      </c>
      <c r="F161" s="16" t="str">
        <f t="shared" si="9"/>
        <v/>
      </c>
      <c r="G161" t="s">
        <v>926</v>
      </c>
    </row>
    <row r="162" spans="2:7">
      <c r="B162" t="str">
        <f t="shared" si="10"/>
        <v/>
      </c>
      <c r="C162" s="16" t="str">
        <f t="shared" si="8"/>
        <v/>
      </c>
      <c r="D162" t="s">
        <v>926</v>
      </c>
      <c r="E162" t="str">
        <f t="shared" si="11"/>
        <v/>
      </c>
      <c r="F162" s="16" t="str">
        <f t="shared" si="9"/>
        <v/>
      </c>
      <c r="G162" t="s">
        <v>926</v>
      </c>
    </row>
    <row r="163" spans="2:7">
      <c r="B163" t="str">
        <f t="shared" si="10"/>
        <v/>
      </c>
      <c r="C163" s="16" t="str">
        <f t="shared" si="8"/>
        <v/>
      </c>
      <c r="D163" t="s">
        <v>926</v>
      </c>
      <c r="E163" t="str">
        <f t="shared" si="11"/>
        <v/>
      </c>
      <c r="F163" s="16" t="str">
        <f t="shared" si="9"/>
        <v/>
      </c>
      <c r="G163" t="s">
        <v>926</v>
      </c>
    </row>
    <row r="164" spans="2:7">
      <c r="B164" t="str">
        <f t="shared" si="10"/>
        <v/>
      </c>
      <c r="C164" s="16" t="str">
        <f t="shared" si="8"/>
        <v/>
      </c>
      <c r="D164" t="s">
        <v>926</v>
      </c>
      <c r="E164" t="str">
        <f t="shared" si="11"/>
        <v/>
      </c>
      <c r="F164" s="16" t="str">
        <f t="shared" si="9"/>
        <v/>
      </c>
      <c r="G164" t="s">
        <v>926</v>
      </c>
    </row>
    <row r="165" spans="2:7">
      <c r="B165" t="str">
        <f t="shared" si="10"/>
        <v/>
      </c>
      <c r="C165" s="16" t="str">
        <f t="shared" si="8"/>
        <v/>
      </c>
      <c r="D165" t="s">
        <v>926</v>
      </c>
      <c r="E165" t="str">
        <f t="shared" si="11"/>
        <v/>
      </c>
      <c r="F165" s="16" t="str">
        <f t="shared" si="9"/>
        <v/>
      </c>
      <c r="G165" t="s">
        <v>926</v>
      </c>
    </row>
    <row r="166" spans="2:7">
      <c r="B166" t="str">
        <f t="shared" si="10"/>
        <v/>
      </c>
      <c r="C166" s="16" t="str">
        <f t="shared" si="8"/>
        <v/>
      </c>
      <c r="D166" t="s">
        <v>926</v>
      </c>
      <c r="E166" t="str">
        <f t="shared" si="11"/>
        <v/>
      </c>
      <c r="F166" s="16" t="str">
        <f t="shared" si="9"/>
        <v/>
      </c>
      <c r="G166" t="s">
        <v>926</v>
      </c>
    </row>
    <row r="167" spans="2:7">
      <c r="B167" t="str">
        <f t="shared" si="10"/>
        <v/>
      </c>
      <c r="C167" s="16" t="str">
        <f t="shared" si="8"/>
        <v/>
      </c>
      <c r="D167" t="s">
        <v>926</v>
      </c>
      <c r="E167" t="str">
        <f t="shared" si="11"/>
        <v/>
      </c>
      <c r="F167" s="16" t="str">
        <f t="shared" si="9"/>
        <v/>
      </c>
      <c r="G167" t="s">
        <v>926</v>
      </c>
    </row>
    <row r="168" spans="2:7">
      <c r="B168" t="str">
        <f t="shared" si="10"/>
        <v/>
      </c>
      <c r="C168" s="16" t="str">
        <f t="shared" si="8"/>
        <v/>
      </c>
      <c r="D168" t="s">
        <v>926</v>
      </c>
      <c r="E168" t="str">
        <f t="shared" si="11"/>
        <v/>
      </c>
      <c r="F168" s="16" t="str">
        <f t="shared" si="9"/>
        <v/>
      </c>
      <c r="G168" t="s">
        <v>926</v>
      </c>
    </row>
    <row r="169" spans="2:7">
      <c r="B169" t="str">
        <f t="shared" si="10"/>
        <v/>
      </c>
      <c r="C169" s="16" t="str">
        <f t="shared" si="8"/>
        <v/>
      </c>
      <c r="D169" t="s">
        <v>926</v>
      </c>
      <c r="E169" t="str">
        <f t="shared" si="11"/>
        <v/>
      </c>
      <c r="F169" s="16" t="str">
        <f t="shared" si="9"/>
        <v/>
      </c>
      <c r="G169" t="s">
        <v>926</v>
      </c>
    </row>
    <row r="170" spans="2:7">
      <c r="B170" t="str">
        <f t="shared" si="10"/>
        <v/>
      </c>
      <c r="C170" s="16" t="str">
        <f t="shared" si="8"/>
        <v/>
      </c>
      <c r="D170" t="s">
        <v>926</v>
      </c>
      <c r="E170" t="str">
        <f t="shared" si="11"/>
        <v/>
      </c>
      <c r="F170" s="16" t="str">
        <f t="shared" si="9"/>
        <v/>
      </c>
      <c r="G170" t="s">
        <v>926</v>
      </c>
    </row>
    <row r="171" spans="2:7">
      <c r="B171" t="str">
        <f t="shared" si="10"/>
        <v/>
      </c>
      <c r="C171" s="16" t="str">
        <f t="shared" si="8"/>
        <v/>
      </c>
      <c r="D171" t="s">
        <v>926</v>
      </c>
      <c r="E171" t="str">
        <f t="shared" si="11"/>
        <v/>
      </c>
      <c r="F171" s="16" t="str">
        <f t="shared" si="9"/>
        <v/>
      </c>
      <c r="G171" t="s">
        <v>926</v>
      </c>
    </row>
    <row r="172" spans="2:7">
      <c r="B172" t="str">
        <f t="shared" si="10"/>
        <v/>
      </c>
      <c r="C172" s="16" t="str">
        <f t="shared" si="8"/>
        <v/>
      </c>
      <c r="D172" t="s">
        <v>926</v>
      </c>
      <c r="E172" t="str">
        <f t="shared" si="11"/>
        <v/>
      </c>
      <c r="F172" s="16" t="str">
        <f t="shared" si="9"/>
        <v/>
      </c>
      <c r="G172" t="s">
        <v>926</v>
      </c>
    </row>
    <row r="173" spans="2:7">
      <c r="B173" t="str">
        <f t="shared" si="10"/>
        <v/>
      </c>
      <c r="C173" s="16" t="str">
        <f t="shared" si="8"/>
        <v/>
      </c>
      <c r="D173" t="s">
        <v>926</v>
      </c>
      <c r="E173" t="str">
        <f t="shared" si="11"/>
        <v/>
      </c>
      <c r="F173" s="16" t="str">
        <f t="shared" si="9"/>
        <v/>
      </c>
      <c r="G173" t="s">
        <v>926</v>
      </c>
    </row>
    <row r="174" spans="2:7">
      <c r="B174" t="str">
        <f t="shared" si="10"/>
        <v/>
      </c>
      <c r="C174" s="16" t="str">
        <f t="shared" si="8"/>
        <v/>
      </c>
      <c r="D174" t="s">
        <v>926</v>
      </c>
      <c r="E174" t="str">
        <f t="shared" si="11"/>
        <v/>
      </c>
      <c r="F174" s="16" t="str">
        <f t="shared" si="9"/>
        <v/>
      </c>
      <c r="G174" t="s">
        <v>926</v>
      </c>
    </row>
    <row r="175" spans="2:7">
      <c r="B175" t="str">
        <f t="shared" si="10"/>
        <v/>
      </c>
      <c r="C175" s="16" t="str">
        <f t="shared" si="8"/>
        <v/>
      </c>
      <c r="D175" t="s">
        <v>926</v>
      </c>
      <c r="E175" t="str">
        <f t="shared" si="11"/>
        <v/>
      </c>
      <c r="F175" s="16" t="str">
        <f t="shared" si="9"/>
        <v/>
      </c>
      <c r="G175" t="s">
        <v>926</v>
      </c>
    </row>
    <row r="176" spans="2:7">
      <c r="B176" t="str">
        <f t="shared" si="10"/>
        <v/>
      </c>
      <c r="C176" s="16" t="str">
        <f t="shared" si="8"/>
        <v/>
      </c>
      <c r="D176" t="s">
        <v>926</v>
      </c>
      <c r="E176" t="str">
        <f t="shared" si="11"/>
        <v/>
      </c>
      <c r="F176" s="16" t="str">
        <f t="shared" si="9"/>
        <v/>
      </c>
      <c r="G176" t="s">
        <v>926</v>
      </c>
    </row>
    <row r="177" spans="2:7">
      <c r="B177" t="str">
        <f t="shared" si="10"/>
        <v/>
      </c>
      <c r="C177" s="16" t="str">
        <f t="shared" si="8"/>
        <v/>
      </c>
      <c r="D177" t="s">
        <v>926</v>
      </c>
      <c r="E177" t="str">
        <f t="shared" si="11"/>
        <v/>
      </c>
      <c r="F177" s="16" t="str">
        <f t="shared" si="9"/>
        <v/>
      </c>
      <c r="G177" t="s">
        <v>926</v>
      </c>
    </row>
    <row r="178" spans="2:7">
      <c r="B178" t="str">
        <f t="shared" si="10"/>
        <v/>
      </c>
      <c r="C178" s="16" t="str">
        <f t="shared" si="8"/>
        <v/>
      </c>
      <c r="D178" t="s">
        <v>926</v>
      </c>
      <c r="E178" t="str">
        <f t="shared" si="11"/>
        <v/>
      </c>
      <c r="F178" s="16" t="str">
        <f t="shared" si="9"/>
        <v/>
      </c>
      <c r="G178" t="s">
        <v>926</v>
      </c>
    </row>
    <row r="179" spans="2:7">
      <c r="B179" t="str">
        <f t="shared" si="10"/>
        <v/>
      </c>
      <c r="C179" s="16" t="str">
        <f t="shared" si="8"/>
        <v/>
      </c>
      <c r="D179" t="s">
        <v>926</v>
      </c>
      <c r="E179" t="str">
        <f t="shared" si="11"/>
        <v/>
      </c>
      <c r="F179" s="16" t="str">
        <f t="shared" si="9"/>
        <v/>
      </c>
      <c r="G179" t="s">
        <v>926</v>
      </c>
    </row>
    <row r="180" spans="2:7">
      <c r="B180" t="str">
        <f t="shared" si="10"/>
        <v/>
      </c>
      <c r="C180" s="16" t="str">
        <f t="shared" si="8"/>
        <v/>
      </c>
      <c r="D180" t="s">
        <v>926</v>
      </c>
      <c r="E180" t="str">
        <f t="shared" si="11"/>
        <v/>
      </c>
      <c r="F180" s="16" t="str">
        <f t="shared" si="9"/>
        <v/>
      </c>
      <c r="G180" t="s">
        <v>926</v>
      </c>
    </row>
    <row r="181" spans="2:7">
      <c r="B181" t="str">
        <f t="shared" si="10"/>
        <v/>
      </c>
      <c r="C181" s="16" t="str">
        <f t="shared" si="8"/>
        <v/>
      </c>
      <c r="D181" t="s">
        <v>926</v>
      </c>
      <c r="E181" t="str">
        <f t="shared" si="11"/>
        <v/>
      </c>
      <c r="F181" s="16" t="str">
        <f t="shared" si="9"/>
        <v/>
      </c>
      <c r="G181" t="s">
        <v>926</v>
      </c>
    </row>
    <row r="182" spans="2:7">
      <c r="B182" t="str">
        <f t="shared" si="10"/>
        <v/>
      </c>
      <c r="C182" s="16" t="str">
        <f t="shared" si="8"/>
        <v/>
      </c>
      <c r="D182" t="s">
        <v>926</v>
      </c>
      <c r="E182" t="str">
        <f t="shared" si="11"/>
        <v/>
      </c>
      <c r="F182" s="16" t="str">
        <f t="shared" si="9"/>
        <v/>
      </c>
      <c r="G182" t="s">
        <v>926</v>
      </c>
    </row>
    <row r="183" spans="2:7">
      <c r="B183" t="str">
        <f t="shared" si="10"/>
        <v/>
      </c>
      <c r="C183" s="16" t="str">
        <f t="shared" si="8"/>
        <v/>
      </c>
      <c r="D183" t="s">
        <v>926</v>
      </c>
      <c r="E183" t="str">
        <f t="shared" si="11"/>
        <v/>
      </c>
      <c r="F183" s="16" t="str">
        <f t="shared" si="9"/>
        <v/>
      </c>
      <c r="G183" t="s">
        <v>926</v>
      </c>
    </row>
    <row r="184" spans="2:7">
      <c r="B184" t="str">
        <f t="shared" si="10"/>
        <v/>
      </c>
      <c r="C184" s="16" t="str">
        <f t="shared" si="8"/>
        <v/>
      </c>
      <c r="D184" t="s">
        <v>926</v>
      </c>
      <c r="E184" t="str">
        <f t="shared" si="11"/>
        <v/>
      </c>
      <c r="F184" s="16" t="str">
        <f t="shared" si="9"/>
        <v/>
      </c>
      <c r="G184" t="s">
        <v>926</v>
      </c>
    </row>
    <row r="185" spans="2:7">
      <c r="B185" t="str">
        <f t="shared" si="10"/>
        <v/>
      </c>
      <c r="C185" s="16" t="str">
        <f t="shared" si="8"/>
        <v/>
      </c>
      <c r="D185" t="s">
        <v>926</v>
      </c>
      <c r="E185" t="str">
        <f t="shared" si="11"/>
        <v/>
      </c>
      <c r="F185" s="16" t="str">
        <f t="shared" si="9"/>
        <v/>
      </c>
      <c r="G185" t="s">
        <v>926</v>
      </c>
    </row>
    <row r="186" spans="2:7">
      <c r="B186" t="str">
        <f t="shared" si="10"/>
        <v/>
      </c>
      <c r="C186" s="16" t="str">
        <f t="shared" si="8"/>
        <v/>
      </c>
      <c r="D186" t="s">
        <v>926</v>
      </c>
      <c r="E186" t="str">
        <f t="shared" si="11"/>
        <v/>
      </c>
      <c r="F186" s="16" t="str">
        <f t="shared" si="9"/>
        <v/>
      </c>
      <c r="G186" t="s">
        <v>926</v>
      </c>
    </row>
    <row r="187" spans="2:7">
      <c r="B187" t="str">
        <f t="shared" si="10"/>
        <v/>
      </c>
      <c r="C187" s="16" t="str">
        <f t="shared" si="8"/>
        <v/>
      </c>
      <c r="D187" t="s">
        <v>926</v>
      </c>
      <c r="E187" t="str">
        <f t="shared" si="11"/>
        <v/>
      </c>
      <c r="F187" s="16" t="str">
        <f t="shared" si="9"/>
        <v/>
      </c>
      <c r="G187" t="s">
        <v>926</v>
      </c>
    </row>
    <row r="188" spans="2:7">
      <c r="B188" t="str">
        <f t="shared" si="10"/>
        <v/>
      </c>
      <c r="C188" s="16" t="str">
        <f t="shared" si="8"/>
        <v/>
      </c>
      <c r="D188" t="s">
        <v>926</v>
      </c>
      <c r="E188" t="str">
        <f t="shared" si="11"/>
        <v/>
      </c>
      <c r="F188" s="16" t="str">
        <f t="shared" si="9"/>
        <v/>
      </c>
      <c r="G188" t="s">
        <v>926</v>
      </c>
    </row>
    <row r="189" spans="2:7">
      <c r="B189" t="str">
        <f t="shared" si="10"/>
        <v/>
      </c>
      <c r="C189" s="16" t="str">
        <f t="shared" si="8"/>
        <v/>
      </c>
      <c r="D189" t="s">
        <v>926</v>
      </c>
      <c r="E189" t="str">
        <f t="shared" si="11"/>
        <v/>
      </c>
      <c r="F189" s="16" t="str">
        <f t="shared" si="9"/>
        <v/>
      </c>
      <c r="G189" t="s">
        <v>926</v>
      </c>
    </row>
    <row r="190" spans="2:7">
      <c r="B190" t="str">
        <f t="shared" si="10"/>
        <v/>
      </c>
      <c r="C190" s="16" t="str">
        <f t="shared" si="8"/>
        <v/>
      </c>
      <c r="D190" t="s">
        <v>926</v>
      </c>
      <c r="E190" t="str">
        <f t="shared" si="11"/>
        <v/>
      </c>
      <c r="F190" s="16" t="str">
        <f t="shared" si="9"/>
        <v/>
      </c>
      <c r="G190" t="s">
        <v>926</v>
      </c>
    </row>
    <row r="191" spans="2:7">
      <c r="B191" t="str">
        <f t="shared" si="10"/>
        <v/>
      </c>
      <c r="C191" s="16" t="str">
        <f t="shared" si="8"/>
        <v/>
      </c>
      <c r="D191" t="s">
        <v>926</v>
      </c>
      <c r="E191" t="str">
        <f t="shared" si="11"/>
        <v/>
      </c>
      <c r="F191" s="16" t="str">
        <f t="shared" si="9"/>
        <v/>
      </c>
      <c r="G191" t="s">
        <v>926</v>
      </c>
    </row>
    <row r="192" spans="2:7">
      <c r="B192" t="str">
        <f t="shared" si="10"/>
        <v/>
      </c>
      <c r="C192" s="16" t="str">
        <f t="shared" si="8"/>
        <v/>
      </c>
      <c r="D192" t="s">
        <v>926</v>
      </c>
      <c r="E192" t="str">
        <f t="shared" si="11"/>
        <v/>
      </c>
      <c r="F192" s="16" t="str">
        <f t="shared" si="9"/>
        <v/>
      </c>
      <c r="G192" t="s">
        <v>926</v>
      </c>
    </row>
    <row r="193" spans="2:7">
      <c r="B193" t="str">
        <f t="shared" si="10"/>
        <v/>
      </c>
      <c r="C193" s="16" t="str">
        <f t="shared" si="8"/>
        <v/>
      </c>
      <c r="D193" t="s">
        <v>926</v>
      </c>
      <c r="E193" t="str">
        <f t="shared" si="11"/>
        <v/>
      </c>
      <c r="F193" s="16" t="str">
        <f t="shared" si="9"/>
        <v/>
      </c>
      <c r="G193" t="s">
        <v>926</v>
      </c>
    </row>
    <row r="194" spans="2:7">
      <c r="B194" t="str">
        <f t="shared" si="10"/>
        <v/>
      </c>
      <c r="C194" s="16" t="str">
        <f t="shared" si="8"/>
        <v/>
      </c>
      <c r="D194" t="s">
        <v>926</v>
      </c>
      <c r="E194" t="str">
        <f t="shared" si="11"/>
        <v/>
      </c>
      <c r="F194" s="16" t="str">
        <f t="shared" si="9"/>
        <v/>
      </c>
      <c r="G194" t="s">
        <v>926</v>
      </c>
    </row>
    <row r="195" spans="2:7">
      <c r="B195" t="str">
        <f t="shared" si="10"/>
        <v/>
      </c>
      <c r="C195" s="16" t="str">
        <f t="shared" ref="C195:C258" si="12">IF(ISERROR(VLOOKUP(B195,ImpComp,2,FALSE)),"",VLOOKUP(B195,ImpComp,2,FALSE))</f>
        <v/>
      </c>
      <c r="D195" t="s">
        <v>926</v>
      </c>
      <c r="E195" t="str">
        <f t="shared" si="11"/>
        <v/>
      </c>
      <c r="F195" s="16" t="str">
        <f t="shared" ref="F195:F258" si="13" xml:space="preserve"> IF(ISERROR(VLOOKUP(E195,Imp_IVA1,2,FALSE)),"",VLOOKUP(E195,Imp_IVA1,2,FALSE))&amp; IF(ISERROR(VLOOKUP(E195,Imp_IVA2,2,FALSE)),"",VLOOKUP(E195,Imp_IVA2,2,FALSE))</f>
        <v/>
      </c>
      <c r="G195" t="s">
        <v>926</v>
      </c>
    </row>
    <row r="196" spans="2:7">
      <c r="B196" t="str">
        <f t="shared" si="10"/>
        <v/>
      </c>
      <c r="C196" s="16" t="str">
        <f t="shared" si="12"/>
        <v/>
      </c>
      <c r="D196" t="s">
        <v>926</v>
      </c>
      <c r="E196" t="str">
        <f t="shared" si="11"/>
        <v/>
      </c>
      <c r="F196" s="16" t="str">
        <f t="shared" si="13"/>
        <v/>
      </c>
      <c r="G196" t="s">
        <v>926</v>
      </c>
    </row>
    <row r="197" spans="2:7">
      <c r="B197" t="str">
        <f t="shared" ref="B197:B260" si="14">IF(OR(B196=$B$2,B196=""),"",B196+1)</f>
        <v/>
      </c>
      <c r="C197" s="16" t="str">
        <f t="shared" si="12"/>
        <v/>
      </c>
      <c r="D197" t="s">
        <v>926</v>
      </c>
      <c r="E197" t="str">
        <f t="shared" ref="E197:E260" si="15">IF(OR(E196=$E$2,E196=""),"",E196+1)</f>
        <v/>
      </c>
      <c r="F197" s="16" t="str">
        <f t="shared" si="13"/>
        <v/>
      </c>
      <c r="G197" t="s">
        <v>926</v>
      </c>
    </row>
    <row r="198" spans="2:7">
      <c r="B198" t="str">
        <f t="shared" si="14"/>
        <v/>
      </c>
      <c r="C198" s="16" t="str">
        <f t="shared" si="12"/>
        <v/>
      </c>
      <c r="D198" t="s">
        <v>926</v>
      </c>
      <c r="E198" t="str">
        <f t="shared" si="15"/>
        <v/>
      </c>
      <c r="F198" s="16" t="str">
        <f t="shared" si="13"/>
        <v/>
      </c>
      <c r="G198" t="s">
        <v>926</v>
      </c>
    </row>
    <row r="199" spans="2:7">
      <c r="B199" t="str">
        <f t="shared" si="14"/>
        <v/>
      </c>
      <c r="C199" s="16" t="str">
        <f t="shared" si="12"/>
        <v/>
      </c>
      <c r="D199" t="s">
        <v>926</v>
      </c>
      <c r="E199" t="str">
        <f t="shared" si="15"/>
        <v/>
      </c>
      <c r="F199" s="16" t="str">
        <f t="shared" si="13"/>
        <v/>
      </c>
      <c r="G199" t="s">
        <v>926</v>
      </c>
    </row>
    <row r="200" spans="2:7">
      <c r="B200" t="str">
        <f t="shared" si="14"/>
        <v/>
      </c>
      <c r="C200" s="16" t="str">
        <f t="shared" si="12"/>
        <v/>
      </c>
      <c r="D200" t="s">
        <v>926</v>
      </c>
      <c r="E200" t="str">
        <f t="shared" si="15"/>
        <v/>
      </c>
      <c r="F200" s="16" t="str">
        <f t="shared" si="13"/>
        <v/>
      </c>
      <c r="G200" t="s">
        <v>926</v>
      </c>
    </row>
    <row r="201" spans="2:7">
      <c r="B201" t="str">
        <f t="shared" si="14"/>
        <v/>
      </c>
      <c r="C201" s="16" t="str">
        <f t="shared" si="12"/>
        <v/>
      </c>
      <c r="D201" t="s">
        <v>926</v>
      </c>
      <c r="E201" t="str">
        <f t="shared" si="15"/>
        <v/>
      </c>
      <c r="F201" s="16" t="str">
        <f t="shared" si="13"/>
        <v/>
      </c>
      <c r="G201" t="s">
        <v>926</v>
      </c>
    </row>
    <row r="202" spans="2:7">
      <c r="B202" t="str">
        <f t="shared" si="14"/>
        <v/>
      </c>
      <c r="C202" s="16" t="str">
        <f t="shared" si="12"/>
        <v/>
      </c>
      <c r="D202" t="s">
        <v>926</v>
      </c>
      <c r="E202" t="str">
        <f t="shared" si="15"/>
        <v/>
      </c>
      <c r="F202" s="16" t="str">
        <f t="shared" si="13"/>
        <v/>
      </c>
      <c r="G202" t="s">
        <v>926</v>
      </c>
    </row>
    <row r="203" spans="2:7">
      <c r="B203" t="str">
        <f t="shared" si="14"/>
        <v/>
      </c>
      <c r="C203" s="16" t="str">
        <f t="shared" si="12"/>
        <v/>
      </c>
      <c r="D203" t="s">
        <v>926</v>
      </c>
      <c r="E203" t="str">
        <f t="shared" si="15"/>
        <v/>
      </c>
      <c r="F203" s="16" t="str">
        <f t="shared" si="13"/>
        <v/>
      </c>
      <c r="G203" t="s">
        <v>926</v>
      </c>
    </row>
    <row r="204" spans="2:7">
      <c r="B204" t="str">
        <f t="shared" si="14"/>
        <v/>
      </c>
      <c r="C204" s="16" t="str">
        <f t="shared" si="12"/>
        <v/>
      </c>
      <c r="D204" t="s">
        <v>926</v>
      </c>
      <c r="E204" t="str">
        <f t="shared" si="15"/>
        <v/>
      </c>
      <c r="F204" s="16" t="str">
        <f t="shared" si="13"/>
        <v/>
      </c>
      <c r="G204" t="s">
        <v>926</v>
      </c>
    </row>
    <row r="205" spans="2:7">
      <c r="B205" t="str">
        <f t="shared" si="14"/>
        <v/>
      </c>
      <c r="C205" s="16" t="str">
        <f t="shared" si="12"/>
        <v/>
      </c>
      <c r="D205" t="s">
        <v>926</v>
      </c>
      <c r="E205" t="str">
        <f t="shared" si="15"/>
        <v/>
      </c>
      <c r="F205" s="16" t="str">
        <f t="shared" si="13"/>
        <v/>
      </c>
      <c r="G205" t="s">
        <v>926</v>
      </c>
    </row>
    <row r="206" spans="2:7">
      <c r="B206" t="str">
        <f t="shared" si="14"/>
        <v/>
      </c>
      <c r="C206" s="16" t="str">
        <f t="shared" si="12"/>
        <v/>
      </c>
      <c r="D206" t="s">
        <v>926</v>
      </c>
      <c r="E206" t="str">
        <f t="shared" si="15"/>
        <v/>
      </c>
      <c r="F206" s="16" t="str">
        <f t="shared" si="13"/>
        <v/>
      </c>
      <c r="G206" t="s">
        <v>926</v>
      </c>
    </row>
    <row r="207" spans="2:7">
      <c r="B207" t="str">
        <f t="shared" si="14"/>
        <v/>
      </c>
      <c r="C207" s="16" t="str">
        <f t="shared" si="12"/>
        <v/>
      </c>
      <c r="D207" t="s">
        <v>926</v>
      </c>
      <c r="E207" t="str">
        <f t="shared" si="15"/>
        <v/>
      </c>
      <c r="F207" s="16" t="str">
        <f t="shared" si="13"/>
        <v/>
      </c>
      <c r="G207" t="s">
        <v>926</v>
      </c>
    </row>
    <row r="208" spans="2:7">
      <c r="B208" t="str">
        <f t="shared" si="14"/>
        <v/>
      </c>
      <c r="C208" s="16" t="str">
        <f t="shared" si="12"/>
        <v/>
      </c>
      <c r="D208" t="s">
        <v>926</v>
      </c>
      <c r="E208" t="str">
        <f t="shared" si="15"/>
        <v/>
      </c>
      <c r="F208" s="16" t="str">
        <f t="shared" si="13"/>
        <v/>
      </c>
      <c r="G208" t="s">
        <v>926</v>
      </c>
    </row>
    <row r="209" spans="2:7">
      <c r="B209" t="str">
        <f t="shared" si="14"/>
        <v/>
      </c>
      <c r="C209" s="16" t="str">
        <f t="shared" si="12"/>
        <v/>
      </c>
      <c r="D209" t="s">
        <v>926</v>
      </c>
      <c r="E209" t="str">
        <f t="shared" si="15"/>
        <v/>
      </c>
      <c r="F209" s="16" t="str">
        <f t="shared" si="13"/>
        <v/>
      </c>
      <c r="G209" t="s">
        <v>926</v>
      </c>
    </row>
    <row r="210" spans="2:7">
      <c r="B210" t="str">
        <f t="shared" si="14"/>
        <v/>
      </c>
      <c r="C210" s="16" t="str">
        <f t="shared" si="12"/>
        <v/>
      </c>
      <c r="D210" t="s">
        <v>926</v>
      </c>
      <c r="E210" t="str">
        <f t="shared" si="15"/>
        <v/>
      </c>
      <c r="F210" s="16" t="str">
        <f t="shared" si="13"/>
        <v/>
      </c>
      <c r="G210" t="s">
        <v>926</v>
      </c>
    </row>
    <row r="211" spans="2:7">
      <c r="B211" t="str">
        <f t="shared" si="14"/>
        <v/>
      </c>
      <c r="C211" s="16" t="str">
        <f t="shared" si="12"/>
        <v/>
      </c>
      <c r="D211" t="s">
        <v>926</v>
      </c>
      <c r="E211" t="str">
        <f t="shared" si="15"/>
        <v/>
      </c>
      <c r="F211" s="16" t="str">
        <f t="shared" si="13"/>
        <v/>
      </c>
      <c r="G211" t="s">
        <v>926</v>
      </c>
    </row>
    <row r="212" spans="2:7">
      <c r="B212" t="str">
        <f t="shared" si="14"/>
        <v/>
      </c>
      <c r="C212" s="16" t="str">
        <f t="shared" si="12"/>
        <v/>
      </c>
      <c r="D212" t="s">
        <v>926</v>
      </c>
      <c r="E212" t="str">
        <f t="shared" si="15"/>
        <v/>
      </c>
      <c r="F212" s="16" t="str">
        <f t="shared" si="13"/>
        <v/>
      </c>
      <c r="G212" t="s">
        <v>926</v>
      </c>
    </row>
    <row r="213" spans="2:7">
      <c r="B213" t="str">
        <f t="shared" si="14"/>
        <v/>
      </c>
      <c r="C213" s="16" t="str">
        <f t="shared" si="12"/>
        <v/>
      </c>
      <c r="D213" t="s">
        <v>926</v>
      </c>
      <c r="E213" t="str">
        <f t="shared" si="15"/>
        <v/>
      </c>
      <c r="F213" s="16" t="str">
        <f t="shared" si="13"/>
        <v/>
      </c>
      <c r="G213" t="s">
        <v>926</v>
      </c>
    </row>
    <row r="214" spans="2:7">
      <c r="B214" t="str">
        <f t="shared" si="14"/>
        <v/>
      </c>
      <c r="C214" s="16" t="str">
        <f t="shared" si="12"/>
        <v/>
      </c>
      <c r="D214" t="s">
        <v>926</v>
      </c>
      <c r="E214" t="str">
        <f t="shared" si="15"/>
        <v/>
      </c>
      <c r="F214" s="16" t="str">
        <f t="shared" si="13"/>
        <v/>
      </c>
      <c r="G214" t="s">
        <v>926</v>
      </c>
    </row>
    <row r="215" spans="2:7">
      <c r="B215" t="str">
        <f t="shared" si="14"/>
        <v/>
      </c>
      <c r="C215" s="16" t="str">
        <f t="shared" si="12"/>
        <v/>
      </c>
      <c r="D215" t="s">
        <v>926</v>
      </c>
      <c r="E215" t="str">
        <f t="shared" si="15"/>
        <v/>
      </c>
      <c r="F215" s="16" t="str">
        <f t="shared" si="13"/>
        <v/>
      </c>
      <c r="G215" t="s">
        <v>926</v>
      </c>
    </row>
    <row r="216" spans="2:7">
      <c r="B216" t="str">
        <f t="shared" si="14"/>
        <v/>
      </c>
      <c r="C216" s="16" t="str">
        <f t="shared" si="12"/>
        <v/>
      </c>
      <c r="D216" t="s">
        <v>926</v>
      </c>
      <c r="E216" t="str">
        <f t="shared" si="15"/>
        <v/>
      </c>
      <c r="F216" s="16" t="str">
        <f t="shared" si="13"/>
        <v/>
      </c>
      <c r="G216" t="s">
        <v>926</v>
      </c>
    </row>
    <row r="217" spans="2:7">
      <c r="B217" t="str">
        <f t="shared" si="14"/>
        <v/>
      </c>
      <c r="C217" s="16" t="str">
        <f t="shared" si="12"/>
        <v/>
      </c>
      <c r="D217" t="s">
        <v>926</v>
      </c>
      <c r="E217" t="str">
        <f t="shared" si="15"/>
        <v/>
      </c>
      <c r="F217" s="16" t="str">
        <f t="shared" si="13"/>
        <v/>
      </c>
      <c r="G217" t="s">
        <v>926</v>
      </c>
    </row>
    <row r="218" spans="2:7">
      <c r="B218" t="str">
        <f t="shared" si="14"/>
        <v/>
      </c>
      <c r="C218" s="16" t="str">
        <f t="shared" si="12"/>
        <v/>
      </c>
      <c r="D218" t="s">
        <v>926</v>
      </c>
      <c r="E218" t="str">
        <f t="shared" si="15"/>
        <v/>
      </c>
      <c r="F218" s="16" t="str">
        <f t="shared" si="13"/>
        <v/>
      </c>
      <c r="G218" t="s">
        <v>926</v>
      </c>
    </row>
    <row r="219" spans="2:7">
      <c r="B219" t="str">
        <f t="shared" si="14"/>
        <v/>
      </c>
      <c r="C219" s="16" t="str">
        <f t="shared" si="12"/>
        <v/>
      </c>
      <c r="D219" t="s">
        <v>926</v>
      </c>
      <c r="E219" t="str">
        <f t="shared" si="15"/>
        <v/>
      </c>
      <c r="F219" s="16" t="str">
        <f t="shared" si="13"/>
        <v/>
      </c>
      <c r="G219" t="s">
        <v>926</v>
      </c>
    </row>
    <row r="220" spans="2:7">
      <c r="B220" t="str">
        <f t="shared" si="14"/>
        <v/>
      </c>
      <c r="C220" s="16" t="str">
        <f t="shared" si="12"/>
        <v/>
      </c>
      <c r="D220" t="s">
        <v>926</v>
      </c>
      <c r="E220" t="str">
        <f t="shared" si="15"/>
        <v/>
      </c>
      <c r="F220" s="16" t="str">
        <f t="shared" si="13"/>
        <v/>
      </c>
      <c r="G220" t="s">
        <v>926</v>
      </c>
    </row>
    <row r="221" spans="2:7">
      <c r="B221" t="str">
        <f t="shared" si="14"/>
        <v/>
      </c>
      <c r="C221" s="16" t="str">
        <f t="shared" si="12"/>
        <v/>
      </c>
      <c r="D221" t="s">
        <v>926</v>
      </c>
      <c r="E221" t="str">
        <f t="shared" si="15"/>
        <v/>
      </c>
      <c r="F221" s="16" t="str">
        <f t="shared" si="13"/>
        <v/>
      </c>
      <c r="G221" t="s">
        <v>926</v>
      </c>
    </row>
    <row r="222" spans="2:7">
      <c r="B222" t="str">
        <f t="shared" si="14"/>
        <v/>
      </c>
      <c r="C222" s="16" t="str">
        <f t="shared" si="12"/>
        <v/>
      </c>
      <c r="D222" t="s">
        <v>926</v>
      </c>
      <c r="E222" t="str">
        <f t="shared" si="15"/>
        <v/>
      </c>
      <c r="F222" s="16" t="str">
        <f t="shared" si="13"/>
        <v/>
      </c>
      <c r="G222" t="s">
        <v>926</v>
      </c>
    </row>
    <row r="223" spans="2:7">
      <c r="B223" t="str">
        <f t="shared" si="14"/>
        <v/>
      </c>
      <c r="C223" s="16" t="str">
        <f t="shared" si="12"/>
        <v/>
      </c>
      <c r="D223" t="s">
        <v>926</v>
      </c>
      <c r="E223" t="str">
        <f t="shared" si="15"/>
        <v/>
      </c>
      <c r="F223" s="16" t="str">
        <f t="shared" si="13"/>
        <v/>
      </c>
      <c r="G223" t="s">
        <v>926</v>
      </c>
    </row>
    <row r="224" spans="2:7">
      <c r="B224" t="str">
        <f t="shared" si="14"/>
        <v/>
      </c>
      <c r="C224" s="16" t="str">
        <f t="shared" si="12"/>
        <v/>
      </c>
      <c r="D224" t="s">
        <v>926</v>
      </c>
      <c r="E224" t="str">
        <f t="shared" si="15"/>
        <v/>
      </c>
      <c r="F224" s="16" t="str">
        <f t="shared" si="13"/>
        <v/>
      </c>
      <c r="G224" t="s">
        <v>926</v>
      </c>
    </row>
    <row r="225" spans="2:7">
      <c r="B225" t="str">
        <f t="shared" si="14"/>
        <v/>
      </c>
      <c r="C225" s="16" t="str">
        <f t="shared" si="12"/>
        <v/>
      </c>
      <c r="D225" t="s">
        <v>926</v>
      </c>
      <c r="E225" t="str">
        <f t="shared" si="15"/>
        <v/>
      </c>
      <c r="F225" s="16" t="str">
        <f t="shared" si="13"/>
        <v/>
      </c>
      <c r="G225" t="s">
        <v>926</v>
      </c>
    </row>
    <row r="226" spans="2:7">
      <c r="B226" t="str">
        <f t="shared" si="14"/>
        <v/>
      </c>
      <c r="C226" s="16" t="str">
        <f t="shared" si="12"/>
        <v/>
      </c>
      <c r="D226" t="s">
        <v>926</v>
      </c>
      <c r="E226" t="str">
        <f t="shared" si="15"/>
        <v/>
      </c>
      <c r="F226" s="16" t="str">
        <f t="shared" si="13"/>
        <v/>
      </c>
      <c r="G226" t="s">
        <v>926</v>
      </c>
    </row>
    <row r="227" spans="2:7">
      <c r="B227" t="str">
        <f t="shared" si="14"/>
        <v/>
      </c>
      <c r="C227" s="16" t="str">
        <f t="shared" si="12"/>
        <v/>
      </c>
      <c r="D227" t="s">
        <v>926</v>
      </c>
      <c r="E227" t="str">
        <f t="shared" si="15"/>
        <v/>
      </c>
      <c r="F227" s="16" t="str">
        <f t="shared" si="13"/>
        <v/>
      </c>
      <c r="G227" t="s">
        <v>926</v>
      </c>
    </row>
    <row r="228" spans="2:7">
      <c r="B228" t="str">
        <f t="shared" si="14"/>
        <v/>
      </c>
      <c r="C228" s="16" t="str">
        <f t="shared" si="12"/>
        <v/>
      </c>
      <c r="D228" t="s">
        <v>926</v>
      </c>
      <c r="E228" t="str">
        <f t="shared" si="15"/>
        <v/>
      </c>
      <c r="F228" s="16" t="str">
        <f t="shared" si="13"/>
        <v/>
      </c>
      <c r="G228" t="s">
        <v>926</v>
      </c>
    </row>
    <row r="229" spans="2:7">
      <c r="B229" t="str">
        <f t="shared" si="14"/>
        <v/>
      </c>
      <c r="C229" s="16" t="str">
        <f t="shared" si="12"/>
        <v/>
      </c>
      <c r="D229" t="s">
        <v>926</v>
      </c>
      <c r="E229" t="str">
        <f t="shared" si="15"/>
        <v/>
      </c>
      <c r="F229" s="16" t="str">
        <f t="shared" si="13"/>
        <v/>
      </c>
      <c r="G229" t="s">
        <v>926</v>
      </c>
    </row>
    <row r="230" spans="2:7">
      <c r="B230" t="str">
        <f t="shared" si="14"/>
        <v/>
      </c>
      <c r="C230" s="16" t="str">
        <f t="shared" si="12"/>
        <v/>
      </c>
      <c r="D230" t="s">
        <v>926</v>
      </c>
      <c r="E230" t="str">
        <f t="shared" si="15"/>
        <v/>
      </c>
      <c r="F230" s="16" t="str">
        <f t="shared" si="13"/>
        <v/>
      </c>
      <c r="G230" t="s">
        <v>926</v>
      </c>
    </row>
    <row r="231" spans="2:7">
      <c r="B231" t="str">
        <f t="shared" si="14"/>
        <v/>
      </c>
      <c r="C231" s="16" t="str">
        <f t="shared" si="12"/>
        <v/>
      </c>
      <c r="D231" t="s">
        <v>926</v>
      </c>
      <c r="E231" t="str">
        <f t="shared" si="15"/>
        <v/>
      </c>
      <c r="F231" s="16" t="str">
        <f t="shared" si="13"/>
        <v/>
      </c>
      <c r="G231" t="s">
        <v>926</v>
      </c>
    </row>
    <row r="232" spans="2:7">
      <c r="B232" t="str">
        <f t="shared" si="14"/>
        <v/>
      </c>
      <c r="C232" s="16" t="str">
        <f t="shared" si="12"/>
        <v/>
      </c>
      <c r="D232" t="s">
        <v>926</v>
      </c>
      <c r="E232" t="str">
        <f t="shared" si="15"/>
        <v/>
      </c>
      <c r="F232" s="16" t="str">
        <f t="shared" si="13"/>
        <v/>
      </c>
      <c r="G232" t="s">
        <v>926</v>
      </c>
    </row>
    <row r="233" spans="2:7">
      <c r="B233" t="str">
        <f t="shared" si="14"/>
        <v/>
      </c>
      <c r="C233" s="16" t="str">
        <f t="shared" si="12"/>
        <v/>
      </c>
      <c r="D233" t="s">
        <v>926</v>
      </c>
      <c r="E233" t="str">
        <f t="shared" si="15"/>
        <v/>
      </c>
      <c r="F233" s="16" t="str">
        <f t="shared" si="13"/>
        <v/>
      </c>
      <c r="G233" t="s">
        <v>926</v>
      </c>
    </row>
    <row r="234" spans="2:7">
      <c r="B234" t="str">
        <f t="shared" si="14"/>
        <v/>
      </c>
      <c r="C234" s="16" t="str">
        <f t="shared" si="12"/>
        <v/>
      </c>
      <c r="D234" t="s">
        <v>926</v>
      </c>
      <c r="E234" t="str">
        <f t="shared" si="15"/>
        <v/>
      </c>
      <c r="F234" s="16" t="str">
        <f t="shared" si="13"/>
        <v/>
      </c>
      <c r="G234" t="s">
        <v>926</v>
      </c>
    </row>
    <row r="235" spans="2:7">
      <c r="B235" t="str">
        <f t="shared" si="14"/>
        <v/>
      </c>
      <c r="C235" s="16" t="str">
        <f t="shared" si="12"/>
        <v/>
      </c>
      <c r="D235" t="s">
        <v>926</v>
      </c>
      <c r="E235" t="str">
        <f t="shared" si="15"/>
        <v/>
      </c>
      <c r="F235" s="16" t="str">
        <f t="shared" si="13"/>
        <v/>
      </c>
      <c r="G235" t="s">
        <v>926</v>
      </c>
    </row>
    <row r="236" spans="2:7">
      <c r="B236" t="str">
        <f t="shared" si="14"/>
        <v/>
      </c>
      <c r="C236" s="16" t="str">
        <f t="shared" si="12"/>
        <v/>
      </c>
      <c r="D236" t="s">
        <v>926</v>
      </c>
      <c r="E236" t="str">
        <f t="shared" si="15"/>
        <v/>
      </c>
      <c r="F236" s="16" t="str">
        <f t="shared" si="13"/>
        <v/>
      </c>
      <c r="G236" t="s">
        <v>926</v>
      </c>
    </row>
    <row r="237" spans="2:7">
      <c r="B237" t="str">
        <f t="shared" si="14"/>
        <v/>
      </c>
      <c r="C237" s="16" t="str">
        <f t="shared" si="12"/>
        <v/>
      </c>
      <c r="D237" t="s">
        <v>926</v>
      </c>
      <c r="E237" t="str">
        <f t="shared" si="15"/>
        <v/>
      </c>
      <c r="F237" s="16" t="str">
        <f t="shared" si="13"/>
        <v/>
      </c>
      <c r="G237" t="s">
        <v>926</v>
      </c>
    </row>
    <row r="238" spans="2:7">
      <c r="B238" t="str">
        <f t="shared" si="14"/>
        <v/>
      </c>
      <c r="C238" s="16" t="str">
        <f t="shared" si="12"/>
        <v/>
      </c>
      <c r="D238" t="s">
        <v>926</v>
      </c>
      <c r="E238" t="str">
        <f t="shared" si="15"/>
        <v/>
      </c>
      <c r="F238" s="16" t="str">
        <f t="shared" si="13"/>
        <v/>
      </c>
      <c r="G238" t="s">
        <v>926</v>
      </c>
    </row>
    <row r="239" spans="2:7">
      <c r="B239" t="str">
        <f t="shared" si="14"/>
        <v/>
      </c>
      <c r="C239" s="16" t="str">
        <f t="shared" si="12"/>
        <v/>
      </c>
      <c r="D239" t="s">
        <v>926</v>
      </c>
      <c r="E239" t="str">
        <f t="shared" si="15"/>
        <v/>
      </c>
      <c r="F239" s="16" t="str">
        <f t="shared" si="13"/>
        <v/>
      </c>
      <c r="G239" t="s">
        <v>926</v>
      </c>
    </row>
    <row r="240" spans="2:7">
      <c r="B240" t="str">
        <f t="shared" si="14"/>
        <v/>
      </c>
      <c r="C240" s="16" t="str">
        <f t="shared" si="12"/>
        <v/>
      </c>
      <c r="D240" t="s">
        <v>926</v>
      </c>
      <c r="E240" t="str">
        <f t="shared" si="15"/>
        <v/>
      </c>
      <c r="F240" s="16" t="str">
        <f t="shared" si="13"/>
        <v/>
      </c>
      <c r="G240" t="s">
        <v>926</v>
      </c>
    </row>
    <row r="241" spans="2:7">
      <c r="B241" t="str">
        <f t="shared" si="14"/>
        <v/>
      </c>
      <c r="C241" s="16" t="str">
        <f t="shared" si="12"/>
        <v/>
      </c>
      <c r="D241" t="s">
        <v>926</v>
      </c>
      <c r="E241" t="str">
        <f t="shared" si="15"/>
        <v/>
      </c>
      <c r="F241" s="16" t="str">
        <f t="shared" si="13"/>
        <v/>
      </c>
      <c r="G241" t="s">
        <v>926</v>
      </c>
    </row>
    <row r="242" spans="2:7">
      <c r="B242" t="str">
        <f t="shared" si="14"/>
        <v/>
      </c>
      <c r="C242" s="16" t="str">
        <f t="shared" si="12"/>
        <v/>
      </c>
      <c r="D242" t="s">
        <v>926</v>
      </c>
      <c r="E242" t="str">
        <f t="shared" si="15"/>
        <v/>
      </c>
      <c r="F242" s="16" t="str">
        <f t="shared" si="13"/>
        <v/>
      </c>
      <c r="G242" t="s">
        <v>926</v>
      </c>
    </row>
    <row r="243" spans="2:7">
      <c r="B243" t="str">
        <f t="shared" si="14"/>
        <v/>
      </c>
      <c r="C243" s="16" t="str">
        <f t="shared" si="12"/>
        <v/>
      </c>
      <c r="D243" t="s">
        <v>926</v>
      </c>
      <c r="E243" t="str">
        <f t="shared" si="15"/>
        <v/>
      </c>
      <c r="F243" s="16" t="str">
        <f t="shared" si="13"/>
        <v/>
      </c>
      <c r="G243" t="s">
        <v>926</v>
      </c>
    </row>
    <row r="244" spans="2:7">
      <c r="B244" t="str">
        <f t="shared" si="14"/>
        <v/>
      </c>
      <c r="C244" s="16" t="str">
        <f t="shared" si="12"/>
        <v/>
      </c>
      <c r="D244" t="s">
        <v>926</v>
      </c>
      <c r="E244" t="str">
        <f t="shared" si="15"/>
        <v/>
      </c>
      <c r="F244" s="16" t="str">
        <f t="shared" si="13"/>
        <v/>
      </c>
      <c r="G244" t="s">
        <v>926</v>
      </c>
    </row>
    <row r="245" spans="2:7">
      <c r="B245" t="str">
        <f t="shared" si="14"/>
        <v/>
      </c>
      <c r="C245" s="16" t="str">
        <f t="shared" si="12"/>
        <v/>
      </c>
      <c r="D245" t="s">
        <v>926</v>
      </c>
      <c r="E245" t="str">
        <f t="shared" si="15"/>
        <v/>
      </c>
      <c r="F245" s="16" t="str">
        <f t="shared" si="13"/>
        <v/>
      </c>
      <c r="G245" t="s">
        <v>926</v>
      </c>
    </row>
    <row r="246" spans="2:7">
      <c r="B246" t="str">
        <f t="shared" si="14"/>
        <v/>
      </c>
      <c r="C246" s="16" t="str">
        <f t="shared" si="12"/>
        <v/>
      </c>
      <c r="D246" t="s">
        <v>926</v>
      </c>
      <c r="E246" t="str">
        <f t="shared" si="15"/>
        <v/>
      </c>
      <c r="F246" s="16" t="str">
        <f t="shared" si="13"/>
        <v/>
      </c>
      <c r="G246" t="s">
        <v>926</v>
      </c>
    </row>
    <row r="247" spans="2:7">
      <c r="B247" t="str">
        <f t="shared" si="14"/>
        <v/>
      </c>
      <c r="C247" s="16" t="str">
        <f t="shared" si="12"/>
        <v/>
      </c>
      <c r="D247" t="s">
        <v>926</v>
      </c>
      <c r="E247" t="str">
        <f t="shared" si="15"/>
        <v/>
      </c>
      <c r="F247" s="16" t="str">
        <f t="shared" si="13"/>
        <v/>
      </c>
      <c r="G247" t="s">
        <v>926</v>
      </c>
    </row>
    <row r="248" spans="2:7">
      <c r="B248" t="str">
        <f t="shared" si="14"/>
        <v/>
      </c>
      <c r="C248" s="16" t="str">
        <f t="shared" si="12"/>
        <v/>
      </c>
      <c r="D248" t="s">
        <v>926</v>
      </c>
      <c r="E248" t="str">
        <f t="shared" si="15"/>
        <v/>
      </c>
      <c r="F248" s="16" t="str">
        <f t="shared" si="13"/>
        <v/>
      </c>
      <c r="G248" t="s">
        <v>926</v>
      </c>
    </row>
    <row r="249" spans="2:7">
      <c r="B249" t="str">
        <f t="shared" si="14"/>
        <v/>
      </c>
      <c r="C249" s="16" t="str">
        <f t="shared" si="12"/>
        <v/>
      </c>
      <c r="D249" t="s">
        <v>926</v>
      </c>
      <c r="E249" t="str">
        <f t="shared" si="15"/>
        <v/>
      </c>
      <c r="F249" s="16" t="str">
        <f t="shared" si="13"/>
        <v/>
      </c>
      <c r="G249" t="s">
        <v>926</v>
      </c>
    </row>
    <row r="250" spans="2:7">
      <c r="B250" t="str">
        <f t="shared" si="14"/>
        <v/>
      </c>
      <c r="C250" s="16" t="str">
        <f t="shared" si="12"/>
        <v/>
      </c>
      <c r="D250" t="s">
        <v>926</v>
      </c>
      <c r="E250" t="str">
        <f t="shared" si="15"/>
        <v/>
      </c>
      <c r="F250" s="16" t="str">
        <f t="shared" si="13"/>
        <v/>
      </c>
      <c r="G250" t="s">
        <v>926</v>
      </c>
    </row>
    <row r="251" spans="2:7">
      <c r="B251" t="str">
        <f t="shared" si="14"/>
        <v/>
      </c>
      <c r="C251" s="16" t="str">
        <f t="shared" si="12"/>
        <v/>
      </c>
      <c r="D251" t="s">
        <v>926</v>
      </c>
      <c r="E251" t="str">
        <f t="shared" si="15"/>
        <v/>
      </c>
      <c r="F251" s="16" t="str">
        <f t="shared" si="13"/>
        <v/>
      </c>
      <c r="G251" t="s">
        <v>926</v>
      </c>
    </row>
    <row r="252" spans="2:7">
      <c r="B252" t="str">
        <f t="shared" si="14"/>
        <v/>
      </c>
      <c r="C252" s="16" t="str">
        <f t="shared" si="12"/>
        <v/>
      </c>
      <c r="D252" t="s">
        <v>926</v>
      </c>
      <c r="E252" t="str">
        <f t="shared" si="15"/>
        <v/>
      </c>
      <c r="F252" s="16" t="str">
        <f t="shared" si="13"/>
        <v/>
      </c>
      <c r="G252" t="s">
        <v>926</v>
      </c>
    </row>
    <row r="253" spans="2:7">
      <c r="B253" t="str">
        <f t="shared" si="14"/>
        <v/>
      </c>
      <c r="C253" s="16" t="str">
        <f t="shared" si="12"/>
        <v/>
      </c>
      <c r="D253" t="s">
        <v>926</v>
      </c>
      <c r="E253" t="str">
        <f t="shared" si="15"/>
        <v/>
      </c>
      <c r="F253" s="16" t="str">
        <f t="shared" si="13"/>
        <v/>
      </c>
      <c r="G253" t="s">
        <v>926</v>
      </c>
    </row>
    <row r="254" spans="2:7">
      <c r="B254" t="str">
        <f t="shared" si="14"/>
        <v/>
      </c>
      <c r="C254" s="16" t="str">
        <f t="shared" si="12"/>
        <v/>
      </c>
      <c r="D254" t="s">
        <v>926</v>
      </c>
      <c r="E254" t="str">
        <f t="shared" si="15"/>
        <v/>
      </c>
      <c r="F254" s="16" t="str">
        <f t="shared" si="13"/>
        <v/>
      </c>
      <c r="G254" t="s">
        <v>926</v>
      </c>
    </row>
    <row r="255" spans="2:7">
      <c r="B255" t="str">
        <f t="shared" si="14"/>
        <v/>
      </c>
      <c r="C255" s="16" t="str">
        <f t="shared" si="12"/>
        <v/>
      </c>
      <c r="D255" t="s">
        <v>926</v>
      </c>
      <c r="E255" t="str">
        <f t="shared" si="15"/>
        <v/>
      </c>
      <c r="F255" s="16" t="str">
        <f t="shared" si="13"/>
        <v/>
      </c>
      <c r="G255" t="s">
        <v>926</v>
      </c>
    </row>
    <row r="256" spans="2:7">
      <c r="B256" t="str">
        <f t="shared" si="14"/>
        <v/>
      </c>
      <c r="C256" s="16" t="str">
        <f t="shared" si="12"/>
        <v/>
      </c>
      <c r="D256" t="s">
        <v>926</v>
      </c>
      <c r="E256" t="str">
        <f t="shared" si="15"/>
        <v/>
      </c>
      <c r="F256" s="16" t="str">
        <f t="shared" si="13"/>
        <v/>
      </c>
      <c r="G256" t="s">
        <v>926</v>
      </c>
    </row>
    <row r="257" spans="2:7">
      <c r="B257" t="str">
        <f t="shared" si="14"/>
        <v/>
      </c>
      <c r="C257" s="16" t="str">
        <f t="shared" si="12"/>
        <v/>
      </c>
      <c r="D257" t="s">
        <v>926</v>
      </c>
      <c r="E257" t="str">
        <f t="shared" si="15"/>
        <v/>
      </c>
      <c r="F257" s="16" t="str">
        <f t="shared" si="13"/>
        <v/>
      </c>
      <c r="G257" t="s">
        <v>926</v>
      </c>
    </row>
    <row r="258" spans="2:7">
      <c r="B258" t="str">
        <f t="shared" si="14"/>
        <v/>
      </c>
      <c r="C258" s="16" t="str">
        <f t="shared" si="12"/>
        <v/>
      </c>
      <c r="D258" t="s">
        <v>926</v>
      </c>
      <c r="E258" t="str">
        <f t="shared" si="15"/>
        <v/>
      </c>
      <c r="F258" s="16" t="str">
        <f t="shared" si="13"/>
        <v/>
      </c>
      <c r="G258" t="s">
        <v>926</v>
      </c>
    </row>
    <row r="259" spans="2:7">
      <c r="B259" t="str">
        <f t="shared" si="14"/>
        <v/>
      </c>
      <c r="C259" s="16" t="str">
        <f t="shared" ref="C259:C322" si="16">IF(ISERROR(VLOOKUP(B259,ImpComp,2,FALSE)),"",VLOOKUP(B259,ImpComp,2,FALSE))</f>
        <v/>
      </c>
      <c r="D259" t="s">
        <v>926</v>
      </c>
      <c r="E259" t="str">
        <f t="shared" si="15"/>
        <v/>
      </c>
      <c r="F259" s="16" t="str">
        <f t="shared" ref="F259:F322" si="17" xml:space="preserve"> IF(ISERROR(VLOOKUP(E259,Imp_IVA1,2,FALSE)),"",VLOOKUP(E259,Imp_IVA1,2,FALSE))&amp; IF(ISERROR(VLOOKUP(E259,Imp_IVA2,2,FALSE)),"",VLOOKUP(E259,Imp_IVA2,2,FALSE))</f>
        <v/>
      </c>
      <c r="G259" t="s">
        <v>926</v>
      </c>
    </row>
    <row r="260" spans="2:7">
      <c r="B260" t="str">
        <f t="shared" si="14"/>
        <v/>
      </c>
      <c r="C260" s="16" t="str">
        <f t="shared" si="16"/>
        <v/>
      </c>
      <c r="D260" t="s">
        <v>926</v>
      </c>
      <c r="E260" t="str">
        <f t="shared" si="15"/>
        <v/>
      </c>
      <c r="F260" s="16" t="str">
        <f t="shared" si="17"/>
        <v/>
      </c>
      <c r="G260" t="s">
        <v>926</v>
      </c>
    </row>
    <row r="261" spans="2:7">
      <c r="B261" t="str">
        <f t="shared" ref="B261:B324" si="18">IF(OR(B260=$B$2,B260=""),"",B260+1)</f>
        <v/>
      </c>
      <c r="C261" s="16" t="str">
        <f t="shared" si="16"/>
        <v/>
      </c>
      <c r="D261" t="s">
        <v>926</v>
      </c>
      <c r="E261" t="str">
        <f t="shared" ref="E261:E324" si="19">IF(OR(E260=$E$2,E260=""),"",E260+1)</f>
        <v/>
      </c>
      <c r="F261" s="16" t="str">
        <f t="shared" si="17"/>
        <v/>
      </c>
      <c r="G261" t="s">
        <v>926</v>
      </c>
    </row>
    <row r="262" spans="2:7">
      <c r="B262" t="str">
        <f t="shared" si="18"/>
        <v/>
      </c>
      <c r="C262" s="16" t="str">
        <f t="shared" si="16"/>
        <v/>
      </c>
      <c r="D262" t="s">
        <v>926</v>
      </c>
      <c r="E262" t="str">
        <f t="shared" si="19"/>
        <v/>
      </c>
      <c r="F262" s="16" t="str">
        <f t="shared" si="17"/>
        <v/>
      </c>
      <c r="G262" t="s">
        <v>926</v>
      </c>
    </row>
    <row r="263" spans="2:7">
      <c r="B263" t="str">
        <f t="shared" si="18"/>
        <v/>
      </c>
      <c r="C263" s="16" t="str">
        <f t="shared" si="16"/>
        <v/>
      </c>
      <c r="D263" t="s">
        <v>926</v>
      </c>
      <c r="E263" t="str">
        <f t="shared" si="19"/>
        <v/>
      </c>
      <c r="F263" s="16" t="str">
        <f t="shared" si="17"/>
        <v/>
      </c>
      <c r="G263" t="s">
        <v>926</v>
      </c>
    </row>
    <row r="264" spans="2:7">
      <c r="B264" t="str">
        <f t="shared" si="18"/>
        <v/>
      </c>
      <c r="C264" s="16" t="str">
        <f t="shared" si="16"/>
        <v/>
      </c>
      <c r="D264" t="s">
        <v>926</v>
      </c>
      <c r="E264" t="str">
        <f t="shared" si="19"/>
        <v/>
      </c>
      <c r="F264" s="16" t="str">
        <f t="shared" si="17"/>
        <v/>
      </c>
      <c r="G264" t="s">
        <v>926</v>
      </c>
    </row>
    <row r="265" spans="2:7">
      <c r="B265" t="str">
        <f t="shared" si="18"/>
        <v/>
      </c>
      <c r="C265" s="16" t="str">
        <f t="shared" si="16"/>
        <v/>
      </c>
      <c r="D265" t="s">
        <v>926</v>
      </c>
      <c r="E265" t="str">
        <f t="shared" si="19"/>
        <v/>
      </c>
      <c r="F265" s="16" t="str">
        <f t="shared" si="17"/>
        <v/>
      </c>
      <c r="G265" t="s">
        <v>926</v>
      </c>
    </row>
    <row r="266" spans="2:7">
      <c r="B266" t="str">
        <f t="shared" si="18"/>
        <v/>
      </c>
      <c r="C266" s="16" t="str">
        <f t="shared" si="16"/>
        <v/>
      </c>
      <c r="D266" t="s">
        <v>926</v>
      </c>
      <c r="E266" t="str">
        <f t="shared" si="19"/>
        <v/>
      </c>
      <c r="F266" s="16" t="str">
        <f t="shared" si="17"/>
        <v/>
      </c>
      <c r="G266" t="s">
        <v>926</v>
      </c>
    </row>
    <row r="267" spans="2:7">
      <c r="B267" t="str">
        <f t="shared" si="18"/>
        <v/>
      </c>
      <c r="C267" s="16" t="str">
        <f t="shared" si="16"/>
        <v/>
      </c>
      <c r="D267" t="s">
        <v>926</v>
      </c>
      <c r="E267" t="str">
        <f t="shared" si="19"/>
        <v/>
      </c>
      <c r="F267" s="16" t="str">
        <f t="shared" si="17"/>
        <v/>
      </c>
      <c r="G267" t="s">
        <v>926</v>
      </c>
    </row>
    <row r="268" spans="2:7">
      <c r="B268" t="str">
        <f t="shared" si="18"/>
        <v/>
      </c>
      <c r="C268" s="16" t="str">
        <f t="shared" si="16"/>
        <v/>
      </c>
      <c r="D268" t="s">
        <v>926</v>
      </c>
      <c r="E268" t="str">
        <f t="shared" si="19"/>
        <v/>
      </c>
      <c r="F268" s="16" t="str">
        <f t="shared" si="17"/>
        <v/>
      </c>
      <c r="G268" t="s">
        <v>926</v>
      </c>
    </row>
    <row r="269" spans="2:7">
      <c r="B269" t="str">
        <f t="shared" si="18"/>
        <v/>
      </c>
      <c r="C269" s="16" t="str">
        <f t="shared" si="16"/>
        <v/>
      </c>
      <c r="D269" t="s">
        <v>926</v>
      </c>
      <c r="E269" t="str">
        <f t="shared" si="19"/>
        <v/>
      </c>
      <c r="F269" s="16" t="str">
        <f t="shared" si="17"/>
        <v/>
      </c>
      <c r="G269" t="s">
        <v>926</v>
      </c>
    </row>
    <row r="270" spans="2:7">
      <c r="B270" t="str">
        <f t="shared" si="18"/>
        <v/>
      </c>
      <c r="C270" s="16" t="str">
        <f t="shared" si="16"/>
        <v/>
      </c>
      <c r="D270" t="s">
        <v>926</v>
      </c>
      <c r="E270" t="str">
        <f t="shared" si="19"/>
        <v/>
      </c>
      <c r="F270" s="16" t="str">
        <f t="shared" si="17"/>
        <v/>
      </c>
      <c r="G270" t="s">
        <v>926</v>
      </c>
    </row>
    <row r="271" spans="2:7">
      <c r="B271" t="str">
        <f t="shared" si="18"/>
        <v/>
      </c>
      <c r="C271" s="16" t="str">
        <f t="shared" si="16"/>
        <v/>
      </c>
      <c r="D271" t="s">
        <v>926</v>
      </c>
      <c r="E271" t="str">
        <f t="shared" si="19"/>
        <v/>
      </c>
      <c r="F271" s="16" t="str">
        <f t="shared" si="17"/>
        <v/>
      </c>
      <c r="G271" t="s">
        <v>926</v>
      </c>
    </row>
    <row r="272" spans="2:7">
      <c r="B272" t="str">
        <f t="shared" si="18"/>
        <v/>
      </c>
      <c r="C272" s="16" t="str">
        <f t="shared" si="16"/>
        <v/>
      </c>
      <c r="D272" t="s">
        <v>926</v>
      </c>
      <c r="E272" t="str">
        <f t="shared" si="19"/>
        <v/>
      </c>
      <c r="F272" s="16" t="str">
        <f t="shared" si="17"/>
        <v/>
      </c>
      <c r="G272" t="s">
        <v>926</v>
      </c>
    </row>
    <row r="273" spans="2:7">
      <c r="B273" t="str">
        <f t="shared" si="18"/>
        <v/>
      </c>
      <c r="C273" s="16" t="str">
        <f t="shared" si="16"/>
        <v/>
      </c>
      <c r="D273" t="s">
        <v>926</v>
      </c>
      <c r="E273" t="str">
        <f t="shared" si="19"/>
        <v/>
      </c>
      <c r="F273" s="16" t="str">
        <f t="shared" si="17"/>
        <v/>
      </c>
      <c r="G273" t="s">
        <v>926</v>
      </c>
    </row>
    <row r="274" spans="2:7">
      <c r="B274" t="str">
        <f t="shared" si="18"/>
        <v/>
      </c>
      <c r="C274" s="16" t="str">
        <f t="shared" si="16"/>
        <v/>
      </c>
      <c r="D274" t="s">
        <v>926</v>
      </c>
      <c r="E274" t="str">
        <f t="shared" si="19"/>
        <v/>
      </c>
      <c r="F274" s="16" t="str">
        <f t="shared" si="17"/>
        <v/>
      </c>
      <c r="G274" t="s">
        <v>926</v>
      </c>
    </row>
    <row r="275" spans="2:7">
      <c r="B275" t="str">
        <f t="shared" si="18"/>
        <v/>
      </c>
      <c r="C275" s="16" t="str">
        <f t="shared" si="16"/>
        <v/>
      </c>
      <c r="D275" t="s">
        <v>926</v>
      </c>
      <c r="E275" t="str">
        <f t="shared" si="19"/>
        <v/>
      </c>
      <c r="F275" s="16" t="str">
        <f t="shared" si="17"/>
        <v/>
      </c>
      <c r="G275" t="s">
        <v>926</v>
      </c>
    </row>
    <row r="276" spans="2:7">
      <c r="B276" t="str">
        <f t="shared" si="18"/>
        <v/>
      </c>
      <c r="C276" s="16" t="str">
        <f t="shared" si="16"/>
        <v/>
      </c>
      <c r="D276" t="s">
        <v>926</v>
      </c>
      <c r="E276" t="str">
        <f t="shared" si="19"/>
        <v/>
      </c>
      <c r="F276" s="16" t="str">
        <f t="shared" si="17"/>
        <v/>
      </c>
      <c r="G276" t="s">
        <v>926</v>
      </c>
    </row>
    <row r="277" spans="2:7">
      <c r="B277" t="str">
        <f t="shared" si="18"/>
        <v/>
      </c>
      <c r="C277" s="16" t="str">
        <f t="shared" si="16"/>
        <v/>
      </c>
      <c r="D277" t="s">
        <v>926</v>
      </c>
      <c r="E277" t="str">
        <f t="shared" si="19"/>
        <v/>
      </c>
      <c r="F277" s="16" t="str">
        <f t="shared" si="17"/>
        <v/>
      </c>
      <c r="G277" t="s">
        <v>926</v>
      </c>
    </row>
    <row r="278" spans="2:7">
      <c r="B278" t="str">
        <f t="shared" si="18"/>
        <v/>
      </c>
      <c r="C278" s="16" t="str">
        <f t="shared" si="16"/>
        <v/>
      </c>
      <c r="D278" t="s">
        <v>926</v>
      </c>
      <c r="E278" t="str">
        <f t="shared" si="19"/>
        <v/>
      </c>
      <c r="F278" s="16" t="str">
        <f t="shared" si="17"/>
        <v/>
      </c>
      <c r="G278" t="s">
        <v>926</v>
      </c>
    </row>
    <row r="279" spans="2:7">
      <c r="B279" t="str">
        <f t="shared" si="18"/>
        <v/>
      </c>
      <c r="C279" s="16" t="str">
        <f t="shared" si="16"/>
        <v/>
      </c>
      <c r="D279" t="s">
        <v>926</v>
      </c>
      <c r="E279" t="str">
        <f t="shared" si="19"/>
        <v/>
      </c>
      <c r="F279" s="16" t="str">
        <f t="shared" si="17"/>
        <v/>
      </c>
      <c r="G279" t="s">
        <v>926</v>
      </c>
    </row>
    <row r="280" spans="2:7">
      <c r="B280" t="str">
        <f t="shared" si="18"/>
        <v/>
      </c>
      <c r="C280" s="16" t="str">
        <f t="shared" si="16"/>
        <v/>
      </c>
      <c r="D280" t="s">
        <v>926</v>
      </c>
      <c r="E280" t="str">
        <f t="shared" si="19"/>
        <v/>
      </c>
      <c r="F280" s="16" t="str">
        <f t="shared" si="17"/>
        <v/>
      </c>
      <c r="G280" t="s">
        <v>926</v>
      </c>
    </row>
    <row r="281" spans="2:7">
      <c r="B281" t="str">
        <f t="shared" si="18"/>
        <v/>
      </c>
      <c r="C281" s="16" t="str">
        <f t="shared" si="16"/>
        <v/>
      </c>
      <c r="D281" t="s">
        <v>926</v>
      </c>
      <c r="E281" t="str">
        <f t="shared" si="19"/>
        <v/>
      </c>
      <c r="F281" s="16" t="str">
        <f t="shared" si="17"/>
        <v/>
      </c>
      <c r="G281" t="s">
        <v>926</v>
      </c>
    </row>
    <row r="282" spans="2:7">
      <c r="B282" t="str">
        <f t="shared" si="18"/>
        <v/>
      </c>
      <c r="C282" s="16" t="str">
        <f t="shared" si="16"/>
        <v/>
      </c>
      <c r="D282" t="s">
        <v>926</v>
      </c>
      <c r="E282" t="str">
        <f t="shared" si="19"/>
        <v/>
      </c>
      <c r="F282" s="16" t="str">
        <f t="shared" si="17"/>
        <v/>
      </c>
      <c r="G282" t="s">
        <v>926</v>
      </c>
    </row>
    <row r="283" spans="2:7">
      <c r="B283" t="str">
        <f t="shared" si="18"/>
        <v/>
      </c>
      <c r="C283" s="16" t="str">
        <f t="shared" si="16"/>
        <v/>
      </c>
      <c r="D283" t="s">
        <v>926</v>
      </c>
      <c r="E283" t="str">
        <f t="shared" si="19"/>
        <v/>
      </c>
      <c r="F283" s="16" t="str">
        <f t="shared" si="17"/>
        <v/>
      </c>
      <c r="G283" t="s">
        <v>926</v>
      </c>
    </row>
    <row r="284" spans="2:7">
      <c r="B284" t="str">
        <f t="shared" si="18"/>
        <v/>
      </c>
      <c r="C284" s="16" t="str">
        <f t="shared" si="16"/>
        <v/>
      </c>
      <c r="D284" t="s">
        <v>926</v>
      </c>
      <c r="E284" t="str">
        <f t="shared" si="19"/>
        <v/>
      </c>
      <c r="F284" s="16" t="str">
        <f t="shared" si="17"/>
        <v/>
      </c>
      <c r="G284" t="s">
        <v>926</v>
      </c>
    </row>
    <row r="285" spans="2:7">
      <c r="B285" t="str">
        <f t="shared" si="18"/>
        <v/>
      </c>
      <c r="C285" s="16" t="str">
        <f t="shared" si="16"/>
        <v/>
      </c>
      <c r="D285" t="s">
        <v>926</v>
      </c>
      <c r="E285" t="str">
        <f t="shared" si="19"/>
        <v/>
      </c>
      <c r="F285" s="16" t="str">
        <f t="shared" si="17"/>
        <v/>
      </c>
      <c r="G285" t="s">
        <v>926</v>
      </c>
    </row>
    <row r="286" spans="2:7">
      <c r="B286" t="str">
        <f t="shared" si="18"/>
        <v/>
      </c>
      <c r="C286" s="16" t="str">
        <f t="shared" si="16"/>
        <v/>
      </c>
      <c r="D286" t="s">
        <v>926</v>
      </c>
      <c r="E286" t="str">
        <f t="shared" si="19"/>
        <v/>
      </c>
      <c r="F286" s="16" t="str">
        <f t="shared" si="17"/>
        <v/>
      </c>
      <c r="G286" t="s">
        <v>926</v>
      </c>
    </row>
    <row r="287" spans="2:7">
      <c r="B287" t="str">
        <f t="shared" si="18"/>
        <v/>
      </c>
      <c r="C287" s="16" t="str">
        <f t="shared" si="16"/>
        <v/>
      </c>
      <c r="D287" t="s">
        <v>926</v>
      </c>
      <c r="E287" t="str">
        <f t="shared" si="19"/>
        <v/>
      </c>
      <c r="F287" s="16" t="str">
        <f t="shared" si="17"/>
        <v/>
      </c>
      <c r="G287" t="s">
        <v>926</v>
      </c>
    </row>
    <row r="288" spans="2:7">
      <c r="B288" t="str">
        <f t="shared" si="18"/>
        <v/>
      </c>
      <c r="C288" s="16" t="str">
        <f t="shared" si="16"/>
        <v/>
      </c>
      <c r="D288" t="s">
        <v>926</v>
      </c>
      <c r="E288" t="str">
        <f t="shared" si="19"/>
        <v/>
      </c>
      <c r="F288" s="16" t="str">
        <f t="shared" si="17"/>
        <v/>
      </c>
      <c r="G288" t="s">
        <v>926</v>
      </c>
    </row>
    <row r="289" spans="2:7">
      <c r="B289" t="str">
        <f t="shared" si="18"/>
        <v/>
      </c>
      <c r="C289" s="16" t="str">
        <f t="shared" si="16"/>
        <v/>
      </c>
      <c r="D289" t="s">
        <v>926</v>
      </c>
      <c r="E289" t="str">
        <f t="shared" si="19"/>
        <v/>
      </c>
      <c r="F289" s="16" t="str">
        <f t="shared" si="17"/>
        <v/>
      </c>
      <c r="G289" t="s">
        <v>926</v>
      </c>
    </row>
    <row r="290" spans="2:7">
      <c r="B290" t="str">
        <f t="shared" si="18"/>
        <v/>
      </c>
      <c r="C290" s="16" t="str">
        <f t="shared" si="16"/>
        <v/>
      </c>
      <c r="D290" t="s">
        <v>926</v>
      </c>
      <c r="E290" t="str">
        <f t="shared" si="19"/>
        <v/>
      </c>
      <c r="F290" s="16" t="str">
        <f t="shared" si="17"/>
        <v/>
      </c>
      <c r="G290" t="s">
        <v>926</v>
      </c>
    </row>
    <row r="291" spans="2:7">
      <c r="B291" t="str">
        <f t="shared" si="18"/>
        <v/>
      </c>
      <c r="C291" s="16" t="str">
        <f t="shared" si="16"/>
        <v/>
      </c>
      <c r="D291" t="s">
        <v>926</v>
      </c>
      <c r="E291" t="str">
        <f t="shared" si="19"/>
        <v/>
      </c>
      <c r="F291" s="16" t="str">
        <f t="shared" si="17"/>
        <v/>
      </c>
      <c r="G291" t="s">
        <v>926</v>
      </c>
    </row>
    <row r="292" spans="2:7">
      <c r="B292" t="str">
        <f t="shared" si="18"/>
        <v/>
      </c>
      <c r="C292" s="16" t="str">
        <f t="shared" si="16"/>
        <v/>
      </c>
      <c r="D292" t="s">
        <v>926</v>
      </c>
      <c r="E292" t="str">
        <f t="shared" si="19"/>
        <v/>
      </c>
      <c r="F292" s="16" t="str">
        <f t="shared" si="17"/>
        <v/>
      </c>
      <c r="G292" t="s">
        <v>926</v>
      </c>
    </row>
    <row r="293" spans="2:7">
      <c r="B293" t="str">
        <f t="shared" si="18"/>
        <v/>
      </c>
      <c r="C293" s="16" t="str">
        <f t="shared" si="16"/>
        <v/>
      </c>
      <c r="D293" t="s">
        <v>926</v>
      </c>
      <c r="E293" t="str">
        <f t="shared" si="19"/>
        <v/>
      </c>
      <c r="F293" s="16" t="str">
        <f t="shared" si="17"/>
        <v/>
      </c>
      <c r="G293" t="s">
        <v>926</v>
      </c>
    </row>
    <row r="294" spans="2:7">
      <c r="B294" t="str">
        <f t="shared" si="18"/>
        <v/>
      </c>
      <c r="C294" s="16" t="str">
        <f t="shared" si="16"/>
        <v/>
      </c>
      <c r="D294" t="s">
        <v>926</v>
      </c>
      <c r="E294" t="str">
        <f t="shared" si="19"/>
        <v/>
      </c>
      <c r="F294" s="16" t="str">
        <f t="shared" si="17"/>
        <v/>
      </c>
      <c r="G294" t="s">
        <v>926</v>
      </c>
    </row>
    <row r="295" spans="2:7">
      <c r="B295" t="str">
        <f t="shared" si="18"/>
        <v/>
      </c>
      <c r="C295" s="16" t="str">
        <f t="shared" si="16"/>
        <v/>
      </c>
      <c r="D295" t="s">
        <v>926</v>
      </c>
      <c r="E295" t="str">
        <f t="shared" si="19"/>
        <v/>
      </c>
      <c r="F295" s="16" t="str">
        <f t="shared" si="17"/>
        <v/>
      </c>
      <c r="G295" t="s">
        <v>926</v>
      </c>
    </row>
    <row r="296" spans="2:7">
      <c r="B296" t="str">
        <f t="shared" si="18"/>
        <v/>
      </c>
      <c r="C296" s="16" t="str">
        <f t="shared" si="16"/>
        <v/>
      </c>
      <c r="D296" t="s">
        <v>926</v>
      </c>
      <c r="E296" t="str">
        <f t="shared" si="19"/>
        <v/>
      </c>
      <c r="F296" s="16" t="str">
        <f t="shared" si="17"/>
        <v/>
      </c>
      <c r="G296" t="s">
        <v>926</v>
      </c>
    </row>
    <row r="297" spans="2:7">
      <c r="B297" t="str">
        <f t="shared" si="18"/>
        <v/>
      </c>
      <c r="C297" s="16" t="str">
        <f t="shared" si="16"/>
        <v/>
      </c>
      <c r="D297" t="s">
        <v>926</v>
      </c>
      <c r="E297" t="str">
        <f t="shared" si="19"/>
        <v/>
      </c>
      <c r="F297" s="16" t="str">
        <f t="shared" si="17"/>
        <v/>
      </c>
      <c r="G297" t="s">
        <v>926</v>
      </c>
    </row>
    <row r="298" spans="2:7">
      <c r="B298" t="str">
        <f t="shared" si="18"/>
        <v/>
      </c>
      <c r="C298" s="16" t="str">
        <f t="shared" si="16"/>
        <v/>
      </c>
      <c r="D298" t="s">
        <v>926</v>
      </c>
      <c r="E298" t="str">
        <f t="shared" si="19"/>
        <v/>
      </c>
      <c r="F298" s="16" t="str">
        <f t="shared" si="17"/>
        <v/>
      </c>
      <c r="G298" t="s">
        <v>926</v>
      </c>
    </row>
    <row r="299" spans="2:7">
      <c r="B299" t="str">
        <f t="shared" si="18"/>
        <v/>
      </c>
      <c r="C299" s="16" t="str">
        <f t="shared" si="16"/>
        <v/>
      </c>
      <c r="D299" t="s">
        <v>926</v>
      </c>
      <c r="E299" t="str">
        <f t="shared" si="19"/>
        <v/>
      </c>
      <c r="F299" s="16" t="str">
        <f t="shared" si="17"/>
        <v/>
      </c>
      <c r="G299" t="s">
        <v>926</v>
      </c>
    </row>
    <row r="300" spans="2:7">
      <c r="B300" t="str">
        <f t="shared" si="18"/>
        <v/>
      </c>
      <c r="C300" s="16" t="str">
        <f t="shared" si="16"/>
        <v/>
      </c>
      <c r="D300" t="s">
        <v>926</v>
      </c>
      <c r="E300" t="str">
        <f t="shared" si="19"/>
        <v/>
      </c>
      <c r="F300" s="16" t="str">
        <f t="shared" si="17"/>
        <v/>
      </c>
      <c r="G300" t="s">
        <v>926</v>
      </c>
    </row>
    <row r="301" spans="2:7">
      <c r="B301" t="str">
        <f t="shared" si="18"/>
        <v/>
      </c>
      <c r="C301" s="16" t="str">
        <f t="shared" si="16"/>
        <v/>
      </c>
      <c r="D301" t="s">
        <v>926</v>
      </c>
      <c r="E301" t="str">
        <f t="shared" si="19"/>
        <v/>
      </c>
      <c r="F301" s="16" t="str">
        <f t="shared" si="17"/>
        <v/>
      </c>
      <c r="G301" t="s">
        <v>926</v>
      </c>
    </row>
    <row r="302" spans="2:7">
      <c r="B302" t="str">
        <f t="shared" si="18"/>
        <v/>
      </c>
      <c r="C302" s="16" t="str">
        <f t="shared" si="16"/>
        <v/>
      </c>
      <c r="D302" t="s">
        <v>926</v>
      </c>
      <c r="E302" t="str">
        <f t="shared" si="19"/>
        <v/>
      </c>
      <c r="F302" s="16" t="str">
        <f t="shared" si="17"/>
        <v/>
      </c>
      <c r="G302" t="s">
        <v>926</v>
      </c>
    </row>
    <row r="303" spans="2:7">
      <c r="B303" t="str">
        <f t="shared" si="18"/>
        <v/>
      </c>
      <c r="C303" s="16" t="str">
        <f t="shared" si="16"/>
        <v/>
      </c>
      <c r="D303" t="s">
        <v>926</v>
      </c>
      <c r="E303" t="str">
        <f t="shared" si="19"/>
        <v/>
      </c>
      <c r="F303" s="16" t="str">
        <f t="shared" si="17"/>
        <v/>
      </c>
      <c r="G303" t="s">
        <v>926</v>
      </c>
    </row>
    <row r="304" spans="2:7">
      <c r="B304" t="str">
        <f t="shared" si="18"/>
        <v/>
      </c>
      <c r="C304" s="16" t="str">
        <f t="shared" si="16"/>
        <v/>
      </c>
      <c r="D304" t="s">
        <v>926</v>
      </c>
      <c r="E304" t="str">
        <f t="shared" si="19"/>
        <v/>
      </c>
      <c r="F304" s="16" t="str">
        <f t="shared" si="17"/>
        <v/>
      </c>
      <c r="G304" t="s">
        <v>926</v>
      </c>
    </row>
    <row r="305" spans="2:7">
      <c r="B305" t="str">
        <f t="shared" si="18"/>
        <v/>
      </c>
      <c r="C305" s="16" t="str">
        <f t="shared" si="16"/>
        <v/>
      </c>
      <c r="D305" t="s">
        <v>926</v>
      </c>
      <c r="E305" t="str">
        <f t="shared" si="19"/>
        <v/>
      </c>
      <c r="F305" s="16" t="str">
        <f t="shared" si="17"/>
        <v/>
      </c>
      <c r="G305" t="s">
        <v>926</v>
      </c>
    </row>
    <row r="306" spans="2:7">
      <c r="B306" t="str">
        <f t="shared" si="18"/>
        <v/>
      </c>
      <c r="C306" s="16" t="str">
        <f t="shared" si="16"/>
        <v/>
      </c>
      <c r="D306" t="s">
        <v>926</v>
      </c>
      <c r="E306" t="str">
        <f t="shared" si="19"/>
        <v/>
      </c>
      <c r="F306" s="16" t="str">
        <f t="shared" si="17"/>
        <v/>
      </c>
      <c r="G306" t="s">
        <v>926</v>
      </c>
    </row>
    <row r="307" spans="2:7">
      <c r="B307" t="str">
        <f t="shared" si="18"/>
        <v/>
      </c>
      <c r="C307" s="16" t="str">
        <f t="shared" si="16"/>
        <v/>
      </c>
      <c r="D307" t="s">
        <v>926</v>
      </c>
      <c r="E307" t="str">
        <f t="shared" si="19"/>
        <v/>
      </c>
      <c r="F307" s="16" t="str">
        <f t="shared" si="17"/>
        <v/>
      </c>
      <c r="G307" t="s">
        <v>926</v>
      </c>
    </row>
    <row r="308" spans="2:7">
      <c r="B308" t="str">
        <f t="shared" si="18"/>
        <v/>
      </c>
      <c r="C308" s="16" t="str">
        <f t="shared" si="16"/>
        <v/>
      </c>
      <c r="D308" t="s">
        <v>926</v>
      </c>
      <c r="E308" t="str">
        <f t="shared" si="19"/>
        <v/>
      </c>
      <c r="F308" s="16" t="str">
        <f t="shared" si="17"/>
        <v/>
      </c>
      <c r="G308" t="s">
        <v>926</v>
      </c>
    </row>
    <row r="309" spans="2:7">
      <c r="B309" t="str">
        <f t="shared" si="18"/>
        <v/>
      </c>
      <c r="C309" s="16" t="str">
        <f t="shared" si="16"/>
        <v/>
      </c>
      <c r="D309" t="s">
        <v>926</v>
      </c>
      <c r="E309" t="str">
        <f t="shared" si="19"/>
        <v/>
      </c>
      <c r="F309" s="16" t="str">
        <f t="shared" si="17"/>
        <v/>
      </c>
      <c r="G309" t="s">
        <v>926</v>
      </c>
    </row>
    <row r="310" spans="2:7">
      <c r="B310" t="str">
        <f t="shared" si="18"/>
        <v/>
      </c>
      <c r="C310" s="16" t="str">
        <f t="shared" si="16"/>
        <v/>
      </c>
      <c r="D310" t="s">
        <v>926</v>
      </c>
      <c r="E310" t="str">
        <f t="shared" si="19"/>
        <v/>
      </c>
      <c r="F310" s="16" t="str">
        <f t="shared" si="17"/>
        <v/>
      </c>
      <c r="G310" t="s">
        <v>926</v>
      </c>
    </row>
    <row r="311" spans="2:7">
      <c r="B311" t="str">
        <f t="shared" si="18"/>
        <v/>
      </c>
      <c r="C311" s="16" t="str">
        <f t="shared" si="16"/>
        <v/>
      </c>
      <c r="D311" t="s">
        <v>926</v>
      </c>
      <c r="E311" t="str">
        <f t="shared" si="19"/>
        <v/>
      </c>
      <c r="F311" s="16" t="str">
        <f t="shared" si="17"/>
        <v/>
      </c>
      <c r="G311" t="s">
        <v>926</v>
      </c>
    </row>
    <row r="312" spans="2:7">
      <c r="B312" t="str">
        <f t="shared" si="18"/>
        <v/>
      </c>
      <c r="C312" s="16" t="str">
        <f t="shared" si="16"/>
        <v/>
      </c>
      <c r="D312" t="s">
        <v>926</v>
      </c>
      <c r="E312" t="str">
        <f t="shared" si="19"/>
        <v/>
      </c>
      <c r="F312" s="16" t="str">
        <f t="shared" si="17"/>
        <v/>
      </c>
      <c r="G312" t="s">
        <v>926</v>
      </c>
    </row>
    <row r="313" spans="2:7">
      <c r="B313" t="str">
        <f t="shared" si="18"/>
        <v/>
      </c>
      <c r="C313" s="16" t="str">
        <f t="shared" si="16"/>
        <v/>
      </c>
      <c r="D313" t="s">
        <v>926</v>
      </c>
      <c r="E313" t="str">
        <f t="shared" si="19"/>
        <v/>
      </c>
      <c r="F313" s="16" t="str">
        <f t="shared" si="17"/>
        <v/>
      </c>
      <c r="G313" t="s">
        <v>926</v>
      </c>
    </row>
    <row r="314" spans="2:7">
      <c r="B314" t="str">
        <f t="shared" si="18"/>
        <v/>
      </c>
      <c r="C314" s="16" t="str">
        <f t="shared" si="16"/>
        <v/>
      </c>
      <c r="D314" t="s">
        <v>926</v>
      </c>
      <c r="E314" t="str">
        <f t="shared" si="19"/>
        <v/>
      </c>
      <c r="F314" s="16" t="str">
        <f t="shared" si="17"/>
        <v/>
      </c>
      <c r="G314" t="s">
        <v>926</v>
      </c>
    </row>
    <row r="315" spans="2:7">
      <c r="B315" t="str">
        <f t="shared" si="18"/>
        <v/>
      </c>
      <c r="C315" s="16" t="str">
        <f t="shared" si="16"/>
        <v/>
      </c>
      <c r="D315" t="s">
        <v>926</v>
      </c>
      <c r="E315" t="str">
        <f t="shared" si="19"/>
        <v/>
      </c>
      <c r="F315" s="16" t="str">
        <f t="shared" si="17"/>
        <v/>
      </c>
      <c r="G315" t="s">
        <v>926</v>
      </c>
    </row>
    <row r="316" spans="2:7">
      <c r="B316" t="str">
        <f t="shared" si="18"/>
        <v/>
      </c>
      <c r="C316" s="16" t="str">
        <f t="shared" si="16"/>
        <v/>
      </c>
      <c r="D316" t="s">
        <v>926</v>
      </c>
      <c r="E316" t="str">
        <f t="shared" si="19"/>
        <v/>
      </c>
      <c r="F316" s="16" t="str">
        <f t="shared" si="17"/>
        <v/>
      </c>
      <c r="G316" t="s">
        <v>926</v>
      </c>
    </row>
    <row r="317" spans="2:7">
      <c r="B317" t="str">
        <f t="shared" si="18"/>
        <v/>
      </c>
      <c r="C317" s="16" t="str">
        <f t="shared" si="16"/>
        <v/>
      </c>
      <c r="D317" t="s">
        <v>926</v>
      </c>
      <c r="E317" t="str">
        <f t="shared" si="19"/>
        <v/>
      </c>
      <c r="F317" s="16" t="str">
        <f t="shared" si="17"/>
        <v/>
      </c>
      <c r="G317" t="s">
        <v>926</v>
      </c>
    </row>
    <row r="318" spans="2:7">
      <c r="B318" t="str">
        <f t="shared" si="18"/>
        <v/>
      </c>
      <c r="C318" s="16" t="str">
        <f t="shared" si="16"/>
        <v/>
      </c>
      <c r="D318" t="s">
        <v>926</v>
      </c>
      <c r="E318" t="str">
        <f t="shared" si="19"/>
        <v/>
      </c>
      <c r="F318" s="16" t="str">
        <f t="shared" si="17"/>
        <v/>
      </c>
      <c r="G318" t="s">
        <v>926</v>
      </c>
    </row>
    <row r="319" spans="2:7">
      <c r="B319" t="str">
        <f t="shared" si="18"/>
        <v/>
      </c>
      <c r="C319" s="16" t="str">
        <f t="shared" si="16"/>
        <v/>
      </c>
      <c r="D319" t="s">
        <v>926</v>
      </c>
      <c r="E319" t="str">
        <f t="shared" si="19"/>
        <v/>
      </c>
      <c r="F319" s="16" t="str">
        <f t="shared" si="17"/>
        <v/>
      </c>
      <c r="G319" t="s">
        <v>926</v>
      </c>
    </row>
    <row r="320" spans="2:7">
      <c r="B320" t="str">
        <f t="shared" si="18"/>
        <v/>
      </c>
      <c r="C320" s="16" t="str">
        <f t="shared" si="16"/>
        <v/>
      </c>
      <c r="D320" t="s">
        <v>926</v>
      </c>
      <c r="E320" t="str">
        <f t="shared" si="19"/>
        <v/>
      </c>
      <c r="F320" s="16" t="str">
        <f t="shared" si="17"/>
        <v/>
      </c>
      <c r="G320" t="s">
        <v>926</v>
      </c>
    </row>
    <row r="321" spans="2:7">
      <c r="B321" t="str">
        <f t="shared" si="18"/>
        <v/>
      </c>
      <c r="C321" s="16" t="str">
        <f t="shared" si="16"/>
        <v/>
      </c>
      <c r="D321" t="s">
        <v>926</v>
      </c>
      <c r="E321" t="str">
        <f t="shared" si="19"/>
        <v/>
      </c>
      <c r="F321" s="16" t="str">
        <f t="shared" si="17"/>
        <v/>
      </c>
      <c r="G321" t="s">
        <v>926</v>
      </c>
    </row>
    <row r="322" spans="2:7">
      <c r="B322" t="str">
        <f t="shared" si="18"/>
        <v/>
      </c>
      <c r="C322" s="16" t="str">
        <f t="shared" si="16"/>
        <v/>
      </c>
      <c r="D322" t="s">
        <v>926</v>
      </c>
      <c r="E322" t="str">
        <f t="shared" si="19"/>
        <v/>
      </c>
      <c r="F322" s="16" t="str">
        <f t="shared" si="17"/>
        <v/>
      </c>
      <c r="G322" t="s">
        <v>926</v>
      </c>
    </row>
    <row r="323" spans="2:7">
      <c r="B323" t="str">
        <f t="shared" si="18"/>
        <v/>
      </c>
      <c r="C323" s="16" t="str">
        <f t="shared" ref="C323:C386" si="20">IF(ISERROR(VLOOKUP(B323,ImpComp,2,FALSE)),"",VLOOKUP(B323,ImpComp,2,FALSE))</f>
        <v/>
      </c>
      <c r="D323" t="s">
        <v>926</v>
      </c>
      <c r="E323" t="str">
        <f t="shared" si="19"/>
        <v/>
      </c>
      <c r="F323" s="16" t="str">
        <f t="shared" ref="F323:F386" si="21" xml:space="preserve"> IF(ISERROR(VLOOKUP(E323,Imp_IVA1,2,FALSE)),"",VLOOKUP(E323,Imp_IVA1,2,FALSE))&amp; IF(ISERROR(VLOOKUP(E323,Imp_IVA2,2,FALSE)),"",VLOOKUP(E323,Imp_IVA2,2,FALSE))</f>
        <v/>
      </c>
      <c r="G323" t="s">
        <v>926</v>
      </c>
    </row>
    <row r="324" spans="2:7">
      <c r="B324" t="str">
        <f t="shared" si="18"/>
        <v/>
      </c>
      <c r="C324" s="16" t="str">
        <f t="shared" si="20"/>
        <v/>
      </c>
      <c r="D324" t="s">
        <v>926</v>
      </c>
      <c r="E324" t="str">
        <f t="shared" si="19"/>
        <v/>
      </c>
      <c r="F324" s="16" t="str">
        <f t="shared" si="21"/>
        <v/>
      </c>
      <c r="G324" t="s">
        <v>926</v>
      </c>
    </row>
    <row r="325" spans="2:7">
      <c r="B325" t="str">
        <f t="shared" ref="B325:B388" si="22">IF(OR(B324=$B$2,B324=""),"",B324+1)</f>
        <v/>
      </c>
      <c r="C325" s="16" t="str">
        <f t="shared" si="20"/>
        <v/>
      </c>
      <c r="D325" t="s">
        <v>926</v>
      </c>
      <c r="E325" t="str">
        <f t="shared" ref="E325:E388" si="23">IF(OR(E324=$E$2,E324=""),"",E324+1)</f>
        <v/>
      </c>
      <c r="F325" s="16" t="str">
        <f t="shared" si="21"/>
        <v/>
      </c>
      <c r="G325" t="s">
        <v>926</v>
      </c>
    </row>
    <row r="326" spans="2:7">
      <c r="B326" t="str">
        <f t="shared" si="22"/>
        <v/>
      </c>
      <c r="C326" s="16" t="str">
        <f t="shared" si="20"/>
        <v/>
      </c>
      <c r="D326" t="s">
        <v>926</v>
      </c>
      <c r="E326" t="str">
        <f t="shared" si="23"/>
        <v/>
      </c>
      <c r="F326" s="16" t="str">
        <f t="shared" si="21"/>
        <v/>
      </c>
      <c r="G326" t="s">
        <v>926</v>
      </c>
    </row>
    <row r="327" spans="2:7">
      <c r="B327" t="str">
        <f t="shared" si="22"/>
        <v/>
      </c>
      <c r="C327" s="16" t="str">
        <f t="shared" si="20"/>
        <v/>
      </c>
      <c r="D327" t="s">
        <v>926</v>
      </c>
      <c r="E327" t="str">
        <f t="shared" si="23"/>
        <v/>
      </c>
      <c r="F327" s="16" t="str">
        <f t="shared" si="21"/>
        <v/>
      </c>
      <c r="G327" t="s">
        <v>926</v>
      </c>
    </row>
    <row r="328" spans="2:7">
      <c r="B328" t="str">
        <f t="shared" si="22"/>
        <v/>
      </c>
      <c r="C328" s="16" t="str">
        <f t="shared" si="20"/>
        <v/>
      </c>
      <c r="D328" t="s">
        <v>926</v>
      </c>
      <c r="E328" t="str">
        <f t="shared" si="23"/>
        <v/>
      </c>
      <c r="F328" s="16" t="str">
        <f t="shared" si="21"/>
        <v/>
      </c>
      <c r="G328" t="s">
        <v>926</v>
      </c>
    </row>
    <row r="329" spans="2:7">
      <c r="B329" t="str">
        <f t="shared" si="22"/>
        <v/>
      </c>
      <c r="C329" s="16" t="str">
        <f t="shared" si="20"/>
        <v/>
      </c>
      <c r="D329" t="s">
        <v>926</v>
      </c>
      <c r="E329" t="str">
        <f t="shared" si="23"/>
        <v/>
      </c>
      <c r="F329" s="16" t="str">
        <f t="shared" si="21"/>
        <v/>
      </c>
      <c r="G329" t="s">
        <v>926</v>
      </c>
    </row>
    <row r="330" spans="2:7">
      <c r="B330" t="str">
        <f t="shared" si="22"/>
        <v/>
      </c>
      <c r="C330" s="16" t="str">
        <f t="shared" si="20"/>
        <v/>
      </c>
      <c r="D330" t="s">
        <v>926</v>
      </c>
      <c r="E330" t="str">
        <f t="shared" si="23"/>
        <v/>
      </c>
      <c r="F330" s="16" t="str">
        <f t="shared" si="21"/>
        <v/>
      </c>
      <c r="G330" t="s">
        <v>926</v>
      </c>
    </row>
    <row r="331" spans="2:7">
      <c r="B331" t="str">
        <f t="shared" si="22"/>
        <v/>
      </c>
      <c r="C331" s="16" t="str">
        <f t="shared" si="20"/>
        <v/>
      </c>
      <c r="D331" t="s">
        <v>926</v>
      </c>
      <c r="E331" t="str">
        <f t="shared" si="23"/>
        <v/>
      </c>
      <c r="F331" s="16" t="str">
        <f t="shared" si="21"/>
        <v/>
      </c>
      <c r="G331" t="s">
        <v>926</v>
      </c>
    </row>
    <row r="332" spans="2:7">
      <c r="B332" t="str">
        <f t="shared" si="22"/>
        <v/>
      </c>
      <c r="C332" s="16" t="str">
        <f t="shared" si="20"/>
        <v/>
      </c>
      <c r="D332" t="s">
        <v>926</v>
      </c>
      <c r="E332" t="str">
        <f t="shared" si="23"/>
        <v/>
      </c>
      <c r="F332" s="16" t="str">
        <f t="shared" si="21"/>
        <v/>
      </c>
      <c r="G332" t="s">
        <v>926</v>
      </c>
    </row>
    <row r="333" spans="2:7">
      <c r="B333" t="str">
        <f t="shared" si="22"/>
        <v/>
      </c>
      <c r="C333" s="16" t="str">
        <f t="shared" si="20"/>
        <v/>
      </c>
      <c r="D333" t="s">
        <v>926</v>
      </c>
      <c r="E333" t="str">
        <f t="shared" si="23"/>
        <v/>
      </c>
      <c r="F333" s="16" t="str">
        <f t="shared" si="21"/>
        <v/>
      </c>
      <c r="G333" t="s">
        <v>926</v>
      </c>
    </row>
    <row r="334" spans="2:7">
      <c r="B334" t="str">
        <f t="shared" si="22"/>
        <v/>
      </c>
      <c r="C334" s="16" t="str">
        <f t="shared" si="20"/>
        <v/>
      </c>
      <c r="D334" t="s">
        <v>926</v>
      </c>
      <c r="E334" t="str">
        <f t="shared" si="23"/>
        <v/>
      </c>
      <c r="F334" s="16" t="str">
        <f t="shared" si="21"/>
        <v/>
      </c>
      <c r="G334" t="s">
        <v>926</v>
      </c>
    </row>
    <row r="335" spans="2:7">
      <c r="B335" t="str">
        <f t="shared" si="22"/>
        <v/>
      </c>
      <c r="C335" s="16" t="str">
        <f t="shared" si="20"/>
        <v/>
      </c>
      <c r="D335" t="s">
        <v>926</v>
      </c>
      <c r="E335" t="str">
        <f t="shared" si="23"/>
        <v/>
      </c>
      <c r="F335" s="16" t="str">
        <f t="shared" si="21"/>
        <v/>
      </c>
      <c r="G335" t="s">
        <v>926</v>
      </c>
    </row>
    <row r="336" spans="2:7">
      <c r="B336" t="str">
        <f t="shared" si="22"/>
        <v/>
      </c>
      <c r="C336" s="16" t="str">
        <f t="shared" si="20"/>
        <v/>
      </c>
      <c r="D336" t="s">
        <v>926</v>
      </c>
      <c r="E336" t="str">
        <f t="shared" si="23"/>
        <v/>
      </c>
      <c r="F336" s="16" t="str">
        <f t="shared" si="21"/>
        <v/>
      </c>
      <c r="G336" t="s">
        <v>926</v>
      </c>
    </row>
    <row r="337" spans="2:7">
      <c r="B337" t="str">
        <f t="shared" si="22"/>
        <v/>
      </c>
      <c r="C337" s="16" t="str">
        <f t="shared" si="20"/>
        <v/>
      </c>
      <c r="D337" t="s">
        <v>926</v>
      </c>
      <c r="E337" t="str">
        <f t="shared" si="23"/>
        <v/>
      </c>
      <c r="F337" s="16" t="str">
        <f t="shared" si="21"/>
        <v/>
      </c>
      <c r="G337" t="s">
        <v>926</v>
      </c>
    </row>
    <row r="338" spans="2:7">
      <c r="B338" t="str">
        <f t="shared" si="22"/>
        <v/>
      </c>
      <c r="C338" s="16" t="str">
        <f t="shared" si="20"/>
        <v/>
      </c>
      <c r="D338" t="s">
        <v>926</v>
      </c>
      <c r="E338" t="str">
        <f t="shared" si="23"/>
        <v/>
      </c>
      <c r="F338" s="16" t="str">
        <f t="shared" si="21"/>
        <v/>
      </c>
      <c r="G338" t="s">
        <v>926</v>
      </c>
    </row>
    <row r="339" spans="2:7">
      <c r="B339" t="str">
        <f t="shared" si="22"/>
        <v/>
      </c>
      <c r="C339" s="16" t="str">
        <f t="shared" si="20"/>
        <v/>
      </c>
      <c r="D339" t="s">
        <v>926</v>
      </c>
      <c r="E339" t="str">
        <f t="shared" si="23"/>
        <v/>
      </c>
      <c r="F339" s="16" t="str">
        <f t="shared" si="21"/>
        <v/>
      </c>
      <c r="G339" t="s">
        <v>926</v>
      </c>
    </row>
    <row r="340" spans="2:7">
      <c r="B340" t="str">
        <f t="shared" si="22"/>
        <v/>
      </c>
      <c r="C340" s="16" t="str">
        <f t="shared" si="20"/>
        <v/>
      </c>
      <c r="D340" t="s">
        <v>926</v>
      </c>
      <c r="E340" t="str">
        <f t="shared" si="23"/>
        <v/>
      </c>
      <c r="F340" s="16" t="str">
        <f t="shared" si="21"/>
        <v/>
      </c>
      <c r="G340" t="s">
        <v>926</v>
      </c>
    </row>
    <row r="341" spans="2:7">
      <c r="B341" t="str">
        <f t="shared" si="22"/>
        <v/>
      </c>
      <c r="C341" s="16" t="str">
        <f t="shared" si="20"/>
        <v/>
      </c>
      <c r="D341" t="s">
        <v>926</v>
      </c>
      <c r="E341" t="str">
        <f t="shared" si="23"/>
        <v/>
      </c>
      <c r="F341" s="16" t="str">
        <f t="shared" si="21"/>
        <v/>
      </c>
      <c r="G341" t="s">
        <v>926</v>
      </c>
    </row>
    <row r="342" spans="2:7">
      <c r="B342" t="str">
        <f t="shared" si="22"/>
        <v/>
      </c>
      <c r="C342" s="16" t="str">
        <f t="shared" si="20"/>
        <v/>
      </c>
      <c r="D342" t="s">
        <v>926</v>
      </c>
      <c r="E342" t="str">
        <f t="shared" si="23"/>
        <v/>
      </c>
      <c r="F342" s="16" t="str">
        <f t="shared" si="21"/>
        <v/>
      </c>
      <c r="G342" t="s">
        <v>926</v>
      </c>
    </row>
    <row r="343" spans="2:7">
      <c r="B343" t="str">
        <f t="shared" si="22"/>
        <v/>
      </c>
      <c r="C343" s="16" t="str">
        <f t="shared" si="20"/>
        <v/>
      </c>
      <c r="D343" t="s">
        <v>926</v>
      </c>
      <c r="E343" t="str">
        <f t="shared" si="23"/>
        <v/>
      </c>
      <c r="F343" s="16" t="str">
        <f t="shared" si="21"/>
        <v/>
      </c>
      <c r="G343" t="s">
        <v>926</v>
      </c>
    </row>
    <row r="344" spans="2:7">
      <c r="B344" t="str">
        <f t="shared" si="22"/>
        <v/>
      </c>
      <c r="C344" s="16" t="str">
        <f t="shared" si="20"/>
        <v/>
      </c>
      <c r="D344" t="s">
        <v>926</v>
      </c>
      <c r="E344" t="str">
        <f t="shared" si="23"/>
        <v/>
      </c>
      <c r="F344" s="16" t="str">
        <f t="shared" si="21"/>
        <v/>
      </c>
      <c r="G344" t="s">
        <v>926</v>
      </c>
    </row>
    <row r="345" spans="2:7">
      <c r="B345" t="str">
        <f t="shared" si="22"/>
        <v/>
      </c>
      <c r="C345" s="16" t="str">
        <f t="shared" si="20"/>
        <v/>
      </c>
      <c r="D345" t="s">
        <v>926</v>
      </c>
      <c r="E345" t="str">
        <f t="shared" si="23"/>
        <v/>
      </c>
      <c r="F345" s="16" t="str">
        <f t="shared" si="21"/>
        <v/>
      </c>
      <c r="G345" t="s">
        <v>926</v>
      </c>
    </row>
    <row r="346" spans="2:7">
      <c r="B346" t="str">
        <f t="shared" si="22"/>
        <v/>
      </c>
      <c r="C346" s="16" t="str">
        <f t="shared" si="20"/>
        <v/>
      </c>
      <c r="D346" t="s">
        <v>926</v>
      </c>
      <c r="E346" t="str">
        <f t="shared" si="23"/>
        <v/>
      </c>
      <c r="F346" s="16" t="str">
        <f t="shared" si="21"/>
        <v/>
      </c>
      <c r="G346" t="s">
        <v>926</v>
      </c>
    </row>
    <row r="347" spans="2:7">
      <c r="B347" t="str">
        <f t="shared" si="22"/>
        <v/>
      </c>
      <c r="C347" s="16" t="str">
        <f t="shared" si="20"/>
        <v/>
      </c>
      <c r="D347" t="s">
        <v>926</v>
      </c>
      <c r="E347" t="str">
        <f t="shared" si="23"/>
        <v/>
      </c>
      <c r="F347" s="16" t="str">
        <f t="shared" si="21"/>
        <v/>
      </c>
      <c r="G347" t="s">
        <v>926</v>
      </c>
    </row>
    <row r="348" spans="2:7">
      <c r="B348" t="str">
        <f t="shared" si="22"/>
        <v/>
      </c>
      <c r="C348" s="16" t="str">
        <f t="shared" si="20"/>
        <v/>
      </c>
      <c r="D348" t="s">
        <v>926</v>
      </c>
      <c r="E348" t="str">
        <f t="shared" si="23"/>
        <v/>
      </c>
      <c r="F348" s="16" t="str">
        <f t="shared" si="21"/>
        <v/>
      </c>
      <c r="G348" t="s">
        <v>926</v>
      </c>
    </row>
    <row r="349" spans="2:7">
      <c r="B349" t="str">
        <f t="shared" si="22"/>
        <v/>
      </c>
      <c r="C349" s="16" t="str">
        <f t="shared" si="20"/>
        <v/>
      </c>
      <c r="D349" t="s">
        <v>926</v>
      </c>
      <c r="E349" t="str">
        <f t="shared" si="23"/>
        <v/>
      </c>
      <c r="F349" s="16" t="str">
        <f t="shared" si="21"/>
        <v/>
      </c>
      <c r="G349" t="s">
        <v>926</v>
      </c>
    </row>
    <row r="350" spans="2:7">
      <c r="B350" t="str">
        <f t="shared" si="22"/>
        <v/>
      </c>
      <c r="C350" s="16" t="str">
        <f t="shared" si="20"/>
        <v/>
      </c>
      <c r="D350" t="s">
        <v>926</v>
      </c>
      <c r="E350" t="str">
        <f t="shared" si="23"/>
        <v/>
      </c>
      <c r="F350" s="16" t="str">
        <f t="shared" si="21"/>
        <v/>
      </c>
      <c r="G350" t="s">
        <v>926</v>
      </c>
    </row>
    <row r="351" spans="2:7">
      <c r="B351" t="str">
        <f t="shared" si="22"/>
        <v/>
      </c>
      <c r="C351" s="16" t="str">
        <f t="shared" si="20"/>
        <v/>
      </c>
      <c r="D351" t="s">
        <v>926</v>
      </c>
      <c r="E351" t="str">
        <f t="shared" si="23"/>
        <v/>
      </c>
      <c r="F351" s="16" t="str">
        <f t="shared" si="21"/>
        <v/>
      </c>
      <c r="G351" t="s">
        <v>926</v>
      </c>
    </row>
    <row r="352" spans="2:7">
      <c r="B352" t="str">
        <f t="shared" si="22"/>
        <v/>
      </c>
      <c r="C352" s="16" t="str">
        <f t="shared" si="20"/>
        <v/>
      </c>
      <c r="D352" t="s">
        <v>926</v>
      </c>
      <c r="E352" t="str">
        <f t="shared" si="23"/>
        <v/>
      </c>
      <c r="F352" s="16" t="str">
        <f t="shared" si="21"/>
        <v/>
      </c>
      <c r="G352" t="s">
        <v>926</v>
      </c>
    </row>
    <row r="353" spans="2:7">
      <c r="B353" t="str">
        <f t="shared" si="22"/>
        <v/>
      </c>
      <c r="C353" s="16" t="str">
        <f t="shared" si="20"/>
        <v/>
      </c>
      <c r="D353" t="s">
        <v>926</v>
      </c>
      <c r="E353" t="str">
        <f t="shared" si="23"/>
        <v/>
      </c>
      <c r="F353" s="16" t="str">
        <f t="shared" si="21"/>
        <v/>
      </c>
      <c r="G353" t="s">
        <v>926</v>
      </c>
    </row>
    <row r="354" spans="2:7">
      <c r="B354" t="str">
        <f t="shared" si="22"/>
        <v/>
      </c>
      <c r="C354" s="16" t="str">
        <f t="shared" si="20"/>
        <v/>
      </c>
      <c r="D354" t="s">
        <v>926</v>
      </c>
      <c r="E354" t="str">
        <f t="shared" si="23"/>
        <v/>
      </c>
      <c r="F354" s="16" t="str">
        <f t="shared" si="21"/>
        <v/>
      </c>
      <c r="G354" t="s">
        <v>926</v>
      </c>
    </row>
    <row r="355" spans="2:7">
      <c r="B355" t="str">
        <f t="shared" si="22"/>
        <v/>
      </c>
      <c r="C355" s="16" t="str">
        <f t="shared" si="20"/>
        <v/>
      </c>
      <c r="D355" t="s">
        <v>926</v>
      </c>
      <c r="E355" t="str">
        <f t="shared" si="23"/>
        <v/>
      </c>
      <c r="F355" s="16" t="str">
        <f t="shared" si="21"/>
        <v/>
      </c>
      <c r="G355" t="s">
        <v>926</v>
      </c>
    </row>
    <row r="356" spans="2:7">
      <c r="B356" t="str">
        <f t="shared" si="22"/>
        <v/>
      </c>
      <c r="C356" s="16" t="str">
        <f t="shared" si="20"/>
        <v/>
      </c>
      <c r="D356" t="s">
        <v>926</v>
      </c>
      <c r="E356" t="str">
        <f t="shared" si="23"/>
        <v/>
      </c>
      <c r="F356" s="16" t="str">
        <f t="shared" si="21"/>
        <v/>
      </c>
      <c r="G356" t="s">
        <v>926</v>
      </c>
    </row>
    <row r="357" spans="2:7">
      <c r="B357" t="str">
        <f t="shared" si="22"/>
        <v/>
      </c>
      <c r="C357" s="16" t="str">
        <f t="shared" si="20"/>
        <v/>
      </c>
      <c r="D357" t="s">
        <v>926</v>
      </c>
      <c r="E357" t="str">
        <f t="shared" si="23"/>
        <v/>
      </c>
      <c r="F357" s="16" t="str">
        <f t="shared" si="21"/>
        <v/>
      </c>
      <c r="G357" t="s">
        <v>926</v>
      </c>
    </row>
    <row r="358" spans="2:7">
      <c r="B358" t="str">
        <f t="shared" si="22"/>
        <v/>
      </c>
      <c r="C358" s="16" t="str">
        <f t="shared" si="20"/>
        <v/>
      </c>
      <c r="D358" t="s">
        <v>926</v>
      </c>
      <c r="E358" t="str">
        <f t="shared" si="23"/>
        <v/>
      </c>
      <c r="F358" s="16" t="str">
        <f t="shared" si="21"/>
        <v/>
      </c>
      <c r="G358" t="s">
        <v>926</v>
      </c>
    </row>
    <row r="359" spans="2:7">
      <c r="B359" t="str">
        <f t="shared" si="22"/>
        <v/>
      </c>
      <c r="C359" s="16" t="str">
        <f t="shared" si="20"/>
        <v/>
      </c>
      <c r="D359" t="s">
        <v>926</v>
      </c>
      <c r="E359" t="str">
        <f t="shared" si="23"/>
        <v/>
      </c>
      <c r="F359" s="16" t="str">
        <f t="shared" si="21"/>
        <v/>
      </c>
      <c r="G359" t="s">
        <v>926</v>
      </c>
    </row>
    <row r="360" spans="2:7">
      <c r="B360" t="str">
        <f t="shared" si="22"/>
        <v/>
      </c>
      <c r="C360" s="16" t="str">
        <f t="shared" si="20"/>
        <v/>
      </c>
      <c r="D360" t="s">
        <v>926</v>
      </c>
      <c r="E360" t="str">
        <f t="shared" si="23"/>
        <v/>
      </c>
      <c r="F360" s="16" t="str">
        <f t="shared" si="21"/>
        <v/>
      </c>
      <c r="G360" t="s">
        <v>926</v>
      </c>
    </row>
    <row r="361" spans="2:7">
      <c r="B361" t="str">
        <f t="shared" si="22"/>
        <v/>
      </c>
      <c r="C361" s="16" t="str">
        <f t="shared" si="20"/>
        <v/>
      </c>
      <c r="D361" t="s">
        <v>926</v>
      </c>
      <c r="E361" t="str">
        <f t="shared" si="23"/>
        <v/>
      </c>
      <c r="F361" s="16" t="str">
        <f t="shared" si="21"/>
        <v/>
      </c>
      <c r="G361" t="s">
        <v>926</v>
      </c>
    </row>
    <row r="362" spans="2:7">
      <c r="B362" t="str">
        <f t="shared" si="22"/>
        <v/>
      </c>
      <c r="C362" s="16" t="str">
        <f t="shared" si="20"/>
        <v/>
      </c>
      <c r="D362" t="s">
        <v>926</v>
      </c>
      <c r="E362" t="str">
        <f t="shared" si="23"/>
        <v/>
      </c>
      <c r="F362" s="16" t="str">
        <f t="shared" si="21"/>
        <v/>
      </c>
      <c r="G362" t="s">
        <v>926</v>
      </c>
    </row>
    <row r="363" spans="2:7">
      <c r="B363" t="str">
        <f t="shared" si="22"/>
        <v/>
      </c>
      <c r="C363" s="16" t="str">
        <f t="shared" si="20"/>
        <v/>
      </c>
      <c r="D363" t="s">
        <v>926</v>
      </c>
      <c r="E363" t="str">
        <f t="shared" si="23"/>
        <v/>
      </c>
      <c r="F363" s="16" t="str">
        <f t="shared" si="21"/>
        <v/>
      </c>
      <c r="G363" t="s">
        <v>926</v>
      </c>
    </row>
    <row r="364" spans="2:7">
      <c r="B364" t="str">
        <f t="shared" si="22"/>
        <v/>
      </c>
      <c r="C364" s="16" t="str">
        <f t="shared" si="20"/>
        <v/>
      </c>
      <c r="D364" t="s">
        <v>926</v>
      </c>
      <c r="E364" t="str">
        <f t="shared" si="23"/>
        <v/>
      </c>
      <c r="F364" s="16" t="str">
        <f t="shared" si="21"/>
        <v/>
      </c>
      <c r="G364" t="s">
        <v>926</v>
      </c>
    </row>
    <row r="365" spans="2:7">
      <c r="B365" t="str">
        <f t="shared" si="22"/>
        <v/>
      </c>
      <c r="C365" s="16" t="str">
        <f t="shared" si="20"/>
        <v/>
      </c>
      <c r="D365" t="s">
        <v>926</v>
      </c>
      <c r="E365" t="str">
        <f t="shared" si="23"/>
        <v/>
      </c>
      <c r="F365" s="16" t="str">
        <f t="shared" si="21"/>
        <v/>
      </c>
      <c r="G365" t="s">
        <v>926</v>
      </c>
    </row>
    <row r="366" spans="2:7">
      <c r="B366" t="str">
        <f t="shared" si="22"/>
        <v/>
      </c>
      <c r="C366" s="16" t="str">
        <f t="shared" si="20"/>
        <v/>
      </c>
      <c r="D366" t="s">
        <v>926</v>
      </c>
      <c r="E366" t="str">
        <f t="shared" si="23"/>
        <v/>
      </c>
      <c r="F366" s="16" t="str">
        <f t="shared" si="21"/>
        <v/>
      </c>
      <c r="G366" t="s">
        <v>926</v>
      </c>
    </row>
    <row r="367" spans="2:7">
      <c r="B367" t="str">
        <f t="shared" si="22"/>
        <v/>
      </c>
      <c r="C367" s="16" t="str">
        <f t="shared" si="20"/>
        <v/>
      </c>
      <c r="D367" t="s">
        <v>926</v>
      </c>
      <c r="E367" t="str">
        <f t="shared" si="23"/>
        <v/>
      </c>
      <c r="F367" s="16" t="str">
        <f t="shared" si="21"/>
        <v/>
      </c>
      <c r="G367" t="s">
        <v>926</v>
      </c>
    </row>
    <row r="368" spans="2:7">
      <c r="B368" t="str">
        <f t="shared" si="22"/>
        <v/>
      </c>
      <c r="C368" s="16" t="str">
        <f t="shared" si="20"/>
        <v/>
      </c>
      <c r="D368" t="s">
        <v>926</v>
      </c>
      <c r="E368" t="str">
        <f t="shared" si="23"/>
        <v/>
      </c>
      <c r="F368" s="16" t="str">
        <f t="shared" si="21"/>
        <v/>
      </c>
      <c r="G368" t="s">
        <v>926</v>
      </c>
    </row>
    <row r="369" spans="2:7">
      <c r="B369" t="str">
        <f t="shared" si="22"/>
        <v/>
      </c>
      <c r="C369" s="16" t="str">
        <f t="shared" si="20"/>
        <v/>
      </c>
      <c r="D369" t="s">
        <v>926</v>
      </c>
      <c r="E369" t="str">
        <f t="shared" si="23"/>
        <v/>
      </c>
      <c r="F369" s="16" t="str">
        <f t="shared" si="21"/>
        <v/>
      </c>
      <c r="G369" t="s">
        <v>926</v>
      </c>
    </row>
    <row r="370" spans="2:7">
      <c r="B370" t="str">
        <f t="shared" si="22"/>
        <v/>
      </c>
      <c r="C370" s="16" t="str">
        <f t="shared" si="20"/>
        <v/>
      </c>
      <c r="D370" t="s">
        <v>926</v>
      </c>
      <c r="E370" t="str">
        <f t="shared" si="23"/>
        <v/>
      </c>
      <c r="F370" s="16" t="str">
        <f t="shared" si="21"/>
        <v/>
      </c>
      <c r="G370" t="s">
        <v>926</v>
      </c>
    </row>
    <row r="371" spans="2:7">
      <c r="B371" t="str">
        <f t="shared" si="22"/>
        <v/>
      </c>
      <c r="C371" s="16" t="str">
        <f t="shared" si="20"/>
        <v/>
      </c>
      <c r="D371" t="s">
        <v>926</v>
      </c>
      <c r="E371" t="str">
        <f t="shared" si="23"/>
        <v/>
      </c>
      <c r="F371" s="16" t="str">
        <f t="shared" si="21"/>
        <v/>
      </c>
      <c r="G371" t="s">
        <v>926</v>
      </c>
    </row>
    <row r="372" spans="2:7">
      <c r="B372" t="str">
        <f t="shared" si="22"/>
        <v/>
      </c>
      <c r="C372" s="16" t="str">
        <f t="shared" si="20"/>
        <v/>
      </c>
      <c r="D372" t="s">
        <v>926</v>
      </c>
      <c r="E372" t="str">
        <f t="shared" si="23"/>
        <v/>
      </c>
      <c r="F372" s="16" t="str">
        <f t="shared" si="21"/>
        <v/>
      </c>
      <c r="G372" t="s">
        <v>926</v>
      </c>
    </row>
    <row r="373" spans="2:7">
      <c r="B373" t="str">
        <f t="shared" si="22"/>
        <v/>
      </c>
      <c r="C373" s="16" t="str">
        <f t="shared" si="20"/>
        <v/>
      </c>
      <c r="D373" t="s">
        <v>926</v>
      </c>
      <c r="E373" t="str">
        <f t="shared" si="23"/>
        <v/>
      </c>
      <c r="F373" s="16" t="str">
        <f t="shared" si="21"/>
        <v/>
      </c>
      <c r="G373" t="s">
        <v>926</v>
      </c>
    </row>
    <row r="374" spans="2:7">
      <c r="B374" t="str">
        <f t="shared" si="22"/>
        <v/>
      </c>
      <c r="C374" s="16" t="str">
        <f t="shared" si="20"/>
        <v/>
      </c>
      <c r="D374" t="s">
        <v>926</v>
      </c>
      <c r="E374" t="str">
        <f t="shared" si="23"/>
        <v/>
      </c>
      <c r="F374" s="16" t="str">
        <f t="shared" si="21"/>
        <v/>
      </c>
      <c r="G374" t="s">
        <v>926</v>
      </c>
    </row>
    <row r="375" spans="2:7">
      <c r="B375" t="str">
        <f t="shared" si="22"/>
        <v/>
      </c>
      <c r="C375" s="16" t="str">
        <f t="shared" si="20"/>
        <v/>
      </c>
      <c r="D375" t="s">
        <v>926</v>
      </c>
      <c r="E375" t="str">
        <f t="shared" si="23"/>
        <v/>
      </c>
      <c r="F375" s="16" t="str">
        <f t="shared" si="21"/>
        <v/>
      </c>
      <c r="G375" t="s">
        <v>926</v>
      </c>
    </row>
    <row r="376" spans="2:7">
      <c r="B376" t="str">
        <f t="shared" si="22"/>
        <v/>
      </c>
      <c r="C376" s="16" t="str">
        <f t="shared" si="20"/>
        <v/>
      </c>
      <c r="D376" t="s">
        <v>926</v>
      </c>
      <c r="E376" t="str">
        <f t="shared" si="23"/>
        <v/>
      </c>
      <c r="F376" s="16" t="str">
        <f t="shared" si="21"/>
        <v/>
      </c>
      <c r="G376" t="s">
        <v>926</v>
      </c>
    </row>
    <row r="377" spans="2:7">
      <c r="B377" t="str">
        <f t="shared" si="22"/>
        <v/>
      </c>
      <c r="C377" s="16" t="str">
        <f t="shared" si="20"/>
        <v/>
      </c>
      <c r="D377" t="s">
        <v>926</v>
      </c>
      <c r="E377" t="str">
        <f t="shared" si="23"/>
        <v/>
      </c>
      <c r="F377" s="16" t="str">
        <f t="shared" si="21"/>
        <v/>
      </c>
      <c r="G377" t="s">
        <v>926</v>
      </c>
    </row>
    <row r="378" spans="2:7">
      <c r="B378" t="str">
        <f t="shared" si="22"/>
        <v/>
      </c>
      <c r="C378" s="16" t="str">
        <f t="shared" si="20"/>
        <v/>
      </c>
      <c r="D378" t="s">
        <v>926</v>
      </c>
      <c r="E378" t="str">
        <f t="shared" si="23"/>
        <v/>
      </c>
      <c r="F378" s="16" t="str">
        <f t="shared" si="21"/>
        <v/>
      </c>
      <c r="G378" t="s">
        <v>926</v>
      </c>
    </row>
    <row r="379" spans="2:7">
      <c r="B379" t="str">
        <f t="shared" si="22"/>
        <v/>
      </c>
      <c r="C379" s="16" t="str">
        <f t="shared" si="20"/>
        <v/>
      </c>
      <c r="D379" t="s">
        <v>926</v>
      </c>
      <c r="E379" t="str">
        <f t="shared" si="23"/>
        <v/>
      </c>
      <c r="F379" s="16" t="str">
        <f t="shared" si="21"/>
        <v/>
      </c>
      <c r="G379" t="s">
        <v>926</v>
      </c>
    </row>
    <row r="380" spans="2:7">
      <c r="B380" t="str">
        <f t="shared" si="22"/>
        <v/>
      </c>
      <c r="C380" s="16" t="str">
        <f t="shared" si="20"/>
        <v/>
      </c>
      <c r="D380" t="s">
        <v>926</v>
      </c>
      <c r="E380" t="str">
        <f t="shared" si="23"/>
        <v/>
      </c>
      <c r="F380" s="16" t="str">
        <f t="shared" si="21"/>
        <v/>
      </c>
      <c r="G380" t="s">
        <v>926</v>
      </c>
    </row>
    <row r="381" spans="2:7">
      <c r="B381" t="str">
        <f t="shared" si="22"/>
        <v/>
      </c>
      <c r="C381" s="16" t="str">
        <f t="shared" si="20"/>
        <v/>
      </c>
      <c r="D381" t="s">
        <v>926</v>
      </c>
      <c r="E381" t="str">
        <f t="shared" si="23"/>
        <v/>
      </c>
      <c r="F381" s="16" t="str">
        <f t="shared" si="21"/>
        <v/>
      </c>
      <c r="G381" t="s">
        <v>926</v>
      </c>
    </row>
    <row r="382" spans="2:7">
      <c r="B382" t="str">
        <f t="shared" si="22"/>
        <v/>
      </c>
      <c r="C382" s="16" t="str">
        <f t="shared" si="20"/>
        <v/>
      </c>
      <c r="D382" t="s">
        <v>926</v>
      </c>
      <c r="E382" t="str">
        <f t="shared" si="23"/>
        <v/>
      </c>
      <c r="F382" s="16" t="str">
        <f t="shared" si="21"/>
        <v/>
      </c>
      <c r="G382" t="s">
        <v>926</v>
      </c>
    </row>
    <row r="383" spans="2:7">
      <c r="B383" t="str">
        <f t="shared" si="22"/>
        <v/>
      </c>
      <c r="C383" s="16" t="str">
        <f t="shared" si="20"/>
        <v/>
      </c>
      <c r="D383" t="s">
        <v>926</v>
      </c>
      <c r="E383" t="str">
        <f t="shared" si="23"/>
        <v/>
      </c>
      <c r="F383" s="16" t="str">
        <f t="shared" si="21"/>
        <v/>
      </c>
      <c r="G383" t="s">
        <v>926</v>
      </c>
    </row>
    <row r="384" spans="2:7">
      <c r="B384" t="str">
        <f t="shared" si="22"/>
        <v/>
      </c>
      <c r="C384" s="16" t="str">
        <f t="shared" si="20"/>
        <v/>
      </c>
      <c r="D384" t="s">
        <v>926</v>
      </c>
      <c r="E384" t="str">
        <f t="shared" si="23"/>
        <v/>
      </c>
      <c r="F384" s="16" t="str">
        <f t="shared" si="21"/>
        <v/>
      </c>
      <c r="G384" t="s">
        <v>926</v>
      </c>
    </row>
    <row r="385" spans="2:7">
      <c r="B385" t="str">
        <f t="shared" si="22"/>
        <v/>
      </c>
      <c r="C385" s="16" t="str">
        <f t="shared" si="20"/>
        <v/>
      </c>
      <c r="D385" t="s">
        <v>926</v>
      </c>
      <c r="E385" t="str">
        <f t="shared" si="23"/>
        <v/>
      </c>
      <c r="F385" s="16" t="str">
        <f t="shared" si="21"/>
        <v/>
      </c>
      <c r="G385" t="s">
        <v>926</v>
      </c>
    </row>
    <row r="386" spans="2:7">
      <c r="B386" t="str">
        <f t="shared" si="22"/>
        <v/>
      </c>
      <c r="C386" s="16" t="str">
        <f t="shared" si="20"/>
        <v/>
      </c>
      <c r="D386" t="s">
        <v>926</v>
      </c>
      <c r="E386" t="str">
        <f t="shared" si="23"/>
        <v/>
      </c>
      <c r="F386" s="16" t="str">
        <f t="shared" si="21"/>
        <v/>
      </c>
      <c r="G386" t="s">
        <v>926</v>
      </c>
    </row>
    <row r="387" spans="2:7">
      <c r="B387" t="str">
        <f t="shared" si="22"/>
        <v/>
      </c>
      <c r="C387" s="16" t="str">
        <f t="shared" ref="C387:C450" si="24">IF(ISERROR(VLOOKUP(B387,ImpComp,2,FALSE)),"",VLOOKUP(B387,ImpComp,2,FALSE))</f>
        <v/>
      </c>
      <c r="D387" t="s">
        <v>926</v>
      </c>
      <c r="E387" t="str">
        <f t="shared" si="23"/>
        <v/>
      </c>
      <c r="F387" s="16" t="str">
        <f t="shared" ref="F387:F450" si="25" xml:space="preserve"> IF(ISERROR(VLOOKUP(E387,Imp_IVA1,2,FALSE)),"",VLOOKUP(E387,Imp_IVA1,2,FALSE))&amp; IF(ISERROR(VLOOKUP(E387,Imp_IVA2,2,FALSE)),"",VLOOKUP(E387,Imp_IVA2,2,FALSE))</f>
        <v/>
      </c>
      <c r="G387" t="s">
        <v>926</v>
      </c>
    </row>
    <row r="388" spans="2:7">
      <c r="B388" t="str">
        <f t="shared" si="22"/>
        <v/>
      </c>
      <c r="C388" s="16" t="str">
        <f t="shared" si="24"/>
        <v/>
      </c>
      <c r="D388" t="s">
        <v>926</v>
      </c>
      <c r="E388" t="str">
        <f t="shared" si="23"/>
        <v/>
      </c>
      <c r="F388" s="16" t="str">
        <f t="shared" si="25"/>
        <v/>
      </c>
      <c r="G388" t="s">
        <v>926</v>
      </c>
    </row>
    <row r="389" spans="2:7">
      <c r="B389" t="str">
        <f t="shared" ref="B389:B452" si="26">IF(OR(B388=$B$2,B388=""),"",B388+1)</f>
        <v/>
      </c>
      <c r="C389" s="16" t="str">
        <f t="shared" si="24"/>
        <v/>
      </c>
      <c r="D389" t="s">
        <v>926</v>
      </c>
      <c r="E389" t="str">
        <f t="shared" ref="E389:E452" si="27">IF(OR(E388=$E$2,E388=""),"",E388+1)</f>
        <v/>
      </c>
      <c r="F389" s="16" t="str">
        <f t="shared" si="25"/>
        <v/>
      </c>
      <c r="G389" t="s">
        <v>926</v>
      </c>
    </row>
    <row r="390" spans="2:7">
      <c r="B390" t="str">
        <f t="shared" si="26"/>
        <v/>
      </c>
      <c r="C390" s="16" t="str">
        <f t="shared" si="24"/>
        <v/>
      </c>
      <c r="D390" t="s">
        <v>926</v>
      </c>
      <c r="E390" t="str">
        <f t="shared" si="27"/>
        <v/>
      </c>
      <c r="F390" s="16" t="str">
        <f t="shared" si="25"/>
        <v/>
      </c>
      <c r="G390" t="s">
        <v>926</v>
      </c>
    </row>
    <row r="391" spans="2:7">
      <c r="B391" t="str">
        <f t="shared" si="26"/>
        <v/>
      </c>
      <c r="C391" s="16" t="str">
        <f t="shared" si="24"/>
        <v/>
      </c>
      <c r="D391" t="s">
        <v>926</v>
      </c>
      <c r="E391" t="str">
        <f t="shared" si="27"/>
        <v/>
      </c>
      <c r="F391" s="16" t="str">
        <f t="shared" si="25"/>
        <v/>
      </c>
      <c r="G391" t="s">
        <v>926</v>
      </c>
    </row>
    <row r="392" spans="2:7">
      <c r="B392" t="str">
        <f t="shared" si="26"/>
        <v/>
      </c>
      <c r="C392" s="16" t="str">
        <f t="shared" si="24"/>
        <v/>
      </c>
      <c r="D392" t="s">
        <v>926</v>
      </c>
      <c r="E392" t="str">
        <f t="shared" si="27"/>
        <v/>
      </c>
      <c r="F392" s="16" t="str">
        <f t="shared" si="25"/>
        <v/>
      </c>
      <c r="G392" t="s">
        <v>926</v>
      </c>
    </row>
    <row r="393" spans="2:7">
      <c r="B393" t="str">
        <f t="shared" si="26"/>
        <v/>
      </c>
      <c r="C393" s="16" t="str">
        <f t="shared" si="24"/>
        <v/>
      </c>
      <c r="D393" t="s">
        <v>926</v>
      </c>
      <c r="E393" t="str">
        <f t="shared" si="27"/>
        <v/>
      </c>
      <c r="F393" s="16" t="str">
        <f t="shared" si="25"/>
        <v/>
      </c>
      <c r="G393" t="s">
        <v>926</v>
      </c>
    </row>
    <row r="394" spans="2:7">
      <c r="B394" t="str">
        <f t="shared" si="26"/>
        <v/>
      </c>
      <c r="C394" s="16" t="str">
        <f t="shared" si="24"/>
        <v/>
      </c>
      <c r="D394" t="s">
        <v>926</v>
      </c>
      <c r="E394" t="str">
        <f t="shared" si="27"/>
        <v/>
      </c>
      <c r="F394" s="16" t="str">
        <f t="shared" si="25"/>
        <v/>
      </c>
      <c r="G394" t="s">
        <v>926</v>
      </c>
    </row>
    <row r="395" spans="2:7">
      <c r="B395" t="str">
        <f t="shared" si="26"/>
        <v/>
      </c>
      <c r="C395" s="16" t="str">
        <f t="shared" si="24"/>
        <v/>
      </c>
      <c r="D395" t="s">
        <v>926</v>
      </c>
      <c r="E395" t="str">
        <f t="shared" si="27"/>
        <v/>
      </c>
      <c r="F395" s="16" t="str">
        <f t="shared" si="25"/>
        <v/>
      </c>
      <c r="G395" t="s">
        <v>926</v>
      </c>
    </row>
    <row r="396" spans="2:7">
      <c r="B396" t="str">
        <f t="shared" si="26"/>
        <v/>
      </c>
      <c r="C396" s="16" t="str">
        <f t="shared" si="24"/>
        <v/>
      </c>
      <c r="D396" t="s">
        <v>926</v>
      </c>
      <c r="E396" t="str">
        <f t="shared" si="27"/>
        <v/>
      </c>
      <c r="F396" s="16" t="str">
        <f t="shared" si="25"/>
        <v/>
      </c>
      <c r="G396" t="s">
        <v>926</v>
      </c>
    </row>
    <row r="397" spans="2:7">
      <c r="B397" t="str">
        <f t="shared" si="26"/>
        <v/>
      </c>
      <c r="C397" s="16" t="str">
        <f t="shared" si="24"/>
        <v/>
      </c>
      <c r="D397" t="s">
        <v>926</v>
      </c>
      <c r="E397" t="str">
        <f t="shared" si="27"/>
        <v/>
      </c>
      <c r="F397" s="16" t="str">
        <f t="shared" si="25"/>
        <v/>
      </c>
      <c r="G397" t="s">
        <v>926</v>
      </c>
    </row>
    <row r="398" spans="2:7">
      <c r="B398" t="str">
        <f t="shared" si="26"/>
        <v/>
      </c>
      <c r="C398" s="16" t="str">
        <f t="shared" si="24"/>
        <v/>
      </c>
      <c r="D398" t="s">
        <v>926</v>
      </c>
      <c r="E398" t="str">
        <f t="shared" si="27"/>
        <v/>
      </c>
      <c r="F398" s="16" t="str">
        <f t="shared" si="25"/>
        <v/>
      </c>
      <c r="G398" t="s">
        <v>926</v>
      </c>
    </row>
    <row r="399" spans="2:7">
      <c r="B399" t="str">
        <f t="shared" si="26"/>
        <v/>
      </c>
      <c r="C399" s="16" t="str">
        <f t="shared" si="24"/>
        <v/>
      </c>
      <c r="D399" t="s">
        <v>926</v>
      </c>
      <c r="E399" t="str">
        <f t="shared" si="27"/>
        <v/>
      </c>
      <c r="F399" s="16" t="str">
        <f t="shared" si="25"/>
        <v/>
      </c>
      <c r="G399" t="s">
        <v>926</v>
      </c>
    </row>
    <row r="400" spans="2:7">
      <c r="B400" t="str">
        <f t="shared" si="26"/>
        <v/>
      </c>
      <c r="C400" s="16" t="str">
        <f t="shared" si="24"/>
        <v/>
      </c>
      <c r="D400" t="s">
        <v>926</v>
      </c>
      <c r="E400" t="str">
        <f t="shared" si="27"/>
        <v/>
      </c>
      <c r="F400" s="16" t="str">
        <f t="shared" si="25"/>
        <v/>
      </c>
      <c r="G400" t="s">
        <v>926</v>
      </c>
    </row>
    <row r="401" spans="2:7">
      <c r="B401" t="str">
        <f t="shared" si="26"/>
        <v/>
      </c>
      <c r="C401" s="16" t="str">
        <f t="shared" si="24"/>
        <v/>
      </c>
      <c r="D401" t="s">
        <v>926</v>
      </c>
      <c r="E401" t="str">
        <f t="shared" si="27"/>
        <v/>
      </c>
      <c r="F401" s="16" t="str">
        <f t="shared" si="25"/>
        <v/>
      </c>
      <c r="G401" t="s">
        <v>926</v>
      </c>
    </row>
    <row r="402" spans="2:7">
      <c r="B402" t="str">
        <f t="shared" si="26"/>
        <v/>
      </c>
      <c r="C402" s="16" t="str">
        <f t="shared" si="24"/>
        <v/>
      </c>
      <c r="D402" t="s">
        <v>926</v>
      </c>
      <c r="E402" t="str">
        <f t="shared" si="27"/>
        <v/>
      </c>
      <c r="F402" s="16" t="str">
        <f t="shared" si="25"/>
        <v/>
      </c>
      <c r="G402" t="s">
        <v>926</v>
      </c>
    </row>
    <row r="403" spans="2:7">
      <c r="B403" t="str">
        <f t="shared" si="26"/>
        <v/>
      </c>
      <c r="C403" s="16" t="str">
        <f t="shared" si="24"/>
        <v/>
      </c>
      <c r="D403" t="s">
        <v>926</v>
      </c>
      <c r="E403" t="str">
        <f t="shared" si="27"/>
        <v/>
      </c>
      <c r="F403" s="16" t="str">
        <f t="shared" si="25"/>
        <v/>
      </c>
      <c r="G403" t="s">
        <v>926</v>
      </c>
    </row>
    <row r="404" spans="2:7">
      <c r="B404" t="str">
        <f t="shared" si="26"/>
        <v/>
      </c>
      <c r="C404" s="16" t="str">
        <f t="shared" si="24"/>
        <v/>
      </c>
      <c r="D404" t="s">
        <v>926</v>
      </c>
      <c r="E404" t="str">
        <f t="shared" si="27"/>
        <v/>
      </c>
      <c r="F404" s="16" t="str">
        <f t="shared" si="25"/>
        <v/>
      </c>
      <c r="G404" t="s">
        <v>926</v>
      </c>
    </row>
    <row r="405" spans="2:7">
      <c r="B405" t="str">
        <f t="shared" si="26"/>
        <v/>
      </c>
      <c r="C405" s="16" t="str">
        <f t="shared" si="24"/>
        <v/>
      </c>
      <c r="D405" t="s">
        <v>926</v>
      </c>
      <c r="E405" t="str">
        <f t="shared" si="27"/>
        <v/>
      </c>
      <c r="F405" s="16" t="str">
        <f t="shared" si="25"/>
        <v/>
      </c>
      <c r="G405" t="s">
        <v>926</v>
      </c>
    </row>
    <row r="406" spans="2:7">
      <c r="B406" t="str">
        <f t="shared" si="26"/>
        <v/>
      </c>
      <c r="C406" s="16" t="str">
        <f t="shared" si="24"/>
        <v/>
      </c>
      <c r="D406" t="s">
        <v>926</v>
      </c>
      <c r="E406" t="str">
        <f t="shared" si="27"/>
        <v/>
      </c>
      <c r="F406" s="16" t="str">
        <f t="shared" si="25"/>
        <v/>
      </c>
      <c r="G406" t="s">
        <v>926</v>
      </c>
    </row>
    <row r="407" spans="2:7">
      <c r="B407" t="str">
        <f t="shared" si="26"/>
        <v/>
      </c>
      <c r="C407" s="16" t="str">
        <f t="shared" si="24"/>
        <v/>
      </c>
      <c r="D407" t="s">
        <v>926</v>
      </c>
      <c r="E407" t="str">
        <f t="shared" si="27"/>
        <v/>
      </c>
      <c r="F407" s="16" t="str">
        <f t="shared" si="25"/>
        <v/>
      </c>
      <c r="G407" t="s">
        <v>926</v>
      </c>
    </row>
    <row r="408" spans="2:7">
      <c r="B408" t="str">
        <f t="shared" si="26"/>
        <v/>
      </c>
      <c r="C408" s="16" t="str">
        <f t="shared" si="24"/>
        <v/>
      </c>
      <c r="D408" t="s">
        <v>926</v>
      </c>
      <c r="E408" t="str">
        <f t="shared" si="27"/>
        <v/>
      </c>
      <c r="F408" s="16" t="str">
        <f t="shared" si="25"/>
        <v/>
      </c>
      <c r="G408" t="s">
        <v>926</v>
      </c>
    </row>
    <row r="409" spans="2:7">
      <c r="B409" t="str">
        <f t="shared" si="26"/>
        <v/>
      </c>
      <c r="C409" s="16" t="str">
        <f t="shared" si="24"/>
        <v/>
      </c>
      <c r="D409" t="s">
        <v>926</v>
      </c>
      <c r="E409" t="str">
        <f t="shared" si="27"/>
        <v/>
      </c>
      <c r="F409" s="16" t="str">
        <f t="shared" si="25"/>
        <v/>
      </c>
      <c r="G409" t="s">
        <v>926</v>
      </c>
    </row>
    <row r="410" spans="2:7">
      <c r="B410" t="str">
        <f t="shared" si="26"/>
        <v/>
      </c>
      <c r="C410" s="16" t="str">
        <f t="shared" si="24"/>
        <v/>
      </c>
      <c r="D410" t="s">
        <v>926</v>
      </c>
      <c r="E410" t="str">
        <f t="shared" si="27"/>
        <v/>
      </c>
      <c r="F410" s="16" t="str">
        <f t="shared" si="25"/>
        <v/>
      </c>
      <c r="G410" t="s">
        <v>926</v>
      </c>
    </row>
    <row r="411" spans="2:7">
      <c r="B411" t="str">
        <f t="shared" si="26"/>
        <v/>
      </c>
      <c r="C411" s="16" t="str">
        <f t="shared" si="24"/>
        <v/>
      </c>
      <c r="D411" t="s">
        <v>926</v>
      </c>
      <c r="E411" t="str">
        <f t="shared" si="27"/>
        <v/>
      </c>
      <c r="F411" s="16" t="str">
        <f t="shared" si="25"/>
        <v/>
      </c>
      <c r="G411" t="s">
        <v>926</v>
      </c>
    </row>
    <row r="412" spans="2:7">
      <c r="B412" t="str">
        <f t="shared" si="26"/>
        <v/>
      </c>
      <c r="C412" s="16" t="str">
        <f t="shared" si="24"/>
        <v/>
      </c>
      <c r="D412" t="s">
        <v>926</v>
      </c>
      <c r="E412" t="str">
        <f t="shared" si="27"/>
        <v/>
      </c>
      <c r="F412" s="16" t="str">
        <f t="shared" si="25"/>
        <v/>
      </c>
      <c r="G412" t="s">
        <v>926</v>
      </c>
    </row>
    <row r="413" spans="2:7">
      <c r="B413" t="str">
        <f t="shared" si="26"/>
        <v/>
      </c>
      <c r="C413" s="16" t="str">
        <f t="shared" si="24"/>
        <v/>
      </c>
      <c r="D413" t="s">
        <v>926</v>
      </c>
      <c r="E413" t="str">
        <f t="shared" si="27"/>
        <v/>
      </c>
      <c r="F413" s="16" t="str">
        <f t="shared" si="25"/>
        <v/>
      </c>
      <c r="G413" t="s">
        <v>926</v>
      </c>
    </row>
    <row r="414" spans="2:7">
      <c r="B414" t="str">
        <f t="shared" si="26"/>
        <v/>
      </c>
      <c r="C414" s="16" t="str">
        <f t="shared" si="24"/>
        <v/>
      </c>
      <c r="D414" t="s">
        <v>926</v>
      </c>
      <c r="E414" t="str">
        <f t="shared" si="27"/>
        <v/>
      </c>
      <c r="F414" s="16" t="str">
        <f t="shared" si="25"/>
        <v/>
      </c>
      <c r="G414" t="s">
        <v>926</v>
      </c>
    </row>
    <row r="415" spans="2:7">
      <c r="B415" t="str">
        <f t="shared" si="26"/>
        <v/>
      </c>
      <c r="C415" s="16" t="str">
        <f t="shared" si="24"/>
        <v/>
      </c>
      <c r="D415" t="s">
        <v>926</v>
      </c>
      <c r="E415" t="str">
        <f t="shared" si="27"/>
        <v/>
      </c>
      <c r="F415" s="16" t="str">
        <f t="shared" si="25"/>
        <v/>
      </c>
      <c r="G415" t="s">
        <v>926</v>
      </c>
    </row>
    <row r="416" spans="2:7">
      <c r="B416" t="str">
        <f t="shared" si="26"/>
        <v/>
      </c>
      <c r="C416" s="16" t="str">
        <f t="shared" si="24"/>
        <v/>
      </c>
      <c r="D416" t="s">
        <v>926</v>
      </c>
      <c r="E416" t="str">
        <f t="shared" si="27"/>
        <v/>
      </c>
      <c r="F416" s="16" t="str">
        <f t="shared" si="25"/>
        <v/>
      </c>
      <c r="G416" t="s">
        <v>926</v>
      </c>
    </row>
    <row r="417" spans="2:7">
      <c r="B417" t="str">
        <f t="shared" si="26"/>
        <v/>
      </c>
      <c r="C417" s="16" t="str">
        <f t="shared" si="24"/>
        <v/>
      </c>
      <c r="D417" t="s">
        <v>926</v>
      </c>
      <c r="E417" t="str">
        <f t="shared" si="27"/>
        <v/>
      </c>
      <c r="F417" s="16" t="str">
        <f t="shared" si="25"/>
        <v/>
      </c>
      <c r="G417" t="s">
        <v>926</v>
      </c>
    </row>
    <row r="418" spans="2:7">
      <c r="B418" t="str">
        <f t="shared" si="26"/>
        <v/>
      </c>
      <c r="C418" s="16" t="str">
        <f t="shared" si="24"/>
        <v/>
      </c>
      <c r="D418" t="s">
        <v>926</v>
      </c>
      <c r="E418" t="str">
        <f t="shared" si="27"/>
        <v/>
      </c>
      <c r="F418" s="16" t="str">
        <f t="shared" si="25"/>
        <v/>
      </c>
      <c r="G418" t="s">
        <v>926</v>
      </c>
    </row>
    <row r="419" spans="2:7">
      <c r="B419" t="str">
        <f t="shared" si="26"/>
        <v/>
      </c>
      <c r="C419" s="16" t="str">
        <f t="shared" si="24"/>
        <v/>
      </c>
      <c r="D419" t="s">
        <v>926</v>
      </c>
      <c r="E419" t="str">
        <f t="shared" si="27"/>
        <v/>
      </c>
      <c r="F419" s="16" t="str">
        <f t="shared" si="25"/>
        <v/>
      </c>
      <c r="G419" t="s">
        <v>926</v>
      </c>
    </row>
    <row r="420" spans="2:7">
      <c r="B420" t="str">
        <f t="shared" si="26"/>
        <v/>
      </c>
      <c r="C420" s="16" t="str">
        <f t="shared" si="24"/>
        <v/>
      </c>
      <c r="D420" t="s">
        <v>926</v>
      </c>
      <c r="E420" t="str">
        <f t="shared" si="27"/>
        <v/>
      </c>
      <c r="F420" s="16" t="str">
        <f t="shared" si="25"/>
        <v/>
      </c>
      <c r="G420" t="s">
        <v>926</v>
      </c>
    </row>
    <row r="421" spans="2:7">
      <c r="B421" t="str">
        <f t="shared" si="26"/>
        <v/>
      </c>
      <c r="C421" s="16" t="str">
        <f t="shared" si="24"/>
        <v/>
      </c>
      <c r="D421" t="s">
        <v>926</v>
      </c>
      <c r="E421" t="str">
        <f t="shared" si="27"/>
        <v/>
      </c>
      <c r="F421" s="16" t="str">
        <f t="shared" si="25"/>
        <v/>
      </c>
      <c r="G421" t="s">
        <v>926</v>
      </c>
    </row>
    <row r="422" spans="2:7">
      <c r="B422" t="str">
        <f t="shared" si="26"/>
        <v/>
      </c>
      <c r="C422" s="16" t="str">
        <f t="shared" si="24"/>
        <v/>
      </c>
      <c r="D422" t="s">
        <v>926</v>
      </c>
      <c r="E422" t="str">
        <f t="shared" si="27"/>
        <v/>
      </c>
      <c r="F422" s="16" t="str">
        <f t="shared" si="25"/>
        <v/>
      </c>
      <c r="G422" t="s">
        <v>926</v>
      </c>
    </row>
    <row r="423" spans="2:7">
      <c r="B423" t="str">
        <f t="shared" si="26"/>
        <v/>
      </c>
      <c r="C423" s="16" t="str">
        <f t="shared" si="24"/>
        <v/>
      </c>
      <c r="D423" t="s">
        <v>926</v>
      </c>
      <c r="E423" t="str">
        <f t="shared" si="27"/>
        <v/>
      </c>
      <c r="F423" s="16" t="str">
        <f t="shared" si="25"/>
        <v/>
      </c>
      <c r="G423" t="s">
        <v>926</v>
      </c>
    </row>
    <row r="424" spans="2:7">
      <c r="B424" t="str">
        <f t="shared" si="26"/>
        <v/>
      </c>
      <c r="C424" s="16" t="str">
        <f t="shared" si="24"/>
        <v/>
      </c>
      <c r="D424" t="s">
        <v>926</v>
      </c>
      <c r="E424" t="str">
        <f t="shared" si="27"/>
        <v/>
      </c>
      <c r="F424" s="16" t="str">
        <f t="shared" si="25"/>
        <v/>
      </c>
      <c r="G424" t="s">
        <v>926</v>
      </c>
    </row>
    <row r="425" spans="2:7">
      <c r="B425" t="str">
        <f t="shared" si="26"/>
        <v/>
      </c>
      <c r="C425" s="16" t="str">
        <f t="shared" si="24"/>
        <v/>
      </c>
      <c r="D425" t="s">
        <v>926</v>
      </c>
      <c r="E425" t="str">
        <f t="shared" si="27"/>
        <v/>
      </c>
      <c r="F425" s="16" t="str">
        <f t="shared" si="25"/>
        <v/>
      </c>
      <c r="G425" t="s">
        <v>926</v>
      </c>
    </row>
    <row r="426" spans="2:7">
      <c r="B426" t="str">
        <f t="shared" si="26"/>
        <v/>
      </c>
      <c r="C426" s="16" t="str">
        <f t="shared" si="24"/>
        <v/>
      </c>
      <c r="D426" t="s">
        <v>926</v>
      </c>
      <c r="E426" t="str">
        <f t="shared" si="27"/>
        <v/>
      </c>
      <c r="F426" s="16" t="str">
        <f t="shared" si="25"/>
        <v/>
      </c>
      <c r="G426" t="s">
        <v>926</v>
      </c>
    </row>
    <row r="427" spans="2:7">
      <c r="B427" t="str">
        <f t="shared" si="26"/>
        <v/>
      </c>
      <c r="C427" s="16" t="str">
        <f t="shared" si="24"/>
        <v/>
      </c>
      <c r="D427" t="s">
        <v>926</v>
      </c>
      <c r="E427" t="str">
        <f t="shared" si="27"/>
        <v/>
      </c>
      <c r="F427" s="16" t="str">
        <f t="shared" si="25"/>
        <v/>
      </c>
      <c r="G427" t="s">
        <v>926</v>
      </c>
    </row>
    <row r="428" spans="2:7">
      <c r="B428" t="str">
        <f t="shared" si="26"/>
        <v/>
      </c>
      <c r="C428" s="16" t="str">
        <f t="shared" si="24"/>
        <v/>
      </c>
      <c r="D428" t="s">
        <v>926</v>
      </c>
      <c r="E428" t="str">
        <f t="shared" si="27"/>
        <v/>
      </c>
      <c r="F428" s="16" t="str">
        <f t="shared" si="25"/>
        <v/>
      </c>
      <c r="G428" t="s">
        <v>926</v>
      </c>
    </row>
    <row r="429" spans="2:7">
      <c r="B429" t="str">
        <f t="shared" si="26"/>
        <v/>
      </c>
      <c r="C429" s="16" t="str">
        <f t="shared" si="24"/>
        <v/>
      </c>
      <c r="D429" t="s">
        <v>926</v>
      </c>
      <c r="E429" t="str">
        <f t="shared" si="27"/>
        <v/>
      </c>
      <c r="F429" s="16" t="str">
        <f t="shared" si="25"/>
        <v/>
      </c>
      <c r="G429" t="s">
        <v>926</v>
      </c>
    </row>
    <row r="430" spans="2:7">
      <c r="B430" t="str">
        <f t="shared" si="26"/>
        <v/>
      </c>
      <c r="C430" s="16" t="str">
        <f t="shared" si="24"/>
        <v/>
      </c>
      <c r="D430" t="s">
        <v>926</v>
      </c>
      <c r="E430" t="str">
        <f t="shared" si="27"/>
        <v/>
      </c>
      <c r="F430" s="16" t="str">
        <f t="shared" si="25"/>
        <v/>
      </c>
      <c r="G430" t="s">
        <v>926</v>
      </c>
    </row>
    <row r="431" spans="2:7">
      <c r="B431" t="str">
        <f t="shared" si="26"/>
        <v/>
      </c>
      <c r="C431" s="16" t="str">
        <f t="shared" si="24"/>
        <v/>
      </c>
      <c r="D431" t="s">
        <v>926</v>
      </c>
      <c r="E431" t="str">
        <f t="shared" si="27"/>
        <v/>
      </c>
      <c r="F431" s="16" t="str">
        <f t="shared" si="25"/>
        <v/>
      </c>
      <c r="G431" t="s">
        <v>926</v>
      </c>
    </row>
    <row r="432" spans="2:7">
      <c r="B432" t="str">
        <f t="shared" si="26"/>
        <v/>
      </c>
      <c r="C432" s="16" t="str">
        <f t="shared" si="24"/>
        <v/>
      </c>
      <c r="D432" t="s">
        <v>926</v>
      </c>
      <c r="E432" t="str">
        <f t="shared" si="27"/>
        <v/>
      </c>
      <c r="F432" s="16" t="str">
        <f t="shared" si="25"/>
        <v/>
      </c>
      <c r="G432" t="s">
        <v>926</v>
      </c>
    </row>
    <row r="433" spans="2:7">
      <c r="B433" t="str">
        <f t="shared" si="26"/>
        <v/>
      </c>
      <c r="C433" s="16" t="str">
        <f t="shared" si="24"/>
        <v/>
      </c>
      <c r="D433" t="s">
        <v>926</v>
      </c>
      <c r="E433" t="str">
        <f t="shared" si="27"/>
        <v/>
      </c>
      <c r="F433" s="16" t="str">
        <f t="shared" si="25"/>
        <v/>
      </c>
      <c r="G433" t="s">
        <v>926</v>
      </c>
    </row>
    <row r="434" spans="2:7">
      <c r="B434" t="str">
        <f t="shared" si="26"/>
        <v/>
      </c>
      <c r="C434" s="16" t="str">
        <f t="shared" si="24"/>
        <v/>
      </c>
      <c r="D434" t="s">
        <v>926</v>
      </c>
      <c r="E434" t="str">
        <f t="shared" si="27"/>
        <v/>
      </c>
      <c r="F434" s="16" t="str">
        <f t="shared" si="25"/>
        <v/>
      </c>
      <c r="G434" t="s">
        <v>926</v>
      </c>
    </row>
    <row r="435" spans="2:7">
      <c r="B435" t="str">
        <f t="shared" si="26"/>
        <v/>
      </c>
      <c r="C435" s="16" t="str">
        <f t="shared" si="24"/>
        <v/>
      </c>
      <c r="D435" t="s">
        <v>926</v>
      </c>
      <c r="E435" t="str">
        <f t="shared" si="27"/>
        <v/>
      </c>
      <c r="F435" s="16" t="str">
        <f t="shared" si="25"/>
        <v/>
      </c>
      <c r="G435" t="s">
        <v>926</v>
      </c>
    </row>
    <row r="436" spans="2:7">
      <c r="B436" t="str">
        <f t="shared" si="26"/>
        <v/>
      </c>
      <c r="C436" s="16" t="str">
        <f t="shared" si="24"/>
        <v/>
      </c>
      <c r="D436" t="s">
        <v>926</v>
      </c>
      <c r="E436" t="str">
        <f t="shared" si="27"/>
        <v/>
      </c>
      <c r="F436" s="16" t="str">
        <f t="shared" si="25"/>
        <v/>
      </c>
      <c r="G436" t="s">
        <v>926</v>
      </c>
    </row>
    <row r="437" spans="2:7">
      <c r="B437" t="str">
        <f t="shared" si="26"/>
        <v/>
      </c>
      <c r="C437" s="16" t="str">
        <f t="shared" si="24"/>
        <v/>
      </c>
      <c r="D437" t="s">
        <v>926</v>
      </c>
      <c r="E437" t="str">
        <f t="shared" si="27"/>
        <v/>
      </c>
      <c r="F437" s="16" t="str">
        <f t="shared" si="25"/>
        <v/>
      </c>
      <c r="G437" t="s">
        <v>926</v>
      </c>
    </row>
    <row r="438" spans="2:7">
      <c r="B438" t="str">
        <f t="shared" si="26"/>
        <v/>
      </c>
      <c r="C438" s="16" t="str">
        <f t="shared" si="24"/>
        <v/>
      </c>
      <c r="D438" t="s">
        <v>926</v>
      </c>
      <c r="E438" t="str">
        <f t="shared" si="27"/>
        <v/>
      </c>
      <c r="F438" s="16" t="str">
        <f t="shared" si="25"/>
        <v/>
      </c>
      <c r="G438" t="s">
        <v>926</v>
      </c>
    </row>
    <row r="439" spans="2:7">
      <c r="B439" t="str">
        <f t="shared" si="26"/>
        <v/>
      </c>
      <c r="C439" s="16" t="str">
        <f t="shared" si="24"/>
        <v/>
      </c>
      <c r="D439" t="s">
        <v>926</v>
      </c>
      <c r="E439" t="str">
        <f t="shared" si="27"/>
        <v/>
      </c>
      <c r="F439" s="16" t="str">
        <f t="shared" si="25"/>
        <v/>
      </c>
      <c r="G439" t="s">
        <v>926</v>
      </c>
    </row>
    <row r="440" spans="2:7">
      <c r="B440" t="str">
        <f t="shared" si="26"/>
        <v/>
      </c>
      <c r="C440" s="16" t="str">
        <f t="shared" si="24"/>
        <v/>
      </c>
      <c r="D440" t="s">
        <v>926</v>
      </c>
      <c r="E440" t="str">
        <f t="shared" si="27"/>
        <v/>
      </c>
      <c r="F440" s="16" t="str">
        <f t="shared" si="25"/>
        <v/>
      </c>
      <c r="G440" t="s">
        <v>926</v>
      </c>
    </row>
    <row r="441" spans="2:7">
      <c r="B441" t="str">
        <f t="shared" si="26"/>
        <v/>
      </c>
      <c r="C441" s="16" t="str">
        <f t="shared" si="24"/>
        <v/>
      </c>
      <c r="D441" t="s">
        <v>926</v>
      </c>
      <c r="E441" t="str">
        <f t="shared" si="27"/>
        <v/>
      </c>
      <c r="F441" s="16" t="str">
        <f t="shared" si="25"/>
        <v/>
      </c>
      <c r="G441" t="s">
        <v>926</v>
      </c>
    </row>
    <row r="442" spans="2:7">
      <c r="B442" t="str">
        <f t="shared" si="26"/>
        <v/>
      </c>
      <c r="C442" s="16" t="str">
        <f t="shared" si="24"/>
        <v/>
      </c>
      <c r="D442" t="s">
        <v>926</v>
      </c>
      <c r="E442" t="str">
        <f t="shared" si="27"/>
        <v/>
      </c>
      <c r="F442" s="16" t="str">
        <f t="shared" si="25"/>
        <v/>
      </c>
      <c r="G442" t="s">
        <v>926</v>
      </c>
    </row>
    <row r="443" spans="2:7">
      <c r="B443" t="str">
        <f t="shared" si="26"/>
        <v/>
      </c>
      <c r="C443" s="16" t="str">
        <f t="shared" si="24"/>
        <v/>
      </c>
      <c r="D443" t="s">
        <v>926</v>
      </c>
      <c r="E443" t="str">
        <f t="shared" si="27"/>
        <v/>
      </c>
      <c r="F443" s="16" t="str">
        <f t="shared" si="25"/>
        <v/>
      </c>
      <c r="G443" t="s">
        <v>926</v>
      </c>
    </row>
    <row r="444" spans="2:7">
      <c r="B444" t="str">
        <f t="shared" si="26"/>
        <v/>
      </c>
      <c r="C444" s="16" t="str">
        <f t="shared" si="24"/>
        <v/>
      </c>
      <c r="D444" t="s">
        <v>926</v>
      </c>
      <c r="E444" t="str">
        <f t="shared" si="27"/>
        <v/>
      </c>
      <c r="F444" s="16" t="str">
        <f t="shared" si="25"/>
        <v/>
      </c>
      <c r="G444" t="s">
        <v>926</v>
      </c>
    </row>
    <row r="445" spans="2:7">
      <c r="B445" t="str">
        <f t="shared" si="26"/>
        <v/>
      </c>
      <c r="C445" s="16" t="str">
        <f t="shared" si="24"/>
        <v/>
      </c>
      <c r="D445" t="s">
        <v>926</v>
      </c>
      <c r="E445" t="str">
        <f t="shared" si="27"/>
        <v/>
      </c>
      <c r="F445" s="16" t="str">
        <f t="shared" si="25"/>
        <v/>
      </c>
      <c r="G445" t="s">
        <v>926</v>
      </c>
    </row>
    <row r="446" spans="2:7">
      <c r="B446" t="str">
        <f t="shared" si="26"/>
        <v/>
      </c>
      <c r="C446" s="16" t="str">
        <f t="shared" si="24"/>
        <v/>
      </c>
      <c r="D446" t="s">
        <v>926</v>
      </c>
      <c r="E446" t="str">
        <f t="shared" si="27"/>
        <v/>
      </c>
      <c r="F446" s="16" t="str">
        <f t="shared" si="25"/>
        <v/>
      </c>
      <c r="G446" t="s">
        <v>926</v>
      </c>
    </row>
    <row r="447" spans="2:7">
      <c r="B447" t="str">
        <f t="shared" si="26"/>
        <v/>
      </c>
      <c r="C447" s="16" t="str">
        <f t="shared" si="24"/>
        <v/>
      </c>
      <c r="D447" t="s">
        <v>926</v>
      </c>
      <c r="E447" t="str">
        <f t="shared" si="27"/>
        <v/>
      </c>
      <c r="F447" s="16" t="str">
        <f t="shared" si="25"/>
        <v/>
      </c>
      <c r="G447" t="s">
        <v>926</v>
      </c>
    </row>
    <row r="448" spans="2:7">
      <c r="B448" t="str">
        <f t="shared" si="26"/>
        <v/>
      </c>
      <c r="C448" s="16" t="str">
        <f t="shared" si="24"/>
        <v/>
      </c>
      <c r="D448" t="s">
        <v>926</v>
      </c>
      <c r="E448" t="str">
        <f t="shared" si="27"/>
        <v/>
      </c>
      <c r="F448" s="16" t="str">
        <f t="shared" si="25"/>
        <v/>
      </c>
      <c r="G448" t="s">
        <v>926</v>
      </c>
    </row>
    <row r="449" spans="2:7">
      <c r="B449" t="str">
        <f t="shared" si="26"/>
        <v/>
      </c>
      <c r="C449" s="16" t="str">
        <f t="shared" si="24"/>
        <v/>
      </c>
      <c r="D449" t="s">
        <v>926</v>
      </c>
      <c r="E449" t="str">
        <f t="shared" si="27"/>
        <v/>
      </c>
      <c r="F449" s="16" t="str">
        <f t="shared" si="25"/>
        <v/>
      </c>
      <c r="G449" t="s">
        <v>926</v>
      </c>
    </row>
    <row r="450" spans="2:7">
      <c r="B450" t="str">
        <f t="shared" si="26"/>
        <v/>
      </c>
      <c r="C450" s="16" t="str">
        <f t="shared" si="24"/>
        <v/>
      </c>
      <c r="D450" t="s">
        <v>926</v>
      </c>
      <c r="E450" t="str">
        <f t="shared" si="27"/>
        <v/>
      </c>
      <c r="F450" s="16" t="str">
        <f t="shared" si="25"/>
        <v/>
      </c>
      <c r="G450" t="s">
        <v>926</v>
      </c>
    </row>
    <row r="451" spans="2:7">
      <c r="B451" t="str">
        <f t="shared" si="26"/>
        <v/>
      </c>
      <c r="C451" s="16" t="str">
        <f t="shared" ref="C451:C514" si="28">IF(ISERROR(VLOOKUP(B451,ImpComp,2,FALSE)),"",VLOOKUP(B451,ImpComp,2,FALSE))</f>
        <v/>
      </c>
      <c r="D451" t="s">
        <v>926</v>
      </c>
      <c r="E451" t="str">
        <f t="shared" si="27"/>
        <v/>
      </c>
      <c r="F451" s="16" t="str">
        <f t="shared" ref="F451:F514" si="29" xml:space="preserve"> IF(ISERROR(VLOOKUP(E451,Imp_IVA1,2,FALSE)),"",VLOOKUP(E451,Imp_IVA1,2,FALSE))&amp; IF(ISERROR(VLOOKUP(E451,Imp_IVA2,2,FALSE)),"",VLOOKUP(E451,Imp_IVA2,2,FALSE))</f>
        <v/>
      </c>
      <c r="G451" t="s">
        <v>926</v>
      </c>
    </row>
    <row r="452" spans="2:7">
      <c r="B452" t="str">
        <f t="shared" si="26"/>
        <v/>
      </c>
      <c r="C452" s="16" t="str">
        <f t="shared" si="28"/>
        <v/>
      </c>
      <c r="D452" t="s">
        <v>926</v>
      </c>
      <c r="E452" t="str">
        <f t="shared" si="27"/>
        <v/>
      </c>
      <c r="F452" s="16" t="str">
        <f t="shared" si="29"/>
        <v/>
      </c>
      <c r="G452" t="s">
        <v>926</v>
      </c>
    </row>
    <row r="453" spans="2:7">
      <c r="B453" t="str">
        <f t="shared" ref="B453:B516" si="30">IF(OR(B452=$B$2,B452=""),"",B452+1)</f>
        <v/>
      </c>
      <c r="C453" s="16" t="str">
        <f t="shared" si="28"/>
        <v/>
      </c>
      <c r="D453" t="s">
        <v>926</v>
      </c>
      <c r="E453" t="str">
        <f t="shared" ref="E453:E516" si="31">IF(OR(E452=$E$2,E452=""),"",E452+1)</f>
        <v/>
      </c>
      <c r="F453" s="16" t="str">
        <f t="shared" si="29"/>
        <v/>
      </c>
      <c r="G453" t="s">
        <v>926</v>
      </c>
    </row>
    <row r="454" spans="2:7">
      <c r="B454" t="str">
        <f t="shared" si="30"/>
        <v/>
      </c>
      <c r="C454" s="16" t="str">
        <f t="shared" si="28"/>
        <v/>
      </c>
      <c r="D454" t="s">
        <v>926</v>
      </c>
      <c r="E454" t="str">
        <f t="shared" si="31"/>
        <v/>
      </c>
      <c r="F454" s="16" t="str">
        <f t="shared" si="29"/>
        <v/>
      </c>
      <c r="G454" t="s">
        <v>926</v>
      </c>
    </row>
    <row r="455" spans="2:7">
      <c r="B455" t="str">
        <f t="shared" si="30"/>
        <v/>
      </c>
      <c r="C455" s="16" t="str">
        <f t="shared" si="28"/>
        <v/>
      </c>
      <c r="D455" t="s">
        <v>926</v>
      </c>
      <c r="E455" t="str">
        <f t="shared" si="31"/>
        <v/>
      </c>
      <c r="F455" s="16" t="str">
        <f t="shared" si="29"/>
        <v/>
      </c>
      <c r="G455" t="s">
        <v>926</v>
      </c>
    </row>
    <row r="456" spans="2:7">
      <c r="B456" t="str">
        <f t="shared" si="30"/>
        <v/>
      </c>
      <c r="C456" s="16" t="str">
        <f t="shared" si="28"/>
        <v/>
      </c>
      <c r="D456" t="s">
        <v>926</v>
      </c>
      <c r="E456" t="str">
        <f t="shared" si="31"/>
        <v/>
      </c>
      <c r="F456" s="16" t="str">
        <f t="shared" si="29"/>
        <v/>
      </c>
      <c r="G456" t="s">
        <v>926</v>
      </c>
    </row>
    <row r="457" spans="2:7">
      <c r="B457" t="str">
        <f t="shared" si="30"/>
        <v/>
      </c>
      <c r="C457" s="16" t="str">
        <f t="shared" si="28"/>
        <v/>
      </c>
      <c r="D457" t="s">
        <v>926</v>
      </c>
      <c r="E457" t="str">
        <f t="shared" si="31"/>
        <v/>
      </c>
      <c r="F457" s="16" t="str">
        <f t="shared" si="29"/>
        <v/>
      </c>
      <c r="G457" t="s">
        <v>926</v>
      </c>
    </row>
    <row r="458" spans="2:7">
      <c r="B458" t="str">
        <f t="shared" si="30"/>
        <v/>
      </c>
      <c r="C458" s="16" t="str">
        <f t="shared" si="28"/>
        <v/>
      </c>
      <c r="D458" t="s">
        <v>926</v>
      </c>
      <c r="E458" t="str">
        <f t="shared" si="31"/>
        <v/>
      </c>
      <c r="F458" s="16" t="str">
        <f t="shared" si="29"/>
        <v/>
      </c>
      <c r="G458" t="s">
        <v>926</v>
      </c>
    </row>
    <row r="459" spans="2:7">
      <c r="B459" t="str">
        <f t="shared" si="30"/>
        <v/>
      </c>
      <c r="C459" s="16" t="str">
        <f t="shared" si="28"/>
        <v/>
      </c>
      <c r="D459" t="s">
        <v>926</v>
      </c>
      <c r="E459" t="str">
        <f t="shared" si="31"/>
        <v/>
      </c>
      <c r="F459" s="16" t="str">
        <f t="shared" si="29"/>
        <v/>
      </c>
      <c r="G459" t="s">
        <v>926</v>
      </c>
    </row>
    <row r="460" spans="2:7">
      <c r="B460" t="str">
        <f t="shared" si="30"/>
        <v/>
      </c>
      <c r="C460" s="16" t="str">
        <f t="shared" si="28"/>
        <v/>
      </c>
      <c r="D460" t="s">
        <v>926</v>
      </c>
      <c r="E460" t="str">
        <f t="shared" si="31"/>
        <v/>
      </c>
      <c r="F460" s="16" t="str">
        <f t="shared" si="29"/>
        <v/>
      </c>
      <c r="G460" t="s">
        <v>926</v>
      </c>
    </row>
    <row r="461" spans="2:7">
      <c r="B461" t="str">
        <f t="shared" si="30"/>
        <v/>
      </c>
      <c r="C461" s="16" t="str">
        <f t="shared" si="28"/>
        <v/>
      </c>
      <c r="D461" t="s">
        <v>926</v>
      </c>
      <c r="E461" t="str">
        <f t="shared" si="31"/>
        <v/>
      </c>
      <c r="F461" s="16" t="str">
        <f t="shared" si="29"/>
        <v/>
      </c>
      <c r="G461" t="s">
        <v>926</v>
      </c>
    </row>
    <row r="462" spans="2:7">
      <c r="B462" t="str">
        <f t="shared" si="30"/>
        <v/>
      </c>
      <c r="C462" s="16" t="str">
        <f t="shared" si="28"/>
        <v/>
      </c>
      <c r="D462" t="s">
        <v>926</v>
      </c>
      <c r="E462" t="str">
        <f t="shared" si="31"/>
        <v/>
      </c>
      <c r="F462" s="16" t="str">
        <f t="shared" si="29"/>
        <v/>
      </c>
      <c r="G462" t="s">
        <v>926</v>
      </c>
    </row>
    <row r="463" spans="2:7">
      <c r="B463" t="str">
        <f t="shared" si="30"/>
        <v/>
      </c>
      <c r="C463" s="16" t="str">
        <f t="shared" si="28"/>
        <v/>
      </c>
      <c r="D463" t="s">
        <v>926</v>
      </c>
      <c r="E463" t="str">
        <f t="shared" si="31"/>
        <v/>
      </c>
      <c r="F463" s="16" t="str">
        <f t="shared" si="29"/>
        <v/>
      </c>
      <c r="G463" t="s">
        <v>926</v>
      </c>
    </row>
    <row r="464" spans="2:7">
      <c r="B464" t="str">
        <f t="shared" si="30"/>
        <v/>
      </c>
      <c r="C464" s="16" t="str">
        <f t="shared" si="28"/>
        <v/>
      </c>
      <c r="D464" t="s">
        <v>926</v>
      </c>
      <c r="E464" t="str">
        <f t="shared" si="31"/>
        <v/>
      </c>
      <c r="F464" s="16" t="str">
        <f t="shared" si="29"/>
        <v/>
      </c>
      <c r="G464" t="s">
        <v>926</v>
      </c>
    </row>
    <row r="465" spans="2:7">
      <c r="B465" t="str">
        <f t="shared" si="30"/>
        <v/>
      </c>
      <c r="C465" s="16" t="str">
        <f t="shared" si="28"/>
        <v/>
      </c>
      <c r="D465" t="s">
        <v>926</v>
      </c>
      <c r="E465" t="str">
        <f t="shared" si="31"/>
        <v/>
      </c>
      <c r="F465" s="16" t="str">
        <f t="shared" si="29"/>
        <v/>
      </c>
      <c r="G465" t="s">
        <v>926</v>
      </c>
    </row>
    <row r="466" spans="2:7">
      <c r="B466" t="str">
        <f t="shared" si="30"/>
        <v/>
      </c>
      <c r="C466" s="16" t="str">
        <f t="shared" si="28"/>
        <v/>
      </c>
      <c r="D466" t="s">
        <v>926</v>
      </c>
      <c r="E466" t="str">
        <f t="shared" si="31"/>
        <v/>
      </c>
      <c r="F466" s="16" t="str">
        <f t="shared" si="29"/>
        <v/>
      </c>
      <c r="G466" t="s">
        <v>926</v>
      </c>
    </row>
    <row r="467" spans="2:7">
      <c r="B467" t="str">
        <f t="shared" si="30"/>
        <v/>
      </c>
      <c r="C467" s="16" t="str">
        <f t="shared" si="28"/>
        <v/>
      </c>
      <c r="D467" t="s">
        <v>926</v>
      </c>
      <c r="E467" t="str">
        <f t="shared" si="31"/>
        <v/>
      </c>
      <c r="F467" s="16" t="str">
        <f t="shared" si="29"/>
        <v/>
      </c>
      <c r="G467" t="s">
        <v>926</v>
      </c>
    </row>
    <row r="468" spans="2:7">
      <c r="B468" t="str">
        <f t="shared" si="30"/>
        <v/>
      </c>
      <c r="C468" s="16" t="str">
        <f t="shared" si="28"/>
        <v/>
      </c>
      <c r="D468" t="s">
        <v>926</v>
      </c>
      <c r="E468" t="str">
        <f t="shared" si="31"/>
        <v/>
      </c>
      <c r="F468" s="16" t="str">
        <f t="shared" si="29"/>
        <v/>
      </c>
      <c r="G468" t="s">
        <v>926</v>
      </c>
    </row>
    <row r="469" spans="2:7">
      <c r="B469" t="str">
        <f t="shared" si="30"/>
        <v/>
      </c>
      <c r="C469" s="16" t="str">
        <f t="shared" si="28"/>
        <v/>
      </c>
      <c r="D469" t="s">
        <v>926</v>
      </c>
      <c r="E469" t="str">
        <f t="shared" si="31"/>
        <v/>
      </c>
      <c r="F469" s="16" t="str">
        <f t="shared" si="29"/>
        <v/>
      </c>
      <c r="G469" t="s">
        <v>926</v>
      </c>
    </row>
    <row r="470" spans="2:7">
      <c r="B470" t="str">
        <f t="shared" si="30"/>
        <v/>
      </c>
      <c r="C470" s="16" t="str">
        <f t="shared" si="28"/>
        <v/>
      </c>
      <c r="D470" t="s">
        <v>926</v>
      </c>
      <c r="E470" t="str">
        <f t="shared" si="31"/>
        <v/>
      </c>
      <c r="F470" s="16" t="str">
        <f t="shared" si="29"/>
        <v/>
      </c>
      <c r="G470" t="s">
        <v>926</v>
      </c>
    </row>
    <row r="471" spans="2:7">
      <c r="B471" t="str">
        <f t="shared" si="30"/>
        <v/>
      </c>
      <c r="C471" s="16" t="str">
        <f t="shared" si="28"/>
        <v/>
      </c>
      <c r="D471" t="s">
        <v>926</v>
      </c>
      <c r="E471" t="str">
        <f t="shared" si="31"/>
        <v/>
      </c>
      <c r="F471" s="16" t="str">
        <f t="shared" si="29"/>
        <v/>
      </c>
      <c r="G471" t="s">
        <v>926</v>
      </c>
    </row>
    <row r="472" spans="2:7">
      <c r="B472" t="str">
        <f t="shared" si="30"/>
        <v/>
      </c>
      <c r="C472" s="16" t="str">
        <f t="shared" si="28"/>
        <v/>
      </c>
      <c r="D472" t="s">
        <v>926</v>
      </c>
      <c r="E472" t="str">
        <f t="shared" si="31"/>
        <v/>
      </c>
      <c r="F472" s="16" t="str">
        <f t="shared" si="29"/>
        <v/>
      </c>
      <c r="G472" t="s">
        <v>926</v>
      </c>
    </row>
    <row r="473" spans="2:7">
      <c r="B473" t="str">
        <f t="shared" si="30"/>
        <v/>
      </c>
      <c r="C473" s="16" t="str">
        <f t="shared" si="28"/>
        <v/>
      </c>
      <c r="D473" t="s">
        <v>926</v>
      </c>
      <c r="E473" t="str">
        <f t="shared" si="31"/>
        <v/>
      </c>
      <c r="F473" s="16" t="str">
        <f t="shared" si="29"/>
        <v/>
      </c>
      <c r="G473" t="s">
        <v>926</v>
      </c>
    </row>
    <row r="474" spans="2:7">
      <c r="B474" t="str">
        <f t="shared" si="30"/>
        <v/>
      </c>
      <c r="C474" s="16" t="str">
        <f t="shared" si="28"/>
        <v/>
      </c>
      <c r="D474" t="s">
        <v>926</v>
      </c>
      <c r="E474" t="str">
        <f t="shared" si="31"/>
        <v/>
      </c>
      <c r="F474" s="16" t="str">
        <f t="shared" si="29"/>
        <v/>
      </c>
      <c r="G474" t="s">
        <v>926</v>
      </c>
    </row>
    <row r="475" spans="2:7">
      <c r="B475" t="str">
        <f t="shared" si="30"/>
        <v/>
      </c>
      <c r="C475" s="16" t="str">
        <f t="shared" si="28"/>
        <v/>
      </c>
      <c r="D475" t="s">
        <v>926</v>
      </c>
      <c r="E475" t="str">
        <f t="shared" si="31"/>
        <v/>
      </c>
      <c r="F475" s="16" t="str">
        <f t="shared" si="29"/>
        <v/>
      </c>
      <c r="G475" t="s">
        <v>926</v>
      </c>
    </row>
    <row r="476" spans="2:7">
      <c r="B476" t="str">
        <f t="shared" si="30"/>
        <v/>
      </c>
      <c r="C476" s="16" t="str">
        <f t="shared" si="28"/>
        <v/>
      </c>
      <c r="D476" t="s">
        <v>926</v>
      </c>
      <c r="E476" t="str">
        <f t="shared" si="31"/>
        <v/>
      </c>
      <c r="F476" s="16" t="str">
        <f t="shared" si="29"/>
        <v/>
      </c>
      <c r="G476" t="s">
        <v>926</v>
      </c>
    </row>
    <row r="477" spans="2:7">
      <c r="B477" t="str">
        <f t="shared" si="30"/>
        <v/>
      </c>
      <c r="C477" s="16" t="str">
        <f t="shared" si="28"/>
        <v/>
      </c>
      <c r="D477" t="s">
        <v>926</v>
      </c>
      <c r="E477" t="str">
        <f t="shared" si="31"/>
        <v/>
      </c>
      <c r="F477" s="16" t="str">
        <f t="shared" si="29"/>
        <v/>
      </c>
      <c r="G477" t="s">
        <v>926</v>
      </c>
    </row>
    <row r="478" spans="2:7">
      <c r="B478" t="str">
        <f t="shared" si="30"/>
        <v/>
      </c>
      <c r="C478" s="16" t="str">
        <f t="shared" si="28"/>
        <v/>
      </c>
      <c r="D478" t="s">
        <v>926</v>
      </c>
      <c r="E478" t="str">
        <f t="shared" si="31"/>
        <v/>
      </c>
      <c r="F478" s="16" t="str">
        <f t="shared" si="29"/>
        <v/>
      </c>
      <c r="G478" t="s">
        <v>926</v>
      </c>
    </row>
    <row r="479" spans="2:7">
      <c r="B479" t="str">
        <f t="shared" si="30"/>
        <v/>
      </c>
      <c r="C479" s="16" t="str">
        <f t="shared" si="28"/>
        <v/>
      </c>
      <c r="D479" t="s">
        <v>926</v>
      </c>
      <c r="E479" t="str">
        <f t="shared" si="31"/>
        <v/>
      </c>
      <c r="F479" s="16" t="str">
        <f t="shared" si="29"/>
        <v/>
      </c>
      <c r="G479" t="s">
        <v>926</v>
      </c>
    </row>
    <row r="480" spans="2:7">
      <c r="B480" t="str">
        <f t="shared" si="30"/>
        <v/>
      </c>
      <c r="C480" s="16" t="str">
        <f t="shared" si="28"/>
        <v/>
      </c>
      <c r="D480" t="s">
        <v>926</v>
      </c>
      <c r="E480" t="str">
        <f t="shared" si="31"/>
        <v/>
      </c>
      <c r="F480" s="16" t="str">
        <f t="shared" si="29"/>
        <v/>
      </c>
      <c r="G480" t="s">
        <v>926</v>
      </c>
    </row>
    <row r="481" spans="2:7">
      <c r="B481" t="str">
        <f t="shared" si="30"/>
        <v/>
      </c>
      <c r="C481" s="16" t="str">
        <f t="shared" si="28"/>
        <v/>
      </c>
      <c r="D481" t="s">
        <v>926</v>
      </c>
      <c r="E481" t="str">
        <f t="shared" si="31"/>
        <v/>
      </c>
      <c r="F481" s="16" t="str">
        <f t="shared" si="29"/>
        <v/>
      </c>
      <c r="G481" t="s">
        <v>926</v>
      </c>
    </row>
    <row r="482" spans="2:7">
      <c r="B482" t="str">
        <f t="shared" si="30"/>
        <v/>
      </c>
      <c r="C482" s="16" t="str">
        <f t="shared" si="28"/>
        <v/>
      </c>
      <c r="D482" t="s">
        <v>926</v>
      </c>
      <c r="E482" t="str">
        <f t="shared" si="31"/>
        <v/>
      </c>
      <c r="F482" s="16" t="str">
        <f t="shared" si="29"/>
        <v/>
      </c>
      <c r="G482" t="s">
        <v>926</v>
      </c>
    </row>
    <row r="483" spans="2:7">
      <c r="B483" t="str">
        <f t="shared" si="30"/>
        <v/>
      </c>
      <c r="C483" s="16" t="str">
        <f t="shared" si="28"/>
        <v/>
      </c>
      <c r="D483" t="s">
        <v>926</v>
      </c>
      <c r="E483" t="str">
        <f t="shared" si="31"/>
        <v/>
      </c>
      <c r="F483" s="16" t="str">
        <f t="shared" si="29"/>
        <v/>
      </c>
      <c r="G483" t="s">
        <v>926</v>
      </c>
    </row>
    <row r="484" spans="2:7">
      <c r="B484" t="str">
        <f t="shared" si="30"/>
        <v/>
      </c>
      <c r="C484" s="16" t="str">
        <f t="shared" si="28"/>
        <v/>
      </c>
      <c r="D484" t="s">
        <v>926</v>
      </c>
      <c r="E484" t="str">
        <f t="shared" si="31"/>
        <v/>
      </c>
      <c r="F484" s="16" t="str">
        <f t="shared" si="29"/>
        <v/>
      </c>
      <c r="G484" t="s">
        <v>926</v>
      </c>
    </row>
    <row r="485" spans="2:7">
      <c r="B485" t="str">
        <f t="shared" si="30"/>
        <v/>
      </c>
      <c r="C485" s="16" t="str">
        <f t="shared" si="28"/>
        <v/>
      </c>
      <c r="D485" t="s">
        <v>926</v>
      </c>
      <c r="E485" t="str">
        <f t="shared" si="31"/>
        <v/>
      </c>
      <c r="F485" s="16" t="str">
        <f t="shared" si="29"/>
        <v/>
      </c>
      <c r="G485" t="s">
        <v>926</v>
      </c>
    </row>
    <row r="486" spans="2:7">
      <c r="B486" t="str">
        <f t="shared" si="30"/>
        <v/>
      </c>
      <c r="C486" s="16" t="str">
        <f t="shared" si="28"/>
        <v/>
      </c>
      <c r="D486" t="s">
        <v>926</v>
      </c>
      <c r="E486" t="str">
        <f t="shared" si="31"/>
        <v/>
      </c>
      <c r="F486" s="16" t="str">
        <f t="shared" si="29"/>
        <v/>
      </c>
      <c r="G486" t="s">
        <v>926</v>
      </c>
    </row>
    <row r="487" spans="2:7">
      <c r="B487" t="str">
        <f t="shared" si="30"/>
        <v/>
      </c>
      <c r="C487" s="16" t="str">
        <f t="shared" si="28"/>
        <v/>
      </c>
      <c r="D487" t="s">
        <v>926</v>
      </c>
      <c r="E487" t="str">
        <f t="shared" si="31"/>
        <v/>
      </c>
      <c r="F487" s="16" t="str">
        <f t="shared" si="29"/>
        <v/>
      </c>
      <c r="G487" t="s">
        <v>926</v>
      </c>
    </row>
    <row r="488" spans="2:7">
      <c r="B488" t="str">
        <f t="shared" si="30"/>
        <v/>
      </c>
      <c r="C488" s="16" t="str">
        <f t="shared" si="28"/>
        <v/>
      </c>
      <c r="D488" t="s">
        <v>926</v>
      </c>
      <c r="E488" t="str">
        <f t="shared" si="31"/>
        <v/>
      </c>
      <c r="F488" s="16" t="str">
        <f t="shared" si="29"/>
        <v/>
      </c>
      <c r="G488" t="s">
        <v>926</v>
      </c>
    </row>
    <row r="489" spans="2:7">
      <c r="B489" t="str">
        <f t="shared" si="30"/>
        <v/>
      </c>
      <c r="C489" s="16" t="str">
        <f t="shared" si="28"/>
        <v/>
      </c>
      <c r="D489" t="s">
        <v>926</v>
      </c>
      <c r="E489" t="str">
        <f t="shared" si="31"/>
        <v/>
      </c>
      <c r="F489" s="16" t="str">
        <f t="shared" si="29"/>
        <v/>
      </c>
      <c r="G489" t="s">
        <v>926</v>
      </c>
    </row>
    <row r="490" spans="2:7">
      <c r="B490" t="str">
        <f t="shared" si="30"/>
        <v/>
      </c>
      <c r="C490" s="16" t="str">
        <f t="shared" si="28"/>
        <v/>
      </c>
      <c r="D490" t="s">
        <v>926</v>
      </c>
      <c r="E490" t="str">
        <f t="shared" si="31"/>
        <v/>
      </c>
      <c r="F490" s="16" t="str">
        <f t="shared" si="29"/>
        <v/>
      </c>
      <c r="G490" t="s">
        <v>926</v>
      </c>
    </row>
    <row r="491" spans="2:7">
      <c r="B491" t="str">
        <f t="shared" si="30"/>
        <v/>
      </c>
      <c r="C491" s="16" t="str">
        <f t="shared" si="28"/>
        <v/>
      </c>
      <c r="D491" t="s">
        <v>926</v>
      </c>
      <c r="E491" t="str">
        <f t="shared" si="31"/>
        <v/>
      </c>
      <c r="F491" s="16" t="str">
        <f t="shared" si="29"/>
        <v/>
      </c>
      <c r="G491" t="s">
        <v>926</v>
      </c>
    </row>
    <row r="492" spans="2:7">
      <c r="B492" t="str">
        <f t="shared" si="30"/>
        <v/>
      </c>
      <c r="C492" s="16" t="str">
        <f t="shared" si="28"/>
        <v/>
      </c>
      <c r="D492" t="s">
        <v>926</v>
      </c>
      <c r="E492" t="str">
        <f t="shared" si="31"/>
        <v/>
      </c>
      <c r="F492" s="16" t="str">
        <f t="shared" si="29"/>
        <v/>
      </c>
      <c r="G492" t="s">
        <v>926</v>
      </c>
    </row>
    <row r="493" spans="2:7">
      <c r="B493" t="str">
        <f t="shared" si="30"/>
        <v/>
      </c>
      <c r="C493" s="16" t="str">
        <f t="shared" si="28"/>
        <v/>
      </c>
      <c r="D493" t="s">
        <v>926</v>
      </c>
      <c r="E493" t="str">
        <f t="shared" si="31"/>
        <v/>
      </c>
      <c r="F493" s="16" t="str">
        <f t="shared" si="29"/>
        <v/>
      </c>
      <c r="G493" t="s">
        <v>926</v>
      </c>
    </row>
    <row r="494" spans="2:7">
      <c r="B494" t="str">
        <f t="shared" si="30"/>
        <v/>
      </c>
      <c r="C494" s="16" t="str">
        <f t="shared" si="28"/>
        <v/>
      </c>
      <c r="D494" t="s">
        <v>926</v>
      </c>
      <c r="E494" t="str">
        <f t="shared" si="31"/>
        <v/>
      </c>
      <c r="F494" s="16" t="str">
        <f t="shared" si="29"/>
        <v/>
      </c>
      <c r="G494" t="s">
        <v>926</v>
      </c>
    </row>
    <row r="495" spans="2:7">
      <c r="B495" t="str">
        <f t="shared" si="30"/>
        <v/>
      </c>
      <c r="C495" s="16" t="str">
        <f t="shared" si="28"/>
        <v/>
      </c>
      <c r="D495" t="s">
        <v>926</v>
      </c>
      <c r="E495" t="str">
        <f t="shared" si="31"/>
        <v/>
      </c>
      <c r="F495" s="16" t="str">
        <f t="shared" si="29"/>
        <v/>
      </c>
      <c r="G495" t="s">
        <v>926</v>
      </c>
    </row>
    <row r="496" spans="2:7">
      <c r="B496" t="str">
        <f t="shared" si="30"/>
        <v/>
      </c>
      <c r="C496" s="16" t="str">
        <f t="shared" si="28"/>
        <v/>
      </c>
      <c r="D496" t="s">
        <v>926</v>
      </c>
      <c r="E496" t="str">
        <f t="shared" si="31"/>
        <v/>
      </c>
      <c r="F496" s="16" t="str">
        <f t="shared" si="29"/>
        <v/>
      </c>
      <c r="G496" t="s">
        <v>926</v>
      </c>
    </row>
    <row r="497" spans="2:7">
      <c r="B497" t="str">
        <f t="shared" si="30"/>
        <v/>
      </c>
      <c r="C497" s="16" t="str">
        <f t="shared" si="28"/>
        <v/>
      </c>
      <c r="D497" t="s">
        <v>926</v>
      </c>
      <c r="E497" t="str">
        <f t="shared" si="31"/>
        <v/>
      </c>
      <c r="F497" s="16" t="str">
        <f t="shared" si="29"/>
        <v/>
      </c>
      <c r="G497" t="s">
        <v>926</v>
      </c>
    </row>
    <row r="498" spans="2:7">
      <c r="B498" t="str">
        <f t="shared" si="30"/>
        <v/>
      </c>
      <c r="C498" s="16" t="str">
        <f t="shared" si="28"/>
        <v/>
      </c>
      <c r="D498" t="s">
        <v>926</v>
      </c>
      <c r="E498" t="str">
        <f t="shared" si="31"/>
        <v/>
      </c>
      <c r="F498" s="16" t="str">
        <f t="shared" si="29"/>
        <v/>
      </c>
      <c r="G498" t="s">
        <v>926</v>
      </c>
    </row>
    <row r="499" spans="2:7">
      <c r="B499" t="str">
        <f t="shared" si="30"/>
        <v/>
      </c>
      <c r="C499" s="16" t="str">
        <f t="shared" si="28"/>
        <v/>
      </c>
      <c r="D499" t="s">
        <v>926</v>
      </c>
      <c r="E499" t="str">
        <f t="shared" si="31"/>
        <v/>
      </c>
      <c r="F499" s="16" t="str">
        <f t="shared" si="29"/>
        <v/>
      </c>
      <c r="G499" t="s">
        <v>926</v>
      </c>
    </row>
    <row r="500" spans="2:7">
      <c r="B500" t="str">
        <f t="shared" si="30"/>
        <v/>
      </c>
      <c r="C500" s="16" t="str">
        <f t="shared" si="28"/>
        <v/>
      </c>
      <c r="D500" t="s">
        <v>926</v>
      </c>
      <c r="E500" t="str">
        <f t="shared" si="31"/>
        <v/>
      </c>
      <c r="F500" s="16" t="str">
        <f t="shared" si="29"/>
        <v/>
      </c>
      <c r="G500" t="s">
        <v>926</v>
      </c>
    </row>
    <row r="501" spans="2:7">
      <c r="B501" t="str">
        <f t="shared" si="30"/>
        <v/>
      </c>
      <c r="C501" s="16" t="str">
        <f t="shared" si="28"/>
        <v/>
      </c>
      <c r="D501" t="s">
        <v>926</v>
      </c>
      <c r="E501" t="str">
        <f t="shared" si="31"/>
        <v/>
      </c>
      <c r="F501" s="16" t="str">
        <f t="shared" si="29"/>
        <v/>
      </c>
      <c r="G501" t="s">
        <v>926</v>
      </c>
    </row>
    <row r="502" spans="2:7">
      <c r="B502" t="str">
        <f t="shared" si="30"/>
        <v/>
      </c>
      <c r="C502" s="16" t="str">
        <f t="shared" si="28"/>
        <v/>
      </c>
      <c r="D502" t="s">
        <v>926</v>
      </c>
      <c r="E502" t="str">
        <f t="shared" si="31"/>
        <v/>
      </c>
      <c r="F502" s="16" t="str">
        <f t="shared" si="29"/>
        <v/>
      </c>
      <c r="G502" t="s">
        <v>926</v>
      </c>
    </row>
    <row r="503" spans="2:7">
      <c r="B503" t="str">
        <f t="shared" si="30"/>
        <v/>
      </c>
      <c r="C503" s="16" t="str">
        <f t="shared" si="28"/>
        <v/>
      </c>
      <c r="D503" t="s">
        <v>926</v>
      </c>
      <c r="E503" t="str">
        <f t="shared" si="31"/>
        <v/>
      </c>
      <c r="F503" s="16" t="str">
        <f t="shared" si="29"/>
        <v/>
      </c>
      <c r="G503" t="s">
        <v>926</v>
      </c>
    </row>
    <row r="504" spans="2:7">
      <c r="B504" t="str">
        <f t="shared" si="30"/>
        <v/>
      </c>
      <c r="C504" s="16" t="str">
        <f t="shared" si="28"/>
        <v/>
      </c>
      <c r="D504" t="s">
        <v>926</v>
      </c>
      <c r="E504" t="str">
        <f t="shared" si="31"/>
        <v/>
      </c>
      <c r="F504" s="16" t="str">
        <f t="shared" si="29"/>
        <v/>
      </c>
      <c r="G504" t="s">
        <v>926</v>
      </c>
    </row>
    <row r="505" spans="2:7">
      <c r="B505" t="str">
        <f t="shared" si="30"/>
        <v/>
      </c>
      <c r="C505" s="16" t="str">
        <f t="shared" si="28"/>
        <v/>
      </c>
      <c r="D505" t="s">
        <v>926</v>
      </c>
      <c r="E505" t="str">
        <f t="shared" si="31"/>
        <v/>
      </c>
      <c r="F505" s="16" t="str">
        <f t="shared" si="29"/>
        <v/>
      </c>
      <c r="G505" t="s">
        <v>926</v>
      </c>
    </row>
    <row r="506" spans="2:7">
      <c r="B506" t="str">
        <f t="shared" si="30"/>
        <v/>
      </c>
      <c r="C506" s="16" t="str">
        <f t="shared" si="28"/>
        <v/>
      </c>
      <c r="D506" t="s">
        <v>926</v>
      </c>
      <c r="E506" t="str">
        <f t="shared" si="31"/>
        <v/>
      </c>
      <c r="F506" s="16" t="str">
        <f t="shared" si="29"/>
        <v/>
      </c>
      <c r="G506" t="s">
        <v>926</v>
      </c>
    </row>
    <row r="507" spans="2:7">
      <c r="B507" t="str">
        <f t="shared" si="30"/>
        <v/>
      </c>
      <c r="C507" s="16" t="str">
        <f t="shared" si="28"/>
        <v/>
      </c>
      <c r="D507" t="s">
        <v>926</v>
      </c>
      <c r="E507" t="str">
        <f t="shared" si="31"/>
        <v/>
      </c>
      <c r="F507" s="16" t="str">
        <f t="shared" si="29"/>
        <v/>
      </c>
      <c r="G507" t="s">
        <v>926</v>
      </c>
    </row>
    <row r="508" spans="2:7">
      <c r="B508" t="str">
        <f t="shared" si="30"/>
        <v/>
      </c>
      <c r="C508" s="16" t="str">
        <f t="shared" si="28"/>
        <v/>
      </c>
      <c r="D508" t="s">
        <v>926</v>
      </c>
      <c r="E508" t="str">
        <f t="shared" si="31"/>
        <v/>
      </c>
      <c r="F508" s="16" t="str">
        <f t="shared" si="29"/>
        <v/>
      </c>
      <c r="G508" t="s">
        <v>926</v>
      </c>
    </row>
    <row r="509" spans="2:7">
      <c r="B509" t="str">
        <f t="shared" si="30"/>
        <v/>
      </c>
      <c r="C509" s="16" t="str">
        <f t="shared" si="28"/>
        <v/>
      </c>
      <c r="D509" t="s">
        <v>926</v>
      </c>
      <c r="E509" t="str">
        <f t="shared" si="31"/>
        <v/>
      </c>
      <c r="F509" s="16" t="str">
        <f t="shared" si="29"/>
        <v/>
      </c>
      <c r="G509" t="s">
        <v>926</v>
      </c>
    </row>
    <row r="510" spans="2:7">
      <c r="B510" t="str">
        <f t="shared" si="30"/>
        <v/>
      </c>
      <c r="C510" s="16" t="str">
        <f t="shared" si="28"/>
        <v/>
      </c>
      <c r="D510" t="s">
        <v>926</v>
      </c>
      <c r="E510" t="str">
        <f t="shared" si="31"/>
        <v/>
      </c>
      <c r="F510" s="16" t="str">
        <f t="shared" si="29"/>
        <v/>
      </c>
      <c r="G510" t="s">
        <v>926</v>
      </c>
    </row>
    <row r="511" spans="2:7">
      <c r="B511" t="str">
        <f t="shared" si="30"/>
        <v/>
      </c>
      <c r="C511" s="16" t="str">
        <f t="shared" si="28"/>
        <v/>
      </c>
      <c r="D511" t="s">
        <v>926</v>
      </c>
      <c r="E511" t="str">
        <f t="shared" si="31"/>
        <v/>
      </c>
      <c r="F511" s="16" t="str">
        <f t="shared" si="29"/>
        <v/>
      </c>
      <c r="G511" t="s">
        <v>926</v>
      </c>
    </row>
    <row r="512" spans="2:7">
      <c r="B512" t="str">
        <f t="shared" si="30"/>
        <v/>
      </c>
      <c r="C512" s="16" t="str">
        <f t="shared" si="28"/>
        <v/>
      </c>
      <c r="D512" t="s">
        <v>926</v>
      </c>
      <c r="E512" t="str">
        <f t="shared" si="31"/>
        <v/>
      </c>
      <c r="F512" s="16" t="str">
        <f t="shared" si="29"/>
        <v/>
      </c>
      <c r="G512" t="s">
        <v>926</v>
      </c>
    </row>
    <row r="513" spans="2:7">
      <c r="B513" t="str">
        <f t="shared" si="30"/>
        <v/>
      </c>
      <c r="C513" s="16" t="str">
        <f t="shared" si="28"/>
        <v/>
      </c>
      <c r="D513" t="s">
        <v>926</v>
      </c>
      <c r="E513" t="str">
        <f t="shared" si="31"/>
        <v/>
      </c>
      <c r="F513" s="16" t="str">
        <f t="shared" si="29"/>
        <v/>
      </c>
      <c r="G513" t="s">
        <v>926</v>
      </c>
    </row>
    <row r="514" spans="2:7">
      <c r="B514" t="str">
        <f t="shared" si="30"/>
        <v/>
      </c>
      <c r="C514" s="16" t="str">
        <f t="shared" si="28"/>
        <v/>
      </c>
      <c r="D514" t="s">
        <v>926</v>
      </c>
      <c r="E514" t="str">
        <f t="shared" si="31"/>
        <v/>
      </c>
      <c r="F514" s="16" t="str">
        <f t="shared" si="29"/>
        <v/>
      </c>
      <c r="G514" t="s">
        <v>926</v>
      </c>
    </row>
    <row r="515" spans="2:7">
      <c r="B515" t="str">
        <f t="shared" si="30"/>
        <v/>
      </c>
      <c r="C515" s="16" t="str">
        <f t="shared" ref="C515:C578" si="32">IF(ISERROR(VLOOKUP(B515,ImpComp,2,FALSE)),"",VLOOKUP(B515,ImpComp,2,FALSE))</f>
        <v/>
      </c>
      <c r="D515" t="s">
        <v>926</v>
      </c>
      <c r="E515" t="str">
        <f t="shared" si="31"/>
        <v/>
      </c>
      <c r="F515" s="16" t="str">
        <f t="shared" ref="F515:F578" si="33" xml:space="preserve"> IF(ISERROR(VLOOKUP(E515,Imp_IVA1,2,FALSE)),"",VLOOKUP(E515,Imp_IVA1,2,FALSE))&amp; IF(ISERROR(VLOOKUP(E515,Imp_IVA2,2,FALSE)),"",VLOOKUP(E515,Imp_IVA2,2,FALSE))</f>
        <v/>
      </c>
      <c r="G515" t="s">
        <v>926</v>
      </c>
    </row>
    <row r="516" spans="2:7">
      <c r="B516" t="str">
        <f t="shared" si="30"/>
        <v/>
      </c>
      <c r="C516" s="16" t="str">
        <f t="shared" si="32"/>
        <v/>
      </c>
      <c r="D516" t="s">
        <v>926</v>
      </c>
      <c r="E516" t="str">
        <f t="shared" si="31"/>
        <v/>
      </c>
      <c r="F516" s="16" t="str">
        <f t="shared" si="33"/>
        <v/>
      </c>
      <c r="G516" t="s">
        <v>926</v>
      </c>
    </row>
    <row r="517" spans="2:7">
      <c r="B517" t="str">
        <f t="shared" ref="B517:B580" si="34">IF(OR(B516=$B$2,B516=""),"",B516+1)</f>
        <v/>
      </c>
      <c r="C517" s="16" t="str">
        <f t="shared" si="32"/>
        <v/>
      </c>
      <c r="D517" t="s">
        <v>926</v>
      </c>
      <c r="E517" t="str">
        <f t="shared" ref="E517:E580" si="35">IF(OR(E516=$E$2,E516=""),"",E516+1)</f>
        <v/>
      </c>
      <c r="F517" s="16" t="str">
        <f t="shared" si="33"/>
        <v/>
      </c>
      <c r="G517" t="s">
        <v>926</v>
      </c>
    </row>
    <row r="518" spans="2:7">
      <c r="B518" t="str">
        <f t="shared" si="34"/>
        <v/>
      </c>
      <c r="C518" s="16" t="str">
        <f t="shared" si="32"/>
        <v/>
      </c>
      <c r="D518" t="s">
        <v>926</v>
      </c>
      <c r="E518" t="str">
        <f t="shared" si="35"/>
        <v/>
      </c>
      <c r="F518" s="16" t="str">
        <f t="shared" si="33"/>
        <v/>
      </c>
      <c r="G518" t="s">
        <v>926</v>
      </c>
    </row>
    <row r="519" spans="2:7">
      <c r="B519" t="str">
        <f t="shared" si="34"/>
        <v/>
      </c>
      <c r="C519" s="16" t="str">
        <f t="shared" si="32"/>
        <v/>
      </c>
      <c r="D519" t="s">
        <v>926</v>
      </c>
      <c r="E519" t="str">
        <f t="shared" si="35"/>
        <v/>
      </c>
      <c r="F519" s="16" t="str">
        <f t="shared" si="33"/>
        <v/>
      </c>
      <c r="G519" t="s">
        <v>926</v>
      </c>
    </row>
    <row r="520" spans="2:7">
      <c r="B520" t="str">
        <f t="shared" si="34"/>
        <v/>
      </c>
      <c r="C520" s="16" t="str">
        <f t="shared" si="32"/>
        <v/>
      </c>
      <c r="D520" t="s">
        <v>926</v>
      </c>
      <c r="E520" t="str">
        <f t="shared" si="35"/>
        <v/>
      </c>
      <c r="F520" s="16" t="str">
        <f t="shared" si="33"/>
        <v/>
      </c>
      <c r="G520" t="s">
        <v>926</v>
      </c>
    </row>
    <row r="521" spans="2:7">
      <c r="B521" t="str">
        <f t="shared" si="34"/>
        <v/>
      </c>
      <c r="C521" s="16" t="str">
        <f t="shared" si="32"/>
        <v/>
      </c>
      <c r="D521" t="s">
        <v>926</v>
      </c>
      <c r="E521" t="str">
        <f t="shared" si="35"/>
        <v/>
      </c>
      <c r="F521" s="16" t="str">
        <f t="shared" si="33"/>
        <v/>
      </c>
      <c r="G521" t="s">
        <v>926</v>
      </c>
    </row>
    <row r="522" spans="2:7">
      <c r="B522" t="str">
        <f t="shared" si="34"/>
        <v/>
      </c>
      <c r="C522" s="16" t="str">
        <f t="shared" si="32"/>
        <v/>
      </c>
      <c r="D522" t="s">
        <v>926</v>
      </c>
      <c r="E522" t="str">
        <f t="shared" si="35"/>
        <v/>
      </c>
      <c r="F522" s="16" t="str">
        <f t="shared" si="33"/>
        <v/>
      </c>
      <c r="G522" t="s">
        <v>926</v>
      </c>
    </row>
    <row r="523" spans="2:7">
      <c r="B523" t="str">
        <f t="shared" si="34"/>
        <v/>
      </c>
      <c r="C523" s="16" t="str">
        <f t="shared" si="32"/>
        <v/>
      </c>
      <c r="D523" t="s">
        <v>926</v>
      </c>
      <c r="E523" t="str">
        <f t="shared" si="35"/>
        <v/>
      </c>
      <c r="F523" s="16" t="str">
        <f t="shared" si="33"/>
        <v/>
      </c>
      <c r="G523" t="s">
        <v>926</v>
      </c>
    </row>
    <row r="524" spans="2:7">
      <c r="B524" t="str">
        <f t="shared" si="34"/>
        <v/>
      </c>
      <c r="C524" s="16" t="str">
        <f t="shared" si="32"/>
        <v/>
      </c>
      <c r="D524" t="s">
        <v>926</v>
      </c>
      <c r="E524" t="str">
        <f t="shared" si="35"/>
        <v/>
      </c>
      <c r="F524" s="16" t="str">
        <f t="shared" si="33"/>
        <v/>
      </c>
      <c r="G524" t="s">
        <v>926</v>
      </c>
    </row>
    <row r="525" spans="2:7">
      <c r="B525" t="str">
        <f t="shared" si="34"/>
        <v/>
      </c>
      <c r="C525" s="16" t="str">
        <f t="shared" si="32"/>
        <v/>
      </c>
      <c r="D525" t="s">
        <v>926</v>
      </c>
      <c r="E525" t="str">
        <f t="shared" si="35"/>
        <v/>
      </c>
      <c r="F525" s="16" t="str">
        <f t="shared" si="33"/>
        <v/>
      </c>
      <c r="G525" t="s">
        <v>926</v>
      </c>
    </row>
    <row r="526" spans="2:7">
      <c r="B526" t="str">
        <f t="shared" si="34"/>
        <v/>
      </c>
      <c r="C526" s="16" t="str">
        <f t="shared" si="32"/>
        <v/>
      </c>
      <c r="D526" t="s">
        <v>926</v>
      </c>
      <c r="E526" t="str">
        <f t="shared" si="35"/>
        <v/>
      </c>
      <c r="F526" s="16" t="str">
        <f t="shared" si="33"/>
        <v/>
      </c>
      <c r="G526" t="s">
        <v>926</v>
      </c>
    </row>
    <row r="527" spans="2:7">
      <c r="B527" t="str">
        <f t="shared" si="34"/>
        <v/>
      </c>
      <c r="C527" s="16" t="str">
        <f t="shared" si="32"/>
        <v/>
      </c>
      <c r="D527" t="s">
        <v>926</v>
      </c>
      <c r="E527" t="str">
        <f t="shared" si="35"/>
        <v/>
      </c>
      <c r="F527" s="16" t="str">
        <f t="shared" si="33"/>
        <v/>
      </c>
      <c r="G527" t="s">
        <v>926</v>
      </c>
    </row>
    <row r="528" spans="2:7">
      <c r="B528" t="str">
        <f t="shared" si="34"/>
        <v/>
      </c>
      <c r="C528" s="16" t="str">
        <f t="shared" si="32"/>
        <v/>
      </c>
      <c r="D528" t="s">
        <v>926</v>
      </c>
      <c r="E528" t="str">
        <f t="shared" si="35"/>
        <v/>
      </c>
      <c r="F528" s="16" t="str">
        <f t="shared" si="33"/>
        <v/>
      </c>
      <c r="G528" t="s">
        <v>926</v>
      </c>
    </row>
    <row r="529" spans="2:7">
      <c r="B529" t="str">
        <f t="shared" si="34"/>
        <v/>
      </c>
      <c r="C529" s="16" t="str">
        <f t="shared" si="32"/>
        <v/>
      </c>
      <c r="D529" t="s">
        <v>926</v>
      </c>
      <c r="E529" t="str">
        <f t="shared" si="35"/>
        <v/>
      </c>
      <c r="F529" s="16" t="str">
        <f t="shared" si="33"/>
        <v/>
      </c>
      <c r="G529" t="s">
        <v>926</v>
      </c>
    </row>
    <row r="530" spans="2:7">
      <c r="B530" t="str">
        <f t="shared" si="34"/>
        <v/>
      </c>
      <c r="C530" s="16" t="str">
        <f t="shared" si="32"/>
        <v/>
      </c>
      <c r="D530" t="s">
        <v>926</v>
      </c>
      <c r="E530" t="str">
        <f t="shared" si="35"/>
        <v/>
      </c>
      <c r="F530" s="16" t="str">
        <f t="shared" si="33"/>
        <v/>
      </c>
      <c r="G530" t="s">
        <v>926</v>
      </c>
    </row>
    <row r="531" spans="2:7">
      <c r="B531" t="str">
        <f t="shared" si="34"/>
        <v/>
      </c>
      <c r="C531" s="16" t="str">
        <f t="shared" si="32"/>
        <v/>
      </c>
      <c r="D531" t="s">
        <v>926</v>
      </c>
      <c r="E531" t="str">
        <f t="shared" si="35"/>
        <v/>
      </c>
      <c r="F531" s="16" t="str">
        <f t="shared" si="33"/>
        <v/>
      </c>
      <c r="G531" t="s">
        <v>926</v>
      </c>
    </row>
    <row r="532" spans="2:7">
      <c r="B532" t="str">
        <f t="shared" si="34"/>
        <v/>
      </c>
      <c r="C532" s="16" t="str">
        <f t="shared" si="32"/>
        <v/>
      </c>
      <c r="D532" t="s">
        <v>926</v>
      </c>
      <c r="E532" t="str">
        <f t="shared" si="35"/>
        <v/>
      </c>
      <c r="F532" s="16" t="str">
        <f t="shared" si="33"/>
        <v/>
      </c>
      <c r="G532" t="s">
        <v>926</v>
      </c>
    </row>
    <row r="533" spans="2:7">
      <c r="B533" t="str">
        <f t="shared" si="34"/>
        <v/>
      </c>
      <c r="C533" s="16" t="str">
        <f t="shared" si="32"/>
        <v/>
      </c>
      <c r="D533" t="s">
        <v>926</v>
      </c>
      <c r="E533" t="str">
        <f t="shared" si="35"/>
        <v/>
      </c>
      <c r="F533" s="16" t="str">
        <f t="shared" si="33"/>
        <v/>
      </c>
      <c r="G533" t="s">
        <v>926</v>
      </c>
    </row>
    <row r="534" spans="2:7">
      <c r="B534" t="str">
        <f t="shared" si="34"/>
        <v/>
      </c>
      <c r="C534" s="16" t="str">
        <f t="shared" si="32"/>
        <v/>
      </c>
      <c r="D534" t="s">
        <v>926</v>
      </c>
      <c r="E534" t="str">
        <f t="shared" si="35"/>
        <v/>
      </c>
      <c r="F534" s="16" t="str">
        <f t="shared" si="33"/>
        <v/>
      </c>
      <c r="G534" t="s">
        <v>926</v>
      </c>
    </row>
    <row r="535" spans="2:7">
      <c r="B535" t="str">
        <f t="shared" si="34"/>
        <v/>
      </c>
      <c r="C535" s="16" t="str">
        <f t="shared" si="32"/>
        <v/>
      </c>
      <c r="D535" t="s">
        <v>926</v>
      </c>
      <c r="E535" t="str">
        <f t="shared" si="35"/>
        <v/>
      </c>
      <c r="F535" s="16" t="str">
        <f t="shared" si="33"/>
        <v/>
      </c>
      <c r="G535" t="s">
        <v>926</v>
      </c>
    </row>
    <row r="536" spans="2:7">
      <c r="B536" t="str">
        <f t="shared" si="34"/>
        <v/>
      </c>
      <c r="C536" s="16" t="str">
        <f t="shared" si="32"/>
        <v/>
      </c>
      <c r="D536" t="s">
        <v>926</v>
      </c>
      <c r="E536" t="str">
        <f t="shared" si="35"/>
        <v/>
      </c>
      <c r="F536" s="16" t="str">
        <f t="shared" si="33"/>
        <v/>
      </c>
      <c r="G536" t="s">
        <v>926</v>
      </c>
    </row>
    <row r="537" spans="2:7">
      <c r="B537" t="str">
        <f t="shared" si="34"/>
        <v/>
      </c>
      <c r="C537" s="16" t="str">
        <f t="shared" si="32"/>
        <v/>
      </c>
      <c r="D537" t="s">
        <v>926</v>
      </c>
      <c r="E537" t="str">
        <f t="shared" si="35"/>
        <v/>
      </c>
      <c r="F537" s="16" t="str">
        <f t="shared" si="33"/>
        <v/>
      </c>
      <c r="G537" t="s">
        <v>926</v>
      </c>
    </row>
    <row r="538" spans="2:7">
      <c r="B538" t="str">
        <f t="shared" si="34"/>
        <v/>
      </c>
      <c r="C538" s="16" t="str">
        <f t="shared" si="32"/>
        <v/>
      </c>
      <c r="D538" t="s">
        <v>926</v>
      </c>
      <c r="E538" t="str">
        <f t="shared" si="35"/>
        <v/>
      </c>
      <c r="F538" s="16" t="str">
        <f t="shared" si="33"/>
        <v/>
      </c>
      <c r="G538" t="s">
        <v>926</v>
      </c>
    </row>
    <row r="539" spans="2:7">
      <c r="B539" t="str">
        <f t="shared" si="34"/>
        <v/>
      </c>
      <c r="C539" s="16" t="str">
        <f t="shared" si="32"/>
        <v/>
      </c>
      <c r="D539" t="s">
        <v>926</v>
      </c>
      <c r="E539" t="str">
        <f t="shared" si="35"/>
        <v/>
      </c>
      <c r="F539" s="16" t="str">
        <f t="shared" si="33"/>
        <v/>
      </c>
      <c r="G539" t="s">
        <v>926</v>
      </c>
    </row>
    <row r="540" spans="2:7">
      <c r="B540" t="str">
        <f t="shared" si="34"/>
        <v/>
      </c>
      <c r="C540" s="16" t="str">
        <f t="shared" si="32"/>
        <v/>
      </c>
      <c r="D540" t="s">
        <v>926</v>
      </c>
      <c r="E540" t="str">
        <f t="shared" si="35"/>
        <v/>
      </c>
      <c r="F540" s="16" t="str">
        <f t="shared" si="33"/>
        <v/>
      </c>
      <c r="G540" t="s">
        <v>926</v>
      </c>
    </row>
    <row r="541" spans="2:7">
      <c r="B541" t="str">
        <f t="shared" si="34"/>
        <v/>
      </c>
      <c r="C541" s="16" t="str">
        <f t="shared" si="32"/>
        <v/>
      </c>
      <c r="D541" t="s">
        <v>926</v>
      </c>
      <c r="E541" t="str">
        <f t="shared" si="35"/>
        <v/>
      </c>
      <c r="F541" s="16" t="str">
        <f t="shared" si="33"/>
        <v/>
      </c>
      <c r="G541" t="s">
        <v>926</v>
      </c>
    </row>
    <row r="542" spans="2:7">
      <c r="B542" t="str">
        <f t="shared" si="34"/>
        <v/>
      </c>
      <c r="C542" s="16" t="str">
        <f t="shared" si="32"/>
        <v/>
      </c>
      <c r="D542" t="s">
        <v>926</v>
      </c>
      <c r="E542" t="str">
        <f t="shared" si="35"/>
        <v/>
      </c>
      <c r="F542" s="16" t="str">
        <f t="shared" si="33"/>
        <v/>
      </c>
      <c r="G542" t="s">
        <v>926</v>
      </c>
    </row>
    <row r="543" spans="2:7">
      <c r="B543" t="str">
        <f t="shared" si="34"/>
        <v/>
      </c>
      <c r="C543" s="16" t="str">
        <f t="shared" si="32"/>
        <v/>
      </c>
      <c r="D543" t="s">
        <v>926</v>
      </c>
      <c r="E543" t="str">
        <f t="shared" si="35"/>
        <v/>
      </c>
      <c r="F543" s="16" t="str">
        <f t="shared" si="33"/>
        <v/>
      </c>
      <c r="G543" t="s">
        <v>926</v>
      </c>
    </row>
    <row r="544" spans="2:7">
      <c r="B544" t="str">
        <f t="shared" si="34"/>
        <v/>
      </c>
      <c r="C544" s="16" t="str">
        <f t="shared" si="32"/>
        <v/>
      </c>
      <c r="D544" t="s">
        <v>926</v>
      </c>
      <c r="E544" t="str">
        <f t="shared" si="35"/>
        <v/>
      </c>
      <c r="F544" s="16" t="str">
        <f t="shared" si="33"/>
        <v/>
      </c>
      <c r="G544" t="s">
        <v>926</v>
      </c>
    </row>
    <row r="545" spans="2:7">
      <c r="B545" t="str">
        <f t="shared" si="34"/>
        <v/>
      </c>
      <c r="C545" s="16" t="str">
        <f t="shared" si="32"/>
        <v/>
      </c>
      <c r="D545" t="s">
        <v>926</v>
      </c>
      <c r="E545" t="str">
        <f t="shared" si="35"/>
        <v/>
      </c>
      <c r="F545" s="16" t="str">
        <f t="shared" si="33"/>
        <v/>
      </c>
      <c r="G545" t="s">
        <v>926</v>
      </c>
    </row>
    <row r="546" spans="2:7">
      <c r="B546" t="str">
        <f t="shared" si="34"/>
        <v/>
      </c>
      <c r="C546" s="16" t="str">
        <f t="shared" si="32"/>
        <v/>
      </c>
      <c r="D546" t="s">
        <v>926</v>
      </c>
      <c r="E546" t="str">
        <f t="shared" si="35"/>
        <v/>
      </c>
      <c r="F546" s="16" t="str">
        <f t="shared" si="33"/>
        <v/>
      </c>
      <c r="G546" t="s">
        <v>926</v>
      </c>
    </row>
    <row r="547" spans="2:7">
      <c r="B547" t="str">
        <f t="shared" si="34"/>
        <v/>
      </c>
      <c r="C547" s="16" t="str">
        <f t="shared" si="32"/>
        <v/>
      </c>
      <c r="D547" t="s">
        <v>926</v>
      </c>
      <c r="E547" t="str">
        <f t="shared" si="35"/>
        <v/>
      </c>
      <c r="F547" s="16" t="str">
        <f t="shared" si="33"/>
        <v/>
      </c>
      <c r="G547" t="s">
        <v>926</v>
      </c>
    </row>
    <row r="548" spans="2:7">
      <c r="B548" t="str">
        <f t="shared" si="34"/>
        <v/>
      </c>
      <c r="C548" s="16" t="str">
        <f t="shared" si="32"/>
        <v/>
      </c>
      <c r="D548" t="s">
        <v>926</v>
      </c>
      <c r="E548" t="str">
        <f t="shared" si="35"/>
        <v/>
      </c>
      <c r="F548" s="16" t="str">
        <f t="shared" si="33"/>
        <v/>
      </c>
      <c r="G548" t="s">
        <v>926</v>
      </c>
    </row>
    <row r="549" spans="2:7">
      <c r="B549" t="str">
        <f t="shared" si="34"/>
        <v/>
      </c>
      <c r="C549" s="16" t="str">
        <f t="shared" si="32"/>
        <v/>
      </c>
      <c r="D549" t="s">
        <v>926</v>
      </c>
      <c r="E549" t="str">
        <f t="shared" si="35"/>
        <v/>
      </c>
      <c r="F549" s="16" t="str">
        <f t="shared" si="33"/>
        <v/>
      </c>
      <c r="G549" t="s">
        <v>926</v>
      </c>
    </row>
    <row r="550" spans="2:7">
      <c r="B550" t="str">
        <f t="shared" si="34"/>
        <v/>
      </c>
      <c r="C550" s="16" t="str">
        <f t="shared" si="32"/>
        <v/>
      </c>
      <c r="D550" t="s">
        <v>926</v>
      </c>
      <c r="E550" t="str">
        <f t="shared" si="35"/>
        <v/>
      </c>
      <c r="F550" s="16" t="str">
        <f t="shared" si="33"/>
        <v/>
      </c>
      <c r="G550" t="s">
        <v>926</v>
      </c>
    </row>
    <row r="551" spans="2:7">
      <c r="B551" t="str">
        <f t="shared" si="34"/>
        <v/>
      </c>
      <c r="C551" s="16" t="str">
        <f t="shared" si="32"/>
        <v/>
      </c>
      <c r="D551" t="s">
        <v>926</v>
      </c>
      <c r="E551" t="str">
        <f t="shared" si="35"/>
        <v/>
      </c>
      <c r="F551" s="16" t="str">
        <f t="shared" si="33"/>
        <v/>
      </c>
      <c r="G551" t="s">
        <v>926</v>
      </c>
    </row>
    <row r="552" spans="2:7">
      <c r="B552" t="str">
        <f t="shared" si="34"/>
        <v/>
      </c>
      <c r="C552" s="16" t="str">
        <f t="shared" si="32"/>
        <v/>
      </c>
      <c r="D552" t="s">
        <v>926</v>
      </c>
      <c r="E552" t="str">
        <f t="shared" si="35"/>
        <v/>
      </c>
      <c r="F552" s="16" t="str">
        <f t="shared" si="33"/>
        <v/>
      </c>
      <c r="G552" t="s">
        <v>926</v>
      </c>
    </row>
    <row r="553" spans="2:7">
      <c r="B553" t="str">
        <f t="shared" si="34"/>
        <v/>
      </c>
      <c r="C553" s="16" t="str">
        <f t="shared" si="32"/>
        <v/>
      </c>
      <c r="D553" t="s">
        <v>926</v>
      </c>
      <c r="E553" t="str">
        <f t="shared" si="35"/>
        <v/>
      </c>
      <c r="F553" s="16" t="str">
        <f t="shared" si="33"/>
        <v/>
      </c>
      <c r="G553" t="s">
        <v>926</v>
      </c>
    </row>
    <row r="554" spans="2:7">
      <c r="B554" t="str">
        <f t="shared" si="34"/>
        <v/>
      </c>
      <c r="C554" s="16" t="str">
        <f t="shared" si="32"/>
        <v/>
      </c>
      <c r="D554" t="s">
        <v>926</v>
      </c>
      <c r="E554" t="str">
        <f t="shared" si="35"/>
        <v/>
      </c>
      <c r="F554" s="16" t="str">
        <f t="shared" si="33"/>
        <v/>
      </c>
      <c r="G554" t="s">
        <v>926</v>
      </c>
    </row>
    <row r="555" spans="2:7">
      <c r="B555" t="str">
        <f t="shared" si="34"/>
        <v/>
      </c>
      <c r="C555" s="16" t="str">
        <f t="shared" si="32"/>
        <v/>
      </c>
      <c r="D555" t="s">
        <v>926</v>
      </c>
      <c r="E555" t="str">
        <f t="shared" si="35"/>
        <v/>
      </c>
      <c r="F555" s="16" t="str">
        <f t="shared" si="33"/>
        <v/>
      </c>
      <c r="G555" t="s">
        <v>926</v>
      </c>
    </row>
    <row r="556" spans="2:7">
      <c r="B556" t="str">
        <f t="shared" si="34"/>
        <v/>
      </c>
      <c r="C556" s="16" t="str">
        <f t="shared" si="32"/>
        <v/>
      </c>
      <c r="D556" t="s">
        <v>926</v>
      </c>
      <c r="E556" t="str">
        <f t="shared" si="35"/>
        <v/>
      </c>
      <c r="F556" s="16" t="str">
        <f t="shared" si="33"/>
        <v/>
      </c>
      <c r="G556" t="s">
        <v>926</v>
      </c>
    </row>
    <row r="557" spans="2:7">
      <c r="B557" t="str">
        <f t="shared" si="34"/>
        <v/>
      </c>
      <c r="C557" s="16" t="str">
        <f t="shared" si="32"/>
        <v/>
      </c>
      <c r="D557" t="s">
        <v>926</v>
      </c>
      <c r="E557" t="str">
        <f t="shared" si="35"/>
        <v/>
      </c>
      <c r="F557" s="16" t="str">
        <f t="shared" si="33"/>
        <v/>
      </c>
      <c r="G557" t="s">
        <v>926</v>
      </c>
    </row>
    <row r="558" spans="2:7">
      <c r="B558" t="str">
        <f t="shared" si="34"/>
        <v/>
      </c>
      <c r="C558" s="16" t="str">
        <f t="shared" si="32"/>
        <v/>
      </c>
      <c r="D558" t="s">
        <v>926</v>
      </c>
      <c r="E558" t="str">
        <f t="shared" si="35"/>
        <v/>
      </c>
      <c r="F558" s="16" t="str">
        <f t="shared" si="33"/>
        <v/>
      </c>
      <c r="G558" t="s">
        <v>926</v>
      </c>
    </row>
    <row r="559" spans="2:7">
      <c r="B559" t="str">
        <f t="shared" si="34"/>
        <v/>
      </c>
      <c r="C559" s="16" t="str">
        <f t="shared" si="32"/>
        <v/>
      </c>
      <c r="D559" t="s">
        <v>926</v>
      </c>
      <c r="E559" t="str">
        <f t="shared" si="35"/>
        <v/>
      </c>
      <c r="F559" s="16" t="str">
        <f t="shared" si="33"/>
        <v/>
      </c>
      <c r="G559" t="s">
        <v>926</v>
      </c>
    </row>
    <row r="560" spans="2:7">
      <c r="B560" t="str">
        <f t="shared" si="34"/>
        <v/>
      </c>
      <c r="C560" s="16" t="str">
        <f t="shared" si="32"/>
        <v/>
      </c>
      <c r="D560" t="s">
        <v>926</v>
      </c>
      <c r="E560" t="str">
        <f t="shared" si="35"/>
        <v/>
      </c>
      <c r="F560" s="16" t="str">
        <f t="shared" si="33"/>
        <v/>
      </c>
      <c r="G560" t="s">
        <v>926</v>
      </c>
    </row>
    <row r="561" spans="2:7">
      <c r="B561" t="str">
        <f t="shared" si="34"/>
        <v/>
      </c>
      <c r="C561" s="16" t="str">
        <f t="shared" si="32"/>
        <v/>
      </c>
      <c r="D561" t="s">
        <v>926</v>
      </c>
      <c r="E561" t="str">
        <f t="shared" si="35"/>
        <v/>
      </c>
      <c r="F561" s="16" t="str">
        <f t="shared" si="33"/>
        <v/>
      </c>
      <c r="G561" t="s">
        <v>926</v>
      </c>
    </row>
    <row r="562" spans="2:7">
      <c r="B562" t="str">
        <f t="shared" si="34"/>
        <v/>
      </c>
      <c r="C562" s="16" t="str">
        <f t="shared" si="32"/>
        <v/>
      </c>
      <c r="D562" t="s">
        <v>926</v>
      </c>
      <c r="E562" t="str">
        <f t="shared" si="35"/>
        <v/>
      </c>
      <c r="F562" s="16" t="str">
        <f t="shared" si="33"/>
        <v/>
      </c>
      <c r="G562" t="s">
        <v>926</v>
      </c>
    </row>
    <row r="563" spans="2:7">
      <c r="B563" t="str">
        <f t="shared" si="34"/>
        <v/>
      </c>
      <c r="C563" s="16" t="str">
        <f t="shared" si="32"/>
        <v/>
      </c>
      <c r="D563" t="s">
        <v>926</v>
      </c>
      <c r="E563" t="str">
        <f t="shared" si="35"/>
        <v/>
      </c>
      <c r="F563" s="16" t="str">
        <f t="shared" si="33"/>
        <v/>
      </c>
      <c r="G563" t="s">
        <v>926</v>
      </c>
    </row>
    <row r="564" spans="2:7">
      <c r="B564" t="str">
        <f t="shared" si="34"/>
        <v/>
      </c>
      <c r="C564" s="16" t="str">
        <f t="shared" si="32"/>
        <v/>
      </c>
      <c r="D564" t="s">
        <v>926</v>
      </c>
      <c r="E564" t="str">
        <f t="shared" si="35"/>
        <v/>
      </c>
      <c r="F564" s="16" t="str">
        <f t="shared" si="33"/>
        <v/>
      </c>
      <c r="G564" t="s">
        <v>926</v>
      </c>
    </row>
    <row r="565" spans="2:7">
      <c r="B565" t="str">
        <f t="shared" si="34"/>
        <v/>
      </c>
      <c r="C565" s="16" t="str">
        <f t="shared" si="32"/>
        <v/>
      </c>
      <c r="D565" t="s">
        <v>926</v>
      </c>
      <c r="E565" t="str">
        <f t="shared" si="35"/>
        <v/>
      </c>
      <c r="F565" s="16" t="str">
        <f t="shared" si="33"/>
        <v/>
      </c>
      <c r="G565" t="s">
        <v>926</v>
      </c>
    </row>
    <row r="566" spans="2:7">
      <c r="B566" t="str">
        <f t="shared" si="34"/>
        <v/>
      </c>
      <c r="C566" s="16" t="str">
        <f t="shared" si="32"/>
        <v/>
      </c>
      <c r="D566" t="s">
        <v>926</v>
      </c>
      <c r="E566" t="str">
        <f t="shared" si="35"/>
        <v/>
      </c>
      <c r="F566" s="16" t="str">
        <f t="shared" si="33"/>
        <v/>
      </c>
      <c r="G566" t="s">
        <v>926</v>
      </c>
    </row>
    <row r="567" spans="2:7">
      <c r="B567" t="str">
        <f t="shared" si="34"/>
        <v/>
      </c>
      <c r="C567" s="16" t="str">
        <f t="shared" si="32"/>
        <v/>
      </c>
      <c r="D567" t="s">
        <v>926</v>
      </c>
      <c r="E567" t="str">
        <f t="shared" si="35"/>
        <v/>
      </c>
      <c r="F567" s="16" t="str">
        <f t="shared" si="33"/>
        <v/>
      </c>
      <c r="G567" t="s">
        <v>926</v>
      </c>
    </row>
    <row r="568" spans="2:7">
      <c r="B568" t="str">
        <f t="shared" si="34"/>
        <v/>
      </c>
      <c r="C568" s="16" t="str">
        <f t="shared" si="32"/>
        <v/>
      </c>
      <c r="D568" t="s">
        <v>926</v>
      </c>
      <c r="E568" t="str">
        <f t="shared" si="35"/>
        <v/>
      </c>
      <c r="F568" s="16" t="str">
        <f t="shared" si="33"/>
        <v/>
      </c>
      <c r="G568" t="s">
        <v>926</v>
      </c>
    </row>
    <row r="569" spans="2:7">
      <c r="B569" t="str">
        <f t="shared" si="34"/>
        <v/>
      </c>
      <c r="C569" s="16" t="str">
        <f t="shared" si="32"/>
        <v/>
      </c>
      <c r="D569" t="s">
        <v>926</v>
      </c>
      <c r="E569" t="str">
        <f t="shared" si="35"/>
        <v/>
      </c>
      <c r="F569" s="16" t="str">
        <f t="shared" si="33"/>
        <v/>
      </c>
      <c r="G569" t="s">
        <v>926</v>
      </c>
    </row>
    <row r="570" spans="2:7">
      <c r="B570" t="str">
        <f t="shared" si="34"/>
        <v/>
      </c>
      <c r="C570" s="16" t="str">
        <f t="shared" si="32"/>
        <v/>
      </c>
      <c r="D570" t="s">
        <v>926</v>
      </c>
      <c r="E570" t="str">
        <f t="shared" si="35"/>
        <v/>
      </c>
      <c r="F570" s="16" t="str">
        <f t="shared" si="33"/>
        <v/>
      </c>
      <c r="G570" t="s">
        <v>926</v>
      </c>
    </row>
    <row r="571" spans="2:7">
      <c r="B571" t="str">
        <f t="shared" si="34"/>
        <v/>
      </c>
      <c r="C571" s="16" t="str">
        <f t="shared" si="32"/>
        <v/>
      </c>
      <c r="D571" t="s">
        <v>926</v>
      </c>
      <c r="E571" t="str">
        <f t="shared" si="35"/>
        <v/>
      </c>
      <c r="F571" s="16" t="str">
        <f t="shared" si="33"/>
        <v/>
      </c>
      <c r="G571" t="s">
        <v>926</v>
      </c>
    </row>
    <row r="572" spans="2:7">
      <c r="B572" t="str">
        <f t="shared" si="34"/>
        <v/>
      </c>
      <c r="C572" s="16" t="str">
        <f t="shared" si="32"/>
        <v/>
      </c>
      <c r="D572" t="s">
        <v>926</v>
      </c>
      <c r="E572" t="str">
        <f t="shared" si="35"/>
        <v/>
      </c>
      <c r="F572" s="16" t="str">
        <f t="shared" si="33"/>
        <v/>
      </c>
      <c r="G572" t="s">
        <v>926</v>
      </c>
    </row>
    <row r="573" spans="2:7">
      <c r="B573" t="str">
        <f t="shared" si="34"/>
        <v/>
      </c>
      <c r="C573" s="16" t="str">
        <f t="shared" si="32"/>
        <v/>
      </c>
      <c r="D573" t="s">
        <v>926</v>
      </c>
      <c r="E573" t="str">
        <f t="shared" si="35"/>
        <v/>
      </c>
      <c r="F573" s="16" t="str">
        <f t="shared" si="33"/>
        <v/>
      </c>
      <c r="G573" t="s">
        <v>926</v>
      </c>
    </row>
    <row r="574" spans="2:7">
      <c r="B574" t="str">
        <f t="shared" si="34"/>
        <v/>
      </c>
      <c r="C574" s="16" t="str">
        <f t="shared" si="32"/>
        <v/>
      </c>
      <c r="D574" t="s">
        <v>926</v>
      </c>
      <c r="E574" t="str">
        <f t="shared" si="35"/>
        <v/>
      </c>
      <c r="F574" s="16" t="str">
        <f t="shared" si="33"/>
        <v/>
      </c>
      <c r="G574" t="s">
        <v>926</v>
      </c>
    </row>
    <row r="575" spans="2:7">
      <c r="B575" t="str">
        <f t="shared" si="34"/>
        <v/>
      </c>
      <c r="C575" s="16" t="str">
        <f t="shared" si="32"/>
        <v/>
      </c>
      <c r="D575" t="s">
        <v>926</v>
      </c>
      <c r="E575" t="str">
        <f t="shared" si="35"/>
        <v/>
      </c>
      <c r="F575" s="16" t="str">
        <f t="shared" si="33"/>
        <v/>
      </c>
      <c r="G575" t="s">
        <v>926</v>
      </c>
    </row>
    <row r="576" spans="2:7">
      <c r="B576" t="str">
        <f t="shared" si="34"/>
        <v/>
      </c>
      <c r="C576" s="16" t="str">
        <f t="shared" si="32"/>
        <v/>
      </c>
      <c r="D576" t="s">
        <v>926</v>
      </c>
      <c r="E576" t="str">
        <f t="shared" si="35"/>
        <v/>
      </c>
      <c r="F576" s="16" t="str">
        <f t="shared" si="33"/>
        <v/>
      </c>
      <c r="G576" t="s">
        <v>926</v>
      </c>
    </row>
    <row r="577" spans="2:7">
      <c r="B577" t="str">
        <f t="shared" si="34"/>
        <v/>
      </c>
      <c r="C577" s="16" t="str">
        <f t="shared" si="32"/>
        <v/>
      </c>
      <c r="D577" t="s">
        <v>926</v>
      </c>
      <c r="E577" t="str">
        <f t="shared" si="35"/>
        <v/>
      </c>
      <c r="F577" s="16" t="str">
        <f t="shared" si="33"/>
        <v/>
      </c>
      <c r="G577" t="s">
        <v>926</v>
      </c>
    </row>
    <row r="578" spans="2:7">
      <c r="B578" t="str">
        <f t="shared" si="34"/>
        <v/>
      </c>
      <c r="C578" s="16" t="str">
        <f t="shared" si="32"/>
        <v/>
      </c>
      <c r="D578" t="s">
        <v>926</v>
      </c>
      <c r="E578" t="str">
        <f t="shared" si="35"/>
        <v/>
      </c>
      <c r="F578" s="16" t="str">
        <f t="shared" si="33"/>
        <v/>
      </c>
      <c r="G578" t="s">
        <v>926</v>
      </c>
    </row>
    <row r="579" spans="2:7">
      <c r="B579" t="str">
        <f t="shared" si="34"/>
        <v/>
      </c>
      <c r="C579" s="16" t="str">
        <f t="shared" ref="C579:C642" si="36">IF(ISERROR(VLOOKUP(B579,ImpComp,2,FALSE)),"",VLOOKUP(B579,ImpComp,2,FALSE))</f>
        <v/>
      </c>
      <c r="D579" t="s">
        <v>926</v>
      </c>
      <c r="E579" t="str">
        <f t="shared" si="35"/>
        <v/>
      </c>
      <c r="F579" s="16" t="str">
        <f t="shared" ref="F579:F642" si="37" xml:space="preserve"> IF(ISERROR(VLOOKUP(E579,Imp_IVA1,2,FALSE)),"",VLOOKUP(E579,Imp_IVA1,2,FALSE))&amp; IF(ISERROR(VLOOKUP(E579,Imp_IVA2,2,FALSE)),"",VLOOKUP(E579,Imp_IVA2,2,FALSE))</f>
        <v/>
      </c>
      <c r="G579" t="s">
        <v>926</v>
      </c>
    </row>
    <row r="580" spans="2:7">
      <c r="B580" t="str">
        <f t="shared" si="34"/>
        <v/>
      </c>
      <c r="C580" s="16" t="str">
        <f t="shared" si="36"/>
        <v/>
      </c>
      <c r="D580" t="s">
        <v>926</v>
      </c>
      <c r="E580" t="str">
        <f t="shared" si="35"/>
        <v/>
      </c>
      <c r="F580" s="16" t="str">
        <f t="shared" si="37"/>
        <v/>
      </c>
      <c r="G580" t="s">
        <v>926</v>
      </c>
    </row>
    <row r="581" spans="2:7">
      <c r="B581" t="str">
        <f t="shared" ref="B581:B644" si="38">IF(OR(B580=$B$2,B580=""),"",B580+1)</f>
        <v/>
      </c>
      <c r="C581" s="16" t="str">
        <f t="shared" si="36"/>
        <v/>
      </c>
      <c r="D581" t="s">
        <v>926</v>
      </c>
      <c r="E581" t="str">
        <f t="shared" ref="E581:E644" si="39">IF(OR(E580=$E$2,E580=""),"",E580+1)</f>
        <v/>
      </c>
      <c r="F581" s="16" t="str">
        <f t="shared" si="37"/>
        <v/>
      </c>
      <c r="G581" t="s">
        <v>926</v>
      </c>
    </row>
    <row r="582" spans="2:7">
      <c r="B582" t="str">
        <f t="shared" si="38"/>
        <v/>
      </c>
      <c r="C582" s="16" t="str">
        <f t="shared" si="36"/>
        <v/>
      </c>
      <c r="D582" t="s">
        <v>926</v>
      </c>
      <c r="E582" t="str">
        <f t="shared" si="39"/>
        <v/>
      </c>
      <c r="F582" s="16" t="str">
        <f t="shared" si="37"/>
        <v/>
      </c>
      <c r="G582" t="s">
        <v>926</v>
      </c>
    </row>
    <row r="583" spans="2:7">
      <c r="B583" t="str">
        <f t="shared" si="38"/>
        <v/>
      </c>
      <c r="C583" s="16" t="str">
        <f t="shared" si="36"/>
        <v/>
      </c>
      <c r="D583" t="s">
        <v>926</v>
      </c>
      <c r="E583" t="str">
        <f t="shared" si="39"/>
        <v/>
      </c>
      <c r="F583" s="16" t="str">
        <f t="shared" si="37"/>
        <v/>
      </c>
      <c r="G583" t="s">
        <v>926</v>
      </c>
    </row>
    <row r="584" spans="2:7">
      <c r="B584" t="str">
        <f t="shared" si="38"/>
        <v/>
      </c>
      <c r="C584" s="16" t="str">
        <f t="shared" si="36"/>
        <v/>
      </c>
      <c r="D584" t="s">
        <v>926</v>
      </c>
      <c r="E584" t="str">
        <f t="shared" si="39"/>
        <v/>
      </c>
      <c r="F584" s="16" t="str">
        <f t="shared" si="37"/>
        <v/>
      </c>
      <c r="G584" t="s">
        <v>926</v>
      </c>
    </row>
    <row r="585" spans="2:7">
      <c r="B585" t="str">
        <f t="shared" si="38"/>
        <v/>
      </c>
      <c r="C585" s="16" t="str">
        <f t="shared" si="36"/>
        <v/>
      </c>
      <c r="D585" t="s">
        <v>926</v>
      </c>
      <c r="E585" t="str">
        <f t="shared" si="39"/>
        <v/>
      </c>
      <c r="F585" s="16" t="str">
        <f t="shared" si="37"/>
        <v/>
      </c>
      <c r="G585" t="s">
        <v>926</v>
      </c>
    </row>
    <row r="586" spans="2:7">
      <c r="B586" t="str">
        <f t="shared" si="38"/>
        <v/>
      </c>
      <c r="C586" s="16" t="str">
        <f t="shared" si="36"/>
        <v/>
      </c>
      <c r="D586" t="s">
        <v>926</v>
      </c>
      <c r="E586" t="str">
        <f t="shared" si="39"/>
        <v/>
      </c>
      <c r="F586" s="16" t="str">
        <f t="shared" si="37"/>
        <v/>
      </c>
      <c r="G586" t="s">
        <v>926</v>
      </c>
    </row>
    <row r="587" spans="2:7">
      <c r="B587" t="str">
        <f t="shared" si="38"/>
        <v/>
      </c>
      <c r="C587" s="16" t="str">
        <f t="shared" si="36"/>
        <v/>
      </c>
      <c r="D587" t="s">
        <v>926</v>
      </c>
      <c r="E587" t="str">
        <f t="shared" si="39"/>
        <v/>
      </c>
      <c r="F587" s="16" t="str">
        <f t="shared" si="37"/>
        <v/>
      </c>
      <c r="G587" t="s">
        <v>926</v>
      </c>
    </row>
    <row r="588" spans="2:7">
      <c r="B588" t="str">
        <f t="shared" si="38"/>
        <v/>
      </c>
      <c r="C588" s="16" t="str">
        <f t="shared" si="36"/>
        <v/>
      </c>
      <c r="D588" t="s">
        <v>926</v>
      </c>
      <c r="E588" t="str">
        <f t="shared" si="39"/>
        <v/>
      </c>
      <c r="F588" s="16" t="str">
        <f t="shared" si="37"/>
        <v/>
      </c>
      <c r="G588" t="s">
        <v>926</v>
      </c>
    </row>
    <row r="589" spans="2:7">
      <c r="B589" t="str">
        <f t="shared" si="38"/>
        <v/>
      </c>
      <c r="C589" s="16" t="str">
        <f t="shared" si="36"/>
        <v/>
      </c>
      <c r="D589" t="s">
        <v>926</v>
      </c>
      <c r="E589" t="str">
        <f t="shared" si="39"/>
        <v/>
      </c>
      <c r="F589" s="16" t="str">
        <f t="shared" si="37"/>
        <v/>
      </c>
      <c r="G589" t="s">
        <v>926</v>
      </c>
    </row>
    <row r="590" spans="2:7">
      <c r="B590" t="str">
        <f t="shared" si="38"/>
        <v/>
      </c>
      <c r="C590" s="16" t="str">
        <f t="shared" si="36"/>
        <v/>
      </c>
      <c r="D590" t="s">
        <v>926</v>
      </c>
      <c r="E590" t="str">
        <f t="shared" si="39"/>
        <v/>
      </c>
      <c r="F590" s="16" t="str">
        <f t="shared" si="37"/>
        <v/>
      </c>
      <c r="G590" t="s">
        <v>926</v>
      </c>
    </row>
    <row r="591" spans="2:7">
      <c r="B591" t="str">
        <f t="shared" si="38"/>
        <v/>
      </c>
      <c r="C591" s="16" t="str">
        <f t="shared" si="36"/>
        <v/>
      </c>
      <c r="D591" t="s">
        <v>926</v>
      </c>
      <c r="E591" t="str">
        <f t="shared" si="39"/>
        <v/>
      </c>
      <c r="F591" s="16" t="str">
        <f t="shared" si="37"/>
        <v/>
      </c>
      <c r="G591" t="s">
        <v>926</v>
      </c>
    </row>
    <row r="592" spans="2:7">
      <c r="B592" t="str">
        <f t="shared" si="38"/>
        <v/>
      </c>
      <c r="C592" s="16" t="str">
        <f t="shared" si="36"/>
        <v/>
      </c>
      <c r="D592" t="s">
        <v>926</v>
      </c>
      <c r="E592" t="str">
        <f t="shared" si="39"/>
        <v/>
      </c>
      <c r="F592" s="16" t="str">
        <f t="shared" si="37"/>
        <v/>
      </c>
      <c r="G592" t="s">
        <v>926</v>
      </c>
    </row>
    <row r="593" spans="2:7">
      <c r="B593" t="str">
        <f t="shared" si="38"/>
        <v/>
      </c>
      <c r="C593" s="16" t="str">
        <f t="shared" si="36"/>
        <v/>
      </c>
      <c r="D593" t="s">
        <v>926</v>
      </c>
      <c r="E593" t="str">
        <f t="shared" si="39"/>
        <v/>
      </c>
      <c r="F593" s="16" t="str">
        <f t="shared" si="37"/>
        <v/>
      </c>
      <c r="G593" t="s">
        <v>926</v>
      </c>
    </row>
    <row r="594" spans="2:7">
      <c r="B594" t="str">
        <f t="shared" si="38"/>
        <v/>
      </c>
      <c r="C594" s="16" t="str">
        <f t="shared" si="36"/>
        <v/>
      </c>
      <c r="D594" t="s">
        <v>926</v>
      </c>
      <c r="E594" t="str">
        <f t="shared" si="39"/>
        <v/>
      </c>
      <c r="F594" s="16" t="str">
        <f t="shared" si="37"/>
        <v/>
      </c>
      <c r="G594" t="s">
        <v>926</v>
      </c>
    </row>
    <row r="595" spans="2:7">
      <c r="B595" t="str">
        <f t="shared" si="38"/>
        <v/>
      </c>
      <c r="C595" s="16" t="str">
        <f t="shared" si="36"/>
        <v/>
      </c>
      <c r="D595" t="s">
        <v>926</v>
      </c>
      <c r="E595" t="str">
        <f t="shared" si="39"/>
        <v/>
      </c>
      <c r="F595" s="16" t="str">
        <f t="shared" si="37"/>
        <v/>
      </c>
      <c r="G595" t="s">
        <v>926</v>
      </c>
    </row>
    <row r="596" spans="2:7">
      <c r="B596" t="str">
        <f t="shared" si="38"/>
        <v/>
      </c>
      <c r="C596" s="16" t="str">
        <f t="shared" si="36"/>
        <v/>
      </c>
      <c r="D596" t="s">
        <v>926</v>
      </c>
      <c r="E596" t="str">
        <f t="shared" si="39"/>
        <v/>
      </c>
      <c r="F596" s="16" t="str">
        <f t="shared" si="37"/>
        <v/>
      </c>
      <c r="G596" t="s">
        <v>926</v>
      </c>
    </row>
    <row r="597" spans="2:7">
      <c r="B597" t="str">
        <f t="shared" si="38"/>
        <v/>
      </c>
      <c r="C597" s="16" t="str">
        <f t="shared" si="36"/>
        <v/>
      </c>
      <c r="D597" t="s">
        <v>926</v>
      </c>
      <c r="E597" t="str">
        <f t="shared" si="39"/>
        <v/>
      </c>
      <c r="F597" s="16" t="str">
        <f t="shared" si="37"/>
        <v/>
      </c>
      <c r="G597" t="s">
        <v>926</v>
      </c>
    </row>
    <row r="598" spans="2:7">
      <c r="B598" t="str">
        <f t="shared" si="38"/>
        <v/>
      </c>
      <c r="C598" s="16" t="str">
        <f t="shared" si="36"/>
        <v/>
      </c>
      <c r="D598" t="s">
        <v>926</v>
      </c>
      <c r="E598" t="str">
        <f t="shared" si="39"/>
        <v/>
      </c>
      <c r="F598" s="16" t="str">
        <f t="shared" si="37"/>
        <v/>
      </c>
      <c r="G598" t="s">
        <v>926</v>
      </c>
    </row>
    <row r="599" spans="2:7">
      <c r="B599" t="str">
        <f t="shared" si="38"/>
        <v/>
      </c>
      <c r="C599" s="16" t="str">
        <f t="shared" si="36"/>
        <v/>
      </c>
      <c r="D599" t="s">
        <v>926</v>
      </c>
      <c r="E599" t="str">
        <f t="shared" si="39"/>
        <v/>
      </c>
      <c r="F599" s="16" t="str">
        <f t="shared" si="37"/>
        <v/>
      </c>
      <c r="G599" t="s">
        <v>926</v>
      </c>
    </row>
    <row r="600" spans="2:7">
      <c r="B600" t="str">
        <f t="shared" si="38"/>
        <v/>
      </c>
      <c r="C600" s="16" t="str">
        <f t="shared" si="36"/>
        <v/>
      </c>
      <c r="D600" t="s">
        <v>926</v>
      </c>
      <c r="E600" t="str">
        <f t="shared" si="39"/>
        <v/>
      </c>
      <c r="F600" s="16" t="str">
        <f t="shared" si="37"/>
        <v/>
      </c>
      <c r="G600" t="s">
        <v>926</v>
      </c>
    </row>
    <row r="601" spans="2:7">
      <c r="B601" t="str">
        <f t="shared" si="38"/>
        <v/>
      </c>
      <c r="C601" s="16" t="str">
        <f t="shared" si="36"/>
        <v/>
      </c>
      <c r="D601" t="s">
        <v>926</v>
      </c>
      <c r="E601" t="str">
        <f t="shared" si="39"/>
        <v/>
      </c>
      <c r="F601" s="16" t="str">
        <f t="shared" si="37"/>
        <v/>
      </c>
      <c r="G601" t="s">
        <v>926</v>
      </c>
    </row>
    <row r="602" spans="2:7">
      <c r="B602" t="str">
        <f t="shared" si="38"/>
        <v/>
      </c>
      <c r="C602" s="16" t="str">
        <f t="shared" si="36"/>
        <v/>
      </c>
      <c r="D602" t="s">
        <v>926</v>
      </c>
      <c r="E602" t="str">
        <f t="shared" si="39"/>
        <v/>
      </c>
      <c r="F602" s="16" t="str">
        <f t="shared" si="37"/>
        <v/>
      </c>
      <c r="G602" t="s">
        <v>926</v>
      </c>
    </row>
    <row r="603" spans="2:7">
      <c r="B603" t="str">
        <f t="shared" si="38"/>
        <v/>
      </c>
      <c r="C603" s="16" t="str">
        <f t="shared" si="36"/>
        <v/>
      </c>
      <c r="D603" t="s">
        <v>926</v>
      </c>
      <c r="E603" t="str">
        <f t="shared" si="39"/>
        <v/>
      </c>
      <c r="F603" s="16" t="str">
        <f t="shared" si="37"/>
        <v/>
      </c>
      <c r="G603" t="s">
        <v>926</v>
      </c>
    </row>
    <row r="604" spans="2:7">
      <c r="B604" t="str">
        <f t="shared" si="38"/>
        <v/>
      </c>
      <c r="C604" s="16" t="str">
        <f t="shared" si="36"/>
        <v/>
      </c>
      <c r="D604" t="s">
        <v>926</v>
      </c>
      <c r="E604" t="str">
        <f t="shared" si="39"/>
        <v/>
      </c>
      <c r="F604" s="16" t="str">
        <f t="shared" si="37"/>
        <v/>
      </c>
      <c r="G604" t="s">
        <v>926</v>
      </c>
    </row>
    <row r="605" spans="2:7">
      <c r="B605" t="str">
        <f t="shared" si="38"/>
        <v/>
      </c>
      <c r="C605" s="16" t="str">
        <f t="shared" si="36"/>
        <v/>
      </c>
      <c r="D605" t="s">
        <v>926</v>
      </c>
      <c r="E605" t="str">
        <f t="shared" si="39"/>
        <v/>
      </c>
      <c r="F605" s="16" t="str">
        <f t="shared" si="37"/>
        <v/>
      </c>
      <c r="G605" t="s">
        <v>926</v>
      </c>
    </row>
    <row r="606" spans="2:7">
      <c r="B606" t="str">
        <f t="shared" si="38"/>
        <v/>
      </c>
      <c r="C606" s="16" t="str">
        <f t="shared" si="36"/>
        <v/>
      </c>
      <c r="D606" t="s">
        <v>926</v>
      </c>
      <c r="E606" t="str">
        <f t="shared" si="39"/>
        <v/>
      </c>
      <c r="F606" s="16" t="str">
        <f t="shared" si="37"/>
        <v/>
      </c>
      <c r="G606" t="s">
        <v>926</v>
      </c>
    </row>
    <row r="607" spans="2:7">
      <c r="B607" t="str">
        <f t="shared" si="38"/>
        <v/>
      </c>
      <c r="C607" s="16" t="str">
        <f t="shared" si="36"/>
        <v/>
      </c>
      <c r="D607" t="s">
        <v>926</v>
      </c>
      <c r="E607" t="str">
        <f t="shared" si="39"/>
        <v/>
      </c>
      <c r="F607" s="16" t="str">
        <f t="shared" si="37"/>
        <v/>
      </c>
      <c r="G607" t="s">
        <v>926</v>
      </c>
    </row>
    <row r="608" spans="2:7">
      <c r="B608" t="str">
        <f t="shared" si="38"/>
        <v/>
      </c>
      <c r="C608" s="16" t="str">
        <f t="shared" si="36"/>
        <v/>
      </c>
      <c r="D608" t="s">
        <v>926</v>
      </c>
      <c r="E608" t="str">
        <f t="shared" si="39"/>
        <v/>
      </c>
      <c r="F608" s="16" t="str">
        <f t="shared" si="37"/>
        <v/>
      </c>
      <c r="G608" t="s">
        <v>926</v>
      </c>
    </row>
    <row r="609" spans="2:7">
      <c r="B609" t="str">
        <f t="shared" si="38"/>
        <v/>
      </c>
      <c r="C609" s="16" t="str">
        <f t="shared" si="36"/>
        <v/>
      </c>
      <c r="D609" t="s">
        <v>926</v>
      </c>
      <c r="E609" t="str">
        <f t="shared" si="39"/>
        <v/>
      </c>
      <c r="F609" s="16" t="str">
        <f t="shared" si="37"/>
        <v/>
      </c>
      <c r="G609" t="s">
        <v>926</v>
      </c>
    </row>
    <row r="610" spans="2:7">
      <c r="B610" t="str">
        <f t="shared" si="38"/>
        <v/>
      </c>
      <c r="C610" s="16" t="str">
        <f t="shared" si="36"/>
        <v/>
      </c>
      <c r="D610" t="s">
        <v>926</v>
      </c>
      <c r="E610" t="str">
        <f t="shared" si="39"/>
        <v/>
      </c>
      <c r="F610" s="16" t="str">
        <f t="shared" si="37"/>
        <v/>
      </c>
      <c r="G610" t="s">
        <v>926</v>
      </c>
    </row>
    <row r="611" spans="2:7">
      <c r="B611" t="str">
        <f t="shared" si="38"/>
        <v/>
      </c>
      <c r="C611" s="16" t="str">
        <f t="shared" si="36"/>
        <v/>
      </c>
      <c r="D611" t="s">
        <v>926</v>
      </c>
      <c r="E611" t="str">
        <f t="shared" si="39"/>
        <v/>
      </c>
      <c r="F611" s="16" t="str">
        <f t="shared" si="37"/>
        <v/>
      </c>
      <c r="G611" t="s">
        <v>926</v>
      </c>
    </row>
    <row r="612" spans="2:7">
      <c r="B612" t="str">
        <f t="shared" si="38"/>
        <v/>
      </c>
      <c r="C612" s="16" t="str">
        <f t="shared" si="36"/>
        <v/>
      </c>
      <c r="D612" t="s">
        <v>926</v>
      </c>
      <c r="E612" t="str">
        <f t="shared" si="39"/>
        <v/>
      </c>
      <c r="F612" s="16" t="str">
        <f t="shared" si="37"/>
        <v/>
      </c>
      <c r="G612" t="s">
        <v>926</v>
      </c>
    </row>
    <row r="613" spans="2:7">
      <c r="B613" t="str">
        <f t="shared" si="38"/>
        <v/>
      </c>
      <c r="C613" s="16" t="str">
        <f t="shared" si="36"/>
        <v/>
      </c>
      <c r="D613" t="s">
        <v>926</v>
      </c>
      <c r="E613" t="str">
        <f t="shared" si="39"/>
        <v/>
      </c>
      <c r="F613" s="16" t="str">
        <f t="shared" si="37"/>
        <v/>
      </c>
      <c r="G613" t="s">
        <v>926</v>
      </c>
    </row>
    <row r="614" spans="2:7">
      <c r="B614" t="str">
        <f t="shared" si="38"/>
        <v/>
      </c>
      <c r="C614" s="16" t="str">
        <f t="shared" si="36"/>
        <v/>
      </c>
      <c r="D614" t="s">
        <v>926</v>
      </c>
      <c r="E614" t="str">
        <f t="shared" si="39"/>
        <v/>
      </c>
      <c r="F614" s="16" t="str">
        <f t="shared" si="37"/>
        <v/>
      </c>
      <c r="G614" t="s">
        <v>926</v>
      </c>
    </row>
    <row r="615" spans="2:7">
      <c r="B615" t="str">
        <f t="shared" si="38"/>
        <v/>
      </c>
      <c r="C615" s="16" t="str">
        <f t="shared" si="36"/>
        <v/>
      </c>
      <c r="D615" t="s">
        <v>926</v>
      </c>
      <c r="E615" t="str">
        <f t="shared" si="39"/>
        <v/>
      </c>
      <c r="F615" s="16" t="str">
        <f t="shared" si="37"/>
        <v/>
      </c>
      <c r="G615" t="s">
        <v>926</v>
      </c>
    </row>
    <row r="616" spans="2:7">
      <c r="B616" t="str">
        <f t="shared" si="38"/>
        <v/>
      </c>
      <c r="C616" s="16" t="str">
        <f t="shared" si="36"/>
        <v/>
      </c>
      <c r="D616" t="s">
        <v>926</v>
      </c>
      <c r="E616" t="str">
        <f t="shared" si="39"/>
        <v/>
      </c>
      <c r="F616" s="16" t="str">
        <f t="shared" si="37"/>
        <v/>
      </c>
      <c r="G616" t="s">
        <v>926</v>
      </c>
    </row>
    <row r="617" spans="2:7">
      <c r="B617" t="str">
        <f t="shared" si="38"/>
        <v/>
      </c>
      <c r="C617" s="16" t="str">
        <f t="shared" si="36"/>
        <v/>
      </c>
      <c r="D617" t="s">
        <v>926</v>
      </c>
      <c r="E617" t="str">
        <f t="shared" si="39"/>
        <v/>
      </c>
      <c r="F617" s="16" t="str">
        <f t="shared" si="37"/>
        <v/>
      </c>
      <c r="G617" t="s">
        <v>926</v>
      </c>
    </row>
    <row r="618" spans="2:7">
      <c r="B618" t="str">
        <f t="shared" si="38"/>
        <v/>
      </c>
      <c r="C618" s="16" t="str">
        <f t="shared" si="36"/>
        <v/>
      </c>
      <c r="D618" t="s">
        <v>926</v>
      </c>
      <c r="E618" t="str">
        <f t="shared" si="39"/>
        <v/>
      </c>
      <c r="F618" s="16" t="str">
        <f t="shared" si="37"/>
        <v/>
      </c>
      <c r="G618" t="s">
        <v>926</v>
      </c>
    </row>
    <row r="619" spans="2:7">
      <c r="B619" t="str">
        <f t="shared" si="38"/>
        <v/>
      </c>
      <c r="C619" s="16" t="str">
        <f t="shared" si="36"/>
        <v/>
      </c>
      <c r="D619" t="s">
        <v>926</v>
      </c>
      <c r="E619" t="str">
        <f t="shared" si="39"/>
        <v/>
      </c>
      <c r="F619" s="16" t="str">
        <f t="shared" si="37"/>
        <v/>
      </c>
      <c r="G619" t="s">
        <v>926</v>
      </c>
    </row>
    <row r="620" spans="2:7">
      <c r="B620" t="str">
        <f t="shared" si="38"/>
        <v/>
      </c>
      <c r="C620" s="16" t="str">
        <f t="shared" si="36"/>
        <v/>
      </c>
      <c r="D620" t="s">
        <v>926</v>
      </c>
      <c r="E620" t="str">
        <f t="shared" si="39"/>
        <v/>
      </c>
      <c r="F620" s="16" t="str">
        <f t="shared" si="37"/>
        <v/>
      </c>
      <c r="G620" t="s">
        <v>926</v>
      </c>
    </row>
    <row r="621" spans="2:7">
      <c r="B621" t="str">
        <f t="shared" si="38"/>
        <v/>
      </c>
      <c r="C621" s="16" t="str">
        <f t="shared" si="36"/>
        <v/>
      </c>
      <c r="D621" t="s">
        <v>926</v>
      </c>
      <c r="E621" t="str">
        <f t="shared" si="39"/>
        <v/>
      </c>
      <c r="F621" s="16" t="str">
        <f t="shared" si="37"/>
        <v/>
      </c>
      <c r="G621" t="s">
        <v>926</v>
      </c>
    </row>
    <row r="622" spans="2:7">
      <c r="B622" t="str">
        <f t="shared" si="38"/>
        <v/>
      </c>
      <c r="C622" s="16" t="str">
        <f t="shared" si="36"/>
        <v/>
      </c>
      <c r="D622" t="s">
        <v>926</v>
      </c>
      <c r="E622" t="str">
        <f t="shared" si="39"/>
        <v/>
      </c>
      <c r="F622" s="16" t="str">
        <f t="shared" si="37"/>
        <v/>
      </c>
      <c r="G622" t="s">
        <v>926</v>
      </c>
    </row>
    <row r="623" spans="2:7">
      <c r="B623" t="str">
        <f t="shared" si="38"/>
        <v/>
      </c>
      <c r="C623" s="16" t="str">
        <f t="shared" si="36"/>
        <v/>
      </c>
      <c r="D623" t="s">
        <v>926</v>
      </c>
      <c r="E623" t="str">
        <f t="shared" si="39"/>
        <v/>
      </c>
      <c r="F623" s="16" t="str">
        <f t="shared" si="37"/>
        <v/>
      </c>
      <c r="G623" t="s">
        <v>926</v>
      </c>
    </row>
    <row r="624" spans="2:7">
      <c r="B624" t="str">
        <f t="shared" si="38"/>
        <v/>
      </c>
      <c r="C624" s="16" t="str">
        <f t="shared" si="36"/>
        <v/>
      </c>
      <c r="D624" t="s">
        <v>926</v>
      </c>
      <c r="E624" t="str">
        <f t="shared" si="39"/>
        <v/>
      </c>
      <c r="F624" s="16" t="str">
        <f t="shared" si="37"/>
        <v/>
      </c>
      <c r="G624" t="s">
        <v>926</v>
      </c>
    </row>
    <row r="625" spans="2:7">
      <c r="B625" t="str">
        <f t="shared" si="38"/>
        <v/>
      </c>
      <c r="C625" s="16" t="str">
        <f t="shared" si="36"/>
        <v/>
      </c>
      <c r="D625" t="s">
        <v>926</v>
      </c>
      <c r="E625" t="str">
        <f t="shared" si="39"/>
        <v/>
      </c>
      <c r="F625" s="16" t="str">
        <f t="shared" si="37"/>
        <v/>
      </c>
      <c r="G625" t="s">
        <v>926</v>
      </c>
    </row>
    <row r="626" spans="2:7">
      <c r="B626" t="str">
        <f t="shared" si="38"/>
        <v/>
      </c>
      <c r="C626" s="16" t="str">
        <f t="shared" si="36"/>
        <v/>
      </c>
      <c r="D626" t="s">
        <v>926</v>
      </c>
      <c r="E626" t="str">
        <f t="shared" si="39"/>
        <v/>
      </c>
      <c r="F626" s="16" t="str">
        <f t="shared" si="37"/>
        <v/>
      </c>
      <c r="G626" t="s">
        <v>926</v>
      </c>
    </row>
    <row r="627" spans="2:7">
      <c r="B627" t="str">
        <f t="shared" si="38"/>
        <v/>
      </c>
      <c r="C627" s="16" t="str">
        <f t="shared" si="36"/>
        <v/>
      </c>
      <c r="D627" t="s">
        <v>926</v>
      </c>
      <c r="E627" t="str">
        <f t="shared" si="39"/>
        <v/>
      </c>
      <c r="F627" s="16" t="str">
        <f t="shared" si="37"/>
        <v/>
      </c>
      <c r="G627" t="s">
        <v>926</v>
      </c>
    </row>
    <row r="628" spans="2:7">
      <c r="B628" t="str">
        <f t="shared" si="38"/>
        <v/>
      </c>
      <c r="C628" s="16" t="str">
        <f t="shared" si="36"/>
        <v/>
      </c>
      <c r="D628" t="s">
        <v>926</v>
      </c>
      <c r="E628" t="str">
        <f t="shared" si="39"/>
        <v/>
      </c>
      <c r="F628" s="16" t="str">
        <f t="shared" si="37"/>
        <v/>
      </c>
      <c r="G628" t="s">
        <v>926</v>
      </c>
    </row>
    <row r="629" spans="2:7">
      <c r="B629" t="str">
        <f t="shared" si="38"/>
        <v/>
      </c>
      <c r="C629" s="16" t="str">
        <f t="shared" si="36"/>
        <v/>
      </c>
      <c r="D629" t="s">
        <v>926</v>
      </c>
      <c r="E629" t="str">
        <f t="shared" si="39"/>
        <v/>
      </c>
      <c r="F629" s="16" t="str">
        <f t="shared" si="37"/>
        <v/>
      </c>
      <c r="G629" t="s">
        <v>926</v>
      </c>
    </row>
    <row r="630" spans="2:7">
      <c r="B630" t="str">
        <f t="shared" si="38"/>
        <v/>
      </c>
      <c r="C630" s="16" t="str">
        <f t="shared" si="36"/>
        <v/>
      </c>
      <c r="D630" t="s">
        <v>926</v>
      </c>
      <c r="E630" t="str">
        <f t="shared" si="39"/>
        <v/>
      </c>
      <c r="F630" s="16" t="str">
        <f t="shared" si="37"/>
        <v/>
      </c>
      <c r="G630" t="s">
        <v>926</v>
      </c>
    </row>
    <row r="631" spans="2:7">
      <c r="B631" t="str">
        <f t="shared" si="38"/>
        <v/>
      </c>
      <c r="C631" s="16" t="str">
        <f t="shared" si="36"/>
        <v/>
      </c>
      <c r="D631" t="s">
        <v>926</v>
      </c>
      <c r="E631" t="str">
        <f t="shared" si="39"/>
        <v/>
      </c>
      <c r="F631" s="16" t="str">
        <f t="shared" si="37"/>
        <v/>
      </c>
      <c r="G631" t="s">
        <v>926</v>
      </c>
    </row>
    <row r="632" spans="2:7">
      <c r="B632" t="str">
        <f t="shared" si="38"/>
        <v/>
      </c>
      <c r="C632" s="16" t="str">
        <f t="shared" si="36"/>
        <v/>
      </c>
      <c r="D632" t="s">
        <v>926</v>
      </c>
      <c r="E632" t="str">
        <f t="shared" si="39"/>
        <v/>
      </c>
      <c r="F632" s="16" t="str">
        <f t="shared" si="37"/>
        <v/>
      </c>
      <c r="G632" t="s">
        <v>926</v>
      </c>
    </row>
    <row r="633" spans="2:7">
      <c r="B633" t="str">
        <f t="shared" si="38"/>
        <v/>
      </c>
      <c r="C633" s="16" t="str">
        <f t="shared" si="36"/>
        <v/>
      </c>
      <c r="D633" t="s">
        <v>926</v>
      </c>
      <c r="E633" t="str">
        <f t="shared" si="39"/>
        <v/>
      </c>
      <c r="F633" s="16" t="str">
        <f t="shared" si="37"/>
        <v/>
      </c>
      <c r="G633" t="s">
        <v>926</v>
      </c>
    </row>
    <row r="634" spans="2:7">
      <c r="B634" t="str">
        <f t="shared" si="38"/>
        <v/>
      </c>
      <c r="C634" s="16" t="str">
        <f t="shared" si="36"/>
        <v/>
      </c>
      <c r="D634" t="s">
        <v>926</v>
      </c>
      <c r="E634" t="str">
        <f t="shared" si="39"/>
        <v/>
      </c>
      <c r="F634" s="16" t="str">
        <f t="shared" si="37"/>
        <v/>
      </c>
      <c r="G634" t="s">
        <v>926</v>
      </c>
    </row>
    <row r="635" spans="2:7">
      <c r="B635" t="str">
        <f t="shared" si="38"/>
        <v/>
      </c>
      <c r="C635" s="16" t="str">
        <f t="shared" si="36"/>
        <v/>
      </c>
      <c r="D635" t="s">
        <v>926</v>
      </c>
      <c r="E635" t="str">
        <f t="shared" si="39"/>
        <v/>
      </c>
      <c r="F635" s="16" t="str">
        <f t="shared" si="37"/>
        <v/>
      </c>
      <c r="G635" t="s">
        <v>926</v>
      </c>
    </row>
    <row r="636" spans="2:7">
      <c r="B636" t="str">
        <f t="shared" si="38"/>
        <v/>
      </c>
      <c r="C636" s="16" t="str">
        <f t="shared" si="36"/>
        <v/>
      </c>
      <c r="D636" t="s">
        <v>926</v>
      </c>
      <c r="E636" t="str">
        <f t="shared" si="39"/>
        <v/>
      </c>
      <c r="F636" s="16" t="str">
        <f t="shared" si="37"/>
        <v/>
      </c>
      <c r="G636" t="s">
        <v>926</v>
      </c>
    </row>
    <row r="637" spans="2:7">
      <c r="B637" t="str">
        <f t="shared" si="38"/>
        <v/>
      </c>
      <c r="C637" s="16" t="str">
        <f t="shared" si="36"/>
        <v/>
      </c>
      <c r="D637" t="s">
        <v>926</v>
      </c>
      <c r="E637" t="str">
        <f t="shared" si="39"/>
        <v/>
      </c>
      <c r="F637" s="16" t="str">
        <f t="shared" si="37"/>
        <v/>
      </c>
      <c r="G637" t="s">
        <v>926</v>
      </c>
    </row>
    <row r="638" spans="2:7">
      <c r="B638" t="str">
        <f t="shared" si="38"/>
        <v/>
      </c>
      <c r="C638" s="16" t="str">
        <f t="shared" si="36"/>
        <v/>
      </c>
      <c r="D638" t="s">
        <v>926</v>
      </c>
      <c r="E638" t="str">
        <f t="shared" si="39"/>
        <v/>
      </c>
      <c r="F638" s="16" t="str">
        <f t="shared" si="37"/>
        <v/>
      </c>
      <c r="G638" t="s">
        <v>926</v>
      </c>
    </row>
    <row r="639" spans="2:7">
      <c r="B639" t="str">
        <f t="shared" si="38"/>
        <v/>
      </c>
      <c r="C639" s="16" t="str">
        <f t="shared" si="36"/>
        <v/>
      </c>
      <c r="D639" t="s">
        <v>926</v>
      </c>
      <c r="E639" t="str">
        <f t="shared" si="39"/>
        <v/>
      </c>
      <c r="F639" s="16" t="str">
        <f t="shared" si="37"/>
        <v/>
      </c>
      <c r="G639" t="s">
        <v>926</v>
      </c>
    </row>
    <row r="640" spans="2:7">
      <c r="B640" t="str">
        <f t="shared" si="38"/>
        <v/>
      </c>
      <c r="C640" s="16" t="str">
        <f t="shared" si="36"/>
        <v/>
      </c>
      <c r="D640" t="s">
        <v>926</v>
      </c>
      <c r="E640" t="str">
        <f t="shared" si="39"/>
        <v/>
      </c>
      <c r="F640" s="16" t="str">
        <f t="shared" si="37"/>
        <v/>
      </c>
      <c r="G640" t="s">
        <v>926</v>
      </c>
    </row>
    <row r="641" spans="2:7">
      <c r="B641" t="str">
        <f t="shared" si="38"/>
        <v/>
      </c>
      <c r="C641" s="16" t="str">
        <f t="shared" si="36"/>
        <v/>
      </c>
      <c r="D641" t="s">
        <v>926</v>
      </c>
      <c r="E641" t="str">
        <f t="shared" si="39"/>
        <v/>
      </c>
      <c r="F641" s="16" t="str">
        <f t="shared" si="37"/>
        <v/>
      </c>
      <c r="G641" t="s">
        <v>926</v>
      </c>
    </row>
    <row r="642" spans="2:7">
      <c r="B642" t="str">
        <f t="shared" si="38"/>
        <v/>
      </c>
      <c r="C642" s="16" t="str">
        <f t="shared" si="36"/>
        <v/>
      </c>
      <c r="D642" t="s">
        <v>926</v>
      </c>
      <c r="E642" t="str">
        <f t="shared" si="39"/>
        <v/>
      </c>
      <c r="F642" s="16" t="str">
        <f t="shared" si="37"/>
        <v/>
      </c>
      <c r="G642" t="s">
        <v>926</v>
      </c>
    </row>
    <row r="643" spans="2:7">
      <c r="B643" t="str">
        <f t="shared" si="38"/>
        <v/>
      </c>
      <c r="C643" s="16" t="str">
        <f t="shared" ref="C643:C706" si="40">IF(ISERROR(VLOOKUP(B643,ImpComp,2,FALSE)),"",VLOOKUP(B643,ImpComp,2,FALSE))</f>
        <v/>
      </c>
      <c r="D643" t="s">
        <v>926</v>
      </c>
      <c r="E643" t="str">
        <f t="shared" si="39"/>
        <v/>
      </c>
      <c r="F643" s="16" t="str">
        <f t="shared" ref="F643:F706" si="41" xml:space="preserve"> IF(ISERROR(VLOOKUP(E643,Imp_IVA1,2,FALSE)),"",VLOOKUP(E643,Imp_IVA1,2,FALSE))&amp; IF(ISERROR(VLOOKUP(E643,Imp_IVA2,2,FALSE)),"",VLOOKUP(E643,Imp_IVA2,2,FALSE))</f>
        <v/>
      </c>
      <c r="G643" t="s">
        <v>926</v>
      </c>
    </row>
    <row r="644" spans="2:7">
      <c r="B644" t="str">
        <f t="shared" si="38"/>
        <v/>
      </c>
      <c r="C644" s="16" t="str">
        <f t="shared" si="40"/>
        <v/>
      </c>
      <c r="D644" t="s">
        <v>926</v>
      </c>
      <c r="E644" t="str">
        <f t="shared" si="39"/>
        <v/>
      </c>
      <c r="F644" s="16" t="str">
        <f t="shared" si="41"/>
        <v/>
      </c>
      <c r="G644" t="s">
        <v>926</v>
      </c>
    </row>
    <row r="645" spans="2:7">
      <c r="B645" t="str">
        <f t="shared" ref="B645:B708" si="42">IF(OR(B644=$B$2,B644=""),"",B644+1)</f>
        <v/>
      </c>
      <c r="C645" s="16" t="str">
        <f t="shared" si="40"/>
        <v/>
      </c>
      <c r="D645" t="s">
        <v>926</v>
      </c>
      <c r="E645" t="str">
        <f t="shared" ref="E645:E708" si="43">IF(OR(E644=$E$2,E644=""),"",E644+1)</f>
        <v/>
      </c>
      <c r="F645" s="16" t="str">
        <f t="shared" si="41"/>
        <v/>
      </c>
      <c r="G645" t="s">
        <v>926</v>
      </c>
    </row>
    <row r="646" spans="2:7">
      <c r="B646" t="str">
        <f t="shared" si="42"/>
        <v/>
      </c>
      <c r="C646" s="16" t="str">
        <f t="shared" si="40"/>
        <v/>
      </c>
      <c r="D646" t="s">
        <v>926</v>
      </c>
      <c r="E646" t="str">
        <f t="shared" si="43"/>
        <v/>
      </c>
      <c r="F646" s="16" t="str">
        <f t="shared" si="41"/>
        <v/>
      </c>
      <c r="G646" t="s">
        <v>926</v>
      </c>
    </row>
    <row r="647" spans="2:7">
      <c r="B647" t="str">
        <f t="shared" si="42"/>
        <v/>
      </c>
      <c r="C647" s="16" t="str">
        <f t="shared" si="40"/>
        <v/>
      </c>
      <c r="D647" t="s">
        <v>926</v>
      </c>
      <c r="E647" t="str">
        <f t="shared" si="43"/>
        <v/>
      </c>
      <c r="F647" s="16" t="str">
        <f t="shared" si="41"/>
        <v/>
      </c>
      <c r="G647" t="s">
        <v>926</v>
      </c>
    </row>
    <row r="648" spans="2:7">
      <c r="B648" t="str">
        <f t="shared" si="42"/>
        <v/>
      </c>
      <c r="C648" s="16" t="str">
        <f t="shared" si="40"/>
        <v/>
      </c>
      <c r="D648" t="s">
        <v>926</v>
      </c>
      <c r="E648" t="str">
        <f t="shared" si="43"/>
        <v/>
      </c>
      <c r="F648" s="16" t="str">
        <f t="shared" si="41"/>
        <v/>
      </c>
      <c r="G648" t="s">
        <v>926</v>
      </c>
    </row>
    <row r="649" spans="2:7">
      <c r="B649" t="str">
        <f t="shared" si="42"/>
        <v/>
      </c>
      <c r="C649" s="16" t="str">
        <f t="shared" si="40"/>
        <v/>
      </c>
      <c r="D649" t="s">
        <v>926</v>
      </c>
      <c r="E649" t="str">
        <f t="shared" si="43"/>
        <v/>
      </c>
      <c r="F649" s="16" t="str">
        <f t="shared" si="41"/>
        <v/>
      </c>
      <c r="G649" t="s">
        <v>926</v>
      </c>
    </row>
    <row r="650" spans="2:7">
      <c r="B650" t="str">
        <f t="shared" si="42"/>
        <v/>
      </c>
      <c r="C650" s="16" t="str">
        <f t="shared" si="40"/>
        <v/>
      </c>
      <c r="D650" t="s">
        <v>926</v>
      </c>
      <c r="E650" t="str">
        <f t="shared" si="43"/>
        <v/>
      </c>
      <c r="F650" s="16" t="str">
        <f t="shared" si="41"/>
        <v/>
      </c>
      <c r="G650" t="s">
        <v>926</v>
      </c>
    </row>
    <row r="651" spans="2:7">
      <c r="B651" t="str">
        <f t="shared" si="42"/>
        <v/>
      </c>
      <c r="C651" s="16" t="str">
        <f t="shared" si="40"/>
        <v/>
      </c>
      <c r="D651" t="s">
        <v>926</v>
      </c>
      <c r="E651" t="str">
        <f t="shared" si="43"/>
        <v/>
      </c>
      <c r="F651" s="16" t="str">
        <f t="shared" si="41"/>
        <v/>
      </c>
      <c r="G651" t="s">
        <v>926</v>
      </c>
    </row>
    <row r="652" spans="2:7">
      <c r="B652" t="str">
        <f t="shared" si="42"/>
        <v/>
      </c>
      <c r="C652" s="16" t="str">
        <f t="shared" si="40"/>
        <v/>
      </c>
      <c r="D652" t="s">
        <v>926</v>
      </c>
      <c r="E652" t="str">
        <f t="shared" si="43"/>
        <v/>
      </c>
      <c r="F652" s="16" t="str">
        <f t="shared" si="41"/>
        <v/>
      </c>
      <c r="G652" t="s">
        <v>926</v>
      </c>
    </row>
    <row r="653" spans="2:7">
      <c r="B653" t="str">
        <f t="shared" si="42"/>
        <v/>
      </c>
      <c r="C653" s="16" t="str">
        <f t="shared" si="40"/>
        <v/>
      </c>
      <c r="D653" t="s">
        <v>926</v>
      </c>
      <c r="E653" t="str">
        <f t="shared" si="43"/>
        <v/>
      </c>
      <c r="F653" s="16" t="str">
        <f t="shared" si="41"/>
        <v/>
      </c>
      <c r="G653" t="s">
        <v>926</v>
      </c>
    </row>
    <row r="654" spans="2:7">
      <c r="B654" t="str">
        <f t="shared" si="42"/>
        <v/>
      </c>
      <c r="C654" s="16" t="str">
        <f t="shared" si="40"/>
        <v/>
      </c>
      <c r="D654" t="s">
        <v>926</v>
      </c>
      <c r="E654" t="str">
        <f t="shared" si="43"/>
        <v/>
      </c>
      <c r="F654" s="16" t="str">
        <f t="shared" si="41"/>
        <v/>
      </c>
      <c r="G654" t="s">
        <v>926</v>
      </c>
    </row>
    <row r="655" spans="2:7">
      <c r="B655" t="str">
        <f t="shared" si="42"/>
        <v/>
      </c>
      <c r="C655" s="16" t="str">
        <f t="shared" si="40"/>
        <v/>
      </c>
      <c r="D655" t="s">
        <v>926</v>
      </c>
      <c r="E655" t="str">
        <f t="shared" si="43"/>
        <v/>
      </c>
      <c r="F655" s="16" t="str">
        <f t="shared" si="41"/>
        <v/>
      </c>
      <c r="G655" t="s">
        <v>926</v>
      </c>
    </row>
    <row r="656" spans="2:7">
      <c r="B656" t="str">
        <f t="shared" si="42"/>
        <v/>
      </c>
      <c r="C656" s="16" t="str">
        <f t="shared" si="40"/>
        <v/>
      </c>
      <c r="D656" t="s">
        <v>926</v>
      </c>
      <c r="E656" t="str">
        <f t="shared" si="43"/>
        <v/>
      </c>
      <c r="F656" s="16" t="str">
        <f t="shared" si="41"/>
        <v/>
      </c>
      <c r="G656" t="s">
        <v>926</v>
      </c>
    </row>
    <row r="657" spans="2:7">
      <c r="B657" t="str">
        <f t="shared" si="42"/>
        <v/>
      </c>
      <c r="C657" s="16" t="str">
        <f t="shared" si="40"/>
        <v/>
      </c>
      <c r="D657" t="s">
        <v>926</v>
      </c>
      <c r="E657" t="str">
        <f t="shared" si="43"/>
        <v/>
      </c>
      <c r="F657" s="16" t="str">
        <f t="shared" si="41"/>
        <v/>
      </c>
      <c r="G657" t="s">
        <v>926</v>
      </c>
    </row>
    <row r="658" spans="2:7">
      <c r="B658" t="str">
        <f t="shared" si="42"/>
        <v/>
      </c>
      <c r="C658" s="16" t="str">
        <f t="shared" si="40"/>
        <v/>
      </c>
      <c r="D658" t="s">
        <v>926</v>
      </c>
      <c r="E658" t="str">
        <f t="shared" si="43"/>
        <v/>
      </c>
      <c r="F658" s="16" t="str">
        <f t="shared" si="41"/>
        <v/>
      </c>
      <c r="G658" t="s">
        <v>926</v>
      </c>
    </row>
    <row r="659" spans="2:7">
      <c r="B659" t="str">
        <f t="shared" si="42"/>
        <v/>
      </c>
      <c r="C659" s="16" t="str">
        <f t="shared" si="40"/>
        <v/>
      </c>
      <c r="D659" t="s">
        <v>926</v>
      </c>
      <c r="E659" t="str">
        <f t="shared" si="43"/>
        <v/>
      </c>
      <c r="F659" s="16" t="str">
        <f t="shared" si="41"/>
        <v/>
      </c>
      <c r="G659" t="s">
        <v>926</v>
      </c>
    </row>
    <row r="660" spans="2:7">
      <c r="B660" t="str">
        <f t="shared" si="42"/>
        <v/>
      </c>
      <c r="C660" s="16" t="str">
        <f t="shared" si="40"/>
        <v/>
      </c>
      <c r="D660" t="s">
        <v>926</v>
      </c>
      <c r="E660" t="str">
        <f t="shared" si="43"/>
        <v/>
      </c>
      <c r="F660" s="16" t="str">
        <f t="shared" si="41"/>
        <v/>
      </c>
      <c r="G660" t="s">
        <v>926</v>
      </c>
    </row>
    <row r="661" spans="2:7">
      <c r="B661" t="str">
        <f t="shared" si="42"/>
        <v/>
      </c>
      <c r="C661" s="16" t="str">
        <f t="shared" si="40"/>
        <v/>
      </c>
      <c r="D661" t="s">
        <v>926</v>
      </c>
      <c r="E661" t="str">
        <f t="shared" si="43"/>
        <v/>
      </c>
      <c r="F661" s="16" t="str">
        <f t="shared" si="41"/>
        <v/>
      </c>
      <c r="G661" t="s">
        <v>926</v>
      </c>
    </row>
    <row r="662" spans="2:7">
      <c r="B662" t="str">
        <f t="shared" si="42"/>
        <v/>
      </c>
      <c r="C662" s="16" t="str">
        <f t="shared" si="40"/>
        <v/>
      </c>
      <c r="D662" t="s">
        <v>926</v>
      </c>
      <c r="E662" t="str">
        <f t="shared" si="43"/>
        <v/>
      </c>
      <c r="F662" s="16" t="str">
        <f t="shared" si="41"/>
        <v/>
      </c>
      <c r="G662" t="s">
        <v>926</v>
      </c>
    </row>
    <row r="663" spans="2:7">
      <c r="B663" t="str">
        <f t="shared" si="42"/>
        <v/>
      </c>
      <c r="C663" s="16" t="str">
        <f t="shared" si="40"/>
        <v/>
      </c>
      <c r="D663" t="s">
        <v>926</v>
      </c>
      <c r="E663" t="str">
        <f t="shared" si="43"/>
        <v/>
      </c>
      <c r="F663" s="16" t="str">
        <f t="shared" si="41"/>
        <v/>
      </c>
      <c r="G663" t="s">
        <v>926</v>
      </c>
    </row>
    <row r="664" spans="2:7">
      <c r="B664" t="str">
        <f t="shared" si="42"/>
        <v/>
      </c>
      <c r="C664" s="16" t="str">
        <f t="shared" si="40"/>
        <v/>
      </c>
      <c r="D664" t="s">
        <v>926</v>
      </c>
      <c r="E664" t="str">
        <f t="shared" si="43"/>
        <v/>
      </c>
      <c r="F664" s="16" t="str">
        <f t="shared" si="41"/>
        <v/>
      </c>
      <c r="G664" t="s">
        <v>926</v>
      </c>
    </row>
    <row r="665" spans="2:7">
      <c r="B665" t="str">
        <f t="shared" si="42"/>
        <v/>
      </c>
      <c r="C665" s="16" t="str">
        <f t="shared" si="40"/>
        <v/>
      </c>
      <c r="D665" t="s">
        <v>926</v>
      </c>
      <c r="E665" t="str">
        <f t="shared" si="43"/>
        <v/>
      </c>
      <c r="F665" s="16" t="str">
        <f t="shared" si="41"/>
        <v/>
      </c>
      <c r="G665" t="s">
        <v>926</v>
      </c>
    </row>
    <row r="666" spans="2:7">
      <c r="B666" t="str">
        <f t="shared" si="42"/>
        <v/>
      </c>
      <c r="C666" s="16" t="str">
        <f t="shared" si="40"/>
        <v/>
      </c>
      <c r="D666" t="s">
        <v>926</v>
      </c>
      <c r="E666" t="str">
        <f t="shared" si="43"/>
        <v/>
      </c>
      <c r="F666" s="16" t="str">
        <f t="shared" si="41"/>
        <v/>
      </c>
      <c r="G666" t="s">
        <v>926</v>
      </c>
    </row>
    <row r="667" spans="2:7">
      <c r="B667" t="str">
        <f t="shared" si="42"/>
        <v/>
      </c>
      <c r="C667" s="16" t="str">
        <f t="shared" si="40"/>
        <v/>
      </c>
      <c r="D667" t="s">
        <v>926</v>
      </c>
      <c r="E667" t="str">
        <f t="shared" si="43"/>
        <v/>
      </c>
      <c r="F667" s="16" t="str">
        <f t="shared" si="41"/>
        <v/>
      </c>
      <c r="G667" t="s">
        <v>926</v>
      </c>
    </row>
    <row r="668" spans="2:7">
      <c r="B668" t="str">
        <f t="shared" si="42"/>
        <v/>
      </c>
      <c r="C668" s="16" t="str">
        <f t="shared" si="40"/>
        <v/>
      </c>
      <c r="D668" t="s">
        <v>926</v>
      </c>
      <c r="E668" t="str">
        <f t="shared" si="43"/>
        <v/>
      </c>
      <c r="F668" s="16" t="str">
        <f t="shared" si="41"/>
        <v/>
      </c>
      <c r="G668" t="s">
        <v>926</v>
      </c>
    </row>
    <row r="669" spans="2:7">
      <c r="B669" t="str">
        <f t="shared" si="42"/>
        <v/>
      </c>
      <c r="C669" s="16" t="str">
        <f t="shared" si="40"/>
        <v/>
      </c>
      <c r="D669" t="s">
        <v>926</v>
      </c>
      <c r="E669" t="str">
        <f t="shared" si="43"/>
        <v/>
      </c>
      <c r="F669" s="16" t="str">
        <f t="shared" si="41"/>
        <v/>
      </c>
      <c r="G669" t="s">
        <v>926</v>
      </c>
    </row>
    <row r="670" spans="2:7">
      <c r="B670" t="str">
        <f t="shared" si="42"/>
        <v/>
      </c>
      <c r="C670" s="16" t="str">
        <f t="shared" si="40"/>
        <v/>
      </c>
      <c r="D670" t="s">
        <v>926</v>
      </c>
      <c r="E670" t="str">
        <f t="shared" si="43"/>
        <v/>
      </c>
      <c r="F670" s="16" t="str">
        <f t="shared" si="41"/>
        <v/>
      </c>
      <c r="G670" t="s">
        <v>926</v>
      </c>
    </row>
    <row r="671" spans="2:7">
      <c r="B671" t="str">
        <f t="shared" si="42"/>
        <v/>
      </c>
      <c r="C671" s="16" t="str">
        <f t="shared" si="40"/>
        <v/>
      </c>
      <c r="D671" t="s">
        <v>926</v>
      </c>
      <c r="E671" t="str">
        <f t="shared" si="43"/>
        <v/>
      </c>
      <c r="F671" s="16" t="str">
        <f t="shared" si="41"/>
        <v/>
      </c>
      <c r="G671" t="s">
        <v>926</v>
      </c>
    </row>
    <row r="672" spans="2:7">
      <c r="B672" t="str">
        <f t="shared" si="42"/>
        <v/>
      </c>
      <c r="C672" s="16" t="str">
        <f t="shared" si="40"/>
        <v/>
      </c>
      <c r="D672" t="s">
        <v>926</v>
      </c>
      <c r="E672" t="str">
        <f t="shared" si="43"/>
        <v/>
      </c>
      <c r="F672" s="16" t="str">
        <f t="shared" si="41"/>
        <v/>
      </c>
      <c r="G672" t="s">
        <v>926</v>
      </c>
    </row>
    <row r="673" spans="2:7">
      <c r="B673" t="str">
        <f t="shared" si="42"/>
        <v/>
      </c>
      <c r="C673" s="16" t="str">
        <f t="shared" si="40"/>
        <v/>
      </c>
      <c r="D673" t="s">
        <v>926</v>
      </c>
      <c r="E673" t="str">
        <f t="shared" si="43"/>
        <v/>
      </c>
      <c r="F673" s="16" t="str">
        <f t="shared" si="41"/>
        <v/>
      </c>
      <c r="G673" t="s">
        <v>926</v>
      </c>
    </row>
    <row r="674" spans="2:7">
      <c r="B674" t="str">
        <f t="shared" si="42"/>
        <v/>
      </c>
      <c r="C674" s="16" t="str">
        <f t="shared" si="40"/>
        <v/>
      </c>
      <c r="D674" t="s">
        <v>926</v>
      </c>
      <c r="E674" t="str">
        <f t="shared" si="43"/>
        <v/>
      </c>
      <c r="F674" s="16" t="str">
        <f t="shared" si="41"/>
        <v/>
      </c>
      <c r="G674" t="s">
        <v>926</v>
      </c>
    </row>
    <row r="675" spans="2:7">
      <c r="B675" t="str">
        <f t="shared" si="42"/>
        <v/>
      </c>
      <c r="C675" s="16" t="str">
        <f t="shared" si="40"/>
        <v/>
      </c>
      <c r="D675" t="s">
        <v>926</v>
      </c>
      <c r="E675" t="str">
        <f t="shared" si="43"/>
        <v/>
      </c>
      <c r="F675" s="16" t="str">
        <f t="shared" si="41"/>
        <v/>
      </c>
      <c r="G675" t="s">
        <v>926</v>
      </c>
    </row>
    <row r="676" spans="2:7">
      <c r="B676" t="str">
        <f t="shared" si="42"/>
        <v/>
      </c>
      <c r="C676" s="16" t="str">
        <f t="shared" si="40"/>
        <v/>
      </c>
      <c r="D676" t="s">
        <v>926</v>
      </c>
      <c r="E676" t="str">
        <f t="shared" si="43"/>
        <v/>
      </c>
      <c r="F676" s="16" t="str">
        <f t="shared" si="41"/>
        <v/>
      </c>
      <c r="G676" t="s">
        <v>926</v>
      </c>
    </row>
    <row r="677" spans="2:7">
      <c r="B677" t="str">
        <f t="shared" si="42"/>
        <v/>
      </c>
      <c r="C677" s="16" t="str">
        <f t="shared" si="40"/>
        <v/>
      </c>
      <c r="D677" t="s">
        <v>926</v>
      </c>
      <c r="E677" t="str">
        <f t="shared" si="43"/>
        <v/>
      </c>
      <c r="F677" s="16" t="str">
        <f t="shared" si="41"/>
        <v/>
      </c>
      <c r="G677" t="s">
        <v>926</v>
      </c>
    </row>
    <row r="678" spans="2:7">
      <c r="B678" t="str">
        <f t="shared" si="42"/>
        <v/>
      </c>
      <c r="C678" s="16" t="str">
        <f t="shared" si="40"/>
        <v/>
      </c>
      <c r="D678" t="s">
        <v>926</v>
      </c>
      <c r="E678" t="str">
        <f t="shared" si="43"/>
        <v/>
      </c>
      <c r="F678" s="16" t="str">
        <f t="shared" si="41"/>
        <v/>
      </c>
      <c r="G678" t="s">
        <v>926</v>
      </c>
    </row>
    <row r="679" spans="2:7">
      <c r="B679" t="str">
        <f t="shared" si="42"/>
        <v/>
      </c>
      <c r="C679" s="16" t="str">
        <f t="shared" si="40"/>
        <v/>
      </c>
      <c r="D679" t="s">
        <v>926</v>
      </c>
      <c r="E679" t="str">
        <f t="shared" si="43"/>
        <v/>
      </c>
      <c r="F679" s="16" t="str">
        <f t="shared" si="41"/>
        <v/>
      </c>
      <c r="G679" t="s">
        <v>926</v>
      </c>
    </row>
    <row r="680" spans="2:7">
      <c r="B680" t="str">
        <f t="shared" si="42"/>
        <v/>
      </c>
      <c r="C680" s="16" t="str">
        <f t="shared" si="40"/>
        <v/>
      </c>
      <c r="D680" t="s">
        <v>926</v>
      </c>
      <c r="E680" t="str">
        <f t="shared" si="43"/>
        <v/>
      </c>
      <c r="F680" s="16" t="str">
        <f t="shared" si="41"/>
        <v/>
      </c>
      <c r="G680" t="s">
        <v>926</v>
      </c>
    </row>
    <row r="681" spans="2:7">
      <c r="B681" t="str">
        <f t="shared" si="42"/>
        <v/>
      </c>
      <c r="C681" s="16" t="str">
        <f t="shared" si="40"/>
        <v/>
      </c>
      <c r="D681" t="s">
        <v>926</v>
      </c>
      <c r="E681" t="str">
        <f t="shared" si="43"/>
        <v/>
      </c>
      <c r="F681" s="16" t="str">
        <f t="shared" si="41"/>
        <v/>
      </c>
      <c r="G681" t="s">
        <v>926</v>
      </c>
    </row>
    <row r="682" spans="2:7">
      <c r="B682" t="str">
        <f t="shared" si="42"/>
        <v/>
      </c>
      <c r="C682" s="16" t="str">
        <f t="shared" si="40"/>
        <v/>
      </c>
      <c r="D682" t="s">
        <v>926</v>
      </c>
      <c r="E682" t="str">
        <f t="shared" si="43"/>
        <v/>
      </c>
      <c r="F682" s="16" t="str">
        <f t="shared" si="41"/>
        <v/>
      </c>
      <c r="G682" t="s">
        <v>926</v>
      </c>
    </row>
    <row r="683" spans="2:7">
      <c r="B683" t="str">
        <f t="shared" si="42"/>
        <v/>
      </c>
      <c r="C683" s="16" t="str">
        <f t="shared" si="40"/>
        <v/>
      </c>
      <c r="D683" t="s">
        <v>926</v>
      </c>
      <c r="E683" t="str">
        <f t="shared" si="43"/>
        <v/>
      </c>
      <c r="F683" s="16" t="str">
        <f t="shared" si="41"/>
        <v/>
      </c>
      <c r="G683" t="s">
        <v>926</v>
      </c>
    </row>
    <row r="684" spans="2:7">
      <c r="B684" t="str">
        <f t="shared" si="42"/>
        <v/>
      </c>
      <c r="C684" s="16" t="str">
        <f t="shared" si="40"/>
        <v/>
      </c>
      <c r="D684" t="s">
        <v>926</v>
      </c>
      <c r="E684" t="str">
        <f t="shared" si="43"/>
        <v/>
      </c>
      <c r="F684" s="16" t="str">
        <f t="shared" si="41"/>
        <v/>
      </c>
      <c r="G684" t="s">
        <v>926</v>
      </c>
    </row>
    <row r="685" spans="2:7">
      <c r="B685" t="str">
        <f t="shared" si="42"/>
        <v/>
      </c>
      <c r="C685" s="16" t="str">
        <f t="shared" si="40"/>
        <v/>
      </c>
      <c r="D685" t="s">
        <v>926</v>
      </c>
      <c r="E685" t="str">
        <f t="shared" si="43"/>
        <v/>
      </c>
      <c r="F685" s="16" t="str">
        <f t="shared" si="41"/>
        <v/>
      </c>
      <c r="G685" t="s">
        <v>926</v>
      </c>
    </row>
    <row r="686" spans="2:7">
      <c r="B686" t="str">
        <f t="shared" si="42"/>
        <v/>
      </c>
      <c r="C686" s="16" t="str">
        <f t="shared" si="40"/>
        <v/>
      </c>
      <c r="D686" t="s">
        <v>926</v>
      </c>
      <c r="E686" t="str">
        <f t="shared" si="43"/>
        <v/>
      </c>
      <c r="F686" s="16" t="str">
        <f t="shared" si="41"/>
        <v/>
      </c>
      <c r="G686" t="s">
        <v>926</v>
      </c>
    </row>
    <row r="687" spans="2:7">
      <c r="B687" t="str">
        <f t="shared" si="42"/>
        <v/>
      </c>
      <c r="C687" s="16" t="str">
        <f t="shared" si="40"/>
        <v/>
      </c>
      <c r="D687" t="s">
        <v>926</v>
      </c>
      <c r="E687" t="str">
        <f t="shared" si="43"/>
        <v/>
      </c>
      <c r="F687" s="16" t="str">
        <f t="shared" si="41"/>
        <v/>
      </c>
      <c r="G687" t="s">
        <v>926</v>
      </c>
    </row>
    <row r="688" spans="2:7">
      <c r="B688" t="str">
        <f t="shared" si="42"/>
        <v/>
      </c>
      <c r="C688" s="16" t="str">
        <f t="shared" si="40"/>
        <v/>
      </c>
      <c r="D688" t="s">
        <v>926</v>
      </c>
      <c r="E688" t="str">
        <f t="shared" si="43"/>
        <v/>
      </c>
      <c r="F688" s="16" t="str">
        <f t="shared" si="41"/>
        <v/>
      </c>
      <c r="G688" t="s">
        <v>926</v>
      </c>
    </row>
    <row r="689" spans="2:7">
      <c r="B689" t="str">
        <f t="shared" si="42"/>
        <v/>
      </c>
      <c r="C689" s="16" t="str">
        <f t="shared" si="40"/>
        <v/>
      </c>
      <c r="D689" t="s">
        <v>926</v>
      </c>
      <c r="E689" t="str">
        <f t="shared" si="43"/>
        <v/>
      </c>
      <c r="F689" s="16" t="str">
        <f t="shared" si="41"/>
        <v/>
      </c>
      <c r="G689" t="s">
        <v>926</v>
      </c>
    </row>
    <row r="690" spans="2:7">
      <c r="B690" t="str">
        <f t="shared" si="42"/>
        <v/>
      </c>
      <c r="C690" s="16" t="str">
        <f t="shared" si="40"/>
        <v/>
      </c>
      <c r="D690" t="s">
        <v>926</v>
      </c>
      <c r="E690" t="str">
        <f t="shared" si="43"/>
        <v/>
      </c>
      <c r="F690" s="16" t="str">
        <f t="shared" si="41"/>
        <v/>
      </c>
      <c r="G690" t="s">
        <v>926</v>
      </c>
    </row>
    <row r="691" spans="2:7">
      <c r="B691" t="str">
        <f t="shared" si="42"/>
        <v/>
      </c>
      <c r="C691" s="16" t="str">
        <f t="shared" si="40"/>
        <v/>
      </c>
      <c r="D691" t="s">
        <v>926</v>
      </c>
      <c r="E691" t="str">
        <f t="shared" si="43"/>
        <v/>
      </c>
      <c r="F691" s="16" t="str">
        <f t="shared" si="41"/>
        <v/>
      </c>
      <c r="G691" t="s">
        <v>926</v>
      </c>
    </row>
    <row r="692" spans="2:7">
      <c r="B692" t="str">
        <f t="shared" si="42"/>
        <v/>
      </c>
      <c r="C692" s="16" t="str">
        <f t="shared" si="40"/>
        <v/>
      </c>
      <c r="D692" t="s">
        <v>926</v>
      </c>
      <c r="E692" t="str">
        <f t="shared" si="43"/>
        <v/>
      </c>
      <c r="F692" s="16" t="str">
        <f t="shared" si="41"/>
        <v/>
      </c>
      <c r="G692" t="s">
        <v>926</v>
      </c>
    </row>
    <row r="693" spans="2:7">
      <c r="B693" t="str">
        <f t="shared" si="42"/>
        <v/>
      </c>
      <c r="C693" s="16" t="str">
        <f t="shared" si="40"/>
        <v/>
      </c>
      <c r="D693" t="s">
        <v>926</v>
      </c>
      <c r="E693" t="str">
        <f t="shared" si="43"/>
        <v/>
      </c>
      <c r="F693" s="16" t="str">
        <f t="shared" si="41"/>
        <v/>
      </c>
      <c r="G693" t="s">
        <v>926</v>
      </c>
    </row>
    <row r="694" spans="2:7">
      <c r="B694" t="str">
        <f t="shared" si="42"/>
        <v/>
      </c>
      <c r="C694" s="16" t="str">
        <f t="shared" si="40"/>
        <v/>
      </c>
      <c r="D694" t="s">
        <v>926</v>
      </c>
      <c r="E694" t="str">
        <f t="shared" si="43"/>
        <v/>
      </c>
      <c r="F694" s="16" t="str">
        <f t="shared" si="41"/>
        <v/>
      </c>
      <c r="G694" t="s">
        <v>926</v>
      </c>
    </row>
    <row r="695" spans="2:7">
      <c r="B695" t="str">
        <f t="shared" si="42"/>
        <v/>
      </c>
      <c r="C695" s="16" t="str">
        <f t="shared" si="40"/>
        <v/>
      </c>
      <c r="D695" t="s">
        <v>926</v>
      </c>
      <c r="E695" t="str">
        <f t="shared" si="43"/>
        <v/>
      </c>
      <c r="F695" s="16" t="str">
        <f t="shared" si="41"/>
        <v/>
      </c>
      <c r="G695" t="s">
        <v>926</v>
      </c>
    </row>
    <row r="696" spans="2:7">
      <c r="B696" t="str">
        <f t="shared" si="42"/>
        <v/>
      </c>
      <c r="C696" s="16" t="str">
        <f t="shared" si="40"/>
        <v/>
      </c>
      <c r="D696" t="s">
        <v>926</v>
      </c>
      <c r="E696" t="str">
        <f t="shared" si="43"/>
        <v/>
      </c>
      <c r="F696" s="16" t="str">
        <f t="shared" si="41"/>
        <v/>
      </c>
      <c r="G696" t="s">
        <v>926</v>
      </c>
    </row>
    <row r="697" spans="2:7">
      <c r="B697" t="str">
        <f t="shared" si="42"/>
        <v/>
      </c>
      <c r="C697" s="16" t="str">
        <f t="shared" si="40"/>
        <v/>
      </c>
      <c r="D697" t="s">
        <v>926</v>
      </c>
      <c r="E697" t="str">
        <f t="shared" si="43"/>
        <v/>
      </c>
      <c r="F697" s="16" t="str">
        <f t="shared" si="41"/>
        <v/>
      </c>
      <c r="G697" t="s">
        <v>926</v>
      </c>
    </row>
    <row r="698" spans="2:7">
      <c r="B698" t="str">
        <f t="shared" si="42"/>
        <v/>
      </c>
      <c r="C698" s="16" t="str">
        <f t="shared" si="40"/>
        <v/>
      </c>
      <c r="D698" t="s">
        <v>926</v>
      </c>
      <c r="E698" t="str">
        <f t="shared" si="43"/>
        <v/>
      </c>
      <c r="F698" s="16" t="str">
        <f t="shared" si="41"/>
        <v/>
      </c>
      <c r="G698" t="s">
        <v>926</v>
      </c>
    </row>
    <row r="699" spans="2:7">
      <c r="B699" t="str">
        <f t="shared" si="42"/>
        <v/>
      </c>
      <c r="C699" s="16" t="str">
        <f t="shared" si="40"/>
        <v/>
      </c>
      <c r="D699" t="s">
        <v>926</v>
      </c>
      <c r="E699" t="str">
        <f t="shared" si="43"/>
        <v/>
      </c>
      <c r="F699" s="16" t="str">
        <f t="shared" si="41"/>
        <v/>
      </c>
      <c r="G699" t="s">
        <v>926</v>
      </c>
    </row>
    <row r="700" spans="2:7">
      <c r="B700" t="str">
        <f t="shared" si="42"/>
        <v/>
      </c>
      <c r="C700" s="16" t="str">
        <f t="shared" si="40"/>
        <v/>
      </c>
      <c r="D700" t="s">
        <v>926</v>
      </c>
      <c r="E700" t="str">
        <f t="shared" si="43"/>
        <v/>
      </c>
      <c r="F700" s="16" t="str">
        <f t="shared" si="41"/>
        <v/>
      </c>
      <c r="G700" t="s">
        <v>926</v>
      </c>
    </row>
    <row r="701" spans="2:7">
      <c r="B701" t="str">
        <f t="shared" si="42"/>
        <v/>
      </c>
      <c r="C701" s="16" t="str">
        <f t="shared" si="40"/>
        <v/>
      </c>
      <c r="D701" t="s">
        <v>926</v>
      </c>
      <c r="E701" t="str">
        <f t="shared" si="43"/>
        <v/>
      </c>
      <c r="F701" s="16" t="str">
        <f t="shared" si="41"/>
        <v/>
      </c>
      <c r="G701" t="s">
        <v>926</v>
      </c>
    </row>
    <row r="702" spans="2:7">
      <c r="B702" t="str">
        <f t="shared" si="42"/>
        <v/>
      </c>
      <c r="C702" s="16" t="str">
        <f t="shared" si="40"/>
        <v/>
      </c>
      <c r="D702" t="s">
        <v>926</v>
      </c>
      <c r="E702" t="str">
        <f t="shared" si="43"/>
        <v/>
      </c>
      <c r="F702" s="16" t="str">
        <f t="shared" si="41"/>
        <v/>
      </c>
      <c r="G702" t="s">
        <v>926</v>
      </c>
    </row>
    <row r="703" spans="2:7">
      <c r="B703" t="str">
        <f t="shared" si="42"/>
        <v/>
      </c>
      <c r="C703" s="16" t="str">
        <f t="shared" si="40"/>
        <v/>
      </c>
      <c r="D703" t="s">
        <v>926</v>
      </c>
      <c r="E703" t="str">
        <f t="shared" si="43"/>
        <v/>
      </c>
      <c r="F703" s="16" t="str">
        <f t="shared" si="41"/>
        <v/>
      </c>
      <c r="G703" t="s">
        <v>926</v>
      </c>
    </row>
    <row r="704" spans="2:7">
      <c r="B704" t="str">
        <f t="shared" si="42"/>
        <v/>
      </c>
      <c r="C704" s="16" t="str">
        <f t="shared" si="40"/>
        <v/>
      </c>
      <c r="D704" t="s">
        <v>926</v>
      </c>
      <c r="E704" t="str">
        <f t="shared" si="43"/>
        <v/>
      </c>
      <c r="F704" s="16" t="str">
        <f t="shared" si="41"/>
        <v/>
      </c>
      <c r="G704" t="s">
        <v>926</v>
      </c>
    </row>
    <row r="705" spans="2:7">
      <c r="B705" t="str">
        <f t="shared" si="42"/>
        <v/>
      </c>
      <c r="C705" s="16" t="str">
        <f t="shared" si="40"/>
        <v/>
      </c>
      <c r="D705" t="s">
        <v>926</v>
      </c>
      <c r="E705" t="str">
        <f t="shared" si="43"/>
        <v/>
      </c>
      <c r="F705" s="16" t="str">
        <f t="shared" si="41"/>
        <v/>
      </c>
      <c r="G705" t="s">
        <v>926</v>
      </c>
    </row>
    <row r="706" spans="2:7">
      <c r="B706" t="str">
        <f t="shared" si="42"/>
        <v/>
      </c>
      <c r="C706" s="16" t="str">
        <f t="shared" si="40"/>
        <v/>
      </c>
      <c r="D706" t="s">
        <v>926</v>
      </c>
      <c r="E706" t="str">
        <f t="shared" si="43"/>
        <v/>
      </c>
      <c r="F706" s="16" t="str">
        <f t="shared" si="41"/>
        <v/>
      </c>
      <c r="G706" t="s">
        <v>926</v>
      </c>
    </row>
    <row r="707" spans="2:7">
      <c r="B707" t="str">
        <f t="shared" si="42"/>
        <v/>
      </c>
      <c r="C707" s="16" t="str">
        <f t="shared" ref="C707:C770" si="44">IF(ISERROR(VLOOKUP(B707,ImpComp,2,FALSE)),"",VLOOKUP(B707,ImpComp,2,FALSE))</f>
        <v/>
      </c>
      <c r="D707" t="s">
        <v>926</v>
      </c>
      <c r="E707" t="str">
        <f t="shared" si="43"/>
        <v/>
      </c>
      <c r="F707" s="16" t="str">
        <f t="shared" ref="F707:F770" si="45" xml:space="preserve"> IF(ISERROR(VLOOKUP(E707,Imp_IVA1,2,FALSE)),"",VLOOKUP(E707,Imp_IVA1,2,FALSE))&amp; IF(ISERROR(VLOOKUP(E707,Imp_IVA2,2,FALSE)),"",VLOOKUP(E707,Imp_IVA2,2,FALSE))</f>
        <v/>
      </c>
      <c r="G707" t="s">
        <v>926</v>
      </c>
    </row>
    <row r="708" spans="2:7">
      <c r="B708" t="str">
        <f t="shared" si="42"/>
        <v/>
      </c>
      <c r="C708" s="16" t="str">
        <f t="shared" si="44"/>
        <v/>
      </c>
      <c r="D708" t="s">
        <v>926</v>
      </c>
      <c r="E708" t="str">
        <f t="shared" si="43"/>
        <v/>
      </c>
      <c r="F708" s="16" t="str">
        <f t="shared" si="45"/>
        <v/>
      </c>
      <c r="G708" t="s">
        <v>926</v>
      </c>
    </row>
    <row r="709" spans="2:7">
      <c r="B709" t="str">
        <f t="shared" ref="B709:B772" si="46">IF(OR(B708=$B$2,B708=""),"",B708+1)</f>
        <v/>
      </c>
      <c r="C709" s="16" t="str">
        <f t="shared" si="44"/>
        <v/>
      </c>
      <c r="D709" t="s">
        <v>926</v>
      </c>
      <c r="E709" t="str">
        <f t="shared" ref="E709:E772" si="47">IF(OR(E708=$E$2,E708=""),"",E708+1)</f>
        <v/>
      </c>
      <c r="F709" s="16" t="str">
        <f t="shared" si="45"/>
        <v/>
      </c>
      <c r="G709" t="s">
        <v>926</v>
      </c>
    </row>
    <row r="710" spans="2:7">
      <c r="B710" t="str">
        <f t="shared" si="46"/>
        <v/>
      </c>
      <c r="C710" s="16" t="str">
        <f t="shared" si="44"/>
        <v/>
      </c>
      <c r="D710" t="s">
        <v>926</v>
      </c>
      <c r="E710" t="str">
        <f t="shared" si="47"/>
        <v/>
      </c>
      <c r="F710" s="16" t="str">
        <f t="shared" si="45"/>
        <v/>
      </c>
      <c r="G710" t="s">
        <v>926</v>
      </c>
    </row>
    <row r="711" spans="2:7">
      <c r="B711" t="str">
        <f t="shared" si="46"/>
        <v/>
      </c>
      <c r="C711" s="16" t="str">
        <f t="shared" si="44"/>
        <v/>
      </c>
      <c r="D711" t="s">
        <v>926</v>
      </c>
      <c r="E711" t="str">
        <f t="shared" si="47"/>
        <v/>
      </c>
      <c r="F711" s="16" t="str">
        <f t="shared" si="45"/>
        <v/>
      </c>
      <c r="G711" t="s">
        <v>926</v>
      </c>
    </row>
    <row r="712" spans="2:7">
      <c r="B712" t="str">
        <f t="shared" si="46"/>
        <v/>
      </c>
      <c r="C712" s="16" t="str">
        <f t="shared" si="44"/>
        <v/>
      </c>
      <c r="D712" t="s">
        <v>926</v>
      </c>
      <c r="E712" t="str">
        <f t="shared" si="47"/>
        <v/>
      </c>
      <c r="F712" s="16" t="str">
        <f t="shared" si="45"/>
        <v/>
      </c>
      <c r="G712" t="s">
        <v>926</v>
      </c>
    </row>
    <row r="713" spans="2:7">
      <c r="B713" t="str">
        <f t="shared" si="46"/>
        <v/>
      </c>
      <c r="C713" s="16" t="str">
        <f t="shared" si="44"/>
        <v/>
      </c>
      <c r="D713" t="s">
        <v>926</v>
      </c>
      <c r="E713" t="str">
        <f t="shared" si="47"/>
        <v/>
      </c>
      <c r="F713" s="16" t="str">
        <f t="shared" si="45"/>
        <v/>
      </c>
      <c r="G713" t="s">
        <v>926</v>
      </c>
    </row>
    <row r="714" spans="2:7">
      <c r="B714" t="str">
        <f t="shared" si="46"/>
        <v/>
      </c>
      <c r="C714" s="16" t="str">
        <f t="shared" si="44"/>
        <v/>
      </c>
      <c r="D714" t="s">
        <v>926</v>
      </c>
      <c r="E714" t="str">
        <f t="shared" si="47"/>
        <v/>
      </c>
      <c r="F714" s="16" t="str">
        <f t="shared" si="45"/>
        <v/>
      </c>
      <c r="G714" t="s">
        <v>926</v>
      </c>
    </row>
    <row r="715" spans="2:7">
      <c r="B715" t="str">
        <f t="shared" si="46"/>
        <v/>
      </c>
      <c r="C715" s="16" t="str">
        <f t="shared" si="44"/>
        <v/>
      </c>
      <c r="D715" t="s">
        <v>926</v>
      </c>
      <c r="E715" t="str">
        <f t="shared" si="47"/>
        <v/>
      </c>
      <c r="F715" s="16" t="str">
        <f t="shared" si="45"/>
        <v/>
      </c>
      <c r="G715" t="s">
        <v>926</v>
      </c>
    </row>
    <row r="716" spans="2:7">
      <c r="B716" t="str">
        <f t="shared" si="46"/>
        <v/>
      </c>
      <c r="C716" s="16" t="str">
        <f t="shared" si="44"/>
        <v/>
      </c>
      <c r="D716" t="s">
        <v>926</v>
      </c>
      <c r="E716" t="str">
        <f t="shared" si="47"/>
        <v/>
      </c>
      <c r="F716" s="16" t="str">
        <f t="shared" si="45"/>
        <v/>
      </c>
      <c r="G716" t="s">
        <v>926</v>
      </c>
    </row>
    <row r="717" spans="2:7">
      <c r="B717" t="str">
        <f t="shared" si="46"/>
        <v/>
      </c>
      <c r="C717" s="16" t="str">
        <f t="shared" si="44"/>
        <v/>
      </c>
      <c r="D717" t="s">
        <v>926</v>
      </c>
      <c r="E717" t="str">
        <f t="shared" si="47"/>
        <v/>
      </c>
      <c r="F717" s="16" t="str">
        <f t="shared" si="45"/>
        <v/>
      </c>
      <c r="G717" t="s">
        <v>926</v>
      </c>
    </row>
    <row r="718" spans="2:7">
      <c r="B718" t="str">
        <f t="shared" si="46"/>
        <v/>
      </c>
      <c r="C718" s="16" t="str">
        <f t="shared" si="44"/>
        <v/>
      </c>
      <c r="D718" t="s">
        <v>926</v>
      </c>
      <c r="E718" t="str">
        <f t="shared" si="47"/>
        <v/>
      </c>
      <c r="F718" s="16" t="str">
        <f t="shared" si="45"/>
        <v/>
      </c>
      <c r="G718" t="s">
        <v>926</v>
      </c>
    </row>
    <row r="719" spans="2:7">
      <c r="B719" t="str">
        <f t="shared" si="46"/>
        <v/>
      </c>
      <c r="C719" s="16" t="str">
        <f t="shared" si="44"/>
        <v/>
      </c>
      <c r="D719" t="s">
        <v>926</v>
      </c>
      <c r="E719" t="str">
        <f t="shared" si="47"/>
        <v/>
      </c>
      <c r="F719" s="16" t="str">
        <f t="shared" si="45"/>
        <v/>
      </c>
      <c r="G719" t="s">
        <v>926</v>
      </c>
    </row>
    <row r="720" spans="2:7">
      <c r="B720" t="str">
        <f t="shared" si="46"/>
        <v/>
      </c>
      <c r="C720" s="16" t="str">
        <f t="shared" si="44"/>
        <v/>
      </c>
      <c r="D720" t="s">
        <v>926</v>
      </c>
      <c r="E720" t="str">
        <f t="shared" si="47"/>
        <v/>
      </c>
      <c r="F720" s="16" t="str">
        <f t="shared" si="45"/>
        <v/>
      </c>
      <c r="G720" t="s">
        <v>926</v>
      </c>
    </row>
    <row r="721" spans="2:7">
      <c r="B721" t="str">
        <f t="shared" si="46"/>
        <v/>
      </c>
      <c r="C721" s="16" t="str">
        <f t="shared" si="44"/>
        <v/>
      </c>
      <c r="D721" t="s">
        <v>926</v>
      </c>
      <c r="E721" t="str">
        <f t="shared" si="47"/>
        <v/>
      </c>
      <c r="F721" s="16" t="str">
        <f t="shared" si="45"/>
        <v/>
      </c>
      <c r="G721" t="s">
        <v>926</v>
      </c>
    </row>
    <row r="722" spans="2:7">
      <c r="B722" t="str">
        <f t="shared" si="46"/>
        <v/>
      </c>
      <c r="C722" s="16" t="str">
        <f t="shared" si="44"/>
        <v/>
      </c>
      <c r="D722" t="s">
        <v>926</v>
      </c>
      <c r="E722" t="str">
        <f t="shared" si="47"/>
        <v/>
      </c>
      <c r="F722" s="16" t="str">
        <f t="shared" si="45"/>
        <v/>
      </c>
      <c r="G722" t="s">
        <v>926</v>
      </c>
    </row>
    <row r="723" spans="2:7">
      <c r="B723" t="str">
        <f t="shared" si="46"/>
        <v/>
      </c>
      <c r="C723" s="16" t="str">
        <f t="shared" si="44"/>
        <v/>
      </c>
      <c r="D723" t="s">
        <v>926</v>
      </c>
      <c r="E723" t="str">
        <f t="shared" si="47"/>
        <v/>
      </c>
      <c r="F723" s="16" t="str">
        <f t="shared" si="45"/>
        <v/>
      </c>
      <c r="G723" t="s">
        <v>926</v>
      </c>
    </row>
    <row r="724" spans="2:7">
      <c r="B724" t="str">
        <f t="shared" si="46"/>
        <v/>
      </c>
      <c r="C724" s="16" t="str">
        <f t="shared" si="44"/>
        <v/>
      </c>
      <c r="D724" t="s">
        <v>926</v>
      </c>
      <c r="E724" t="str">
        <f t="shared" si="47"/>
        <v/>
      </c>
      <c r="F724" s="16" t="str">
        <f t="shared" si="45"/>
        <v/>
      </c>
      <c r="G724" t="s">
        <v>926</v>
      </c>
    </row>
    <row r="725" spans="2:7">
      <c r="B725" t="str">
        <f t="shared" si="46"/>
        <v/>
      </c>
      <c r="C725" s="16" t="str">
        <f t="shared" si="44"/>
        <v/>
      </c>
      <c r="D725" t="s">
        <v>926</v>
      </c>
      <c r="E725" t="str">
        <f t="shared" si="47"/>
        <v/>
      </c>
      <c r="F725" s="16" t="str">
        <f t="shared" si="45"/>
        <v/>
      </c>
      <c r="G725" t="s">
        <v>926</v>
      </c>
    </row>
    <row r="726" spans="2:7">
      <c r="B726" t="str">
        <f t="shared" si="46"/>
        <v/>
      </c>
      <c r="C726" s="16" t="str">
        <f t="shared" si="44"/>
        <v/>
      </c>
      <c r="D726" t="s">
        <v>926</v>
      </c>
      <c r="E726" t="str">
        <f t="shared" si="47"/>
        <v/>
      </c>
      <c r="F726" s="16" t="str">
        <f t="shared" si="45"/>
        <v/>
      </c>
      <c r="G726" t="s">
        <v>926</v>
      </c>
    </row>
    <row r="727" spans="2:7">
      <c r="B727" t="str">
        <f t="shared" si="46"/>
        <v/>
      </c>
      <c r="C727" s="16" t="str">
        <f t="shared" si="44"/>
        <v/>
      </c>
      <c r="D727" t="s">
        <v>926</v>
      </c>
      <c r="E727" t="str">
        <f t="shared" si="47"/>
        <v/>
      </c>
      <c r="F727" s="16" t="str">
        <f t="shared" si="45"/>
        <v/>
      </c>
      <c r="G727" t="s">
        <v>926</v>
      </c>
    </row>
    <row r="728" spans="2:7">
      <c r="B728" t="str">
        <f t="shared" si="46"/>
        <v/>
      </c>
      <c r="C728" s="16" t="str">
        <f t="shared" si="44"/>
        <v/>
      </c>
      <c r="D728" t="s">
        <v>926</v>
      </c>
      <c r="E728" t="str">
        <f t="shared" si="47"/>
        <v/>
      </c>
      <c r="F728" s="16" t="str">
        <f t="shared" si="45"/>
        <v/>
      </c>
      <c r="G728" t="s">
        <v>926</v>
      </c>
    </row>
    <row r="729" spans="2:7">
      <c r="B729" t="str">
        <f t="shared" si="46"/>
        <v/>
      </c>
      <c r="C729" s="16" t="str">
        <f t="shared" si="44"/>
        <v/>
      </c>
      <c r="D729" t="s">
        <v>926</v>
      </c>
      <c r="E729" t="str">
        <f t="shared" si="47"/>
        <v/>
      </c>
      <c r="F729" s="16" t="str">
        <f t="shared" si="45"/>
        <v/>
      </c>
      <c r="G729" t="s">
        <v>926</v>
      </c>
    </row>
    <row r="730" spans="2:7">
      <c r="B730" t="str">
        <f t="shared" si="46"/>
        <v/>
      </c>
      <c r="C730" s="16" t="str">
        <f t="shared" si="44"/>
        <v/>
      </c>
      <c r="D730" t="s">
        <v>926</v>
      </c>
      <c r="E730" t="str">
        <f t="shared" si="47"/>
        <v/>
      </c>
      <c r="F730" s="16" t="str">
        <f t="shared" si="45"/>
        <v/>
      </c>
      <c r="G730" t="s">
        <v>926</v>
      </c>
    </row>
    <row r="731" spans="2:7">
      <c r="B731" t="str">
        <f t="shared" si="46"/>
        <v/>
      </c>
      <c r="C731" s="16" t="str">
        <f t="shared" si="44"/>
        <v/>
      </c>
      <c r="D731" t="s">
        <v>926</v>
      </c>
      <c r="E731" t="str">
        <f t="shared" si="47"/>
        <v/>
      </c>
      <c r="F731" s="16" t="str">
        <f t="shared" si="45"/>
        <v/>
      </c>
      <c r="G731" t="s">
        <v>926</v>
      </c>
    </row>
    <row r="732" spans="2:7">
      <c r="B732" t="str">
        <f t="shared" si="46"/>
        <v/>
      </c>
      <c r="C732" s="16" t="str">
        <f t="shared" si="44"/>
        <v/>
      </c>
      <c r="D732" t="s">
        <v>926</v>
      </c>
      <c r="E732" t="str">
        <f t="shared" si="47"/>
        <v/>
      </c>
      <c r="F732" s="16" t="str">
        <f t="shared" si="45"/>
        <v/>
      </c>
      <c r="G732" t="s">
        <v>926</v>
      </c>
    </row>
    <row r="733" spans="2:7">
      <c r="B733" t="str">
        <f t="shared" si="46"/>
        <v/>
      </c>
      <c r="C733" s="16" t="str">
        <f t="shared" si="44"/>
        <v/>
      </c>
      <c r="D733" t="s">
        <v>926</v>
      </c>
      <c r="E733" t="str">
        <f t="shared" si="47"/>
        <v/>
      </c>
      <c r="F733" s="16" t="str">
        <f t="shared" si="45"/>
        <v/>
      </c>
      <c r="G733" t="s">
        <v>926</v>
      </c>
    </row>
    <row r="734" spans="2:7">
      <c r="B734" t="str">
        <f t="shared" si="46"/>
        <v/>
      </c>
      <c r="C734" s="16" t="str">
        <f t="shared" si="44"/>
        <v/>
      </c>
      <c r="D734" t="s">
        <v>926</v>
      </c>
      <c r="E734" t="str">
        <f t="shared" si="47"/>
        <v/>
      </c>
      <c r="F734" s="16" t="str">
        <f t="shared" si="45"/>
        <v/>
      </c>
      <c r="G734" t="s">
        <v>926</v>
      </c>
    </row>
    <row r="735" spans="2:7">
      <c r="B735" t="str">
        <f t="shared" si="46"/>
        <v/>
      </c>
      <c r="C735" s="16" t="str">
        <f t="shared" si="44"/>
        <v/>
      </c>
      <c r="D735" t="s">
        <v>926</v>
      </c>
      <c r="E735" t="str">
        <f t="shared" si="47"/>
        <v/>
      </c>
      <c r="F735" s="16" t="str">
        <f t="shared" si="45"/>
        <v/>
      </c>
      <c r="G735" t="s">
        <v>926</v>
      </c>
    </row>
    <row r="736" spans="2:7">
      <c r="B736" t="str">
        <f t="shared" si="46"/>
        <v/>
      </c>
      <c r="C736" s="16" t="str">
        <f t="shared" si="44"/>
        <v/>
      </c>
      <c r="D736" t="s">
        <v>926</v>
      </c>
      <c r="E736" t="str">
        <f t="shared" si="47"/>
        <v/>
      </c>
      <c r="F736" s="16" t="str">
        <f t="shared" si="45"/>
        <v/>
      </c>
      <c r="G736" t="s">
        <v>926</v>
      </c>
    </row>
    <row r="737" spans="2:7">
      <c r="B737" t="str">
        <f t="shared" si="46"/>
        <v/>
      </c>
      <c r="C737" s="16" t="str">
        <f t="shared" si="44"/>
        <v/>
      </c>
      <c r="D737" t="s">
        <v>926</v>
      </c>
      <c r="E737" t="str">
        <f t="shared" si="47"/>
        <v/>
      </c>
      <c r="F737" s="16" t="str">
        <f t="shared" si="45"/>
        <v/>
      </c>
      <c r="G737" t="s">
        <v>926</v>
      </c>
    </row>
    <row r="738" spans="2:7">
      <c r="B738" t="str">
        <f t="shared" si="46"/>
        <v/>
      </c>
      <c r="C738" s="16" t="str">
        <f t="shared" si="44"/>
        <v/>
      </c>
      <c r="D738" t="s">
        <v>926</v>
      </c>
      <c r="E738" t="str">
        <f t="shared" si="47"/>
        <v/>
      </c>
      <c r="F738" s="16" t="str">
        <f t="shared" si="45"/>
        <v/>
      </c>
      <c r="G738" t="s">
        <v>926</v>
      </c>
    </row>
    <row r="739" spans="2:7">
      <c r="B739" t="str">
        <f t="shared" si="46"/>
        <v/>
      </c>
      <c r="C739" s="16" t="str">
        <f t="shared" si="44"/>
        <v/>
      </c>
      <c r="D739" t="s">
        <v>926</v>
      </c>
      <c r="E739" t="str">
        <f t="shared" si="47"/>
        <v/>
      </c>
      <c r="F739" s="16" t="str">
        <f t="shared" si="45"/>
        <v/>
      </c>
      <c r="G739" t="s">
        <v>926</v>
      </c>
    </row>
    <row r="740" spans="2:7">
      <c r="B740" t="str">
        <f t="shared" si="46"/>
        <v/>
      </c>
      <c r="C740" s="16" t="str">
        <f t="shared" si="44"/>
        <v/>
      </c>
      <c r="D740" t="s">
        <v>926</v>
      </c>
      <c r="E740" t="str">
        <f t="shared" si="47"/>
        <v/>
      </c>
      <c r="F740" s="16" t="str">
        <f t="shared" si="45"/>
        <v/>
      </c>
      <c r="G740" t="s">
        <v>926</v>
      </c>
    </row>
    <row r="741" spans="2:7">
      <c r="B741" t="str">
        <f t="shared" si="46"/>
        <v/>
      </c>
      <c r="C741" s="16" t="str">
        <f t="shared" si="44"/>
        <v/>
      </c>
      <c r="D741" t="s">
        <v>926</v>
      </c>
      <c r="E741" t="str">
        <f t="shared" si="47"/>
        <v/>
      </c>
      <c r="F741" s="16" t="str">
        <f t="shared" si="45"/>
        <v/>
      </c>
      <c r="G741" t="s">
        <v>926</v>
      </c>
    </row>
    <row r="742" spans="2:7">
      <c r="B742" t="str">
        <f t="shared" si="46"/>
        <v/>
      </c>
      <c r="C742" s="16" t="str">
        <f t="shared" si="44"/>
        <v/>
      </c>
      <c r="D742" t="s">
        <v>926</v>
      </c>
      <c r="E742" t="str">
        <f t="shared" si="47"/>
        <v/>
      </c>
      <c r="F742" s="16" t="str">
        <f t="shared" si="45"/>
        <v/>
      </c>
      <c r="G742" t="s">
        <v>926</v>
      </c>
    </row>
    <row r="743" spans="2:7">
      <c r="B743" t="str">
        <f t="shared" si="46"/>
        <v/>
      </c>
      <c r="C743" s="16" t="str">
        <f t="shared" si="44"/>
        <v/>
      </c>
      <c r="D743" t="s">
        <v>926</v>
      </c>
      <c r="E743" t="str">
        <f t="shared" si="47"/>
        <v/>
      </c>
      <c r="F743" s="16" t="str">
        <f t="shared" si="45"/>
        <v/>
      </c>
      <c r="G743" t="s">
        <v>926</v>
      </c>
    </row>
    <row r="744" spans="2:7">
      <c r="B744" t="str">
        <f t="shared" si="46"/>
        <v/>
      </c>
      <c r="C744" s="16" t="str">
        <f t="shared" si="44"/>
        <v/>
      </c>
      <c r="D744" t="s">
        <v>926</v>
      </c>
      <c r="E744" t="str">
        <f t="shared" si="47"/>
        <v/>
      </c>
      <c r="F744" s="16" t="str">
        <f t="shared" si="45"/>
        <v/>
      </c>
      <c r="G744" t="s">
        <v>926</v>
      </c>
    </row>
    <row r="745" spans="2:7">
      <c r="B745" t="str">
        <f t="shared" si="46"/>
        <v/>
      </c>
      <c r="C745" s="16" t="str">
        <f t="shared" si="44"/>
        <v/>
      </c>
      <c r="D745" t="s">
        <v>926</v>
      </c>
      <c r="E745" t="str">
        <f t="shared" si="47"/>
        <v/>
      </c>
      <c r="F745" s="16" t="str">
        <f t="shared" si="45"/>
        <v/>
      </c>
      <c r="G745" t="s">
        <v>926</v>
      </c>
    </row>
    <row r="746" spans="2:7">
      <c r="B746" t="str">
        <f t="shared" si="46"/>
        <v/>
      </c>
      <c r="C746" s="16" t="str">
        <f t="shared" si="44"/>
        <v/>
      </c>
      <c r="D746" t="s">
        <v>926</v>
      </c>
      <c r="E746" t="str">
        <f t="shared" si="47"/>
        <v/>
      </c>
      <c r="F746" s="16" t="str">
        <f t="shared" si="45"/>
        <v/>
      </c>
      <c r="G746" t="s">
        <v>926</v>
      </c>
    </row>
    <row r="747" spans="2:7">
      <c r="B747" t="str">
        <f t="shared" si="46"/>
        <v/>
      </c>
      <c r="C747" s="16" t="str">
        <f t="shared" si="44"/>
        <v/>
      </c>
      <c r="D747" t="s">
        <v>926</v>
      </c>
      <c r="E747" t="str">
        <f t="shared" si="47"/>
        <v/>
      </c>
      <c r="F747" s="16" t="str">
        <f t="shared" si="45"/>
        <v/>
      </c>
      <c r="G747" t="s">
        <v>926</v>
      </c>
    </row>
    <row r="748" spans="2:7">
      <c r="B748" t="str">
        <f t="shared" si="46"/>
        <v/>
      </c>
      <c r="C748" s="16" t="str">
        <f t="shared" si="44"/>
        <v/>
      </c>
      <c r="D748" t="s">
        <v>926</v>
      </c>
      <c r="E748" t="str">
        <f t="shared" si="47"/>
        <v/>
      </c>
      <c r="F748" s="16" t="str">
        <f t="shared" si="45"/>
        <v/>
      </c>
      <c r="G748" t="s">
        <v>926</v>
      </c>
    </row>
    <row r="749" spans="2:7">
      <c r="B749" t="str">
        <f t="shared" si="46"/>
        <v/>
      </c>
      <c r="C749" s="16" t="str">
        <f t="shared" si="44"/>
        <v/>
      </c>
      <c r="D749" t="s">
        <v>926</v>
      </c>
      <c r="E749" t="str">
        <f t="shared" si="47"/>
        <v/>
      </c>
      <c r="F749" s="16" t="str">
        <f t="shared" si="45"/>
        <v/>
      </c>
      <c r="G749" t="s">
        <v>926</v>
      </c>
    </row>
    <row r="750" spans="2:7">
      <c r="B750" t="str">
        <f t="shared" si="46"/>
        <v/>
      </c>
      <c r="C750" s="16" t="str">
        <f t="shared" si="44"/>
        <v/>
      </c>
      <c r="D750" t="s">
        <v>926</v>
      </c>
      <c r="E750" t="str">
        <f t="shared" si="47"/>
        <v/>
      </c>
      <c r="F750" s="16" t="str">
        <f t="shared" si="45"/>
        <v/>
      </c>
      <c r="G750" t="s">
        <v>926</v>
      </c>
    </row>
    <row r="751" spans="2:7">
      <c r="B751" t="str">
        <f t="shared" si="46"/>
        <v/>
      </c>
      <c r="C751" s="16" t="str">
        <f t="shared" si="44"/>
        <v/>
      </c>
      <c r="D751" t="s">
        <v>926</v>
      </c>
      <c r="E751" t="str">
        <f t="shared" si="47"/>
        <v/>
      </c>
      <c r="F751" s="16" t="str">
        <f t="shared" si="45"/>
        <v/>
      </c>
      <c r="G751" t="s">
        <v>926</v>
      </c>
    </row>
    <row r="752" spans="2:7">
      <c r="B752" t="str">
        <f t="shared" si="46"/>
        <v/>
      </c>
      <c r="C752" s="16" t="str">
        <f t="shared" si="44"/>
        <v/>
      </c>
      <c r="D752" t="s">
        <v>926</v>
      </c>
      <c r="E752" t="str">
        <f t="shared" si="47"/>
        <v/>
      </c>
      <c r="F752" s="16" t="str">
        <f t="shared" si="45"/>
        <v/>
      </c>
      <c r="G752" t="s">
        <v>926</v>
      </c>
    </row>
    <row r="753" spans="2:7">
      <c r="B753" t="str">
        <f t="shared" si="46"/>
        <v/>
      </c>
      <c r="C753" s="16" t="str">
        <f t="shared" si="44"/>
        <v/>
      </c>
      <c r="D753" t="s">
        <v>926</v>
      </c>
      <c r="E753" t="str">
        <f t="shared" si="47"/>
        <v/>
      </c>
      <c r="F753" s="16" t="str">
        <f t="shared" si="45"/>
        <v/>
      </c>
      <c r="G753" t="s">
        <v>926</v>
      </c>
    </row>
    <row r="754" spans="2:7">
      <c r="B754" t="str">
        <f t="shared" si="46"/>
        <v/>
      </c>
      <c r="C754" s="16" t="str">
        <f t="shared" si="44"/>
        <v/>
      </c>
      <c r="D754" t="s">
        <v>926</v>
      </c>
      <c r="E754" t="str">
        <f t="shared" si="47"/>
        <v/>
      </c>
      <c r="F754" s="16" t="str">
        <f t="shared" si="45"/>
        <v/>
      </c>
      <c r="G754" t="s">
        <v>926</v>
      </c>
    </row>
    <row r="755" spans="2:7">
      <c r="B755" t="str">
        <f t="shared" si="46"/>
        <v/>
      </c>
      <c r="C755" s="16" t="str">
        <f t="shared" si="44"/>
        <v/>
      </c>
      <c r="D755" t="s">
        <v>926</v>
      </c>
      <c r="E755" t="str">
        <f t="shared" si="47"/>
        <v/>
      </c>
      <c r="F755" s="16" t="str">
        <f t="shared" si="45"/>
        <v/>
      </c>
      <c r="G755" t="s">
        <v>926</v>
      </c>
    </row>
    <row r="756" spans="2:7">
      <c r="B756" t="str">
        <f t="shared" si="46"/>
        <v/>
      </c>
      <c r="C756" s="16" t="str">
        <f t="shared" si="44"/>
        <v/>
      </c>
      <c r="D756" t="s">
        <v>926</v>
      </c>
      <c r="E756" t="str">
        <f t="shared" si="47"/>
        <v/>
      </c>
      <c r="F756" s="16" t="str">
        <f t="shared" si="45"/>
        <v/>
      </c>
      <c r="G756" t="s">
        <v>926</v>
      </c>
    </row>
    <row r="757" spans="2:7">
      <c r="B757" t="str">
        <f t="shared" si="46"/>
        <v/>
      </c>
      <c r="C757" s="16" t="str">
        <f t="shared" si="44"/>
        <v/>
      </c>
      <c r="D757" t="s">
        <v>926</v>
      </c>
      <c r="E757" t="str">
        <f t="shared" si="47"/>
        <v/>
      </c>
      <c r="F757" s="16" t="str">
        <f t="shared" si="45"/>
        <v/>
      </c>
      <c r="G757" t="s">
        <v>926</v>
      </c>
    </row>
    <row r="758" spans="2:7">
      <c r="B758" t="str">
        <f t="shared" si="46"/>
        <v/>
      </c>
      <c r="C758" s="16" t="str">
        <f t="shared" si="44"/>
        <v/>
      </c>
      <c r="D758" t="s">
        <v>926</v>
      </c>
      <c r="E758" t="str">
        <f t="shared" si="47"/>
        <v/>
      </c>
      <c r="F758" s="16" t="str">
        <f t="shared" si="45"/>
        <v/>
      </c>
      <c r="G758" t="s">
        <v>926</v>
      </c>
    </row>
    <row r="759" spans="2:7">
      <c r="B759" t="str">
        <f t="shared" si="46"/>
        <v/>
      </c>
      <c r="C759" s="16" t="str">
        <f t="shared" si="44"/>
        <v/>
      </c>
      <c r="D759" t="s">
        <v>926</v>
      </c>
      <c r="E759" t="str">
        <f t="shared" si="47"/>
        <v/>
      </c>
      <c r="F759" s="16" t="str">
        <f t="shared" si="45"/>
        <v/>
      </c>
      <c r="G759" t="s">
        <v>926</v>
      </c>
    </row>
    <row r="760" spans="2:7">
      <c r="B760" t="str">
        <f t="shared" si="46"/>
        <v/>
      </c>
      <c r="C760" s="16" t="str">
        <f t="shared" si="44"/>
        <v/>
      </c>
      <c r="D760" t="s">
        <v>926</v>
      </c>
      <c r="E760" t="str">
        <f t="shared" si="47"/>
        <v/>
      </c>
      <c r="F760" s="16" t="str">
        <f t="shared" si="45"/>
        <v/>
      </c>
      <c r="G760" t="s">
        <v>926</v>
      </c>
    </row>
    <row r="761" spans="2:7">
      <c r="B761" t="str">
        <f t="shared" si="46"/>
        <v/>
      </c>
      <c r="C761" s="16" t="str">
        <f t="shared" si="44"/>
        <v/>
      </c>
      <c r="D761" t="s">
        <v>926</v>
      </c>
      <c r="E761" t="str">
        <f t="shared" si="47"/>
        <v/>
      </c>
      <c r="F761" s="16" t="str">
        <f t="shared" si="45"/>
        <v/>
      </c>
      <c r="G761" t="s">
        <v>926</v>
      </c>
    </row>
    <row r="762" spans="2:7">
      <c r="B762" t="str">
        <f t="shared" si="46"/>
        <v/>
      </c>
      <c r="C762" s="16" t="str">
        <f t="shared" si="44"/>
        <v/>
      </c>
      <c r="D762" t="s">
        <v>926</v>
      </c>
      <c r="E762" t="str">
        <f t="shared" si="47"/>
        <v/>
      </c>
      <c r="F762" s="16" t="str">
        <f t="shared" si="45"/>
        <v/>
      </c>
      <c r="G762" t="s">
        <v>926</v>
      </c>
    </row>
    <row r="763" spans="2:7">
      <c r="B763" t="str">
        <f t="shared" si="46"/>
        <v/>
      </c>
      <c r="C763" s="16" t="str">
        <f t="shared" si="44"/>
        <v/>
      </c>
      <c r="D763" t="s">
        <v>926</v>
      </c>
      <c r="E763" t="str">
        <f t="shared" si="47"/>
        <v/>
      </c>
      <c r="F763" s="16" t="str">
        <f t="shared" si="45"/>
        <v/>
      </c>
      <c r="G763" t="s">
        <v>926</v>
      </c>
    </row>
    <row r="764" spans="2:7">
      <c r="B764" t="str">
        <f t="shared" si="46"/>
        <v/>
      </c>
      <c r="C764" s="16" t="str">
        <f t="shared" si="44"/>
        <v/>
      </c>
      <c r="D764" t="s">
        <v>926</v>
      </c>
      <c r="E764" t="str">
        <f t="shared" si="47"/>
        <v/>
      </c>
      <c r="F764" s="16" t="str">
        <f t="shared" si="45"/>
        <v/>
      </c>
      <c r="G764" t="s">
        <v>926</v>
      </c>
    </row>
    <row r="765" spans="2:7">
      <c r="B765" t="str">
        <f t="shared" si="46"/>
        <v/>
      </c>
      <c r="C765" s="16" t="str">
        <f t="shared" si="44"/>
        <v/>
      </c>
      <c r="D765" t="s">
        <v>926</v>
      </c>
      <c r="E765" t="str">
        <f t="shared" si="47"/>
        <v/>
      </c>
      <c r="F765" s="16" t="str">
        <f t="shared" si="45"/>
        <v/>
      </c>
      <c r="G765" t="s">
        <v>926</v>
      </c>
    </row>
    <row r="766" spans="2:7">
      <c r="B766" t="str">
        <f t="shared" si="46"/>
        <v/>
      </c>
      <c r="C766" s="16" t="str">
        <f t="shared" si="44"/>
        <v/>
      </c>
      <c r="D766" t="s">
        <v>926</v>
      </c>
      <c r="E766" t="str">
        <f t="shared" si="47"/>
        <v/>
      </c>
      <c r="F766" s="16" t="str">
        <f t="shared" si="45"/>
        <v/>
      </c>
      <c r="G766" t="s">
        <v>926</v>
      </c>
    </row>
    <row r="767" spans="2:7">
      <c r="B767" t="str">
        <f t="shared" si="46"/>
        <v/>
      </c>
      <c r="C767" s="16" t="str">
        <f t="shared" si="44"/>
        <v/>
      </c>
      <c r="D767" t="s">
        <v>926</v>
      </c>
      <c r="E767" t="str">
        <f t="shared" si="47"/>
        <v/>
      </c>
      <c r="F767" s="16" t="str">
        <f t="shared" si="45"/>
        <v/>
      </c>
      <c r="G767" t="s">
        <v>926</v>
      </c>
    </row>
    <row r="768" spans="2:7">
      <c r="B768" t="str">
        <f t="shared" si="46"/>
        <v/>
      </c>
      <c r="C768" s="16" t="str">
        <f t="shared" si="44"/>
        <v/>
      </c>
      <c r="D768" t="s">
        <v>926</v>
      </c>
      <c r="E768" t="str">
        <f t="shared" si="47"/>
        <v/>
      </c>
      <c r="F768" s="16" t="str">
        <f t="shared" si="45"/>
        <v/>
      </c>
      <c r="G768" t="s">
        <v>926</v>
      </c>
    </row>
    <row r="769" spans="2:7">
      <c r="B769" t="str">
        <f t="shared" si="46"/>
        <v/>
      </c>
      <c r="C769" s="16" t="str">
        <f t="shared" si="44"/>
        <v/>
      </c>
      <c r="D769" t="s">
        <v>926</v>
      </c>
      <c r="E769" t="str">
        <f t="shared" si="47"/>
        <v/>
      </c>
      <c r="F769" s="16" t="str">
        <f t="shared" si="45"/>
        <v/>
      </c>
      <c r="G769" t="s">
        <v>926</v>
      </c>
    </row>
    <row r="770" spans="2:7">
      <c r="B770" t="str">
        <f t="shared" si="46"/>
        <v/>
      </c>
      <c r="C770" s="16" t="str">
        <f t="shared" si="44"/>
        <v/>
      </c>
      <c r="D770" t="s">
        <v>926</v>
      </c>
      <c r="E770" t="str">
        <f t="shared" si="47"/>
        <v/>
      </c>
      <c r="F770" s="16" t="str">
        <f t="shared" si="45"/>
        <v/>
      </c>
      <c r="G770" t="s">
        <v>926</v>
      </c>
    </row>
    <row r="771" spans="2:7">
      <c r="B771" t="str">
        <f t="shared" si="46"/>
        <v/>
      </c>
      <c r="C771" s="16" t="str">
        <f t="shared" ref="C771:C834" si="48">IF(ISERROR(VLOOKUP(B771,ImpComp,2,FALSE)),"",VLOOKUP(B771,ImpComp,2,FALSE))</f>
        <v/>
      </c>
      <c r="D771" t="s">
        <v>926</v>
      </c>
      <c r="E771" t="str">
        <f t="shared" si="47"/>
        <v/>
      </c>
      <c r="F771" s="16" t="str">
        <f t="shared" ref="F771:F834" si="49" xml:space="preserve"> IF(ISERROR(VLOOKUP(E771,Imp_IVA1,2,FALSE)),"",VLOOKUP(E771,Imp_IVA1,2,FALSE))&amp; IF(ISERROR(VLOOKUP(E771,Imp_IVA2,2,FALSE)),"",VLOOKUP(E771,Imp_IVA2,2,FALSE))</f>
        <v/>
      </c>
      <c r="G771" t="s">
        <v>926</v>
      </c>
    </row>
    <row r="772" spans="2:7">
      <c r="B772" t="str">
        <f t="shared" si="46"/>
        <v/>
      </c>
      <c r="C772" s="16" t="str">
        <f t="shared" si="48"/>
        <v/>
      </c>
      <c r="D772" t="s">
        <v>926</v>
      </c>
      <c r="E772" t="str">
        <f t="shared" si="47"/>
        <v/>
      </c>
      <c r="F772" s="16" t="str">
        <f t="shared" si="49"/>
        <v/>
      </c>
      <c r="G772" t="s">
        <v>926</v>
      </c>
    </row>
    <row r="773" spans="2:7">
      <c r="B773" t="str">
        <f t="shared" ref="B773:B836" si="50">IF(OR(B772=$B$2,B772=""),"",B772+1)</f>
        <v/>
      </c>
      <c r="C773" s="16" t="str">
        <f t="shared" si="48"/>
        <v/>
      </c>
      <c r="D773" t="s">
        <v>926</v>
      </c>
      <c r="E773" t="str">
        <f t="shared" ref="E773:E836" si="51">IF(OR(E772=$E$2,E772=""),"",E772+1)</f>
        <v/>
      </c>
      <c r="F773" s="16" t="str">
        <f t="shared" si="49"/>
        <v/>
      </c>
      <c r="G773" t="s">
        <v>926</v>
      </c>
    </row>
    <row r="774" spans="2:7">
      <c r="B774" t="str">
        <f t="shared" si="50"/>
        <v/>
      </c>
      <c r="C774" s="16" t="str">
        <f t="shared" si="48"/>
        <v/>
      </c>
      <c r="D774" t="s">
        <v>926</v>
      </c>
      <c r="E774" t="str">
        <f t="shared" si="51"/>
        <v/>
      </c>
      <c r="F774" s="16" t="str">
        <f t="shared" si="49"/>
        <v/>
      </c>
      <c r="G774" t="s">
        <v>926</v>
      </c>
    </row>
    <row r="775" spans="2:7">
      <c r="B775" t="str">
        <f t="shared" si="50"/>
        <v/>
      </c>
      <c r="C775" s="16" t="str">
        <f t="shared" si="48"/>
        <v/>
      </c>
      <c r="D775" t="s">
        <v>926</v>
      </c>
      <c r="E775" t="str">
        <f t="shared" si="51"/>
        <v/>
      </c>
      <c r="F775" s="16" t="str">
        <f t="shared" si="49"/>
        <v/>
      </c>
      <c r="G775" t="s">
        <v>926</v>
      </c>
    </row>
    <row r="776" spans="2:7">
      <c r="B776" t="str">
        <f t="shared" si="50"/>
        <v/>
      </c>
      <c r="C776" s="16" t="str">
        <f t="shared" si="48"/>
        <v/>
      </c>
      <c r="D776" t="s">
        <v>926</v>
      </c>
      <c r="E776" t="str">
        <f t="shared" si="51"/>
        <v/>
      </c>
      <c r="F776" s="16" t="str">
        <f t="shared" si="49"/>
        <v/>
      </c>
      <c r="G776" t="s">
        <v>926</v>
      </c>
    </row>
    <row r="777" spans="2:7">
      <c r="B777" t="str">
        <f t="shared" si="50"/>
        <v/>
      </c>
      <c r="C777" s="16" t="str">
        <f t="shared" si="48"/>
        <v/>
      </c>
      <c r="D777" t="s">
        <v>926</v>
      </c>
      <c r="E777" t="str">
        <f t="shared" si="51"/>
        <v/>
      </c>
      <c r="F777" s="16" t="str">
        <f t="shared" si="49"/>
        <v/>
      </c>
      <c r="G777" t="s">
        <v>926</v>
      </c>
    </row>
    <row r="778" spans="2:7">
      <c r="B778" t="str">
        <f t="shared" si="50"/>
        <v/>
      </c>
      <c r="C778" s="16" t="str">
        <f t="shared" si="48"/>
        <v/>
      </c>
      <c r="D778" t="s">
        <v>926</v>
      </c>
      <c r="E778" t="str">
        <f t="shared" si="51"/>
        <v/>
      </c>
      <c r="F778" s="16" t="str">
        <f t="shared" si="49"/>
        <v/>
      </c>
      <c r="G778" t="s">
        <v>926</v>
      </c>
    </row>
    <row r="779" spans="2:7">
      <c r="B779" t="str">
        <f t="shared" si="50"/>
        <v/>
      </c>
      <c r="C779" s="16" t="str">
        <f t="shared" si="48"/>
        <v/>
      </c>
      <c r="D779" t="s">
        <v>926</v>
      </c>
      <c r="E779" t="str">
        <f t="shared" si="51"/>
        <v/>
      </c>
      <c r="F779" s="16" t="str">
        <f t="shared" si="49"/>
        <v/>
      </c>
      <c r="G779" t="s">
        <v>926</v>
      </c>
    </row>
    <row r="780" spans="2:7">
      <c r="B780" t="str">
        <f t="shared" si="50"/>
        <v/>
      </c>
      <c r="C780" s="16" t="str">
        <f t="shared" si="48"/>
        <v/>
      </c>
      <c r="D780" t="s">
        <v>926</v>
      </c>
      <c r="E780" t="str">
        <f t="shared" si="51"/>
        <v/>
      </c>
      <c r="F780" s="16" t="str">
        <f t="shared" si="49"/>
        <v/>
      </c>
      <c r="G780" t="s">
        <v>926</v>
      </c>
    </row>
    <row r="781" spans="2:7">
      <c r="B781" t="str">
        <f t="shared" si="50"/>
        <v/>
      </c>
      <c r="C781" s="16" t="str">
        <f t="shared" si="48"/>
        <v/>
      </c>
      <c r="D781" t="s">
        <v>926</v>
      </c>
      <c r="E781" t="str">
        <f t="shared" si="51"/>
        <v/>
      </c>
      <c r="F781" s="16" t="str">
        <f t="shared" si="49"/>
        <v/>
      </c>
      <c r="G781" t="s">
        <v>926</v>
      </c>
    </row>
    <row r="782" spans="2:7">
      <c r="B782" t="str">
        <f t="shared" si="50"/>
        <v/>
      </c>
      <c r="C782" s="16" t="str">
        <f t="shared" si="48"/>
        <v/>
      </c>
      <c r="D782" t="s">
        <v>926</v>
      </c>
      <c r="E782" t="str">
        <f t="shared" si="51"/>
        <v/>
      </c>
      <c r="F782" s="16" t="str">
        <f t="shared" si="49"/>
        <v/>
      </c>
      <c r="G782" t="s">
        <v>926</v>
      </c>
    </row>
    <row r="783" spans="2:7">
      <c r="B783" t="str">
        <f t="shared" si="50"/>
        <v/>
      </c>
      <c r="C783" s="16" t="str">
        <f t="shared" si="48"/>
        <v/>
      </c>
      <c r="D783" t="s">
        <v>926</v>
      </c>
      <c r="E783" t="str">
        <f t="shared" si="51"/>
        <v/>
      </c>
      <c r="F783" s="16" t="str">
        <f t="shared" si="49"/>
        <v/>
      </c>
      <c r="G783" t="s">
        <v>926</v>
      </c>
    </row>
    <row r="784" spans="2:7">
      <c r="B784" t="str">
        <f t="shared" si="50"/>
        <v/>
      </c>
      <c r="C784" s="16" t="str">
        <f t="shared" si="48"/>
        <v/>
      </c>
      <c r="D784" t="s">
        <v>926</v>
      </c>
      <c r="E784" t="str">
        <f t="shared" si="51"/>
        <v/>
      </c>
      <c r="F784" s="16" t="str">
        <f t="shared" si="49"/>
        <v/>
      </c>
      <c r="G784" t="s">
        <v>926</v>
      </c>
    </row>
    <row r="785" spans="2:7">
      <c r="B785" t="str">
        <f t="shared" si="50"/>
        <v/>
      </c>
      <c r="C785" s="16" t="str">
        <f t="shared" si="48"/>
        <v/>
      </c>
      <c r="D785" t="s">
        <v>926</v>
      </c>
      <c r="E785" t="str">
        <f t="shared" si="51"/>
        <v/>
      </c>
      <c r="F785" s="16" t="str">
        <f t="shared" si="49"/>
        <v/>
      </c>
      <c r="G785" t="s">
        <v>926</v>
      </c>
    </row>
    <row r="786" spans="2:7">
      <c r="B786" t="str">
        <f t="shared" si="50"/>
        <v/>
      </c>
      <c r="C786" s="16" t="str">
        <f t="shared" si="48"/>
        <v/>
      </c>
      <c r="D786" t="s">
        <v>926</v>
      </c>
      <c r="E786" t="str">
        <f t="shared" si="51"/>
        <v/>
      </c>
      <c r="F786" s="16" t="str">
        <f t="shared" si="49"/>
        <v/>
      </c>
      <c r="G786" t="s">
        <v>926</v>
      </c>
    </row>
    <row r="787" spans="2:7">
      <c r="B787" t="str">
        <f t="shared" si="50"/>
        <v/>
      </c>
      <c r="C787" s="16" t="str">
        <f t="shared" si="48"/>
        <v/>
      </c>
      <c r="D787" t="s">
        <v>926</v>
      </c>
      <c r="E787" t="str">
        <f t="shared" si="51"/>
        <v/>
      </c>
      <c r="F787" s="16" t="str">
        <f t="shared" si="49"/>
        <v/>
      </c>
      <c r="G787" t="s">
        <v>926</v>
      </c>
    </row>
    <row r="788" spans="2:7">
      <c r="B788" t="str">
        <f t="shared" si="50"/>
        <v/>
      </c>
      <c r="C788" s="16" t="str">
        <f t="shared" si="48"/>
        <v/>
      </c>
      <c r="D788" t="s">
        <v>926</v>
      </c>
      <c r="E788" t="str">
        <f t="shared" si="51"/>
        <v/>
      </c>
      <c r="F788" s="16" t="str">
        <f t="shared" si="49"/>
        <v/>
      </c>
      <c r="G788" t="s">
        <v>926</v>
      </c>
    </row>
    <row r="789" spans="2:7">
      <c r="B789" t="str">
        <f t="shared" si="50"/>
        <v/>
      </c>
      <c r="C789" s="16" t="str">
        <f t="shared" si="48"/>
        <v/>
      </c>
      <c r="D789" t="s">
        <v>926</v>
      </c>
      <c r="E789" t="str">
        <f t="shared" si="51"/>
        <v/>
      </c>
      <c r="F789" s="16" t="str">
        <f t="shared" si="49"/>
        <v/>
      </c>
      <c r="G789" t="s">
        <v>926</v>
      </c>
    </row>
    <row r="790" spans="2:7">
      <c r="B790" t="str">
        <f t="shared" si="50"/>
        <v/>
      </c>
      <c r="C790" s="16" t="str">
        <f t="shared" si="48"/>
        <v/>
      </c>
      <c r="D790" t="s">
        <v>926</v>
      </c>
      <c r="E790" t="str">
        <f t="shared" si="51"/>
        <v/>
      </c>
      <c r="F790" s="16" t="str">
        <f t="shared" si="49"/>
        <v/>
      </c>
      <c r="G790" t="s">
        <v>926</v>
      </c>
    </row>
    <row r="791" spans="2:7">
      <c r="B791" t="str">
        <f t="shared" si="50"/>
        <v/>
      </c>
      <c r="C791" s="16" t="str">
        <f t="shared" si="48"/>
        <v/>
      </c>
      <c r="D791" t="s">
        <v>926</v>
      </c>
      <c r="E791" t="str">
        <f t="shared" si="51"/>
        <v/>
      </c>
      <c r="F791" s="16" t="str">
        <f t="shared" si="49"/>
        <v/>
      </c>
      <c r="G791" t="s">
        <v>926</v>
      </c>
    </row>
    <row r="792" spans="2:7">
      <c r="B792" t="str">
        <f t="shared" si="50"/>
        <v/>
      </c>
      <c r="C792" s="16" t="str">
        <f t="shared" si="48"/>
        <v/>
      </c>
      <c r="D792" t="s">
        <v>926</v>
      </c>
      <c r="E792" t="str">
        <f t="shared" si="51"/>
        <v/>
      </c>
      <c r="F792" s="16" t="str">
        <f t="shared" si="49"/>
        <v/>
      </c>
      <c r="G792" t="s">
        <v>926</v>
      </c>
    </row>
    <row r="793" spans="2:7">
      <c r="B793" t="str">
        <f t="shared" si="50"/>
        <v/>
      </c>
      <c r="C793" s="16" t="str">
        <f t="shared" si="48"/>
        <v/>
      </c>
      <c r="D793" t="s">
        <v>926</v>
      </c>
      <c r="E793" t="str">
        <f t="shared" si="51"/>
        <v/>
      </c>
      <c r="F793" s="16" t="str">
        <f t="shared" si="49"/>
        <v/>
      </c>
      <c r="G793" t="s">
        <v>926</v>
      </c>
    </row>
    <row r="794" spans="2:7">
      <c r="B794" t="str">
        <f t="shared" si="50"/>
        <v/>
      </c>
      <c r="C794" s="16" t="str">
        <f t="shared" si="48"/>
        <v/>
      </c>
      <c r="D794" t="s">
        <v>926</v>
      </c>
      <c r="E794" t="str">
        <f t="shared" si="51"/>
        <v/>
      </c>
      <c r="F794" s="16" t="str">
        <f t="shared" si="49"/>
        <v/>
      </c>
      <c r="G794" t="s">
        <v>926</v>
      </c>
    </row>
    <row r="795" spans="2:7">
      <c r="B795" t="str">
        <f t="shared" si="50"/>
        <v/>
      </c>
      <c r="C795" s="16" t="str">
        <f t="shared" si="48"/>
        <v/>
      </c>
      <c r="D795" t="s">
        <v>926</v>
      </c>
      <c r="E795" t="str">
        <f t="shared" si="51"/>
        <v/>
      </c>
      <c r="F795" s="16" t="str">
        <f t="shared" si="49"/>
        <v/>
      </c>
      <c r="G795" t="s">
        <v>926</v>
      </c>
    </row>
    <row r="796" spans="2:7">
      <c r="B796" t="str">
        <f t="shared" si="50"/>
        <v/>
      </c>
      <c r="C796" s="16" t="str">
        <f t="shared" si="48"/>
        <v/>
      </c>
      <c r="D796" t="s">
        <v>926</v>
      </c>
      <c r="E796" t="str">
        <f t="shared" si="51"/>
        <v/>
      </c>
      <c r="F796" s="16" t="str">
        <f t="shared" si="49"/>
        <v/>
      </c>
      <c r="G796" t="s">
        <v>926</v>
      </c>
    </row>
    <row r="797" spans="2:7">
      <c r="B797" t="str">
        <f t="shared" si="50"/>
        <v/>
      </c>
      <c r="C797" s="16" t="str">
        <f t="shared" si="48"/>
        <v/>
      </c>
      <c r="D797" t="s">
        <v>926</v>
      </c>
      <c r="E797" t="str">
        <f t="shared" si="51"/>
        <v/>
      </c>
      <c r="F797" s="16" t="str">
        <f t="shared" si="49"/>
        <v/>
      </c>
      <c r="G797" t="s">
        <v>926</v>
      </c>
    </row>
    <row r="798" spans="2:7">
      <c r="B798" t="str">
        <f t="shared" si="50"/>
        <v/>
      </c>
      <c r="C798" s="16" t="str">
        <f t="shared" si="48"/>
        <v/>
      </c>
      <c r="D798" t="s">
        <v>926</v>
      </c>
      <c r="E798" t="str">
        <f t="shared" si="51"/>
        <v/>
      </c>
      <c r="F798" s="16" t="str">
        <f t="shared" si="49"/>
        <v/>
      </c>
      <c r="G798" t="s">
        <v>926</v>
      </c>
    </row>
    <row r="799" spans="2:7">
      <c r="B799" t="str">
        <f t="shared" si="50"/>
        <v/>
      </c>
      <c r="C799" s="16" t="str">
        <f t="shared" si="48"/>
        <v/>
      </c>
      <c r="D799" t="s">
        <v>926</v>
      </c>
      <c r="E799" t="str">
        <f t="shared" si="51"/>
        <v/>
      </c>
      <c r="F799" s="16" t="str">
        <f t="shared" si="49"/>
        <v/>
      </c>
      <c r="G799" t="s">
        <v>926</v>
      </c>
    </row>
    <row r="800" spans="2:7">
      <c r="B800" t="str">
        <f t="shared" si="50"/>
        <v/>
      </c>
      <c r="C800" s="16" t="str">
        <f t="shared" si="48"/>
        <v/>
      </c>
      <c r="D800" t="s">
        <v>926</v>
      </c>
      <c r="E800" t="str">
        <f t="shared" si="51"/>
        <v/>
      </c>
      <c r="F800" s="16" t="str">
        <f t="shared" si="49"/>
        <v/>
      </c>
      <c r="G800" t="s">
        <v>926</v>
      </c>
    </row>
    <row r="801" spans="2:7">
      <c r="B801" t="str">
        <f t="shared" si="50"/>
        <v/>
      </c>
      <c r="C801" s="16" t="str">
        <f t="shared" si="48"/>
        <v/>
      </c>
      <c r="D801" t="s">
        <v>926</v>
      </c>
      <c r="E801" t="str">
        <f t="shared" si="51"/>
        <v/>
      </c>
      <c r="F801" s="16" t="str">
        <f t="shared" si="49"/>
        <v/>
      </c>
      <c r="G801" t="s">
        <v>926</v>
      </c>
    </row>
    <row r="802" spans="2:7">
      <c r="B802" t="str">
        <f t="shared" si="50"/>
        <v/>
      </c>
      <c r="C802" s="16" t="str">
        <f t="shared" si="48"/>
        <v/>
      </c>
      <c r="D802" t="s">
        <v>926</v>
      </c>
      <c r="E802" t="str">
        <f t="shared" si="51"/>
        <v/>
      </c>
      <c r="F802" s="16" t="str">
        <f t="shared" si="49"/>
        <v/>
      </c>
      <c r="G802" t="s">
        <v>926</v>
      </c>
    </row>
    <row r="803" spans="2:7">
      <c r="B803" t="str">
        <f t="shared" si="50"/>
        <v/>
      </c>
      <c r="C803" s="16" t="str">
        <f t="shared" si="48"/>
        <v/>
      </c>
      <c r="D803" t="s">
        <v>926</v>
      </c>
      <c r="E803" t="str">
        <f t="shared" si="51"/>
        <v/>
      </c>
      <c r="F803" s="16" t="str">
        <f t="shared" si="49"/>
        <v/>
      </c>
      <c r="G803" t="s">
        <v>926</v>
      </c>
    </row>
    <row r="804" spans="2:7">
      <c r="B804" t="str">
        <f t="shared" si="50"/>
        <v/>
      </c>
      <c r="C804" s="16" t="str">
        <f t="shared" si="48"/>
        <v/>
      </c>
      <c r="D804" t="s">
        <v>926</v>
      </c>
      <c r="E804" t="str">
        <f t="shared" si="51"/>
        <v/>
      </c>
      <c r="F804" s="16" t="str">
        <f t="shared" si="49"/>
        <v/>
      </c>
      <c r="G804" t="s">
        <v>926</v>
      </c>
    </row>
    <row r="805" spans="2:7">
      <c r="B805" t="str">
        <f t="shared" si="50"/>
        <v/>
      </c>
      <c r="C805" s="16" t="str">
        <f t="shared" si="48"/>
        <v/>
      </c>
      <c r="D805" t="s">
        <v>926</v>
      </c>
      <c r="E805" t="str">
        <f t="shared" si="51"/>
        <v/>
      </c>
      <c r="F805" s="16" t="str">
        <f t="shared" si="49"/>
        <v/>
      </c>
      <c r="G805" t="s">
        <v>926</v>
      </c>
    </row>
    <row r="806" spans="2:7">
      <c r="B806" t="str">
        <f t="shared" si="50"/>
        <v/>
      </c>
      <c r="C806" s="16" t="str">
        <f t="shared" si="48"/>
        <v/>
      </c>
      <c r="D806" t="s">
        <v>926</v>
      </c>
      <c r="E806" t="str">
        <f t="shared" si="51"/>
        <v/>
      </c>
      <c r="F806" s="16" t="str">
        <f t="shared" si="49"/>
        <v/>
      </c>
      <c r="G806" t="s">
        <v>926</v>
      </c>
    </row>
    <row r="807" spans="2:7">
      <c r="B807" t="str">
        <f t="shared" si="50"/>
        <v/>
      </c>
      <c r="C807" s="16" t="str">
        <f t="shared" si="48"/>
        <v/>
      </c>
      <c r="D807" t="s">
        <v>926</v>
      </c>
      <c r="E807" t="str">
        <f t="shared" si="51"/>
        <v/>
      </c>
      <c r="F807" s="16" t="str">
        <f t="shared" si="49"/>
        <v/>
      </c>
      <c r="G807" t="s">
        <v>926</v>
      </c>
    </row>
    <row r="808" spans="2:7">
      <c r="B808" t="str">
        <f t="shared" si="50"/>
        <v/>
      </c>
      <c r="C808" s="16" t="str">
        <f t="shared" si="48"/>
        <v/>
      </c>
      <c r="D808" t="s">
        <v>926</v>
      </c>
      <c r="E808" t="str">
        <f t="shared" si="51"/>
        <v/>
      </c>
      <c r="F808" s="16" t="str">
        <f t="shared" si="49"/>
        <v/>
      </c>
      <c r="G808" t="s">
        <v>926</v>
      </c>
    </row>
    <row r="809" spans="2:7">
      <c r="B809" t="str">
        <f t="shared" si="50"/>
        <v/>
      </c>
      <c r="C809" s="16" t="str">
        <f t="shared" si="48"/>
        <v/>
      </c>
      <c r="D809" t="s">
        <v>926</v>
      </c>
      <c r="E809" t="str">
        <f t="shared" si="51"/>
        <v/>
      </c>
      <c r="F809" s="16" t="str">
        <f t="shared" si="49"/>
        <v/>
      </c>
      <c r="G809" t="s">
        <v>926</v>
      </c>
    </row>
    <row r="810" spans="2:7">
      <c r="B810" t="str">
        <f t="shared" si="50"/>
        <v/>
      </c>
      <c r="C810" s="16" t="str">
        <f t="shared" si="48"/>
        <v/>
      </c>
      <c r="D810" t="s">
        <v>926</v>
      </c>
      <c r="E810" t="str">
        <f t="shared" si="51"/>
        <v/>
      </c>
      <c r="F810" s="16" t="str">
        <f t="shared" si="49"/>
        <v/>
      </c>
      <c r="G810" t="s">
        <v>926</v>
      </c>
    </row>
    <row r="811" spans="2:7">
      <c r="B811" t="str">
        <f t="shared" si="50"/>
        <v/>
      </c>
      <c r="C811" s="16" t="str">
        <f t="shared" si="48"/>
        <v/>
      </c>
      <c r="D811" t="s">
        <v>926</v>
      </c>
      <c r="E811" t="str">
        <f t="shared" si="51"/>
        <v/>
      </c>
      <c r="F811" s="16" t="str">
        <f t="shared" si="49"/>
        <v/>
      </c>
      <c r="G811" t="s">
        <v>926</v>
      </c>
    </row>
    <row r="812" spans="2:7">
      <c r="B812" t="str">
        <f t="shared" si="50"/>
        <v/>
      </c>
      <c r="C812" s="16" t="str">
        <f t="shared" si="48"/>
        <v/>
      </c>
      <c r="D812" t="s">
        <v>926</v>
      </c>
      <c r="E812" t="str">
        <f t="shared" si="51"/>
        <v/>
      </c>
      <c r="F812" s="16" t="str">
        <f t="shared" si="49"/>
        <v/>
      </c>
      <c r="G812" t="s">
        <v>926</v>
      </c>
    </row>
    <row r="813" spans="2:7">
      <c r="B813" t="str">
        <f t="shared" si="50"/>
        <v/>
      </c>
      <c r="C813" s="16" t="str">
        <f t="shared" si="48"/>
        <v/>
      </c>
      <c r="D813" t="s">
        <v>926</v>
      </c>
      <c r="E813" t="str">
        <f t="shared" si="51"/>
        <v/>
      </c>
      <c r="F813" s="16" t="str">
        <f t="shared" si="49"/>
        <v/>
      </c>
      <c r="G813" t="s">
        <v>926</v>
      </c>
    </row>
    <row r="814" spans="2:7">
      <c r="B814" t="str">
        <f t="shared" si="50"/>
        <v/>
      </c>
      <c r="C814" s="16" t="str">
        <f t="shared" si="48"/>
        <v/>
      </c>
      <c r="D814" t="s">
        <v>926</v>
      </c>
      <c r="E814" t="str">
        <f t="shared" si="51"/>
        <v/>
      </c>
      <c r="F814" s="16" t="str">
        <f t="shared" si="49"/>
        <v/>
      </c>
      <c r="G814" t="s">
        <v>926</v>
      </c>
    </row>
    <row r="815" spans="2:7">
      <c r="B815" t="str">
        <f t="shared" si="50"/>
        <v/>
      </c>
      <c r="C815" s="16" t="str">
        <f t="shared" si="48"/>
        <v/>
      </c>
      <c r="D815" t="s">
        <v>926</v>
      </c>
      <c r="E815" t="str">
        <f t="shared" si="51"/>
        <v/>
      </c>
      <c r="F815" s="16" t="str">
        <f t="shared" si="49"/>
        <v/>
      </c>
      <c r="G815" t="s">
        <v>926</v>
      </c>
    </row>
    <row r="816" spans="2:7">
      <c r="B816" t="str">
        <f t="shared" si="50"/>
        <v/>
      </c>
      <c r="C816" s="16" t="str">
        <f t="shared" si="48"/>
        <v/>
      </c>
      <c r="D816" t="s">
        <v>926</v>
      </c>
      <c r="E816" t="str">
        <f t="shared" si="51"/>
        <v/>
      </c>
      <c r="F816" s="16" t="str">
        <f t="shared" si="49"/>
        <v/>
      </c>
      <c r="G816" t="s">
        <v>926</v>
      </c>
    </row>
    <row r="817" spans="2:7">
      <c r="B817" t="str">
        <f t="shared" si="50"/>
        <v/>
      </c>
      <c r="C817" s="16" t="str">
        <f t="shared" si="48"/>
        <v/>
      </c>
      <c r="D817" t="s">
        <v>926</v>
      </c>
      <c r="E817" t="str">
        <f t="shared" si="51"/>
        <v/>
      </c>
      <c r="F817" s="16" t="str">
        <f t="shared" si="49"/>
        <v/>
      </c>
      <c r="G817" t="s">
        <v>926</v>
      </c>
    </row>
    <row r="818" spans="2:7">
      <c r="B818" t="str">
        <f t="shared" si="50"/>
        <v/>
      </c>
      <c r="C818" s="16" t="str">
        <f t="shared" si="48"/>
        <v/>
      </c>
      <c r="D818" t="s">
        <v>926</v>
      </c>
      <c r="E818" t="str">
        <f t="shared" si="51"/>
        <v/>
      </c>
      <c r="F818" s="16" t="str">
        <f t="shared" si="49"/>
        <v/>
      </c>
      <c r="G818" t="s">
        <v>926</v>
      </c>
    </row>
    <row r="819" spans="2:7">
      <c r="B819" t="str">
        <f t="shared" si="50"/>
        <v/>
      </c>
      <c r="C819" s="16" t="str">
        <f t="shared" si="48"/>
        <v/>
      </c>
      <c r="D819" t="s">
        <v>926</v>
      </c>
      <c r="E819" t="str">
        <f t="shared" si="51"/>
        <v/>
      </c>
      <c r="F819" s="16" t="str">
        <f t="shared" si="49"/>
        <v/>
      </c>
      <c r="G819" t="s">
        <v>926</v>
      </c>
    </row>
    <row r="820" spans="2:7">
      <c r="B820" t="str">
        <f t="shared" si="50"/>
        <v/>
      </c>
      <c r="C820" s="16" t="str">
        <f t="shared" si="48"/>
        <v/>
      </c>
      <c r="D820" t="s">
        <v>926</v>
      </c>
      <c r="E820" t="str">
        <f t="shared" si="51"/>
        <v/>
      </c>
      <c r="F820" s="16" t="str">
        <f t="shared" si="49"/>
        <v/>
      </c>
      <c r="G820" t="s">
        <v>926</v>
      </c>
    </row>
    <row r="821" spans="2:7">
      <c r="B821" t="str">
        <f t="shared" si="50"/>
        <v/>
      </c>
      <c r="C821" s="16" t="str">
        <f t="shared" si="48"/>
        <v/>
      </c>
      <c r="D821" t="s">
        <v>926</v>
      </c>
      <c r="E821" t="str">
        <f t="shared" si="51"/>
        <v/>
      </c>
      <c r="F821" s="16" t="str">
        <f t="shared" si="49"/>
        <v/>
      </c>
      <c r="G821" t="s">
        <v>926</v>
      </c>
    </row>
    <row r="822" spans="2:7">
      <c r="B822" t="str">
        <f t="shared" si="50"/>
        <v/>
      </c>
      <c r="C822" s="16" t="str">
        <f t="shared" si="48"/>
        <v/>
      </c>
      <c r="D822" t="s">
        <v>926</v>
      </c>
      <c r="E822" t="str">
        <f t="shared" si="51"/>
        <v/>
      </c>
      <c r="F822" s="16" t="str">
        <f t="shared" si="49"/>
        <v/>
      </c>
      <c r="G822" t="s">
        <v>926</v>
      </c>
    </row>
    <row r="823" spans="2:7">
      <c r="B823" t="str">
        <f t="shared" si="50"/>
        <v/>
      </c>
      <c r="C823" s="16" t="str">
        <f t="shared" si="48"/>
        <v/>
      </c>
      <c r="D823" t="s">
        <v>926</v>
      </c>
      <c r="E823" t="str">
        <f t="shared" si="51"/>
        <v/>
      </c>
      <c r="F823" s="16" t="str">
        <f t="shared" si="49"/>
        <v/>
      </c>
      <c r="G823" t="s">
        <v>926</v>
      </c>
    </row>
    <row r="824" spans="2:7">
      <c r="B824" t="str">
        <f t="shared" si="50"/>
        <v/>
      </c>
      <c r="C824" s="16" t="str">
        <f t="shared" si="48"/>
        <v/>
      </c>
      <c r="D824" t="s">
        <v>926</v>
      </c>
      <c r="E824" t="str">
        <f t="shared" si="51"/>
        <v/>
      </c>
      <c r="F824" s="16" t="str">
        <f t="shared" si="49"/>
        <v/>
      </c>
      <c r="G824" t="s">
        <v>926</v>
      </c>
    </row>
    <row r="825" spans="2:7">
      <c r="B825" t="str">
        <f t="shared" si="50"/>
        <v/>
      </c>
      <c r="C825" s="16" t="str">
        <f t="shared" si="48"/>
        <v/>
      </c>
      <c r="D825" t="s">
        <v>926</v>
      </c>
      <c r="E825" t="str">
        <f t="shared" si="51"/>
        <v/>
      </c>
      <c r="F825" s="16" t="str">
        <f t="shared" si="49"/>
        <v/>
      </c>
      <c r="G825" t="s">
        <v>926</v>
      </c>
    </row>
    <row r="826" spans="2:7">
      <c r="B826" t="str">
        <f t="shared" si="50"/>
        <v/>
      </c>
      <c r="C826" s="16" t="str">
        <f t="shared" si="48"/>
        <v/>
      </c>
      <c r="D826" t="s">
        <v>926</v>
      </c>
      <c r="E826" t="str">
        <f t="shared" si="51"/>
        <v/>
      </c>
      <c r="F826" s="16" t="str">
        <f t="shared" si="49"/>
        <v/>
      </c>
      <c r="G826" t="s">
        <v>926</v>
      </c>
    </row>
    <row r="827" spans="2:7">
      <c r="B827" t="str">
        <f t="shared" si="50"/>
        <v/>
      </c>
      <c r="C827" s="16" t="str">
        <f t="shared" si="48"/>
        <v/>
      </c>
      <c r="D827" t="s">
        <v>926</v>
      </c>
      <c r="E827" t="str">
        <f t="shared" si="51"/>
        <v/>
      </c>
      <c r="F827" s="16" t="str">
        <f t="shared" si="49"/>
        <v/>
      </c>
      <c r="G827" t="s">
        <v>926</v>
      </c>
    </row>
    <row r="828" spans="2:7">
      <c r="B828" t="str">
        <f t="shared" si="50"/>
        <v/>
      </c>
      <c r="C828" s="16" t="str">
        <f t="shared" si="48"/>
        <v/>
      </c>
      <c r="D828" t="s">
        <v>926</v>
      </c>
      <c r="E828" t="str">
        <f t="shared" si="51"/>
        <v/>
      </c>
      <c r="F828" s="16" t="str">
        <f t="shared" si="49"/>
        <v/>
      </c>
      <c r="G828" t="s">
        <v>926</v>
      </c>
    </row>
    <row r="829" spans="2:7">
      <c r="B829" t="str">
        <f t="shared" si="50"/>
        <v/>
      </c>
      <c r="C829" s="16" t="str">
        <f t="shared" si="48"/>
        <v/>
      </c>
      <c r="D829" t="s">
        <v>926</v>
      </c>
      <c r="E829" t="str">
        <f t="shared" si="51"/>
        <v/>
      </c>
      <c r="F829" s="16" t="str">
        <f t="shared" si="49"/>
        <v/>
      </c>
      <c r="G829" t="s">
        <v>926</v>
      </c>
    </row>
    <row r="830" spans="2:7">
      <c r="B830" t="str">
        <f t="shared" si="50"/>
        <v/>
      </c>
      <c r="C830" s="16" t="str">
        <f t="shared" si="48"/>
        <v/>
      </c>
      <c r="D830" t="s">
        <v>926</v>
      </c>
      <c r="E830" t="str">
        <f t="shared" si="51"/>
        <v/>
      </c>
      <c r="F830" s="16" t="str">
        <f t="shared" si="49"/>
        <v/>
      </c>
      <c r="G830" t="s">
        <v>926</v>
      </c>
    </row>
    <row r="831" spans="2:7">
      <c r="B831" t="str">
        <f t="shared" si="50"/>
        <v/>
      </c>
      <c r="C831" s="16" t="str">
        <f t="shared" si="48"/>
        <v/>
      </c>
      <c r="D831" t="s">
        <v>926</v>
      </c>
      <c r="E831" t="str">
        <f t="shared" si="51"/>
        <v/>
      </c>
      <c r="F831" s="16" t="str">
        <f t="shared" si="49"/>
        <v/>
      </c>
      <c r="G831" t="s">
        <v>926</v>
      </c>
    </row>
    <row r="832" spans="2:7">
      <c r="B832" t="str">
        <f t="shared" si="50"/>
        <v/>
      </c>
      <c r="C832" s="16" t="str">
        <f t="shared" si="48"/>
        <v/>
      </c>
      <c r="D832" t="s">
        <v>926</v>
      </c>
      <c r="E832" t="str">
        <f t="shared" si="51"/>
        <v/>
      </c>
      <c r="F832" s="16" t="str">
        <f t="shared" si="49"/>
        <v/>
      </c>
      <c r="G832" t="s">
        <v>926</v>
      </c>
    </row>
    <row r="833" spans="2:7">
      <c r="B833" t="str">
        <f t="shared" si="50"/>
        <v/>
      </c>
      <c r="C833" s="16" t="str">
        <f t="shared" si="48"/>
        <v/>
      </c>
      <c r="D833" t="s">
        <v>926</v>
      </c>
      <c r="E833" t="str">
        <f t="shared" si="51"/>
        <v/>
      </c>
      <c r="F833" s="16" t="str">
        <f t="shared" si="49"/>
        <v/>
      </c>
      <c r="G833" t="s">
        <v>926</v>
      </c>
    </row>
    <row r="834" spans="2:7">
      <c r="B834" t="str">
        <f t="shared" si="50"/>
        <v/>
      </c>
      <c r="C834" s="16" t="str">
        <f t="shared" si="48"/>
        <v/>
      </c>
      <c r="D834" t="s">
        <v>926</v>
      </c>
      <c r="E834" t="str">
        <f t="shared" si="51"/>
        <v/>
      </c>
      <c r="F834" s="16" t="str">
        <f t="shared" si="49"/>
        <v/>
      </c>
      <c r="G834" t="s">
        <v>926</v>
      </c>
    </row>
    <row r="835" spans="2:7">
      <c r="B835" t="str">
        <f t="shared" si="50"/>
        <v/>
      </c>
      <c r="C835" s="16" t="str">
        <f t="shared" ref="C835:C898" si="52">IF(ISERROR(VLOOKUP(B835,ImpComp,2,FALSE)),"",VLOOKUP(B835,ImpComp,2,FALSE))</f>
        <v/>
      </c>
      <c r="D835" t="s">
        <v>926</v>
      </c>
      <c r="E835" t="str">
        <f t="shared" si="51"/>
        <v/>
      </c>
      <c r="F835" s="16" t="str">
        <f t="shared" ref="F835:F898" si="53" xml:space="preserve"> IF(ISERROR(VLOOKUP(E835,Imp_IVA1,2,FALSE)),"",VLOOKUP(E835,Imp_IVA1,2,FALSE))&amp; IF(ISERROR(VLOOKUP(E835,Imp_IVA2,2,FALSE)),"",VLOOKUP(E835,Imp_IVA2,2,FALSE))</f>
        <v/>
      </c>
      <c r="G835" t="s">
        <v>926</v>
      </c>
    </row>
    <row r="836" spans="2:7">
      <c r="B836" t="str">
        <f t="shared" si="50"/>
        <v/>
      </c>
      <c r="C836" s="16" t="str">
        <f t="shared" si="52"/>
        <v/>
      </c>
      <c r="D836" t="s">
        <v>926</v>
      </c>
      <c r="E836" t="str">
        <f t="shared" si="51"/>
        <v/>
      </c>
      <c r="F836" s="16" t="str">
        <f t="shared" si="53"/>
        <v/>
      </c>
      <c r="G836" t="s">
        <v>926</v>
      </c>
    </row>
    <row r="837" spans="2:7">
      <c r="B837" t="str">
        <f t="shared" ref="B837:B900" si="54">IF(OR(B836=$B$2,B836=""),"",B836+1)</f>
        <v/>
      </c>
      <c r="C837" s="16" t="str">
        <f t="shared" si="52"/>
        <v/>
      </c>
      <c r="D837" t="s">
        <v>926</v>
      </c>
      <c r="E837" t="str">
        <f t="shared" ref="E837:E900" si="55">IF(OR(E836=$E$2,E836=""),"",E836+1)</f>
        <v/>
      </c>
      <c r="F837" s="16" t="str">
        <f t="shared" si="53"/>
        <v/>
      </c>
      <c r="G837" t="s">
        <v>926</v>
      </c>
    </row>
    <row r="838" spans="2:7">
      <c r="B838" t="str">
        <f t="shared" si="54"/>
        <v/>
      </c>
      <c r="C838" s="16" t="str">
        <f t="shared" si="52"/>
        <v/>
      </c>
      <c r="D838" t="s">
        <v>926</v>
      </c>
      <c r="E838" t="str">
        <f t="shared" si="55"/>
        <v/>
      </c>
      <c r="F838" s="16" t="str">
        <f t="shared" si="53"/>
        <v/>
      </c>
      <c r="G838" t="s">
        <v>926</v>
      </c>
    </row>
    <row r="839" spans="2:7">
      <c r="B839" t="str">
        <f t="shared" si="54"/>
        <v/>
      </c>
      <c r="C839" s="16" t="str">
        <f t="shared" si="52"/>
        <v/>
      </c>
      <c r="D839" t="s">
        <v>926</v>
      </c>
      <c r="E839" t="str">
        <f t="shared" si="55"/>
        <v/>
      </c>
      <c r="F839" s="16" t="str">
        <f t="shared" si="53"/>
        <v/>
      </c>
      <c r="G839" t="s">
        <v>926</v>
      </c>
    </row>
    <row r="840" spans="2:7">
      <c r="B840" t="str">
        <f t="shared" si="54"/>
        <v/>
      </c>
      <c r="C840" s="16" t="str">
        <f t="shared" si="52"/>
        <v/>
      </c>
      <c r="D840" t="s">
        <v>926</v>
      </c>
      <c r="E840" t="str">
        <f t="shared" si="55"/>
        <v/>
      </c>
      <c r="F840" s="16" t="str">
        <f t="shared" si="53"/>
        <v/>
      </c>
      <c r="G840" t="s">
        <v>926</v>
      </c>
    </row>
    <row r="841" spans="2:7">
      <c r="B841" t="str">
        <f t="shared" si="54"/>
        <v/>
      </c>
      <c r="C841" s="16" t="str">
        <f t="shared" si="52"/>
        <v/>
      </c>
      <c r="D841" t="s">
        <v>926</v>
      </c>
      <c r="E841" t="str">
        <f t="shared" si="55"/>
        <v/>
      </c>
      <c r="F841" s="16" t="str">
        <f t="shared" si="53"/>
        <v/>
      </c>
      <c r="G841" t="s">
        <v>926</v>
      </c>
    </row>
    <row r="842" spans="2:7">
      <c r="B842" t="str">
        <f t="shared" si="54"/>
        <v/>
      </c>
      <c r="C842" s="16" t="str">
        <f t="shared" si="52"/>
        <v/>
      </c>
      <c r="D842" t="s">
        <v>926</v>
      </c>
      <c r="E842" t="str">
        <f t="shared" si="55"/>
        <v/>
      </c>
      <c r="F842" s="16" t="str">
        <f t="shared" si="53"/>
        <v/>
      </c>
      <c r="G842" t="s">
        <v>926</v>
      </c>
    </row>
    <row r="843" spans="2:7">
      <c r="B843" t="str">
        <f t="shared" si="54"/>
        <v/>
      </c>
      <c r="C843" s="16" t="str">
        <f t="shared" si="52"/>
        <v/>
      </c>
      <c r="D843" t="s">
        <v>926</v>
      </c>
      <c r="E843" t="str">
        <f t="shared" si="55"/>
        <v/>
      </c>
      <c r="F843" s="16" t="str">
        <f t="shared" si="53"/>
        <v/>
      </c>
      <c r="G843" t="s">
        <v>926</v>
      </c>
    </row>
    <row r="844" spans="2:7">
      <c r="B844" t="str">
        <f t="shared" si="54"/>
        <v/>
      </c>
      <c r="C844" s="16" t="str">
        <f t="shared" si="52"/>
        <v/>
      </c>
      <c r="D844" t="s">
        <v>926</v>
      </c>
      <c r="E844" t="str">
        <f t="shared" si="55"/>
        <v/>
      </c>
      <c r="F844" s="16" t="str">
        <f t="shared" si="53"/>
        <v/>
      </c>
      <c r="G844" t="s">
        <v>926</v>
      </c>
    </row>
    <row r="845" spans="2:7">
      <c r="B845" t="str">
        <f t="shared" si="54"/>
        <v/>
      </c>
      <c r="C845" s="16" t="str">
        <f t="shared" si="52"/>
        <v/>
      </c>
      <c r="D845" t="s">
        <v>926</v>
      </c>
      <c r="E845" t="str">
        <f t="shared" si="55"/>
        <v/>
      </c>
      <c r="F845" s="16" t="str">
        <f t="shared" si="53"/>
        <v/>
      </c>
      <c r="G845" t="s">
        <v>926</v>
      </c>
    </row>
    <row r="846" spans="2:7">
      <c r="B846" t="str">
        <f t="shared" si="54"/>
        <v/>
      </c>
      <c r="C846" s="16" t="str">
        <f t="shared" si="52"/>
        <v/>
      </c>
      <c r="D846" t="s">
        <v>926</v>
      </c>
      <c r="E846" t="str">
        <f t="shared" si="55"/>
        <v/>
      </c>
      <c r="F846" s="16" t="str">
        <f t="shared" si="53"/>
        <v/>
      </c>
      <c r="G846" t="s">
        <v>926</v>
      </c>
    </row>
    <row r="847" spans="2:7">
      <c r="B847" t="str">
        <f t="shared" si="54"/>
        <v/>
      </c>
      <c r="C847" s="16" t="str">
        <f t="shared" si="52"/>
        <v/>
      </c>
      <c r="D847" t="s">
        <v>926</v>
      </c>
      <c r="E847" t="str">
        <f t="shared" si="55"/>
        <v/>
      </c>
      <c r="F847" s="16" t="str">
        <f t="shared" si="53"/>
        <v/>
      </c>
      <c r="G847" t="s">
        <v>926</v>
      </c>
    </row>
    <row r="848" spans="2:7">
      <c r="B848" t="str">
        <f t="shared" si="54"/>
        <v/>
      </c>
      <c r="C848" s="16" t="str">
        <f t="shared" si="52"/>
        <v/>
      </c>
      <c r="D848" t="s">
        <v>926</v>
      </c>
      <c r="E848" t="str">
        <f t="shared" si="55"/>
        <v/>
      </c>
      <c r="F848" s="16" t="str">
        <f t="shared" si="53"/>
        <v/>
      </c>
      <c r="G848" t="s">
        <v>926</v>
      </c>
    </row>
    <row r="849" spans="2:7">
      <c r="B849" t="str">
        <f t="shared" si="54"/>
        <v/>
      </c>
      <c r="C849" s="16" t="str">
        <f t="shared" si="52"/>
        <v/>
      </c>
      <c r="D849" t="s">
        <v>926</v>
      </c>
      <c r="E849" t="str">
        <f t="shared" si="55"/>
        <v/>
      </c>
      <c r="F849" s="16" t="str">
        <f t="shared" si="53"/>
        <v/>
      </c>
      <c r="G849" t="s">
        <v>926</v>
      </c>
    </row>
    <row r="850" spans="2:7">
      <c r="B850" t="str">
        <f t="shared" si="54"/>
        <v/>
      </c>
      <c r="C850" s="16" t="str">
        <f t="shared" si="52"/>
        <v/>
      </c>
      <c r="D850" t="s">
        <v>926</v>
      </c>
      <c r="E850" t="str">
        <f t="shared" si="55"/>
        <v/>
      </c>
      <c r="F850" s="16" t="str">
        <f t="shared" si="53"/>
        <v/>
      </c>
      <c r="G850" t="s">
        <v>926</v>
      </c>
    </row>
    <row r="851" spans="2:7">
      <c r="B851" t="str">
        <f t="shared" si="54"/>
        <v/>
      </c>
      <c r="C851" s="16" t="str">
        <f t="shared" si="52"/>
        <v/>
      </c>
      <c r="D851" t="s">
        <v>926</v>
      </c>
      <c r="E851" t="str">
        <f t="shared" si="55"/>
        <v/>
      </c>
      <c r="F851" s="16" t="str">
        <f t="shared" si="53"/>
        <v/>
      </c>
      <c r="G851" t="s">
        <v>926</v>
      </c>
    </row>
    <row r="852" spans="2:7">
      <c r="B852" t="str">
        <f t="shared" si="54"/>
        <v/>
      </c>
      <c r="C852" s="16" t="str">
        <f t="shared" si="52"/>
        <v/>
      </c>
      <c r="D852" t="s">
        <v>926</v>
      </c>
      <c r="E852" t="str">
        <f t="shared" si="55"/>
        <v/>
      </c>
      <c r="F852" s="16" t="str">
        <f t="shared" si="53"/>
        <v/>
      </c>
      <c r="G852" t="s">
        <v>926</v>
      </c>
    </row>
    <row r="853" spans="2:7">
      <c r="B853" t="str">
        <f t="shared" si="54"/>
        <v/>
      </c>
      <c r="C853" s="16" t="str">
        <f t="shared" si="52"/>
        <v/>
      </c>
      <c r="D853" t="s">
        <v>926</v>
      </c>
      <c r="E853" t="str">
        <f t="shared" si="55"/>
        <v/>
      </c>
      <c r="F853" s="16" t="str">
        <f t="shared" si="53"/>
        <v/>
      </c>
      <c r="G853" t="s">
        <v>926</v>
      </c>
    </row>
    <row r="854" spans="2:7">
      <c r="B854" t="str">
        <f t="shared" si="54"/>
        <v/>
      </c>
      <c r="C854" s="16" t="str">
        <f t="shared" si="52"/>
        <v/>
      </c>
      <c r="D854" t="s">
        <v>926</v>
      </c>
      <c r="E854" t="str">
        <f t="shared" si="55"/>
        <v/>
      </c>
      <c r="F854" s="16" t="str">
        <f t="shared" si="53"/>
        <v/>
      </c>
      <c r="G854" t="s">
        <v>926</v>
      </c>
    </row>
    <row r="855" spans="2:7">
      <c r="B855" t="str">
        <f t="shared" si="54"/>
        <v/>
      </c>
      <c r="C855" s="16" t="str">
        <f t="shared" si="52"/>
        <v/>
      </c>
      <c r="D855" t="s">
        <v>926</v>
      </c>
      <c r="E855" t="str">
        <f t="shared" si="55"/>
        <v/>
      </c>
      <c r="F855" s="16" t="str">
        <f t="shared" si="53"/>
        <v/>
      </c>
      <c r="G855" t="s">
        <v>926</v>
      </c>
    </row>
    <row r="856" spans="2:7">
      <c r="B856" t="str">
        <f t="shared" si="54"/>
        <v/>
      </c>
      <c r="C856" s="16" t="str">
        <f t="shared" si="52"/>
        <v/>
      </c>
      <c r="D856" t="s">
        <v>926</v>
      </c>
      <c r="E856" t="str">
        <f t="shared" si="55"/>
        <v/>
      </c>
      <c r="F856" s="16" t="str">
        <f t="shared" si="53"/>
        <v/>
      </c>
      <c r="G856" t="s">
        <v>926</v>
      </c>
    </row>
    <row r="857" spans="2:7">
      <c r="B857" t="str">
        <f t="shared" si="54"/>
        <v/>
      </c>
      <c r="C857" s="16" t="str">
        <f t="shared" si="52"/>
        <v/>
      </c>
      <c r="D857" t="s">
        <v>926</v>
      </c>
      <c r="E857" t="str">
        <f t="shared" si="55"/>
        <v/>
      </c>
      <c r="F857" s="16" t="str">
        <f t="shared" si="53"/>
        <v/>
      </c>
      <c r="G857" t="s">
        <v>926</v>
      </c>
    </row>
    <row r="858" spans="2:7">
      <c r="B858" t="str">
        <f t="shared" si="54"/>
        <v/>
      </c>
      <c r="C858" s="16" t="str">
        <f t="shared" si="52"/>
        <v/>
      </c>
      <c r="D858" t="s">
        <v>926</v>
      </c>
      <c r="E858" t="str">
        <f t="shared" si="55"/>
        <v/>
      </c>
      <c r="F858" s="16" t="str">
        <f t="shared" si="53"/>
        <v/>
      </c>
      <c r="G858" t="s">
        <v>926</v>
      </c>
    </row>
    <row r="859" spans="2:7">
      <c r="B859" t="str">
        <f t="shared" si="54"/>
        <v/>
      </c>
      <c r="C859" s="16" t="str">
        <f t="shared" si="52"/>
        <v/>
      </c>
      <c r="D859" t="s">
        <v>926</v>
      </c>
      <c r="E859" t="str">
        <f t="shared" si="55"/>
        <v/>
      </c>
      <c r="F859" s="16" t="str">
        <f t="shared" si="53"/>
        <v/>
      </c>
      <c r="G859" t="s">
        <v>926</v>
      </c>
    </row>
    <row r="860" spans="2:7">
      <c r="B860" t="str">
        <f t="shared" si="54"/>
        <v/>
      </c>
      <c r="C860" s="16" t="str">
        <f t="shared" si="52"/>
        <v/>
      </c>
      <c r="D860" t="s">
        <v>926</v>
      </c>
      <c r="E860" t="str">
        <f t="shared" si="55"/>
        <v/>
      </c>
      <c r="F860" s="16" t="str">
        <f t="shared" si="53"/>
        <v/>
      </c>
      <c r="G860" t="s">
        <v>926</v>
      </c>
    </row>
    <row r="861" spans="2:7">
      <c r="B861" t="str">
        <f t="shared" si="54"/>
        <v/>
      </c>
      <c r="C861" s="16" t="str">
        <f t="shared" si="52"/>
        <v/>
      </c>
      <c r="D861" t="s">
        <v>926</v>
      </c>
      <c r="E861" t="str">
        <f t="shared" si="55"/>
        <v/>
      </c>
      <c r="F861" s="16" t="str">
        <f t="shared" si="53"/>
        <v/>
      </c>
      <c r="G861" t="s">
        <v>926</v>
      </c>
    </row>
    <row r="862" spans="2:7">
      <c r="B862" t="str">
        <f t="shared" si="54"/>
        <v/>
      </c>
      <c r="C862" s="16" t="str">
        <f t="shared" si="52"/>
        <v/>
      </c>
      <c r="D862" t="s">
        <v>926</v>
      </c>
      <c r="E862" t="str">
        <f t="shared" si="55"/>
        <v/>
      </c>
      <c r="F862" s="16" t="str">
        <f t="shared" si="53"/>
        <v/>
      </c>
      <c r="G862" t="s">
        <v>926</v>
      </c>
    </row>
    <row r="863" spans="2:7">
      <c r="B863" t="str">
        <f t="shared" si="54"/>
        <v/>
      </c>
      <c r="C863" s="16" t="str">
        <f t="shared" si="52"/>
        <v/>
      </c>
      <c r="D863" t="s">
        <v>926</v>
      </c>
      <c r="E863" t="str">
        <f t="shared" si="55"/>
        <v/>
      </c>
      <c r="F863" s="16" t="str">
        <f t="shared" si="53"/>
        <v/>
      </c>
      <c r="G863" t="s">
        <v>926</v>
      </c>
    </row>
    <row r="864" spans="2:7">
      <c r="B864" t="str">
        <f t="shared" si="54"/>
        <v/>
      </c>
      <c r="C864" s="16" t="str">
        <f t="shared" si="52"/>
        <v/>
      </c>
      <c r="D864" t="s">
        <v>926</v>
      </c>
      <c r="E864" t="str">
        <f t="shared" si="55"/>
        <v/>
      </c>
      <c r="F864" s="16" t="str">
        <f t="shared" si="53"/>
        <v/>
      </c>
      <c r="G864" t="s">
        <v>926</v>
      </c>
    </row>
    <row r="865" spans="2:7">
      <c r="B865" t="str">
        <f t="shared" si="54"/>
        <v/>
      </c>
      <c r="C865" s="16" t="str">
        <f t="shared" si="52"/>
        <v/>
      </c>
      <c r="D865" t="s">
        <v>926</v>
      </c>
      <c r="E865" t="str">
        <f t="shared" si="55"/>
        <v/>
      </c>
      <c r="F865" s="16" t="str">
        <f t="shared" si="53"/>
        <v/>
      </c>
      <c r="G865" t="s">
        <v>926</v>
      </c>
    </row>
    <row r="866" spans="2:7">
      <c r="B866" t="str">
        <f t="shared" si="54"/>
        <v/>
      </c>
      <c r="C866" s="16" t="str">
        <f t="shared" si="52"/>
        <v/>
      </c>
      <c r="D866" t="s">
        <v>926</v>
      </c>
      <c r="E866" t="str">
        <f t="shared" si="55"/>
        <v/>
      </c>
      <c r="F866" s="16" t="str">
        <f t="shared" si="53"/>
        <v/>
      </c>
      <c r="G866" t="s">
        <v>926</v>
      </c>
    </row>
    <row r="867" spans="2:7">
      <c r="B867" t="str">
        <f t="shared" si="54"/>
        <v/>
      </c>
      <c r="C867" s="16" t="str">
        <f t="shared" si="52"/>
        <v/>
      </c>
      <c r="D867" t="s">
        <v>926</v>
      </c>
      <c r="E867" t="str">
        <f t="shared" si="55"/>
        <v/>
      </c>
      <c r="F867" s="16" t="str">
        <f t="shared" si="53"/>
        <v/>
      </c>
      <c r="G867" t="s">
        <v>926</v>
      </c>
    </row>
    <row r="868" spans="2:7">
      <c r="B868" t="str">
        <f t="shared" si="54"/>
        <v/>
      </c>
      <c r="C868" s="16" t="str">
        <f t="shared" si="52"/>
        <v/>
      </c>
      <c r="D868" t="s">
        <v>926</v>
      </c>
      <c r="E868" t="str">
        <f t="shared" si="55"/>
        <v/>
      </c>
      <c r="F868" s="16" t="str">
        <f t="shared" si="53"/>
        <v/>
      </c>
      <c r="G868" t="s">
        <v>926</v>
      </c>
    </row>
    <row r="869" spans="2:7">
      <c r="B869" t="str">
        <f t="shared" si="54"/>
        <v/>
      </c>
      <c r="C869" s="16" t="str">
        <f t="shared" si="52"/>
        <v/>
      </c>
      <c r="D869" t="s">
        <v>926</v>
      </c>
      <c r="E869" t="str">
        <f t="shared" si="55"/>
        <v/>
      </c>
      <c r="F869" s="16" t="str">
        <f t="shared" si="53"/>
        <v/>
      </c>
      <c r="G869" t="s">
        <v>926</v>
      </c>
    </row>
    <row r="870" spans="2:7">
      <c r="B870" t="str">
        <f t="shared" si="54"/>
        <v/>
      </c>
      <c r="C870" s="16" t="str">
        <f t="shared" si="52"/>
        <v/>
      </c>
      <c r="D870" t="s">
        <v>926</v>
      </c>
      <c r="E870" t="str">
        <f t="shared" si="55"/>
        <v/>
      </c>
      <c r="F870" s="16" t="str">
        <f t="shared" si="53"/>
        <v/>
      </c>
      <c r="G870" t="s">
        <v>926</v>
      </c>
    </row>
    <row r="871" spans="2:7">
      <c r="B871" t="str">
        <f t="shared" si="54"/>
        <v/>
      </c>
      <c r="C871" s="16" t="str">
        <f t="shared" si="52"/>
        <v/>
      </c>
      <c r="D871" t="s">
        <v>926</v>
      </c>
      <c r="E871" t="str">
        <f t="shared" si="55"/>
        <v/>
      </c>
      <c r="F871" s="16" t="str">
        <f t="shared" si="53"/>
        <v/>
      </c>
      <c r="G871" t="s">
        <v>926</v>
      </c>
    </row>
    <row r="872" spans="2:7">
      <c r="B872" t="str">
        <f t="shared" si="54"/>
        <v/>
      </c>
      <c r="C872" s="16" t="str">
        <f t="shared" si="52"/>
        <v/>
      </c>
      <c r="D872" t="s">
        <v>926</v>
      </c>
      <c r="E872" t="str">
        <f t="shared" si="55"/>
        <v/>
      </c>
      <c r="F872" s="16" t="str">
        <f t="shared" si="53"/>
        <v/>
      </c>
      <c r="G872" t="s">
        <v>926</v>
      </c>
    </row>
    <row r="873" spans="2:7">
      <c r="B873" t="str">
        <f t="shared" si="54"/>
        <v/>
      </c>
      <c r="C873" s="16" t="str">
        <f t="shared" si="52"/>
        <v/>
      </c>
      <c r="D873" t="s">
        <v>926</v>
      </c>
      <c r="E873" t="str">
        <f t="shared" si="55"/>
        <v/>
      </c>
      <c r="F873" s="16" t="str">
        <f t="shared" si="53"/>
        <v/>
      </c>
      <c r="G873" t="s">
        <v>926</v>
      </c>
    </row>
    <row r="874" spans="2:7">
      <c r="B874" t="str">
        <f t="shared" si="54"/>
        <v/>
      </c>
      <c r="C874" s="16" t="str">
        <f t="shared" si="52"/>
        <v/>
      </c>
      <c r="D874" t="s">
        <v>926</v>
      </c>
      <c r="E874" t="str">
        <f t="shared" si="55"/>
        <v/>
      </c>
      <c r="F874" s="16" t="str">
        <f t="shared" si="53"/>
        <v/>
      </c>
      <c r="G874" t="s">
        <v>926</v>
      </c>
    </row>
    <row r="875" spans="2:7">
      <c r="B875" t="str">
        <f t="shared" si="54"/>
        <v/>
      </c>
      <c r="C875" s="16" t="str">
        <f t="shared" si="52"/>
        <v/>
      </c>
      <c r="D875" t="s">
        <v>926</v>
      </c>
      <c r="E875" t="str">
        <f t="shared" si="55"/>
        <v/>
      </c>
      <c r="F875" s="16" t="str">
        <f t="shared" si="53"/>
        <v/>
      </c>
      <c r="G875" t="s">
        <v>926</v>
      </c>
    </row>
    <row r="876" spans="2:7">
      <c r="B876" t="str">
        <f t="shared" si="54"/>
        <v/>
      </c>
      <c r="C876" s="16" t="str">
        <f t="shared" si="52"/>
        <v/>
      </c>
      <c r="D876" t="s">
        <v>926</v>
      </c>
      <c r="E876" t="str">
        <f t="shared" si="55"/>
        <v/>
      </c>
      <c r="F876" s="16" t="str">
        <f t="shared" si="53"/>
        <v/>
      </c>
      <c r="G876" t="s">
        <v>926</v>
      </c>
    </row>
    <row r="877" spans="2:7">
      <c r="B877" t="str">
        <f t="shared" si="54"/>
        <v/>
      </c>
      <c r="C877" s="16" t="str">
        <f t="shared" si="52"/>
        <v/>
      </c>
      <c r="D877" t="s">
        <v>926</v>
      </c>
      <c r="E877" t="str">
        <f t="shared" si="55"/>
        <v/>
      </c>
      <c r="F877" s="16" t="str">
        <f t="shared" si="53"/>
        <v/>
      </c>
      <c r="G877" t="s">
        <v>926</v>
      </c>
    </row>
    <row r="878" spans="2:7">
      <c r="B878" t="str">
        <f t="shared" si="54"/>
        <v/>
      </c>
      <c r="C878" s="16" t="str">
        <f t="shared" si="52"/>
        <v/>
      </c>
      <c r="D878" t="s">
        <v>926</v>
      </c>
      <c r="E878" t="str">
        <f t="shared" si="55"/>
        <v/>
      </c>
      <c r="F878" s="16" t="str">
        <f t="shared" si="53"/>
        <v/>
      </c>
      <c r="G878" t="s">
        <v>926</v>
      </c>
    </row>
    <row r="879" spans="2:7">
      <c r="B879" t="str">
        <f t="shared" si="54"/>
        <v/>
      </c>
      <c r="C879" s="16" t="str">
        <f t="shared" si="52"/>
        <v/>
      </c>
      <c r="D879" t="s">
        <v>926</v>
      </c>
      <c r="E879" t="str">
        <f t="shared" si="55"/>
        <v/>
      </c>
      <c r="F879" s="16" t="str">
        <f t="shared" si="53"/>
        <v/>
      </c>
      <c r="G879" t="s">
        <v>926</v>
      </c>
    </row>
    <row r="880" spans="2:7">
      <c r="B880" t="str">
        <f t="shared" si="54"/>
        <v/>
      </c>
      <c r="C880" s="16" t="str">
        <f t="shared" si="52"/>
        <v/>
      </c>
      <c r="D880" t="s">
        <v>926</v>
      </c>
      <c r="E880" t="str">
        <f t="shared" si="55"/>
        <v/>
      </c>
      <c r="F880" s="16" t="str">
        <f t="shared" si="53"/>
        <v/>
      </c>
      <c r="G880" t="s">
        <v>926</v>
      </c>
    </row>
    <row r="881" spans="2:7">
      <c r="B881" t="str">
        <f t="shared" si="54"/>
        <v/>
      </c>
      <c r="C881" s="16" t="str">
        <f t="shared" si="52"/>
        <v/>
      </c>
      <c r="D881" t="s">
        <v>926</v>
      </c>
      <c r="E881" t="str">
        <f t="shared" si="55"/>
        <v/>
      </c>
      <c r="F881" s="16" t="str">
        <f t="shared" si="53"/>
        <v/>
      </c>
      <c r="G881" t="s">
        <v>926</v>
      </c>
    </row>
    <row r="882" spans="2:7">
      <c r="B882" t="str">
        <f t="shared" si="54"/>
        <v/>
      </c>
      <c r="C882" s="16" t="str">
        <f t="shared" si="52"/>
        <v/>
      </c>
      <c r="D882" t="s">
        <v>926</v>
      </c>
      <c r="E882" t="str">
        <f t="shared" si="55"/>
        <v/>
      </c>
      <c r="F882" s="16" t="str">
        <f t="shared" si="53"/>
        <v/>
      </c>
      <c r="G882" t="s">
        <v>926</v>
      </c>
    </row>
    <row r="883" spans="2:7">
      <c r="B883" t="str">
        <f t="shared" si="54"/>
        <v/>
      </c>
      <c r="C883" s="16" t="str">
        <f t="shared" si="52"/>
        <v/>
      </c>
      <c r="D883" t="s">
        <v>926</v>
      </c>
      <c r="E883" t="str">
        <f t="shared" si="55"/>
        <v/>
      </c>
      <c r="F883" s="16" t="str">
        <f t="shared" si="53"/>
        <v/>
      </c>
      <c r="G883" t="s">
        <v>926</v>
      </c>
    </row>
    <row r="884" spans="2:7">
      <c r="B884" t="str">
        <f t="shared" si="54"/>
        <v/>
      </c>
      <c r="C884" s="16" t="str">
        <f t="shared" si="52"/>
        <v/>
      </c>
      <c r="D884" t="s">
        <v>926</v>
      </c>
      <c r="E884" t="str">
        <f t="shared" si="55"/>
        <v/>
      </c>
      <c r="F884" s="16" t="str">
        <f t="shared" si="53"/>
        <v/>
      </c>
      <c r="G884" t="s">
        <v>926</v>
      </c>
    </row>
    <row r="885" spans="2:7">
      <c r="B885" t="str">
        <f t="shared" si="54"/>
        <v/>
      </c>
      <c r="C885" s="16" t="str">
        <f t="shared" si="52"/>
        <v/>
      </c>
      <c r="D885" t="s">
        <v>926</v>
      </c>
      <c r="E885" t="str">
        <f t="shared" si="55"/>
        <v/>
      </c>
      <c r="F885" s="16" t="str">
        <f t="shared" si="53"/>
        <v/>
      </c>
      <c r="G885" t="s">
        <v>926</v>
      </c>
    </row>
    <row r="886" spans="2:7">
      <c r="B886" t="str">
        <f t="shared" si="54"/>
        <v/>
      </c>
      <c r="C886" s="16" t="str">
        <f t="shared" si="52"/>
        <v/>
      </c>
      <c r="D886" t="s">
        <v>926</v>
      </c>
      <c r="E886" t="str">
        <f t="shared" si="55"/>
        <v/>
      </c>
      <c r="F886" s="16" t="str">
        <f t="shared" si="53"/>
        <v/>
      </c>
      <c r="G886" t="s">
        <v>926</v>
      </c>
    </row>
    <row r="887" spans="2:7">
      <c r="B887" t="str">
        <f t="shared" si="54"/>
        <v/>
      </c>
      <c r="C887" s="16" t="str">
        <f t="shared" si="52"/>
        <v/>
      </c>
      <c r="D887" t="s">
        <v>926</v>
      </c>
      <c r="E887" t="str">
        <f t="shared" si="55"/>
        <v/>
      </c>
      <c r="F887" s="16" t="str">
        <f t="shared" si="53"/>
        <v/>
      </c>
      <c r="G887" t="s">
        <v>926</v>
      </c>
    </row>
    <row r="888" spans="2:7">
      <c r="B888" t="str">
        <f t="shared" si="54"/>
        <v/>
      </c>
      <c r="C888" s="16" t="str">
        <f t="shared" si="52"/>
        <v/>
      </c>
      <c r="D888" t="s">
        <v>926</v>
      </c>
      <c r="E888" t="str">
        <f t="shared" si="55"/>
        <v/>
      </c>
      <c r="F888" s="16" t="str">
        <f t="shared" si="53"/>
        <v/>
      </c>
      <c r="G888" t="s">
        <v>926</v>
      </c>
    </row>
    <row r="889" spans="2:7">
      <c r="B889" t="str">
        <f t="shared" si="54"/>
        <v/>
      </c>
      <c r="C889" s="16" t="str">
        <f t="shared" si="52"/>
        <v/>
      </c>
      <c r="D889" t="s">
        <v>926</v>
      </c>
      <c r="E889" t="str">
        <f t="shared" si="55"/>
        <v/>
      </c>
      <c r="F889" s="16" t="str">
        <f t="shared" si="53"/>
        <v/>
      </c>
      <c r="G889" t="s">
        <v>926</v>
      </c>
    </row>
    <row r="890" spans="2:7">
      <c r="B890" t="str">
        <f t="shared" si="54"/>
        <v/>
      </c>
      <c r="C890" s="16" t="str">
        <f t="shared" si="52"/>
        <v/>
      </c>
      <c r="D890" t="s">
        <v>926</v>
      </c>
      <c r="E890" t="str">
        <f t="shared" si="55"/>
        <v/>
      </c>
      <c r="F890" s="16" t="str">
        <f t="shared" si="53"/>
        <v/>
      </c>
      <c r="G890" t="s">
        <v>926</v>
      </c>
    </row>
    <row r="891" spans="2:7">
      <c r="B891" t="str">
        <f t="shared" si="54"/>
        <v/>
      </c>
      <c r="C891" s="16" t="str">
        <f t="shared" si="52"/>
        <v/>
      </c>
      <c r="D891" t="s">
        <v>926</v>
      </c>
      <c r="E891" t="str">
        <f t="shared" si="55"/>
        <v/>
      </c>
      <c r="F891" s="16" t="str">
        <f t="shared" si="53"/>
        <v/>
      </c>
      <c r="G891" t="s">
        <v>926</v>
      </c>
    </row>
    <row r="892" spans="2:7">
      <c r="B892" t="str">
        <f t="shared" si="54"/>
        <v/>
      </c>
      <c r="C892" s="16" t="str">
        <f t="shared" si="52"/>
        <v/>
      </c>
      <c r="D892" t="s">
        <v>926</v>
      </c>
      <c r="E892" t="str">
        <f t="shared" si="55"/>
        <v/>
      </c>
      <c r="F892" s="16" t="str">
        <f t="shared" si="53"/>
        <v/>
      </c>
      <c r="G892" t="s">
        <v>926</v>
      </c>
    </row>
    <row r="893" spans="2:7">
      <c r="B893" t="str">
        <f t="shared" si="54"/>
        <v/>
      </c>
      <c r="C893" s="16" t="str">
        <f t="shared" si="52"/>
        <v/>
      </c>
      <c r="D893" t="s">
        <v>926</v>
      </c>
      <c r="E893" t="str">
        <f t="shared" si="55"/>
        <v/>
      </c>
      <c r="F893" s="16" t="str">
        <f t="shared" si="53"/>
        <v/>
      </c>
      <c r="G893" t="s">
        <v>926</v>
      </c>
    </row>
    <row r="894" spans="2:7">
      <c r="B894" t="str">
        <f t="shared" si="54"/>
        <v/>
      </c>
      <c r="C894" s="16" t="str">
        <f t="shared" si="52"/>
        <v/>
      </c>
      <c r="D894" t="s">
        <v>926</v>
      </c>
      <c r="E894" t="str">
        <f t="shared" si="55"/>
        <v/>
      </c>
      <c r="F894" s="16" t="str">
        <f t="shared" si="53"/>
        <v/>
      </c>
      <c r="G894" t="s">
        <v>926</v>
      </c>
    </row>
    <row r="895" spans="2:7">
      <c r="B895" t="str">
        <f t="shared" si="54"/>
        <v/>
      </c>
      <c r="C895" s="16" t="str">
        <f t="shared" si="52"/>
        <v/>
      </c>
      <c r="D895" t="s">
        <v>926</v>
      </c>
      <c r="E895" t="str">
        <f t="shared" si="55"/>
        <v/>
      </c>
      <c r="F895" s="16" t="str">
        <f t="shared" si="53"/>
        <v/>
      </c>
      <c r="G895" t="s">
        <v>926</v>
      </c>
    </row>
    <row r="896" spans="2:7">
      <c r="B896" t="str">
        <f t="shared" si="54"/>
        <v/>
      </c>
      <c r="C896" s="16" t="str">
        <f t="shared" si="52"/>
        <v/>
      </c>
      <c r="D896" t="s">
        <v>926</v>
      </c>
      <c r="E896" t="str">
        <f t="shared" si="55"/>
        <v/>
      </c>
      <c r="F896" s="16" t="str">
        <f t="shared" si="53"/>
        <v/>
      </c>
      <c r="G896" t="s">
        <v>926</v>
      </c>
    </row>
    <row r="897" spans="2:7">
      <c r="B897" t="str">
        <f t="shared" si="54"/>
        <v/>
      </c>
      <c r="C897" s="16" t="str">
        <f t="shared" si="52"/>
        <v/>
      </c>
      <c r="D897" t="s">
        <v>926</v>
      </c>
      <c r="E897" t="str">
        <f t="shared" si="55"/>
        <v/>
      </c>
      <c r="F897" s="16" t="str">
        <f t="shared" si="53"/>
        <v/>
      </c>
      <c r="G897" t="s">
        <v>926</v>
      </c>
    </row>
    <row r="898" spans="2:7">
      <c r="B898" t="str">
        <f t="shared" si="54"/>
        <v/>
      </c>
      <c r="C898" s="16" t="str">
        <f t="shared" si="52"/>
        <v/>
      </c>
      <c r="D898" t="s">
        <v>926</v>
      </c>
      <c r="E898" t="str">
        <f t="shared" si="55"/>
        <v/>
      </c>
      <c r="F898" s="16" t="str">
        <f t="shared" si="53"/>
        <v/>
      </c>
      <c r="G898" t="s">
        <v>926</v>
      </c>
    </row>
    <row r="899" spans="2:7">
      <c r="B899" t="str">
        <f t="shared" si="54"/>
        <v/>
      </c>
      <c r="C899" s="16" t="str">
        <f t="shared" ref="C899:C962" si="56">IF(ISERROR(VLOOKUP(B899,ImpComp,2,FALSE)),"",VLOOKUP(B899,ImpComp,2,FALSE))</f>
        <v/>
      </c>
      <c r="D899" t="s">
        <v>926</v>
      </c>
      <c r="E899" t="str">
        <f t="shared" si="55"/>
        <v/>
      </c>
      <c r="F899" s="16" t="str">
        <f t="shared" ref="F899:F962" si="57" xml:space="preserve"> IF(ISERROR(VLOOKUP(E899,Imp_IVA1,2,FALSE)),"",VLOOKUP(E899,Imp_IVA1,2,FALSE))&amp; IF(ISERROR(VLOOKUP(E899,Imp_IVA2,2,FALSE)),"",VLOOKUP(E899,Imp_IVA2,2,FALSE))</f>
        <v/>
      </c>
      <c r="G899" t="s">
        <v>926</v>
      </c>
    </row>
    <row r="900" spans="2:7">
      <c r="B900" t="str">
        <f t="shared" si="54"/>
        <v/>
      </c>
      <c r="C900" s="16" t="str">
        <f t="shared" si="56"/>
        <v/>
      </c>
      <c r="D900" t="s">
        <v>926</v>
      </c>
      <c r="E900" t="str">
        <f t="shared" si="55"/>
        <v/>
      </c>
      <c r="F900" s="16" t="str">
        <f t="shared" si="57"/>
        <v/>
      </c>
      <c r="G900" t="s">
        <v>926</v>
      </c>
    </row>
    <row r="901" spans="2:7">
      <c r="B901" t="str">
        <f t="shared" ref="B901:B964" si="58">IF(OR(B900=$B$2,B900=""),"",B900+1)</f>
        <v/>
      </c>
      <c r="C901" s="16" t="str">
        <f t="shared" si="56"/>
        <v/>
      </c>
      <c r="D901" t="s">
        <v>926</v>
      </c>
      <c r="E901" t="str">
        <f t="shared" ref="E901:E964" si="59">IF(OR(E900=$E$2,E900=""),"",E900+1)</f>
        <v/>
      </c>
      <c r="F901" s="16" t="str">
        <f t="shared" si="57"/>
        <v/>
      </c>
      <c r="G901" t="s">
        <v>926</v>
      </c>
    </row>
    <row r="902" spans="2:7">
      <c r="B902" t="str">
        <f t="shared" si="58"/>
        <v/>
      </c>
      <c r="C902" s="16" t="str">
        <f t="shared" si="56"/>
        <v/>
      </c>
      <c r="D902" t="s">
        <v>926</v>
      </c>
      <c r="E902" t="str">
        <f t="shared" si="59"/>
        <v/>
      </c>
      <c r="F902" s="16" t="str">
        <f t="shared" si="57"/>
        <v/>
      </c>
      <c r="G902" t="s">
        <v>926</v>
      </c>
    </row>
    <row r="903" spans="2:7">
      <c r="B903" t="str">
        <f t="shared" si="58"/>
        <v/>
      </c>
      <c r="C903" s="16" t="str">
        <f t="shared" si="56"/>
        <v/>
      </c>
      <c r="D903" t="s">
        <v>926</v>
      </c>
      <c r="E903" t="str">
        <f t="shared" si="59"/>
        <v/>
      </c>
      <c r="F903" s="16" t="str">
        <f t="shared" si="57"/>
        <v/>
      </c>
      <c r="G903" t="s">
        <v>926</v>
      </c>
    </row>
    <row r="904" spans="2:7">
      <c r="B904" t="str">
        <f t="shared" si="58"/>
        <v/>
      </c>
      <c r="C904" s="16" t="str">
        <f t="shared" si="56"/>
        <v/>
      </c>
      <c r="D904" t="s">
        <v>926</v>
      </c>
      <c r="E904" t="str">
        <f t="shared" si="59"/>
        <v/>
      </c>
      <c r="F904" s="16" t="str">
        <f t="shared" si="57"/>
        <v/>
      </c>
      <c r="G904" t="s">
        <v>926</v>
      </c>
    </row>
    <row r="905" spans="2:7">
      <c r="B905" t="str">
        <f t="shared" si="58"/>
        <v/>
      </c>
      <c r="C905" s="16" t="str">
        <f t="shared" si="56"/>
        <v/>
      </c>
      <c r="D905" t="s">
        <v>926</v>
      </c>
      <c r="E905" t="str">
        <f t="shared" si="59"/>
        <v/>
      </c>
      <c r="F905" s="16" t="str">
        <f t="shared" si="57"/>
        <v/>
      </c>
      <c r="G905" t="s">
        <v>926</v>
      </c>
    </row>
    <row r="906" spans="2:7">
      <c r="B906" t="str">
        <f t="shared" si="58"/>
        <v/>
      </c>
      <c r="C906" s="16" t="str">
        <f t="shared" si="56"/>
        <v/>
      </c>
      <c r="D906" t="s">
        <v>926</v>
      </c>
      <c r="E906" t="str">
        <f t="shared" si="59"/>
        <v/>
      </c>
      <c r="F906" s="16" t="str">
        <f t="shared" si="57"/>
        <v/>
      </c>
      <c r="G906" t="s">
        <v>926</v>
      </c>
    </row>
    <row r="907" spans="2:7">
      <c r="B907" t="str">
        <f t="shared" si="58"/>
        <v/>
      </c>
      <c r="C907" s="16" t="str">
        <f t="shared" si="56"/>
        <v/>
      </c>
      <c r="D907" t="s">
        <v>926</v>
      </c>
      <c r="E907" t="str">
        <f t="shared" si="59"/>
        <v/>
      </c>
      <c r="F907" s="16" t="str">
        <f t="shared" si="57"/>
        <v/>
      </c>
      <c r="G907" t="s">
        <v>926</v>
      </c>
    </row>
    <row r="908" spans="2:7">
      <c r="B908" t="str">
        <f t="shared" si="58"/>
        <v/>
      </c>
      <c r="C908" s="16" t="str">
        <f t="shared" si="56"/>
        <v/>
      </c>
      <c r="D908" t="s">
        <v>926</v>
      </c>
      <c r="E908" t="str">
        <f t="shared" si="59"/>
        <v/>
      </c>
      <c r="F908" s="16" t="str">
        <f t="shared" si="57"/>
        <v/>
      </c>
      <c r="G908" t="s">
        <v>926</v>
      </c>
    </row>
    <row r="909" spans="2:7">
      <c r="B909" t="str">
        <f t="shared" si="58"/>
        <v/>
      </c>
      <c r="C909" s="16" t="str">
        <f t="shared" si="56"/>
        <v/>
      </c>
      <c r="D909" t="s">
        <v>926</v>
      </c>
      <c r="E909" t="str">
        <f t="shared" si="59"/>
        <v/>
      </c>
      <c r="F909" s="16" t="str">
        <f t="shared" si="57"/>
        <v/>
      </c>
      <c r="G909" t="s">
        <v>926</v>
      </c>
    </row>
    <row r="910" spans="2:7">
      <c r="B910" t="str">
        <f t="shared" si="58"/>
        <v/>
      </c>
      <c r="C910" s="16" t="str">
        <f t="shared" si="56"/>
        <v/>
      </c>
      <c r="D910" t="s">
        <v>926</v>
      </c>
      <c r="E910" t="str">
        <f t="shared" si="59"/>
        <v/>
      </c>
      <c r="F910" s="16" t="str">
        <f t="shared" si="57"/>
        <v/>
      </c>
      <c r="G910" t="s">
        <v>926</v>
      </c>
    </row>
    <row r="911" spans="2:7">
      <c r="B911" t="str">
        <f t="shared" si="58"/>
        <v/>
      </c>
      <c r="C911" s="16" t="str">
        <f t="shared" si="56"/>
        <v/>
      </c>
      <c r="D911" t="s">
        <v>926</v>
      </c>
      <c r="E911" t="str">
        <f t="shared" si="59"/>
        <v/>
      </c>
      <c r="F911" s="16" t="str">
        <f t="shared" si="57"/>
        <v/>
      </c>
      <c r="G911" t="s">
        <v>926</v>
      </c>
    </row>
    <row r="912" spans="2:7">
      <c r="B912" t="str">
        <f t="shared" si="58"/>
        <v/>
      </c>
      <c r="C912" s="16" t="str">
        <f t="shared" si="56"/>
        <v/>
      </c>
      <c r="D912" t="s">
        <v>926</v>
      </c>
      <c r="E912" t="str">
        <f t="shared" si="59"/>
        <v/>
      </c>
      <c r="F912" s="16" t="str">
        <f t="shared" si="57"/>
        <v/>
      </c>
      <c r="G912" t="s">
        <v>926</v>
      </c>
    </row>
    <row r="913" spans="2:7">
      <c r="B913" t="str">
        <f t="shared" si="58"/>
        <v/>
      </c>
      <c r="C913" s="16" t="str">
        <f t="shared" si="56"/>
        <v/>
      </c>
      <c r="D913" t="s">
        <v>926</v>
      </c>
      <c r="E913" t="str">
        <f t="shared" si="59"/>
        <v/>
      </c>
      <c r="F913" s="16" t="str">
        <f t="shared" si="57"/>
        <v/>
      </c>
      <c r="G913" t="s">
        <v>926</v>
      </c>
    </row>
    <row r="914" spans="2:7">
      <c r="B914" t="str">
        <f t="shared" si="58"/>
        <v/>
      </c>
      <c r="C914" s="16" t="str">
        <f t="shared" si="56"/>
        <v/>
      </c>
      <c r="D914" t="s">
        <v>926</v>
      </c>
      <c r="E914" t="str">
        <f t="shared" si="59"/>
        <v/>
      </c>
      <c r="F914" s="16" t="str">
        <f t="shared" si="57"/>
        <v/>
      </c>
      <c r="G914" t="s">
        <v>926</v>
      </c>
    </row>
    <row r="915" spans="2:7">
      <c r="B915" t="str">
        <f t="shared" si="58"/>
        <v/>
      </c>
      <c r="C915" s="16" t="str">
        <f t="shared" si="56"/>
        <v/>
      </c>
      <c r="D915" t="s">
        <v>926</v>
      </c>
      <c r="E915" t="str">
        <f t="shared" si="59"/>
        <v/>
      </c>
      <c r="F915" s="16" t="str">
        <f t="shared" si="57"/>
        <v/>
      </c>
      <c r="G915" t="s">
        <v>926</v>
      </c>
    </row>
    <row r="916" spans="2:7">
      <c r="B916" t="str">
        <f t="shared" si="58"/>
        <v/>
      </c>
      <c r="C916" s="16" t="str">
        <f t="shared" si="56"/>
        <v/>
      </c>
      <c r="D916" t="s">
        <v>926</v>
      </c>
      <c r="E916" t="str">
        <f t="shared" si="59"/>
        <v/>
      </c>
      <c r="F916" s="16" t="str">
        <f t="shared" si="57"/>
        <v/>
      </c>
      <c r="G916" t="s">
        <v>926</v>
      </c>
    </row>
    <row r="917" spans="2:7">
      <c r="B917" t="str">
        <f t="shared" si="58"/>
        <v/>
      </c>
      <c r="C917" s="16" t="str">
        <f t="shared" si="56"/>
        <v/>
      </c>
      <c r="D917" t="s">
        <v>926</v>
      </c>
      <c r="E917" t="str">
        <f t="shared" si="59"/>
        <v/>
      </c>
      <c r="F917" s="16" t="str">
        <f t="shared" si="57"/>
        <v/>
      </c>
      <c r="G917" t="s">
        <v>926</v>
      </c>
    </row>
    <row r="918" spans="2:7">
      <c r="B918" t="str">
        <f t="shared" si="58"/>
        <v/>
      </c>
      <c r="C918" s="16" t="str">
        <f t="shared" si="56"/>
        <v/>
      </c>
      <c r="D918" t="s">
        <v>926</v>
      </c>
      <c r="E918" t="str">
        <f t="shared" si="59"/>
        <v/>
      </c>
      <c r="F918" s="16" t="str">
        <f t="shared" si="57"/>
        <v/>
      </c>
      <c r="G918" t="s">
        <v>926</v>
      </c>
    </row>
    <row r="919" spans="2:7">
      <c r="B919" t="str">
        <f t="shared" si="58"/>
        <v/>
      </c>
      <c r="C919" s="16" t="str">
        <f t="shared" si="56"/>
        <v/>
      </c>
      <c r="D919" t="s">
        <v>926</v>
      </c>
      <c r="E919" t="str">
        <f t="shared" si="59"/>
        <v/>
      </c>
      <c r="F919" s="16" t="str">
        <f t="shared" si="57"/>
        <v/>
      </c>
      <c r="G919" t="s">
        <v>926</v>
      </c>
    </row>
    <row r="920" spans="2:7">
      <c r="B920" t="str">
        <f t="shared" si="58"/>
        <v/>
      </c>
      <c r="C920" s="16" t="str">
        <f t="shared" si="56"/>
        <v/>
      </c>
      <c r="D920" t="s">
        <v>926</v>
      </c>
      <c r="E920" t="str">
        <f t="shared" si="59"/>
        <v/>
      </c>
      <c r="F920" s="16" t="str">
        <f t="shared" si="57"/>
        <v/>
      </c>
      <c r="G920" t="s">
        <v>926</v>
      </c>
    </row>
    <row r="921" spans="2:7">
      <c r="B921" t="str">
        <f t="shared" si="58"/>
        <v/>
      </c>
      <c r="C921" s="16" t="str">
        <f t="shared" si="56"/>
        <v/>
      </c>
      <c r="D921" t="s">
        <v>926</v>
      </c>
      <c r="E921" t="str">
        <f t="shared" si="59"/>
        <v/>
      </c>
      <c r="F921" s="16" t="str">
        <f t="shared" si="57"/>
        <v/>
      </c>
      <c r="G921" t="s">
        <v>926</v>
      </c>
    </row>
    <row r="922" spans="2:7">
      <c r="B922" t="str">
        <f t="shared" si="58"/>
        <v/>
      </c>
      <c r="C922" s="16" t="str">
        <f t="shared" si="56"/>
        <v/>
      </c>
      <c r="D922" t="s">
        <v>926</v>
      </c>
      <c r="E922" t="str">
        <f t="shared" si="59"/>
        <v/>
      </c>
      <c r="F922" s="16" t="str">
        <f t="shared" si="57"/>
        <v/>
      </c>
      <c r="G922" t="s">
        <v>926</v>
      </c>
    </row>
    <row r="923" spans="2:7">
      <c r="B923" t="str">
        <f t="shared" si="58"/>
        <v/>
      </c>
      <c r="C923" s="16" t="str">
        <f t="shared" si="56"/>
        <v/>
      </c>
      <c r="D923" t="s">
        <v>926</v>
      </c>
      <c r="E923" t="str">
        <f t="shared" si="59"/>
        <v/>
      </c>
      <c r="F923" s="16" t="str">
        <f t="shared" si="57"/>
        <v/>
      </c>
      <c r="G923" t="s">
        <v>926</v>
      </c>
    </row>
    <row r="924" spans="2:7">
      <c r="B924" t="str">
        <f t="shared" si="58"/>
        <v/>
      </c>
      <c r="C924" s="16" t="str">
        <f t="shared" si="56"/>
        <v/>
      </c>
      <c r="D924" t="s">
        <v>926</v>
      </c>
      <c r="E924" t="str">
        <f t="shared" si="59"/>
        <v/>
      </c>
      <c r="F924" s="16" t="str">
        <f t="shared" si="57"/>
        <v/>
      </c>
      <c r="G924" t="s">
        <v>926</v>
      </c>
    </row>
    <row r="925" spans="2:7">
      <c r="B925" t="str">
        <f t="shared" si="58"/>
        <v/>
      </c>
      <c r="C925" s="16" t="str">
        <f t="shared" si="56"/>
        <v/>
      </c>
      <c r="D925" t="s">
        <v>926</v>
      </c>
      <c r="E925" t="str">
        <f t="shared" si="59"/>
        <v/>
      </c>
      <c r="F925" s="16" t="str">
        <f t="shared" si="57"/>
        <v/>
      </c>
      <c r="G925" t="s">
        <v>926</v>
      </c>
    </row>
    <row r="926" spans="2:7">
      <c r="B926" t="str">
        <f t="shared" si="58"/>
        <v/>
      </c>
      <c r="C926" s="16" t="str">
        <f t="shared" si="56"/>
        <v/>
      </c>
      <c r="D926" t="s">
        <v>926</v>
      </c>
      <c r="E926" t="str">
        <f t="shared" si="59"/>
        <v/>
      </c>
      <c r="F926" s="16" t="str">
        <f t="shared" si="57"/>
        <v/>
      </c>
      <c r="G926" t="s">
        <v>926</v>
      </c>
    </row>
    <row r="927" spans="2:7">
      <c r="B927" t="str">
        <f t="shared" si="58"/>
        <v/>
      </c>
      <c r="C927" s="16" t="str">
        <f t="shared" si="56"/>
        <v/>
      </c>
      <c r="D927" t="s">
        <v>926</v>
      </c>
      <c r="E927" t="str">
        <f t="shared" si="59"/>
        <v/>
      </c>
      <c r="F927" s="16" t="str">
        <f t="shared" si="57"/>
        <v/>
      </c>
      <c r="G927" t="s">
        <v>926</v>
      </c>
    </row>
    <row r="928" spans="2:7">
      <c r="B928" t="str">
        <f t="shared" si="58"/>
        <v/>
      </c>
      <c r="C928" s="16" t="str">
        <f t="shared" si="56"/>
        <v/>
      </c>
      <c r="D928" t="s">
        <v>926</v>
      </c>
      <c r="E928" t="str">
        <f t="shared" si="59"/>
        <v/>
      </c>
      <c r="F928" s="16" t="str">
        <f t="shared" si="57"/>
        <v/>
      </c>
      <c r="G928" t="s">
        <v>926</v>
      </c>
    </row>
    <row r="929" spans="2:7">
      <c r="B929" t="str">
        <f t="shared" si="58"/>
        <v/>
      </c>
      <c r="C929" s="16" t="str">
        <f t="shared" si="56"/>
        <v/>
      </c>
      <c r="D929" t="s">
        <v>926</v>
      </c>
      <c r="E929" t="str">
        <f t="shared" si="59"/>
        <v/>
      </c>
      <c r="F929" s="16" t="str">
        <f t="shared" si="57"/>
        <v/>
      </c>
      <c r="G929" t="s">
        <v>926</v>
      </c>
    </row>
    <row r="930" spans="2:7">
      <c r="B930" t="str">
        <f t="shared" si="58"/>
        <v/>
      </c>
      <c r="C930" s="16" t="str">
        <f t="shared" si="56"/>
        <v/>
      </c>
      <c r="D930" t="s">
        <v>926</v>
      </c>
      <c r="E930" t="str">
        <f t="shared" si="59"/>
        <v/>
      </c>
      <c r="F930" s="16" t="str">
        <f t="shared" si="57"/>
        <v/>
      </c>
      <c r="G930" t="s">
        <v>926</v>
      </c>
    </row>
    <row r="931" spans="2:7">
      <c r="B931" t="str">
        <f t="shared" si="58"/>
        <v/>
      </c>
      <c r="C931" s="16" t="str">
        <f t="shared" si="56"/>
        <v/>
      </c>
      <c r="D931" t="s">
        <v>926</v>
      </c>
      <c r="E931" t="str">
        <f t="shared" si="59"/>
        <v/>
      </c>
      <c r="F931" s="16" t="str">
        <f t="shared" si="57"/>
        <v/>
      </c>
      <c r="G931" t="s">
        <v>926</v>
      </c>
    </row>
    <row r="932" spans="2:7">
      <c r="B932" t="str">
        <f t="shared" si="58"/>
        <v/>
      </c>
      <c r="C932" s="16" t="str">
        <f t="shared" si="56"/>
        <v/>
      </c>
      <c r="D932" t="s">
        <v>926</v>
      </c>
      <c r="E932" t="str">
        <f t="shared" si="59"/>
        <v/>
      </c>
      <c r="F932" s="16" t="str">
        <f t="shared" si="57"/>
        <v/>
      </c>
      <c r="G932" t="s">
        <v>926</v>
      </c>
    </row>
    <row r="933" spans="2:7">
      <c r="B933" t="str">
        <f t="shared" si="58"/>
        <v/>
      </c>
      <c r="C933" s="16" t="str">
        <f t="shared" si="56"/>
        <v/>
      </c>
      <c r="D933" t="s">
        <v>926</v>
      </c>
      <c r="E933" t="str">
        <f t="shared" si="59"/>
        <v/>
      </c>
      <c r="F933" s="16" t="str">
        <f t="shared" si="57"/>
        <v/>
      </c>
      <c r="G933" t="s">
        <v>926</v>
      </c>
    </row>
    <row r="934" spans="2:7">
      <c r="B934" t="str">
        <f t="shared" si="58"/>
        <v/>
      </c>
      <c r="C934" s="16" t="str">
        <f t="shared" si="56"/>
        <v/>
      </c>
      <c r="D934" t="s">
        <v>926</v>
      </c>
      <c r="E934" t="str">
        <f t="shared" si="59"/>
        <v/>
      </c>
      <c r="F934" s="16" t="str">
        <f t="shared" si="57"/>
        <v/>
      </c>
      <c r="G934" t="s">
        <v>926</v>
      </c>
    </row>
    <row r="935" spans="2:7">
      <c r="B935" t="str">
        <f t="shared" si="58"/>
        <v/>
      </c>
      <c r="C935" s="16" t="str">
        <f t="shared" si="56"/>
        <v/>
      </c>
      <c r="D935" t="s">
        <v>926</v>
      </c>
      <c r="E935" t="str">
        <f t="shared" si="59"/>
        <v/>
      </c>
      <c r="F935" s="16" t="str">
        <f t="shared" si="57"/>
        <v/>
      </c>
      <c r="G935" t="s">
        <v>926</v>
      </c>
    </row>
    <row r="936" spans="2:7">
      <c r="B936" t="str">
        <f t="shared" si="58"/>
        <v/>
      </c>
      <c r="C936" s="16" t="str">
        <f t="shared" si="56"/>
        <v/>
      </c>
      <c r="D936" t="s">
        <v>926</v>
      </c>
      <c r="E936" t="str">
        <f t="shared" si="59"/>
        <v/>
      </c>
      <c r="F936" s="16" t="str">
        <f t="shared" si="57"/>
        <v/>
      </c>
      <c r="G936" t="s">
        <v>926</v>
      </c>
    </row>
    <row r="937" spans="2:7">
      <c r="B937" t="str">
        <f t="shared" si="58"/>
        <v/>
      </c>
      <c r="C937" s="16" t="str">
        <f t="shared" si="56"/>
        <v/>
      </c>
      <c r="D937" t="s">
        <v>926</v>
      </c>
      <c r="E937" t="str">
        <f t="shared" si="59"/>
        <v/>
      </c>
      <c r="F937" s="16" t="str">
        <f t="shared" si="57"/>
        <v/>
      </c>
      <c r="G937" t="s">
        <v>926</v>
      </c>
    </row>
    <row r="938" spans="2:7">
      <c r="B938" t="str">
        <f t="shared" si="58"/>
        <v/>
      </c>
      <c r="C938" s="16" t="str">
        <f t="shared" si="56"/>
        <v/>
      </c>
      <c r="D938" t="s">
        <v>926</v>
      </c>
      <c r="E938" t="str">
        <f t="shared" si="59"/>
        <v/>
      </c>
      <c r="F938" s="16" t="str">
        <f t="shared" si="57"/>
        <v/>
      </c>
      <c r="G938" t="s">
        <v>926</v>
      </c>
    </row>
    <row r="939" spans="2:7">
      <c r="B939" t="str">
        <f t="shared" si="58"/>
        <v/>
      </c>
      <c r="C939" s="16" t="str">
        <f t="shared" si="56"/>
        <v/>
      </c>
      <c r="D939" t="s">
        <v>926</v>
      </c>
      <c r="E939" t="str">
        <f t="shared" si="59"/>
        <v/>
      </c>
      <c r="F939" s="16" t="str">
        <f t="shared" si="57"/>
        <v/>
      </c>
      <c r="G939" t="s">
        <v>926</v>
      </c>
    </row>
    <row r="940" spans="2:7">
      <c r="B940" t="str">
        <f t="shared" si="58"/>
        <v/>
      </c>
      <c r="C940" s="16" t="str">
        <f t="shared" si="56"/>
        <v/>
      </c>
      <c r="D940" t="s">
        <v>926</v>
      </c>
      <c r="E940" t="str">
        <f t="shared" si="59"/>
        <v/>
      </c>
      <c r="F940" s="16" t="str">
        <f t="shared" si="57"/>
        <v/>
      </c>
      <c r="G940" t="s">
        <v>926</v>
      </c>
    </row>
    <row r="941" spans="2:7">
      <c r="B941" t="str">
        <f t="shared" si="58"/>
        <v/>
      </c>
      <c r="C941" s="16" t="str">
        <f t="shared" si="56"/>
        <v/>
      </c>
      <c r="D941" t="s">
        <v>926</v>
      </c>
      <c r="E941" t="str">
        <f t="shared" si="59"/>
        <v/>
      </c>
      <c r="F941" s="16" t="str">
        <f t="shared" si="57"/>
        <v/>
      </c>
      <c r="G941" t="s">
        <v>926</v>
      </c>
    </row>
    <row r="942" spans="2:7">
      <c r="B942" t="str">
        <f t="shared" si="58"/>
        <v/>
      </c>
      <c r="C942" s="16" t="str">
        <f t="shared" si="56"/>
        <v/>
      </c>
      <c r="D942" t="s">
        <v>926</v>
      </c>
      <c r="E942" t="str">
        <f t="shared" si="59"/>
        <v/>
      </c>
      <c r="F942" s="16" t="str">
        <f t="shared" si="57"/>
        <v/>
      </c>
      <c r="G942" t="s">
        <v>926</v>
      </c>
    </row>
    <row r="943" spans="2:7">
      <c r="B943" t="str">
        <f t="shared" si="58"/>
        <v/>
      </c>
      <c r="C943" s="16" t="str">
        <f t="shared" si="56"/>
        <v/>
      </c>
      <c r="D943" t="s">
        <v>926</v>
      </c>
      <c r="E943" t="str">
        <f t="shared" si="59"/>
        <v/>
      </c>
      <c r="F943" s="16" t="str">
        <f t="shared" si="57"/>
        <v/>
      </c>
      <c r="G943" t="s">
        <v>926</v>
      </c>
    </row>
    <row r="944" spans="2:7">
      <c r="B944" t="str">
        <f t="shared" si="58"/>
        <v/>
      </c>
      <c r="C944" s="16" t="str">
        <f t="shared" si="56"/>
        <v/>
      </c>
      <c r="D944" t="s">
        <v>926</v>
      </c>
      <c r="E944" t="str">
        <f t="shared" si="59"/>
        <v/>
      </c>
      <c r="F944" s="16" t="str">
        <f t="shared" si="57"/>
        <v/>
      </c>
      <c r="G944" t="s">
        <v>926</v>
      </c>
    </row>
    <row r="945" spans="2:7">
      <c r="B945" t="str">
        <f t="shared" si="58"/>
        <v/>
      </c>
      <c r="C945" s="16" t="str">
        <f t="shared" si="56"/>
        <v/>
      </c>
      <c r="D945" t="s">
        <v>926</v>
      </c>
      <c r="E945" t="str">
        <f t="shared" si="59"/>
        <v/>
      </c>
      <c r="F945" s="16" t="str">
        <f t="shared" si="57"/>
        <v/>
      </c>
      <c r="G945" t="s">
        <v>926</v>
      </c>
    </row>
    <row r="946" spans="2:7">
      <c r="B946" t="str">
        <f t="shared" si="58"/>
        <v/>
      </c>
      <c r="C946" s="16" t="str">
        <f t="shared" si="56"/>
        <v/>
      </c>
      <c r="D946" t="s">
        <v>926</v>
      </c>
      <c r="E946" t="str">
        <f t="shared" si="59"/>
        <v/>
      </c>
      <c r="F946" s="16" t="str">
        <f t="shared" si="57"/>
        <v/>
      </c>
      <c r="G946" t="s">
        <v>926</v>
      </c>
    </row>
    <row r="947" spans="2:7">
      <c r="B947" t="str">
        <f t="shared" si="58"/>
        <v/>
      </c>
      <c r="C947" s="16" t="str">
        <f t="shared" si="56"/>
        <v/>
      </c>
      <c r="D947" t="s">
        <v>926</v>
      </c>
      <c r="E947" t="str">
        <f t="shared" si="59"/>
        <v/>
      </c>
      <c r="F947" s="16" t="str">
        <f t="shared" si="57"/>
        <v/>
      </c>
      <c r="G947" t="s">
        <v>926</v>
      </c>
    </row>
    <row r="948" spans="2:7">
      <c r="B948" t="str">
        <f t="shared" si="58"/>
        <v/>
      </c>
      <c r="C948" s="16" t="str">
        <f t="shared" si="56"/>
        <v/>
      </c>
      <c r="D948" t="s">
        <v>926</v>
      </c>
      <c r="E948" t="str">
        <f t="shared" si="59"/>
        <v/>
      </c>
      <c r="F948" s="16" t="str">
        <f t="shared" si="57"/>
        <v/>
      </c>
      <c r="G948" t="s">
        <v>926</v>
      </c>
    </row>
    <row r="949" spans="2:7">
      <c r="B949" t="str">
        <f t="shared" si="58"/>
        <v/>
      </c>
      <c r="C949" s="16" t="str">
        <f t="shared" si="56"/>
        <v/>
      </c>
      <c r="D949" t="s">
        <v>926</v>
      </c>
      <c r="E949" t="str">
        <f t="shared" si="59"/>
        <v/>
      </c>
      <c r="F949" s="16" t="str">
        <f t="shared" si="57"/>
        <v/>
      </c>
      <c r="G949" t="s">
        <v>926</v>
      </c>
    </row>
    <row r="950" spans="2:7">
      <c r="B950" t="str">
        <f t="shared" si="58"/>
        <v/>
      </c>
      <c r="C950" s="16" t="str">
        <f t="shared" si="56"/>
        <v/>
      </c>
      <c r="D950" t="s">
        <v>926</v>
      </c>
      <c r="E950" t="str">
        <f t="shared" si="59"/>
        <v/>
      </c>
      <c r="F950" s="16" t="str">
        <f t="shared" si="57"/>
        <v/>
      </c>
      <c r="G950" t="s">
        <v>926</v>
      </c>
    </row>
    <row r="951" spans="2:7">
      <c r="B951" t="str">
        <f t="shared" si="58"/>
        <v/>
      </c>
      <c r="C951" s="16" t="str">
        <f t="shared" si="56"/>
        <v/>
      </c>
      <c r="D951" t="s">
        <v>926</v>
      </c>
      <c r="E951" t="str">
        <f t="shared" si="59"/>
        <v/>
      </c>
      <c r="F951" s="16" t="str">
        <f t="shared" si="57"/>
        <v/>
      </c>
      <c r="G951" t="s">
        <v>926</v>
      </c>
    </row>
    <row r="952" spans="2:7">
      <c r="B952" t="str">
        <f t="shared" si="58"/>
        <v/>
      </c>
      <c r="C952" s="16" t="str">
        <f t="shared" si="56"/>
        <v/>
      </c>
      <c r="D952" t="s">
        <v>926</v>
      </c>
      <c r="E952" t="str">
        <f t="shared" si="59"/>
        <v/>
      </c>
      <c r="F952" s="16" t="str">
        <f t="shared" si="57"/>
        <v/>
      </c>
      <c r="G952" t="s">
        <v>926</v>
      </c>
    </row>
    <row r="953" spans="2:7">
      <c r="B953" t="str">
        <f t="shared" si="58"/>
        <v/>
      </c>
      <c r="C953" s="16" t="str">
        <f t="shared" si="56"/>
        <v/>
      </c>
      <c r="D953" t="s">
        <v>926</v>
      </c>
      <c r="E953" t="str">
        <f t="shared" si="59"/>
        <v/>
      </c>
      <c r="F953" s="16" t="str">
        <f t="shared" si="57"/>
        <v/>
      </c>
      <c r="G953" t="s">
        <v>926</v>
      </c>
    </row>
    <row r="954" spans="2:7">
      <c r="B954" t="str">
        <f t="shared" si="58"/>
        <v/>
      </c>
      <c r="C954" s="16" t="str">
        <f t="shared" si="56"/>
        <v/>
      </c>
      <c r="D954" t="s">
        <v>926</v>
      </c>
      <c r="E954" t="str">
        <f t="shared" si="59"/>
        <v/>
      </c>
      <c r="F954" s="16" t="str">
        <f t="shared" si="57"/>
        <v/>
      </c>
      <c r="G954" t="s">
        <v>926</v>
      </c>
    </row>
    <row r="955" spans="2:7">
      <c r="B955" t="str">
        <f t="shared" si="58"/>
        <v/>
      </c>
      <c r="C955" s="16" t="str">
        <f t="shared" si="56"/>
        <v/>
      </c>
      <c r="D955" t="s">
        <v>926</v>
      </c>
      <c r="E955" t="str">
        <f t="shared" si="59"/>
        <v/>
      </c>
      <c r="F955" s="16" t="str">
        <f t="shared" si="57"/>
        <v/>
      </c>
      <c r="G955" t="s">
        <v>926</v>
      </c>
    </row>
    <row r="956" spans="2:7">
      <c r="B956" t="str">
        <f t="shared" si="58"/>
        <v/>
      </c>
      <c r="C956" s="16" t="str">
        <f t="shared" si="56"/>
        <v/>
      </c>
      <c r="D956" t="s">
        <v>926</v>
      </c>
      <c r="E956" t="str">
        <f t="shared" si="59"/>
        <v/>
      </c>
      <c r="F956" s="16" t="str">
        <f t="shared" si="57"/>
        <v/>
      </c>
      <c r="G956" t="s">
        <v>926</v>
      </c>
    </row>
    <row r="957" spans="2:7">
      <c r="B957" t="str">
        <f t="shared" si="58"/>
        <v/>
      </c>
      <c r="C957" s="16" t="str">
        <f t="shared" si="56"/>
        <v/>
      </c>
      <c r="D957" t="s">
        <v>926</v>
      </c>
      <c r="E957" t="str">
        <f t="shared" si="59"/>
        <v/>
      </c>
      <c r="F957" s="16" t="str">
        <f t="shared" si="57"/>
        <v/>
      </c>
      <c r="G957" t="s">
        <v>926</v>
      </c>
    </row>
    <row r="958" spans="2:7">
      <c r="B958" t="str">
        <f t="shared" si="58"/>
        <v/>
      </c>
      <c r="C958" s="16" t="str">
        <f t="shared" si="56"/>
        <v/>
      </c>
      <c r="D958" t="s">
        <v>926</v>
      </c>
      <c r="E958" t="str">
        <f t="shared" si="59"/>
        <v/>
      </c>
      <c r="F958" s="16" t="str">
        <f t="shared" si="57"/>
        <v/>
      </c>
      <c r="G958" t="s">
        <v>926</v>
      </c>
    </row>
    <row r="959" spans="2:7">
      <c r="B959" t="str">
        <f t="shared" si="58"/>
        <v/>
      </c>
      <c r="C959" s="16" t="str">
        <f t="shared" si="56"/>
        <v/>
      </c>
      <c r="D959" t="s">
        <v>926</v>
      </c>
      <c r="E959" t="str">
        <f t="shared" si="59"/>
        <v/>
      </c>
      <c r="F959" s="16" t="str">
        <f t="shared" si="57"/>
        <v/>
      </c>
      <c r="G959" t="s">
        <v>926</v>
      </c>
    </row>
    <row r="960" spans="2:7">
      <c r="B960" t="str">
        <f t="shared" si="58"/>
        <v/>
      </c>
      <c r="C960" s="16" t="str">
        <f t="shared" si="56"/>
        <v/>
      </c>
      <c r="D960" t="s">
        <v>926</v>
      </c>
      <c r="E960" t="str">
        <f t="shared" si="59"/>
        <v/>
      </c>
      <c r="F960" s="16" t="str">
        <f t="shared" si="57"/>
        <v/>
      </c>
      <c r="G960" t="s">
        <v>926</v>
      </c>
    </row>
    <row r="961" spans="2:7">
      <c r="B961" t="str">
        <f t="shared" si="58"/>
        <v/>
      </c>
      <c r="C961" s="16" t="str">
        <f t="shared" si="56"/>
        <v/>
      </c>
      <c r="D961" t="s">
        <v>926</v>
      </c>
      <c r="E961" t="str">
        <f t="shared" si="59"/>
        <v/>
      </c>
      <c r="F961" s="16" t="str">
        <f t="shared" si="57"/>
        <v/>
      </c>
      <c r="G961" t="s">
        <v>926</v>
      </c>
    </row>
    <row r="962" spans="2:7">
      <c r="B962" t="str">
        <f t="shared" si="58"/>
        <v/>
      </c>
      <c r="C962" s="16" t="str">
        <f t="shared" si="56"/>
        <v/>
      </c>
      <c r="D962" t="s">
        <v>926</v>
      </c>
      <c r="E962" t="str">
        <f t="shared" si="59"/>
        <v/>
      </c>
      <c r="F962" s="16" t="str">
        <f t="shared" si="57"/>
        <v/>
      </c>
      <c r="G962" t="s">
        <v>926</v>
      </c>
    </row>
    <row r="963" spans="2:7">
      <c r="B963" t="str">
        <f t="shared" si="58"/>
        <v/>
      </c>
      <c r="C963" s="16" t="str">
        <f t="shared" ref="C963:C1002" si="60">IF(ISERROR(VLOOKUP(B963,ImpComp,2,FALSE)),"",VLOOKUP(B963,ImpComp,2,FALSE))</f>
        <v/>
      </c>
      <c r="D963" t="s">
        <v>926</v>
      </c>
      <c r="E963" t="str">
        <f t="shared" si="59"/>
        <v/>
      </c>
      <c r="F963" s="16" t="str">
        <f t="shared" ref="F963:F1026" si="61" xml:space="preserve"> IF(ISERROR(VLOOKUP(E963,Imp_IVA1,2,FALSE)),"",VLOOKUP(E963,Imp_IVA1,2,FALSE))&amp; IF(ISERROR(VLOOKUP(E963,Imp_IVA2,2,FALSE)),"",VLOOKUP(E963,Imp_IVA2,2,FALSE))</f>
        <v/>
      </c>
      <c r="G963" t="s">
        <v>926</v>
      </c>
    </row>
    <row r="964" spans="2:7">
      <c r="B964" t="str">
        <f t="shared" si="58"/>
        <v/>
      </c>
      <c r="C964" s="16" t="str">
        <f t="shared" si="60"/>
        <v/>
      </c>
      <c r="D964" t="s">
        <v>926</v>
      </c>
      <c r="E964" t="str">
        <f t="shared" si="59"/>
        <v/>
      </c>
      <c r="F964" s="16" t="str">
        <f t="shared" si="61"/>
        <v/>
      </c>
      <c r="G964" t="s">
        <v>926</v>
      </c>
    </row>
    <row r="965" spans="2:7">
      <c r="B965" t="str">
        <f t="shared" ref="B965:B1002" si="62">IF(OR(B964=$B$2,B964=""),"",B964+1)</f>
        <v/>
      </c>
      <c r="C965" s="16" t="str">
        <f t="shared" si="60"/>
        <v/>
      </c>
      <c r="D965" t="s">
        <v>926</v>
      </c>
      <c r="E965" t="str">
        <f t="shared" ref="E965:E1028" si="63">IF(OR(E964=$E$2,E964=""),"",E964+1)</f>
        <v/>
      </c>
      <c r="F965" s="16" t="str">
        <f t="shared" si="61"/>
        <v/>
      </c>
      <c r="G965" t="s">
        <v>926</v>
      </c>
    </row>
    <row r="966" spans="2:7">
      <c r="B966" t="str">
        <f t="shared" si="62"/>
        <v/>
      </c>
      <c r="C966" s="16" t="str">
        <f t="shared" si="60"/>
        <v/>
      </c>
      <c r="D966" t="s">
        <v>926</v>
      </c>
      <c r="E966" t="str">
        <f t="shared" si="63"/>
        <v/>
      </c>
      <c r="F966" s="16" t="str">
        <f t="shared" si="61"/>
        <v/>
      </c>
      <c r="G966" t="s">
        <v>926</v>
      </c>
    </row>
    <row r="967" spans="2:7">
      <c r="B967" t="str">
        <f t="shared" si="62"/>
        <v/>
      </c>
      <c r="C967" s="16" t="str">
        <f t="shared" si="60"/>
        <v/>
      </c>
      <c r="D967" t="s">
        <v>926</v>
      </c>
      <c r="E967" t="str">
        <f t="shared" si="63"/>
        <v/>
      </c>
      <c r="F967" s="16" t="str">
        <f t="shared" si="61"/>
        <v/>
      </c>
      <c r="G967" t="s">
        <v>926</v>
      </c>
    </row>
    <row r="968" spans="2:7">
      <c r="B968" t="str">
        <f t="shared" si="62"/>
        <v/>
      </c>
      <c r="C968" s="16" t="str">
        <f t="shared" si="60"/>
        <v/>
      </c>
      <c r="D968" t="s">
        <v>926</v>
      </c>
      <c r="E968" t="str">
        <f t="shared" si="63"/>
        <v/>
      </c>
      <c r="F968" s="16" t="str">
        <f t="shared" si="61"/>
        <v/>
      </c>
      <c r="G968" t="s">
        <v>926</v>
      </c>
    </row>
    <row r="969" spans="2:7">
      <c r="B969" t="str">
        <f t="shared" si="62"/>
        <v/>
      </c>
      <c r="C969" s="16" t="str">
        <f t="shared" si="60"/>
        <v/>
      </c>
      <c r="D969" t="s">
        <v>926</v>
      </c>
      <c r="E969" t="str">
        <f t="shared" si="63"/>
        <v/>
      </c>
      <c r="F969" s="16" t="str">
        <f t="shared" si="61"/>
        <v/>
      </c>
      <c r="G969" t="s">
        <v>926</v>
      </c>
    </row>
    <row r="970" spans="2:7">
      <c r="B970" t="str">
        <f t="shared" si="62"/>
        <v/>
      </c>
      <c r="C970" s="16" t="str">
        <f t="shared" si="60"/>
        <v/>
      </c>
      <c r="D970" t="s">
        <v>926</v>
      </c>
      <c r="E970" t="str">
        <f t="shared" si="63"/>
        <v/>
      </c>
      <c r="F970" s="16" t="str">
        <f t="shared" si="61"/>
        <v/>
      </c>
      <c r="G970" t="s">
        <v>926</v>
      </c>
    </row>
    <row r="971" spans="2:7">
      <c r="B971" t="str">
        <f t="shared" si="62"/>
        <v/>
      </c>
      <c r="C971" s="16" t="str">
        <f t="shared" si="60"/>
        <v/>
      </c>
      <c r="D971" t="s">
        <v>926</v>
      </c>
      <c r="E971" t="str">
        <f t="shared" si="63"/>
        <v/>
      </c>
      <c r="F971" s="16" t="str">
        <f t="shared" si="61"/>
        <v/>
      </c>
      <c r="G971" t="s">
        <v>926</v>
      </c>
    </row>
    <row r="972" spans="2:7">
      <c r="B972" t="str">
        <f t="shared" si="62"/>
        <v/>
      </c>
      <c r="C972" s="16" t="str">
        <f t="shared" si="60"/>
        <v/>
      </c>
      <c r="D972" t="s">
        <v>926</v>
      </c>
      <c r="E972" t="str">
        <f t="shared" si="63"/>
        <v/>
      </c>
      <c r="F972" s="16" t="str">
        <f t="shared" si="61"/>
        <v/>
      </c>
      <c r="G972" t="s">
        <v>926</v>
      </c>
    </row>
    <row r="973" spans="2:7">
      <c r="B973" t="str">
        <f t="shared" si="62"/>
        <v/>
      </c>
      <c r="C973" s="16" t="str">
        <f t="shared" si="60"/>
        <v/>
      </c>
      <c r="D973" t="s">
        <v>926</v>
      </c>
      <c r="E973" t="str">
        <f t="shared" si="63"/>
        <v/>
      </c>
      <c r="F973" s="16" t="str">
        <f t="shared" si="61"/>
        <v/>
      </c>
      <c r="G973" t="s">
        <v>926</v>
      </c>
    </row>
    <row r="974" spans="2:7">
      <c r="B974" t="str">
        <f t="shared" si="62"/>
        <v/>
      </c>
      <c r="C974" s="16" t="str">
        <f t="shared" si="60"/>
        <v/>
      </c>
      <c r="D974" t="s">
        <v>926</v>
      </c>
      <c r="E974" t="str">
        <f t="shared" si="63"/>
        <v/>
      </c>
      <c r="F974" s="16" t="str">
        <f t="shared" si="61"/>
        <v/>
      </c>
      <c r="G974" t="s">
        <v>926</v>
      </c>
    </row>
    <row r="975" spans="2:7">
      <c r="B975" t="str">
        <f t="shared" si="62"/>
        <v/>
      </c>
      <c r="C975" s="16" t="str">
        <f t="shared" si="60"/>
        <v/>
      </c>
      <c r="D975" t="s">
        <v>926</v>
      </c>
      <c r="E975" t="str">
        <f t="shared" si="63"/>
        <v/>
      </c>
      <c r="F975" s="16" t="str">
        <f t="shared" si="61"/>
        <v/>
      </c>
      <c r="G975" t="s">
        <v>926</v>
      </c>
    </row>
    <row r="976" spans="2:7">
      <c r="B976" t="str">
        <f t="shared" si="62"/>
        <v/>
      </c>
      <c r="C976" s="16" t="str">
        <f t="shared" si="60"/>
        <v/>
      </c>
      <c r="D976" t="s">
        <v>926</v>
      </c>
      <c r="E976" t="str">
        <f t="shared" si="63"/>
        <v/>
      </c>
      <c r="F976" s="16" t="str">
        <f t="shared" si="61"/>
        <v/>
      </c>
      <c r="G976" t="s">
        <v>926</v>
      </c>
    </row>
    <row r="977" spans="2:7">
      <c r="B977" t="str">
        <f t="shared" si="62"/>
        <v/>
      </c>
      <c r="C977" s="16" t="str">
        <f t="shared" si="60"/>
        <v/>
      </c>
      <c r="D977" t="s">
        <v>926</v>
      </c>
      <c r="E977" t="str">
        <f t="shared" si="63"/>
        <v/>
      </c>
      <c r="F977" s="16" t="str">
        <f t="shared" si="61"/>
        <v/>
      </c>
      <c r="G977" t="s">
        <v>926</v>
      </c>
    </row>
    <row r="978" spans="2:7">
      <c r="B978" t="str">
        <f t="shared" si="62"/>
        <v/>
      </c>
      <c r="C978" s="16" t="str">
        <f t="shared" si="60"/>
        <v/>
      </c>
      <c r="D978" t="s">
        <v>926</v>
      </c>
      <c r="E978" t="str">
        <f t="shared" si="63"/>
        <v/>
      </c>
      <c r="F978" s="16" t="str">
        <f t="shared" si="61"/>
        <v/>
      </c>
      <c r="G978" t="s">
        <v>926</v>
      </c>
    </row>
    <row r="979" spans="2:7">
      <c r="B979" t="str">
        <f t="shared" si="62"/>
        <v/>
      </c>
      <c r="C979" s="16" t="str">
        <f t="shared" si="60"/>
        <v/>
      </c>
      <c r="D979" t="s">
        <v>926</v>
      </c>
      <c r="E979" t="str">
        <f t="shared" si="63"/>
        <v/>
      </c>
      <c r="F979" s="16" t="str">
        <f t="shared" si="61"/>
        <v/>
      </c>
      <c r="G979" t="s">
        <v>926</v>
      </c>
    </row>
    <row r="980" spans="2:7">
      <c r="B980" t="str">
        <f t="shared" si="62"/>
        <v/>
      </c>
      <c r="C980" s="16" t="str">
        <f t="shared" si="60"/>
        <v/>
      </c>
      <c r="D980" t="s">
        <v>926</v>
      </c>
      <c r="E980" t="str">
        <f t="shared" si="63"/>
        <v/>
      </c>
      <c r="F980" s="16" t="str">
        <f t="shared" si="61"/>
        <v/>
      </c>
      <c r="G980" t="s">
        <v>926</v>
      </c>
    </row>
    <row r="981" spans="2:7">
      <c r="B981" t="str">
        <f t="shared" si="62"/>
        <v/>
      </c>
      <c r="C981" s="16" t="str">
        <f t="shared" si="60"/>
        <v/>
      </c>
      <c r="D981" t="s">
        <v>926</v>
      </c>
      <c r="E981" t="str">
        <f t="shared" si="63"/>
        <v/>
      </c>
      <c r="F981" s="16" t="str">
        <f t="shared" si="61"/>
        <v/>
      </c>
      <c r="G981" t="s">
        <v>926</v>
      </c>
    </row>
    <row r="982" spans="2:7">
      <c r="B982" t="str">
        <f t="shared" si="62"/>
        <v/>
      </c>
      <c r="C982" s="16" t="str">
        <f t="shared" si="60"/>
        <v/>
      </c>
      <c r="D982" t="s">
        <v>926</v>
      </c>
      <c r="E982" t="str">
        <f t="shared" si="63"/>
        <v/>
      </c>
      <c r="F982" s="16" t="str">
        <f t="shared" si="61"/>
        <v/>
      </c>
      <c r="G982" t="s">
        <v>926</v>
      </c>
    </row>
    <row r="983" spans="2:7">
      <c r="B983" t="str">
        <f t="shared" si="62"/>
        <v/>
      </c>
      <c r="C983" s="16" t="str">
        <f t="shared" si="60"/>
        <v/>
      </c>
      <c r="D983" t="s">
        <v>926</v>
      </c>
      <c r="E983" t="str">
        <f t="shared" si="63"/>
        <v/>
      </c>
      <c r="F983" s="16" t="str">
        <f t="shared" si="61"/>
        <v/>
      </c>
      <c r="G983" t="s">
        <v>926</v>
      </c>
    </row>
    <row r="984" spans="2:7">
      <c r="B984" t="str">
        <f t="shared" si="62"/>
        <v/>
      </c>
      <c r="C984" s="16" t="str">
        <f t="shared" si="60"/>
        <v/>
      </c>
      <c r="D984" t="s">
        <v>926</v>
      </c>
      <c r="E984" t="str">
        <f t="shared" si="63"/>
        <v/>
      </c>
      <c r="F984" s="16" t="str">
        <f t="shared" si="61"/>
        <v/>
      </c>
      <c r="G984" t="s">
        <v>926</v>
      </c>
    </row>
    <row r="985" spans="2:7">
      <c r="B985" t="str">
        <f t="shared" si="62"/>
        <v/>
      </c>
      <c r="C985" s="16" t="str">
        <f t="shared" si="60"/>
        <v/>
      </c>
      <c r="D985" t="s">
        <v>926</v>
      </c>
      <c r="E985" t="str">
        <f t="shared" si="63"/>
        <v/>
      </c>
      <c r="F985" s="16" t="str">
        <f t="shared" si="61"/>
        <v/>
      </c>
      <c r="G985" t="s">
        <v>926</v>
      </c>
    </row>
    <row r="986" spans="2:7">
      <c r="B986" t="str">
        <f t="shared" si="62"/>
        <v/>
      </c>
      <c r="C986" s="16" t="str">
        <f t="shared" si="60"/>
        <v/>
      </c>
      <c r="D986" t="s">
        <v>926</v>
      </c>
      <c r="E986" t="str">
        <f t="shared" si="63"/>
        <v/>
      </c>
      <c r="F986" s="16" t="str">
        <f t="shared" si="61"/>
        <v/>
      </c>
      <c r="G986" t="s">
        <v>926</v>
      </c>
    </row>
    <row r="987" spans="2:7">
      <c r="B987" t="str">
        <f t="shared" si="62"/>
        <v/>
      </c>
      <c r="C987" s="16" t="str">
        <f t="shared" si="60"/>
        <v/>
      </c>
      <c r="D987" t="s">
        <v>926</v>
      </c>
      <c r="E987" t="str">
        <f t="shared" si="63"/>
        <v/>
      </c>
      <c r="F987" s="16" t="str">
        <f t="shared" si="61"/>
        <v/>
      </c>
      <c r="G987" t="s">
        <v>926</v>
      </c>
    </row>
    <row r="988" spans="2:7">
      <c r="B988" t="str">
        <f t="shared" si="62"/>
        <v/>
      </c>
      <c r="C988" s="16" t="str">
        <f t="shared" si="60"/>
        <v/>
      </c>
      <c r="D988" t="s">
        <v>926</v>
      </c>
      <c r="E988" t="str">
        <f t="shared" si="63"/>
        <v/>
      </c>
      <c r="F988" s="16" t="str">
        <f t="shared" si="61"/>
        <v/>
      </c>
      <c r="G988" t="s">
        <v>926</v>
      </c>
    </row>
    <row r="989" spans="2:7">
      <c r="B989" t="str">
        <f t="shared" si="62"/>
        <v/>
      </c>
      <c r="C989" s="16" t="str">
        <f t="shared" si="60"/>
        <v/>
      </c>
      <c r="D989" t="s">
        <v>926</v>
      </c>
      <c r="E989" t="str">
        <f t="shared" si="63"/>
        <v/>
      </c>
      <c r="F989" s="16" t="str">
        <f t="shared" si="61"/>
        <v/>
      </c>
      <c r="G989" t="s">
        <v>926</v>
      </c>
    </row>
    <row r="990" spans="2:7">
      <c r="B990" t="str">
        <f t="shared" si="62"/>
        <v/>
      </c>
      <c r="C990" s="16" t="str">
        <f t="shared" si="60"/>
        <v/>
      </c>
      <c r="D990" t="s">
        <v>926</v>
      </c>
      <c r="E990" t="str">
        <f t="shared" si="63"/>
        <v/>
      </c>
      <c r="F990" s="16" t="str">
        <f t="shared" si="61"/>
        <v/>
      </c>
      <c r="G990" t="s">
        <v>926</v>
      </c>
    </row>
    <row r="991" spans="2:7">
      <c r="B991" t="str">
        <f t="shared" si="62"/>
        <v/>
      </c>
      <c r="C991" s="16" t="str">
        <f t="shared" si="60"/>
        <v/>
      </c>
      <c r="D991" t="s">
        <v>926</v>
      </c>
      <c r="E991" t="str">
        <f t="shared" si="63"/>
        <v/>
      </c>
      <c r="F991" s="16" t="str">
        <f t="shared" si="61"/>
        <v/>
      </c>
      <c r="G991" t="s">
        <v>926</v>
      </c>
    </row>
    <row r="992" spans="2:7">
      <c r="B992" t="str">
        <f t="shared" si="62"/>
        <v/>
      </c>
      <c r="C992" s="16" t="str">
        <f t="shared" si="60"/>
        <v/>
      </c>
      <c r="D992" t="s">
        <v>926</v>
      </c>
      <c r="E992" t="str">
        <f t="shared" si="63"/>
        <v/>
      </c>
      <c r="F992" s="16" t="str">
        <f t="shared" si="61"/>
        <v/>
      </c>
      <c r="G992" t="s">
        <v>926</v>
      </c>
    </row>
    <row r="993" spans="2:7">
      <c r="B993" t="str">
        <f t="shared" si="62"/>
        <v/>
      </c>
      <c r="C993" s="16" t="str">
        <f t="shared" si="60"/>
        <v/>
      </c>
      <c r="D993" t="s">
        <v>926</v>
      </c>
      <c r="E993" t="str">
        <f t="shared" si="63"/>
        <v/>
      </c>
      <c r="F993" s="16" t="str">
        <f t="shared" si="61"/>
        <v/>
      </c>
      <c r="G993" t="s">
        <v>926</v>
      </c>
    </row>
    <row r="994" spans="2:7">
      <c r="B994" t="str">
        <f t="shared" si="62"/>
        <v/>
      </c>
      <c r="C994" s="16" t="str">
        <f t="shared" si="60"/>
        <v/>
      </c>
      <c r="D994" t="s">
        <v>926</v>
      </c>
      <c r="E994" t="str">
        <f t="shared" si="63"/>
        <v/>
      </c>
      <c r="F994" s="16" t="str">
        <f t="shared" si="61"/>
        <v/>
      </c>
      <c r="G994" t="s">
        <v>926</v>
      </c>
    </row>
    <row r="995" spans="2:7">
      <c r="B995" t="str">
        <f t="shared" si="62"/>
        <v/>
      </c>
      <c r="C995" s="16" t="str">
        <f t="shared" si="60"/>
        <v/>
      </c>
      <c r="D995" t="s">
        <v>926</v>
      </c>
      <c r="E995" t="str">
        <f t="shared" si="63"/>
        <v/>
      </c>
      <c r="F995" s="16" t="str">
        <f t="shared" si="61"/>
        <v/>
      </c>
      <c r="G995" t="s">
        <v>926</v>
      </c>
    </row>
    <row r="996" spans="2:7">
      <c r="B996" t="str">
        <f t="shared" si="62"/>
        <v/>
      </c>
      <c r="C996" s="16" t="str">
        <f t="shared" si="60"/>
        <v/>
      </c>
      <c r="D996" t="s">
        <v>926</v>
      </c>
      <c r="E996" t="str">
        <f t="shared" si="63"/>
        <v/>
      </c>
      <c r="F996" s="16" t="str">
        <f t="shared" si="61"/>
        <v/>
      </c>
      <c r="G996" t="s">
        <v>926</v>
      </c>
    </row>
    <row r="997" spans="2:7">
      <c r="B997" t="str">
        <f t="shared" si="62"/>
        <v/>
      </c>
      <c r="C997" s="16" t="str">
        <f t="shared" si="60"/>
        <v/>
      </c>
      <c r="D997" t="s">
        <v>926</v>
      </c>
      <c r="E997" t="str">
        <f t="shared" si="63"/>
        <v/>
      </c>
      <c r="F997" s="16" t="str">
        <f t="shared" si="61"/>
        <v/>
      </c>
      <c r="G997" t="s">
        <v>926</v>
      </c>
    </row>
    <row r="998" spans="2:7">
      <c r="B998" t="str">
        <f t="shared" si="62"/>
        <v/>
      </c>
      <c r="C998" s="16" t="str">
        <f t="shared" si="60"/>
        <v/>
      </c>
      <c r="D998" t="s">
        <v>926</v>
      </c>
      <c r="E998" t="str">
        <f t="shared" si="63"/>
        <v/>
      </c>
      <c r="F998" s="16" t="str">
        <f t="shared" si="61"/>
        <v/>
      </c>
      <c r="G998" t="s">
        <v>926</v>
      </c>
    </row>
    <row r="999" spans="2:7">
      <c r="B999" t="str">
        <f t="shared" si="62"/>
        <v/>
      </c>
      <c r="C999" s="16" t="str">
        <f t="shared" si="60"/>
        <v/>
      </c>
      <c r="D999" t="s">
        <v>926</v>
      </c>
      <c r="E999" t="str">
        <f t="shared" si="63"/>
        <v/>
      </c>
      <c r="F999" s="16" t="str">
        <f t="shared" si="61"/>
        <v/>
      </c>
      <c r="G999" t="s">
        <v>926</v>
      </c>
    </row>
    <row r="1000" spans="2:7">
      <c r="B1000" t="str">
        <f t="shared" si="62"/>
        <v/>
      </c>
      <c r="C1000" s="16" t="str">
        <f t="shared" si="60"/>
        <v/>
      </c>
      <c r="D1000" t="s">
        <v>926</v>
      </c>
      <c r="E1000" t="str">
        <f t="shared" si="63"/>
        <v/>
      </c>
      <c r="F1000" s="16" t="str">
        <f t="shared" si="61"/>
        <v/>
      </c>
      <c r="G1000" t="s">
        <v>926</v>
      </c>
    </row>
    <row r="1001" spans="2:7">
      <c r="B1001" t="str">
        <f t="shared" si="62"/>
        <v/>
      </c>
      <c r="C1001" s="16" t="str">
        <f t="shared" si="60"/>
        <v/>
      </c>
      <c r="D1001" t="s">
        <v>926</v>
      </c>
      <c r="E1001" t="str">
        <f t="shared" si="63"/>
        <v/>
      </c>
      <c r="F1001" s="16" t="str">
        <f t="shared" si="61"/>
        <v/>
      </c>
      <c r="G1001" t="s">
        <v>926</v>
      </c>
    </row>
    <row r="1002" spans="2:7" ht="15.75" thickBot="1">
      <c r="B1002" t="str">
        <f t="shared" si="62"/>
        <v/>
      </c>
      <c r="C1002" s="17" t="str">
        <f t="shared" si="60"/>
        <v/>
      </c>
      <c r="D1002" t="s">
        <v>926</v>
      </c>
      <c r="E1002" t="str">
        <f t="shared" si="63"/>
        <v/>
      </c>
      <c r="F1002" s="16" t="str">
        <f t="shared" si="61"/>
        <v/>
      </c>
      <c r="G1002" t="s">
        <v>926</v>
      </c>
    </row>
    <row r="1003" spans="2:7">
      <c r="C1003" s="14"/>
      <c r="D1003" t="s">
        <v>926</v>
      </c>
      <c r="E1003" t="str">
        <f t="shared" si="63"/>
        <v/>
      </c>
      <c r="F1003" s="16" t="str">
        <f t="shared" si="61"/>
        <v/>
      </c>
      <c r="G1003" t="s">
        <v>926</v>
      </c>
    </row>
    <row r="1004" spans="2:7">
      <c r="D1004" t="s">
        <v>926</v>
      </c>
      <c r="E1004" t="str">
        <f t="shared" si="63"/>
        <v/>
      </c>
      <c r="F1004" s="16" t="str">
        <f t="shared" si="61"/>
        <v/>
      </c>
      <c r="G1004" t="s">
        <v>926</v>
      </c>
    </row>
    <row r="1005" spans="2:7">
      <c r="D1005" t="s">
        <v>926</v>
      </c>
      <c r="E1005" t="str">
        <f t="shared" si="63"/>
        <v/>
      </c>
      <c r="F1005" s="16" t="str">
        <f t="shared" si="61"/>
        <v/>
      </c>
      <c r="G1005" t="s">
        <v>926</v>
      </c>
    </row>
    <row r="1006" spans="2:7">
      <c r="D1006" t="s">
        <v>926</v>
      </c>
      <c r="E1006" t="str">
        <f t="shared" si="63"/>
        <v/>
      </c>
      <c r="F1006" s="16" t="str">
        <f t="shared" si="61"/>
        <v/>
      </c>
      <c r="G1006" t="s">
        <v>926</v>
      </c>
    </row>
    <row r="1007" spans="2:7">
      <c r="D1007" t="s">
        <v>926</v>
      </c>
      <c r="E1007" t="str">
        <f t="shared" si="63"/>
        <v/>
      </c>
      <c r="F1007" s="16" t="str">
        <f t="shared" si="61"/>
        <v/>
      </c>
      <c r="G1007" t="s">
        <v>926</v>
      </c>
    </row>
    <row r="1008" spans="2:7">
      <c r="D1008" t="s">
        <v>926</v>
      </c>
      <c r="E1008" t="str">
        <f t="shared" si="63"/>
        <v/>
      </c>
      <c r="F1008" s="16" t="str">
        <f t="shared" si="61"/>
        <v/>
      </c>
      <c r="G1008" t="s">
        <v>926</v>
      </c>
    </row>
    <row r="1009" spans="4:7">
      <c r="D1009" t="s">
        <v>926</v>
      </c>
      <c r="E1009" t="str">
        <f t="shared" si="63"/>
        <v/>
      </c>
      <c r="F1009" s="16" t="str">
        <f t="shared" si="61"/>
        <v/>
      </c>
      <c r="G1009" t="s">
        <v>926</v>
      </c>
    </row>
    <row r="1010" spans="4:7">
      <c r="D1010" t="s">
        <v>926</v>
      </c>
      <c r="E1010" t="str">
        <f t="shared" si="63"/>
        <v/>
      </c>
      <c r="F1010" s="16" t="str">
        <f t="shared" si="61"/>
        <v/>
      </c>
      <c r="G1010" t="s">
        <v>926</v>
      </c>
    </row>
    <row r="1011" spans="4:7">
      <c r="D1011" t="s">
        <v>926</v>
      </c>
      <c r="E1011" t="str">
        <f t="shared" si="63"/>
        <v/>
      </c>
      <c r="F1011" s="16" t="str">
        <f t="shared" si="61"/>
        <v/>
      </c>
      <c r="G1011" t="s">
        <v>926</v>
      </c>
    </row>
    <row r="1012" spans="4:7">
      <c r="D1012" t="s">
        <v>926</v>
      </c>
      <c r="E1012" t="str">
        <f t="shared" si="63"/>
        <v/>
      </c>
      <c r="F1012" s="16" t="str">
        <f t="shared" si="61"/>
        <v/>
      </c>
      <c r="G1012" t="s">
        <v>926</v>
      </c>
    </row>
    <row r="1013" spans="4:7">
      <c r="D1013" t="s">
        <v>926</v>
      </c>
      <c r="E1013" t="str">
        <f t="shared" si="63"/>
        <v/>
      </c>
      <c r="F1013" s="16" t="str">
        <f t="shared" si="61"/>
        <v/>
      </c>
      <c r="G1013" t="s">
        <v>926</v>
      </c>
    </row>
    <row r="1014" spans="4:7">
      <c r="D1014" t="s">
        <v>926</v>
      </c>
      <c r="E1014" t="str">
        <f t="shared" si="63"/>
        <v/>
      </c>
      <c r="F1014" s="16" t="str">
        <f t="shared" si="61"/>
        <v/>
      </c>
      <c r="G1014" t="s">
        <v>926</v>
      </c>
    </row>
    <row r="1015" spans="4:7">
      <c r="D1015" t="s">
        <v>926</v>
      </c>
      <c r="E1015" t="str">
        <f t="shared" si="63"/>
        <v/>
      </c>
      <c r="F1015" s="16" t="str">
        <f t="shared" si="61"/>
        <v/>
      </c>
      <c r="G1015" t="s">
        <v>926</v>
      </c>
    </row>
    <row r="1016" spans="4:7">
      <c r="D1016" t="s">
        <v>926</v>
      </c>
      <c r="E1016" t="str">
        <f t="shared" si="63"/>
        <v/>
      </c>
      <c r="F1016" s="16" t="str">
        <f t="shared" si="61"/>
        <v/>
      </c>
      <c r="G1016" t="s">
        <v>926</v>
      </c>
    </row>
    <row r="1017" spans="4:7">
      <c r="D1017" t="s">
        <v>926</v>
      </c>
      <c r="E1017" t="str">
        <f t="shared" si="63"/>
        <v/>
      </c>
      <c r="F1017" s="16" t="str">
        <f t="shared" si="61"/>
        <v/>
      </c>
      <c r="G1017" t="s">
        <v>926</v>
      </c>
    </row>
    <row r="1018" spans="4:7">
      <c r="D1018" t="s">
        <v>926</v>
      </c>
      <c r="E1018" t="str">
        <f t="shared" si="63"/>
        <v/>
      </c>
      <c r="F1018" s="16" t="str">
        <f t="shared" si="61"/>
        <v/>
      </c>
      <c r="G1018" t="s">
        <v>926</v>
      </c>
    </row>
    <row r="1019" spans="4:7">
      <c r="D1019" t="s">
        <v>926</v>
      </c>
      <c r="E1019" t="str">
        <f t="shared" si="63"/>
        <v/>
      </c>
      <c r="F1019" s="16" t="str">
        <f t="shared" si="61"/>
        <v/>
      </c>
      <c r="G1019" t="s">
        <v>926</v>
      </c>
    </row>
    <row r="1020" spans="4:7">
      <c r="D1020" t="s">
        <v>926</v>
      </c>
      <c r="E1020" t="str">
        <f t="shared" si="63"/>
        <v/>
      </c>
      <c r="F1020" s="16" t="str">
        <f t="shared" si="61"/>
        <v/>
      </c>
      <c r="G1020" t="s">
        <v>926</v>
      </c>
    </row>
    <row r="1021" spans="4:7">
      <c r="D1021" t="s">
        <v>926</v>
      </c>
      <c r="E1021" t="str">
        <f t="shared" si="63"/>
        <v/>
      </c>
      <c r="F1021" s="16" t="str">
        <f t="shared" si="61"/>
        <v/>
      </c>
      <c r="G1021" t="s">
        <v>926</v>
      </c>
    </row>
    <row r="1022" spans="4:7">
      <c r="D1022" t="s">
        <v>926</v>
      </c>
      <c r="E1022" t="str">
        <f t="shared" si="63"/>
        <v/>
      </c>
      <c r="F1022" s="16" t="str">
        <f t="shared" si="61"/>
        <v/>
      </c>
      <c r="G1022" t="s">
        <v>926</v>
      </c>
    </row>
    <row r="1023" spans="4:7">
      <c r="D1023" t="s">
        <v>926</v>
      </c>
      <c r="E1023" t="str">
        <f t="shared" si="63"/>
        <v/>
      </c>
      <c r="F1023" s="16" t="str">
        <f t="shared" si="61"/>
        <v/>
      </c>
      <c r="G1023" t="s">
        <v>926</v>
      </c>
    </row>
    <row r="1024" spans="4:7">
      <c r="D1024" t="s">
        <v>926</v>
      </c>
      <c r="E1024" t="str">
        <f t="shared" si="63"/>
        <v/>
      </c>
      <c r="F1024" s="16" t="str">
        <f t="shared" si="61"/>
        <v/>
      </c>
      <c r="G1024" t="s">
        <v>926</v>
      </c>
    </row>
    <row r="1025" spans="4:7">
      <c r="D1025" t="s">
        <v>926</v>
      </c>
      <c r="E1025" t="str">
        <f t="shared" si="63"/>
        <v/>
      </c>
      <c r="F1025" s="16" t="str">
        <f t="shared" si="61"/>
        <v/>
      </c>
      <c r="G1025" t="s">
        <v>926</v>
      </c>
    </row>
    <row r="1026" spans="4:7">
      <c r="D1026" t="s">
        <v>926</v>
      </c>
      <c r="E1026" t="str">
        <f t="shared" si="63"/>
        <v/>
      </c>
      <c r="F1026" s="16" t="str">
        <f t="shared" si="61"/>
        <v/>
      </c>
      <c r="G1026" t="s">
        <v>926</v>
      </c>
    </row>
    <row r="1027" spans="4:7">
      <c r="D1027" t="s">
        <v>926</v>
      </c>
      <c r="E1027" t="str">
        <f t="shared" si="63"/>
        <v/>
      </c>
      <c r="F1027" s="16" t="str">
        <f t="shared" ref="F1027:F1090" si="64" xml:space="preserve"> IF(ISERROR(VLOOKUP(E1027,Imp_IVA1,2,FALSE)),"",VLOOKUP(E1027,Imp_IVA1,2,FALSE))&amp; IF(ISERROR(VLOOKUP(E1027,Imp_IVA2,2,FALSE)),"",VLOOKUP(E1027,Imp_IVA2,2,FALSE))</f>
        <v/>
      </c>
      <c r="G1027" t="s">
        <v>926</v>
      </c>
    </row>
    <row r="1028" spans="4:7">
      <c r="D1028" t="s">
        <v>926</v>
      </c>
      <c r="E1028" t="str">
        <f t="shared" si="63"/>
        <v/>
      </c>
      <c r="F1028" s="16" t="str">
        <f t="shared" si="64"/>
        <v/>
      </c>
      <c r="G1028" t="s">
        <v>926</v>
      </c>
    </row>
    <row r="1029" spans="4:7">
      <c r="D1029" t="s">
        <v>926</v>
      </c>
      <c r="E1029" t="str">
        <f t="shared" ref="E1029:E1092" si="65">IF(OR(E1028=$E$2,E1028=""),"",E1028+1)</f>
        <v/>
      </c>
      <c r="F1029" s="16" t="str">
        <f t="shared" si="64"/>
        <v/>
      </c>
      <c r="G1029" t="s">
        <v>926</v>
      </c>
    </row>
    <row r="1030" spans="4:7">
      <c r="D1030" t="s">
        <v>926</v>
      </c>
      <c r="E1030" t="str">
        <f t="shared" si="65"/>
        <v/>
      </c>
      <c r="F1030" s="16" t="str">
        <f t="shared" si="64"/>
        <v/>
      </c>
      <c r="G1030" t="s">
        <v>926</v>
      </c>
    </row>
    <row r="1031" spans="4:7">
      <c r="D1031" t="s">
        <v>926</v>
      </c>
      <c r="E1031" t="str">
        <f t="shared" si="65"/>
        <v/>
      </c>
      <c r="F1031" s="16" t="str">
        <f t="shared" si="64"/>
        <v/>
      </c>
      <c r="G1031" t="s">
        <v>926</v>
      </c>
    </row>
    <row r="1032" spans="4:7">
      <c r="D1032" t="s">
        <v>926</v>
      </c>
      <c r="E1032" t="str">
        <f t="shared" si="65"/>
        <v/>
      </c>
      <c r="F1032" s="16" t="str">
        <f t="shared" si="64"/>
        <v/>
      </c>
      <c r="G1032" t="s">
        <v>926</v>
      </c>
    </row>
    <row r="1033" spans="4:7">
      <c r="D1033" t="s">
        <v>926</v>
      </c>
      <c r="E1033" t="str">
        <f t="shared" si="65"/>
        <v/>
      </c>
      <c r="F1033" s="16" t="str">
        <f t="shared" si="64"/>
        <v/>
      </c>
      <c r="G1033" t="s">
        <v>926</v>
      </c>
    </row>
    <row r="1034" spans="4:7">
      <c r="D1034" t="s">
        <v>926</v>
      </c>
      <c r="E1034" t="str">
        <f t="shared" si="65"/>
        <v/>
      </c>
      <c r="F1034" s="16" t="str">
        <f t="shared" si="64"/>
        <v/>
      </c>
      <c r="G1034" t="s">
        <v>926</v>
      </c>
    </row>
    <row r="1035" spans="4:7">
      <c r="D1035" t="s">
        <v>926</v>
      </c>
      <c r="E1035" t="str">
        <f t="shared" si="65"/>
        <v/>
      </c>
      <c r="F1035" s="16" t="str">
        <f t="shared" si="64"/>
        <v/>
      </c>
      <c r="G1035" t="s">
        <v>926</v>
      </c>
    </row>
    <row r="1036" spans="4:7">
      <c r="D1036" t="s">
        <v>926</v>
      </c>
      <c r="E1036" t="str">
        <f t="shared" si="65"/>
        <v/>
      </c>
      <c r="F1036" s="16" t="str">
        <f t="shared" si="64"/>
        <v/>
      </c>
      <c r="G1036" t="s">
        <v>926</v>
      </c>
    </row>
    <row r="1037" spans="4:7">
      <c r="D1037" t="s">
        <v>926</v>
      </c>
      <c r="E1037" t="str">
        <f t="shared" si="65"/>
        <v/>
      </c>
      <c r="F1037" s="16" t="str">
        <f t="shared" si="64"/>
        <v/>
      </c>
      <c r="G1037" t="s">
        <v>926</v>
      </c>
    </row>
    <row r="1038" spans="4:7">
      <c r="D1038" t="s">
        <v>926</v>
      </c>
      <c r="E1038" t="str">
        <f t="shared" si="65"/>
        <v/>
      </c>
      <c r="F1038" s="16" t="str">
        <f t="shared" si="64"/>
        <v/>
      </c>
      <c r="G1038" t="s">
        <v>926</v>
      </c>
    </row>
    <row r="1039" spans="4:7">
      <c r="D1039" t="s">
        <v>926</v>
      </c>
      <c r="E1039" t="str">
        <f t="shared" si="65"/>
        <v/>
      </c>
      <c r="F1039" s="16" t="str">
        <f t="shared" si="64"/>
        <v/>
      </c>
      <c r="G1039" t="s">
        <v>926</v>
      </c>
    </row>
    <row r="1040" spans="4:7">
      <c r="D1040" t="s">
        <v>926</v>
      </c>
      <c r="E1040" t="str">
        <f t="shared" si="65"/>
        <v/>
      </c>
      <c r="F1040" s="16" t="str">
        <f t="shared" si="64"/>
        <v/>
      </c>
      <c r="G1040" t="s">
        <v>926</v>
      </c>
    </row>
    <row r="1041" spans="4:7">
      <c r="D1041" t="s">
        <v>926</v>
      </c>
      <c r="E1041" t="str">
        <f t="shared" si="65"/>
        <v/>
      </c>
      <c r="F1041" s="16" t="str">
        <f t="shared" si="64"/>
        <v/>
      </c>
      <c r="G1041" t="s">
        <v>926</v>
      </c>
    </row>
    <row r="1042" spans="4:7">
      <c r="D1042" t="s">
        <v>926</v>
      </c>
      <c r="E1042" t="str">
        <f t="shared" si="65"/>
        <v/>
      </c>
      <c r="F1042" s="16" t="str">
        <f t="shared" si="64"/>
        <v/>
      </c>
      <c r="G1042" t="s">
        <v>926</v>
      </c>
    </row>
    <row r="1043" spans="4:7">
      <c r="D1043" t="s">
        <v>926</v>
      </c>
      <c r="E1043" t="str">
        <f t="shared" si="65"/>
        <v/>
      </c>
      <c r="F1043" s="16" t="str">
        <f t="shared" si="64"/>
        <v/>
      </c>
      <c r="G1043" t="s">
        <v>926</v>
      </c>
    </row>
    <row r="1044" spans="4:7">
      <c r="D1044" t="s">
        <v>926</v>
      </c>
      <c r="E1044" t="str">
        <f t="shared" si="65"/>
        <v/>
      </c>
      <c r="F1044" s="16" t="str">
        <f t="shared" si="64"/>
        <v/>
      </c>
      <c r="G1044" t="s">
        <v>926</v>
      </c>
    </row>
    <row r="1045" spans="4:7">
      <c r="D1045" t="s">
        <v>926</v>
      </c>
      <c r="E1045" t="str">
        <f t="shared" si="65"/>
        <v/>
      </c>
      <c r="F1045" s="16" t="str">
        <f t="shared" si="64"/>
        <v/>
      </c>
      <c r="G1045" t="s">
        <v>926</v>
      </c>
    </row>
    <row r="1046" spans="4:7">
      <c r="D1046" t="s">
        <v>926</v>
      </c>
      <c r="E1046" t="str">
        <f t="shared" si="65"/>
        <v/>
      </c>
      <c r="F1046" s="16" t="str">
        <f t="shared" si="64"/>
        <v/>
      </c>
      <c r="G1046" t="s">
        <v>926</v>
      </c>
    </row>
    <row r="1047" spans="4:7">
      <c r="D1047" t="s">
        <v>926</v>
      </c>
      <c r="E1047" t="str">
        <f t="shared" si="65"/>
        <v/>
      </c>
      <c r="F1047" s="16" t="str">
        <f t="shared" si="64"/>
        <v/>
      </c>
      <c r="G1047" t="s">
        <v>926</v>
      </c>
    </row>
    <row r="1048" spans="4:7">
      <c r="D1048" t="s">
        <v>926</v>
      </c>
      <c r="E1048" t="str">
        <f t="shared" si="65"/>
        <v/>
      </c>
      <c r="F1048" s="16" t="str">
        <f t="shared" si="64"/>
        <v/>
      </c>
      <c r="G1048" t="s">
        <v>926</v>
      </c>
    </row>
    <row r="1049" spans="4:7">
      <c r="D1049" t="s">
        <v>926</v>
      </c>
      <c r="E1049" t="str">
        <f t="shared" si="65"/>
        <v/>
      </c>
      <c r="F1049" s="16" t="str">
        <f t="shared" si="64"/>
        <v/>
      </c>
      <c r="G1049" t="s">
        <v>926</v>
      </c>
    </row>
    <row r="1050" spans="4:7">
      <c r="D1050" t="s">
        <v>926</v>
      </c>
      <c r="E1050" t="str">
        <f t="shared" si="65"/>
        <v/>
      </c>
      <c r="F1050" s="16" t="str">
        <f t="shared" si="64"/>
        <v/>
      </c>
      <c r="G1050" t="s">
        <v>926</v>
      </c>
    </row>
    <row r="1051" spans="4:7">
      <c r="D1051" t="s">
        <v>926</v>
      </c>
      <c r="E1051" t="str">
        <f t="shared" si="65"/>
        <v/>
      </c>
      <c r="F1051" s="16" t="str">
        <f t="shared" si="64"/>
        <v/>
      </c>
      <c r="G1051" t="s">
        <v>926</v>
      </c>
    </row>
    <row r="1052" spans="4:7">
      <c r="D1052" t="s">
        <v>926</v>
      </c>
      <c r="E1052" t="str">
        <f t="shared" si="65"/>
        <v/>
      </c>
      <c r="F1052" s="16" t="str">
        <f t="shared" si="64"/>
        <v/>
      </c>
      <c r="G1052" t="s">
        <v>926</v>
      </c>
    </row>
    <row r="1053" spans="4:7">
      <c r="D1053" t="s">
        <v>926</v>
      </c>
      <c r="E1053" t="str">
        <f t="shared" si="65"/>
        <v/>
      </c>
      <c r="F1053" s="16" t="str">
        <f t="shared" si="64"/>
        <v/>
      </c>
      <c r="G1053" t="s">
        <v>926</v>
      </c>
    </row>
    <row r="1054" spans="4:7">
      <c r="D1054" t="s">
        <v>926</v>
      </c>
      <c r="E1054" t="str">
        <f t="shared" si="65"/>
        <v/>
      </c>
      <c r="F1054" s="16" t="str">
        <f t="shared" si="64"/>
        <v/>
      </c>
      <c r="G1054" t="s">
        <v>926</v>
      </c>
    </row>
    <row r="1055" spans="4:7">
      <c r="D1055" t="s">
        <v>926</v>
      </c>
      <c r="E1055" t="str">
        <f t="shared" si="65"/>
        <v/>
      </c>
      <c r="F1055" s="16" t="str">
        <f t="shared" si="64"/>
        <v/>
      </c>
      <c r="G1055" t="s">
        <v>926</v>
      </c>
    </row>
    <row r="1056" spans="4:7">
      <c r="D1056" t="s">
        <v>926</v>
      </c>
      <c r="E1056" t="str">
        <f t="shared" si="65"/>
        <v/>
      </c>
      <c r="F1056" s="16" t="str">
        <f t="shared" si="64"/>
        <v/>
      </c>
      <c r="G1056" t="s">
        <v>926</v>
      </c>
    </row>
    <row r="1057" spans="4:7">
      <c r="D1057" t="s">
        <v>926</v>
      </c>
      <c r="E1057" t="str">
        <f t="shared" si="65"/>
        <v/>
      </c>
      <c r="F1057" s="16" t="str">
        <f t="shared" si="64"/>
        <v/>
      </c>
      <c r="G1057" t="s">
        <v>926</v>
      </c>
    </row>
    <row r="1058" spans="4:7">
      <c r="D1058" t="s">
        <v>926</v>
      </c>
      <c r="E1058" t="str">
        <f t="shared" si="65"/>
        <v/>
      </c>
      <c r="F1058" s="16" t="str">
        <f t="shared" si="64"/>
        <v/>
      </c>
      <c r="G1058" t="s">
        <v>926</v>
      </c>
    </row>
    <row r="1059" spans="4:7">
      <c r="D1059" t="s">
        <v>926</v>
      </c>
      <c r="E1059" t="str">
        <f t="shared" si="65"/>
        <v/>
      </c>
      <c r="F1059" s="16" t="str">
        <f t="shared" si="64"/>
        <v/>
      </c>
      <c r="G1059" t="s">
        <v>926</v>
      </c>
    </row>
    <row r="1060" spans="4:7">
      <c r="D1060" t="s">
        <v>926</v>
      </c>
      <c r="E1060" t="str">
        <f t="shared" si="65"/>
        <v/>
      </c>
      <c r="F1060" s="16" t="str">
        <f t="shared" si="64"/>
        <v/>
      </c>
      <c r="G1060" t="s">
        <v>926</v>
      </c>
    </row>
    <row r="1061" spans="4:7">
      <c r="D1061" t="s">
        <v>926</v>
      </c>
      <c r="E1061" t="str">
        <f t="shared" si="65"/>
        <v/>
      </c>
      <c r="F1061" s="16" t="str">
        <f t="shared" si="64"/>
        <v/>
      </c>
      <c r="G1061" t="s">
        <v>926</v>
      </c>
    </row>
    <row r="1062" spans="4:7">
      <c r="D1062" t="s">
        <v>926</v>
      </c>
      <c r="E1062" t="str">
        <f t="shared" si="65"/>
        <v/>
      </c>
      <c r="F1062" s="16" t="str">
        <f t="shared" si="64"/>
        <v/>
      </c>
      <c r="G1062" t="s">
        <v>926</v>
      </c>
    </row>
    <row r="1063" spans="4:7">
      <c r="D1063" t="s">
        <v>926</v>
      </c>
      <c r="E1063" t="str">
        <f t="shared" si="65"/>
        <v/>
      </c>
      <c r="F1063" s="16" t="str">
        <f t="shared" si="64"/>
        <v/>
      </c>
      <c r="G1063" t="s">
        <v>926</v>
      </c>
    </row>
    <row r="1064" spans="4:7">
      <c r="D1064" t="s">
        <v>926</v>
      </c>
      <c r="E1064" t="str">
        <f t="shared" si="65"/>
        <v/>
      </c>
      <c r="F1064" s="16" t="str">
        <f t="shared" si="64"/>
        <v/>
      </c>
      <c r="G1064" t="s">
        <v>926</v>
      </c>
    </row>
    <row r="1065" spans="4:7">
      <c r="D1065" t="s">
        <v>926</v>
      </c>
      <c r="E1065" t="str">
        <f t="shared" si="65"/>
        <v/>
      </c>
      <c r="F1065" s="16" t="str">
        <f t="shared" si="64"/>
        <v/>
      </c>
      <c r="G1065" t="s">
        <v>926</v>
      </c>
    </row>
    <row r="1066" spans="4:7">
      <c r="D1066" t="s">
        <v>926</v>
      </c>
      <c r="E1066" t="str">
        <f t="shared" si="65"/>
        <v/>
      </c>
      <c r="F1066" s="16" t="str">
        <f t="shared" si="64"/>
        <v/>
      </c>
      <c r="G1066" t="s">
        <v>926</v>
      </c>
    </row>
    <row r="1067" spans="4:7">
      <c r="D1067" t="s">
        <v>926</v>
      </c>
      <c r="E1067" t="str">
        <f t="shared" si="65"/>
        <v/>
      </c>
      <c r="F1067" s="16" t="str">
        <f t="shared" si="64"/>
        <v/>
      </c>
      <c r="G1067" t="s">
        <v>926</v>
      </c>
    </row>
    <row r="1068" spans="4:7">
      <c r="D1068" t="s">
        <v>926</v>
      </c>
      <c r="E1068" t="str">
        <f t="shared" si="65"/>
        <v/>
      </c>
      <c r="F1068" s="16" t="str">
        <f t="shared" si="64"/>
        <v/>
      </c>
      <c r="G1068" t="s">
        <v>926</v>
      </c>
    </row>
    <row r="1069" spans="4:7">
      <c r="D1069" t="s">
        <v>926</v>
      </c>
      <c r="E1069" t="str">
        <f t="shared" si="65"/>
        <v/>
      </c>
      <c r="F1069" s="16" t="str">
        <f t="shared" si="64"/>
        <v/>
      </c>
      <c r="G1069" t="s">
        <v>926</v>
      </c>
    </row>
    <row r="1070" spans="4:7">
      <c r="D1070" t="s">
        <v>926</v>
      </c>
      <c r="E1070" t="str">
        <f t="shared" si="65"/>
        <v/>
      </c>
      <c r="F1070" s="16" t="str">
        <f t="shared" si="64"/>
        <v/>
      </c>
      <c r="G1070" t="s">
        <v>926</v>
      </c>
    </row>
    <row r="1071" spans="4:7">
      <c r="D1071" t="s">
        <v>926</v>
      </c>
      <c r="E1071" t="str">
        <f t="shared" si="65"/>
        <v/>
      </c>
      <c r="F1071" s="16" t="str">
        <f t="shared" si="64"/>
        <v/>
      </c>
      <c r="G1071" t="s">
        <v>926</v>
      </c>
    </row>
    <row r="1072" spans="4:7">
      <c r="D1072" t="s">
        <v>926</v>
      </c>
      <c r="E1072" t="str">
        <f t="shared" si="65"/>
        <v/>
      </c>
      <c r="F1072" s="16" t="str">
        <f t="shared" si="64"/>
        <v/>
      </c>
      <c r="G1072" t="s">
        <v>926</v>
      </c>
    </row>
    <row r="1073" spans="4:7">
      <c r="D1073" t="s">
        <v>926</v>
      </c>
      <c r="E1073" t="str">
        <f t="shared" si="65"/>
        <v/>
      </c>
      <c r="F1073" s="16" t="str">
        <f t="shared" si="64"/>
        <v/>
      </c>
      <c r="G1073" t="s">
        <v>926</v>
      </c>
    </row>
    <row r="1074" spans="4:7">
      <c r="D1074" t="s">
        <v>926</v>
      </c>
      <c r="E1074" t="str">
        <f t="shared" si="65"/>
        <v/>
      </c>
      <c r="F1074" s="16" t="str">
        <f t="shared" si="64"/>
        <v/>
      </c>
      <c r="G1074" t="s">
        <v>926</v>
      </c>
    </row>
    <row r="1075" spans="4:7">
      <c r="D1075" t="s">
        <v>926</v>
      </c>
      <c r="E1075" t="str">
        <f t="shared" si="65"/>
        <v/>
      </c>
      <c r="F1075" s="16" t="str">
        <f t="shared" si="64"/>
        <v/>
      </c>
      <c r="G1075" t="s">
        <v>926</v>
      </c>
    </row>
    <row r="1076" spans="4:7">
      <c r="D1076" t="s">
        <v>926</v>
      </c>
      <c r="E1076" t="str">
        <f t="shared" si="65"/>
        <v/>
      </c>
      <c r="F1076" s="16" t="str">
        <f t="shared" si="64"/>
        <v/>
      </c>
      <c r="G1076" t="s">
        <v>926</v>
      </c>
    </row>
    <row r="1077" spans="4:7">
      <c r="D1077" t="s">
        <v>926</v>
      </c>
      <c r="E1077" t="str">
        <f t="shared" si="65"/>
        <v/>
      </c>
      <c r="F1077" s="16" t="str">
        <f t="shared" si="64"/>
        <v/>
      </c>
      <c r="G1077" t="s">
        <v>926</v>
      </c>
    </row>
    <row r="1078" spans="4:7">
      <c r="D1078" t="s">
        <v>926</v>
      </c>
      <c r="E1078" t="str">
        <f t="shared" si="65"/>
        <v/>
      </c>
      <c r="F1078" s="16" t="str">
        <f t="shared" si="64"/>
        <v/>
      </c>
      <c r="G1078" t="s">
        <v>926</v>
      </c>
    </row>
    <row r="1079" spans="4:7">
      <c r="D1079" t="s">
        <v>926</v>
      </c>
      <c r="E1079" t="str">
        <f t="shared" si="65"/>
        <v/>
      </c>
      <c r="F1079" s="16" t="str">
        <f t="shared" si="64"/>
        <v/>
      </c>
      <c r="G1079" t="s">
        <v>926</v>
      </c>
    </row>
    <row r="1080" spans="4:7">
      <c r="D1080" t="s">
        <v>926</v>
      </c>
      <c r="E1080" t="str">
        <f t="shared" si="65"/>
        <v/>
      </c>
      <c r="F1080" s="16" t="str">
        <f t="shared" si="64"/>
        <v/>
      </c>
      <c r="G1080" t="s">
        <v>926</v>
      </c>
    </row>
    <row r="1081" spans="4:7">
      <c r="D1081" t="s">
        <v>926</v>
      </c>
      <c r="E1081" t="str">
        <f t="shared" si="65"/>
        <v/>
      </c>
      <c r="F1081" s="16" t="str">
        <f t="shared" si="64"/>
        <v/>
      </c>
      <c r="G1081" t="s">
        <v>926</v>
      </c>
    </row>
    <row r="1082" spans="4:7">
      <c r="D1082" t="s">
        <v>926</v>
      </c>
      <c r="E1082" t="str">
        <f t="shared" si="65"/>
        <v/>
      </c>
      <c r="F1082" s="16" t="str">
        <f t="shared" si="64"/>
        <v/>
      </c>
      <c r="G1082" t="s">
        <v>926</v>
      </c>
    </row>
    <row r="1083" spans="4:7">
      <c r="D1083" t="s">
        <v>926</v>
      </c>
      <c r="E1083" t="str">
        <f t="shared" si="65"/>
        <v/>
      </c>
      <c r="F1083" s="16" t="str">
        <f t="shared" si="64"/>
        <v/>
      </c>
      <c r="G1083" t="s">
        <v>926</v>
      </c>
    </row>
    <row r="1084" spans="4:7">
      <c r="D1084" t="s">
        <v>926</v>
      </c>
      <c r="E1084" t="str">
        <f t="shared" si="65"/>
        <v/>
      </c>
      <c r="F1084" s="16" t="str">
        <f t="shared" si="64"/>
        <v/>
      </c>
      <c r="G1084" t="s">
        <v>926</v>
      </c>
    </row>
    <row r="1085" spans="4:7">
      <c r="D1085" t="s">
        <v>926</v>
      </c>
      <c r="E1085" t="str">
        <f t="shared" si="65"/>
        <v/>
      </c>
      <c r="F1085" s="16" t="str">
        <f t="shared" si="64"/>
        <v/>
      </c>
      <c r="G1085" t="s">
        <v>926</v>
      </c>
    </row>
    <row r="1086" spans="4:7">
      <c r="D1086" t="s">
        <v>926</v>
      </c>
      <c r="E1086" t="str">
        <f t="shared" si="65"/>
        <v/>
      </c>
      <c r="F1086" s="16" t="str">
        <f t="shared" si="64"/>
        <v/>
      </c>
      <c r="G1086" t="s">
        <v>926</v>
      </c>
    </row>
    <row r="1087" spans="4:7">
      <c r="D1087" t="s">
        <v>926</v>
      </c>
      <c r="E1087" t="str">
        <f t="shared" si="65"/>
        <v/>
      </c>
      <c r="F1087" s="16" t="str">
        <f t="shared" si="64"/>
        <v/>
      </c>
      <c r="G1087" t="s">
        <v>926</v>
      </c>
    </row>
    <row r="1088" spans="4:7">
      <c r="D1088" t="s">
        <v>926</v>
      </c>
      <c r="E1088" t="str">
        <f t="shared" si="65"/>
        <v/>
      </c>
      <c r="F1088" s="16" t="str">
        <f t="shared" si="64"/>
        <v/>
      </c>
      <c r="G1088" t="s">
        <v>926</v>
      </c>
    </row>
    <row r="1089" spans="4:7">
      <c r="D1089" t="s">
        <v>926</v>
      </c>
      <c r="E1089" t="str">
        <f t="shared" si="65"/>
        <v/>
      </c>
      <c r="F1089" s="16" t="str">
        <f t="shared" si="64"/>
        <v/>
      </c>
      <c r="G1089" t="s">
        <v>926</v>
      </c>
    </row>
    <row r="1090" spans="4:7">
      <c r="D1090" t="s">
        <v>926</v>
      </c>
      <c r="E1090" t="str">
        <f t="shared" si="65"/>
        <v/>
      </c>
      <c r="F1090" s="16" t="str">
        <f t="shared" si="64"/>
        <v/>
      </c>
      <c r="G1090" t="s">
        <v>926</v>
      </c>
    </row>
    <row r="1091" spans="4:7">
      <c r="D1091" t="s">
        <v>926</v>
      </c>
      <c r="E1091" t="str">
        <f t="shared" si="65"/>
        <v/>
      </c>
      <c r="F1091" s="16" t="str">
        <f t="shared" ref="F1091:F1154" si="66" xml:space="preserve"> IF(ISERROR(VLOOKUP(E1091,Imp_IVA1,2,FALSE)),"",VLOOKUP(E1091,Imp_IVA1,2,FALSE))&amp; IF(ISERROR(VLOOKUP(E1091,Imp_IVA2,2,FALSE)),"",VLOOKUP(E1091,Imp_IVA2,2,FALSE))</f>
        <v/>
      </c>
      <c r="G1091" t="s">
        <v>926</v>
      </c>
    </row>
    <row r="1092" spans="4:7">
      <c r="D1092" t="s">
        <v>926</v>
      </c>
      <c r="E1092" t="str">
        <f t="shared" si="65"/>
        <v/>
      </c>
      <c r="F1092" s="16" t="str">
        <f t="shared" si="66"/>
        <v/>
      </c>
      <c r="G1092" t="s">
        <v>926</v>
      </c>
    </row>
    <row r="1093" spans="4:7">
      <c r="D1093" t="s">
        <v>926</v>
      </c>
      <c r="E1093" t="str">
        <f t="shared" ref="E1093:E1156" si="67">IF(OR(E1092=$E$2,E1092=""),"",E1092+1)</f>
        <v/>
      </c>
      <c r="F1093" s="16" t="str">
        <f t="shared" si="66"/>
        <v/>
      </c>
      <c r="G1093" t="s">
        <v>926</v>
      </c>
    </row>
    <row r="1094" spans="4:7">
      <c r="D1094" t="s">
        <v>926</v>
      </c>
      <c r="E1094" t="str">
        <f t="shared" si="67"/>
        <v/>
      </c>
      <c r="F1094" s="16" t="str">
        <f t="shared" si="66"/>
        <v/>
      </c>
      <c r="G1094" t="s">
        <v>926</v>
      </c>
    </row>
    <row r="1095" spans="4:7">
      <c r="D1095" t="s">
        <v>926</v>
      </c>
      <c r="E1095" t="str">
        <f t="shared" si="67"/>
        <v/>
      </c>
      <c r="F1095" s="16" t="str">
        <f t="shared" si="66"/>
        <v/>
      </c>
      <c r="G1095" t="s">
        <v>926</v>
      </c>
    </row>
    <row r="1096" spans="4:7">
      <c r="D1096" t="s">
        <v>926</v>
      </c>
      <c r="E1096" t="str">
        <f t="shared" si="67"/>
        <v/>
      </c>
      <c r="F1096" s="16" t="str">
        <f t="shared" si="66"/>
        <v/>
      </c>
      <c r="G1096" t="s">
        <v>926</v>
      </c>
    </row>
    <row r="1097" spans="4:7">
      <c r="D1097" t="s">
        <v>926</v>
      </c>
      <c r="E1097" t="str">
        <f t="shared" si="67"/>
        <v/>
      </c>
      <c r="F1097" s="16" t="str">
        <f t="shared" si="66"/>
        <v/>
      </c>
      <c r="G1097" t="s">
        <v>926</v>
      </c>
    </row>
    <row r="1098" spans="4:7">
      <c r="D1098" t="s">
        <v>926</v>
      </c>
      <c r="E1098" t="str">
        <f t="shared" si="67"/>
        <v/>
      </c>
      <c r="F1098" s="16" t="str">
        <f t="shared" si="66"/>
        <v/>
      </c>
      <c r="G1098" t="s">
        <v>926</v>
      </c>
    </row>
    <row r="1099" spans="4:7">
      <c r="D1099" t="s">
        <v>926</v>
      </c>
      <c r="E1099" t="str">
        <f t="shared" si="67"/>
        <v/>
      </c>
      <c r="F1099" s="16" t="str">
        <f t="shared" si="66"/>
        <v/>
      </c>
      <c r="G1099" t="s">
        <v>926</v>
      </c>
    </row>
    <row r="1100" spans="4:7">
      <c r="D1100" t="s">
        <v>926</v>
      </c>
      <c r="E1100" t="str">
        <f t="shared" si="67"/>
        <v/>
      </c>
      <c r="F1100" s="16" t="str">
        <f t="shared" si="66"/>
        <v/>
      </c>
      <c r="G1100" t="s">
        <v>926</v>
      </c>
    </row>
    <row r="1101" spans="4:7">
      <c r="D1101" t="s">
        <v>926</v>
      </c>
      <c r="E1101" t="str">
        <f t="shared" si="67"/>
        <v/>
      </c>
      <c r="F1101" s="16" t="str">
        <f t="shared" si="66"/>
        <v/>
      </c>
      <c r="G1101" t="s">
        <v>926</v>
      </c>
    </row>
    <row r="1102" spans="4:7">
      <c r="D1102" t="s">
        <v>926</v>
      </c>
      <c r="E1102" t="str">
        <f t="shared" si="67"/>
        <v/>
      </c>
      <c r="F1102" s="16" t="str">
        <f t="shared" si="66"/>
        <v/>
      </c>
      <c r="G1102" t="s">
        <v>926</v>
      </c>
    </row>
    <row r="1103" spans="4:7">
      <c r="D1103" t="s">
        <v>926</v>
      </c>
      <c r="E1103" t="str">
        <f t="shared" si="67"/>
        <v/>
      </c>
      <c r="F1103" s="16" t="str">
        <f t="shared" si="66"/>
        <v/>
      </c>
      <c r="G1103" t="s">
        <v>926</v>
      </c>
    </row>
    <row r="1104" spans="4:7">
      <c r="D1104" t="s">
        <v>926</v>
      </c>
      <c r="E1104" t="str">
        <f t="shared" si="67"/>
        <v/>
      </c>
      <c r="F1104" s="16" t="str">
        <f t="shared" si="66"/>
        <v/>
      </c>
      <c r="G1104" t="s">
        <v>926</v>
      </c>
    </row>
    <row r="1105" spans="4:7">
      <c r="D1105" t="s">
        <v>926</v>
      </c>
      <c r="E1105" t="str">
        <f t="shared" si="67"/>
        <v/>
      </c>
      <c r="F1105" s="16" t="str">
        <f t="shared" si="66"/>
        <v/>
      </c>
      <c r="G1105" t="s">
        <v>926</v>
      </c>
    </row>
    <row r="1106" spans="4:7">
      <c r="D1106" t="s">
        <v>926</v>
      </c>
      <c r="E1106" t="str">
        <f t="shared" si="67"/>
        <v/>
      </c>
      <c r="F1106" s="16" t="str">
        <f t="shared" si="66"/>
        <v/>
      </c>
      <c r="G1106" t="s">
        <v>926</v>
      </c>
    </row>
    <row r="1107" spans="4:7">
      <c r="D1107" t="s">
        <v>926</v>
      </c>
      <c r="E1107" t="str">
        <f t="shared" si="67"/>
        <v/>
      </c>
      <c r="F1107" s="16" t="str">
        <f t="shared" si="66"/>
        <v/>
      </c>
      <c r="G1107" t="s">
        <v>926</v>
      </c>
    </row>
    <row r="1108" spans="4:7">
      <c r="D1108" t="s">
        <v>926</v>
      </c>
      <c r="E1108" t="str">
        <f t="shared" si="67"/>
        <v/>
      </c>
      <c r="F1108" s="16" t="str">
        <f t="shared" si="66"/>
        <v/>
      </c>
      <c r="G1108" t="s">
        <v>926</v>
      </c>
    </row>
    <row r="1109" spans="4:7">
      <c r="D1109" t="s">
        <v>926</v>
      </c>
      <c r="E1109" t="str">
        <f t="shared" si="67"/>
        <v/>
      </c>
      <c r="F1109" s="16" t="str">
        <f t="shared" si="66"/>
        <v/>
      </c>
      <c r="G1109" t="s">
        <v>926</v>
      </c>
    </row>
    <row r="1110" spans="4:7">
      <c r="D1110" t="s">
        <v>926</v>
      </c>
      <c r="E1110" t="str">
        <f t="shared" si="67"/>
        <v/>
      </c>
      <c r="F1110" s="16" t="str">
        <f t="shared" si="66"/>
        <v/>
      </c>
      <c r="G1110" t="s">
        <v>926</v>
      </c>
    </row>
    <row r="1111" spans="4:7">
      <c r="D1111" t="s">
        <v>926</v>
      </c>
      <c r="E1111" t="str">
        <f t="shared" si="67"/>
        <v/>
      </c>
      <c r="F1111" s="16" t="str">
        <f t="shared" si="66"/>
        <v/>
      </c>
      <c r="G1111" t="s">
        <v>926</v>
      </c>
    </row>
    <row r="1112" spans="4:7">
      <c r="D1112" t="s">
        <v>926</v>
      </c>
      <c r="E1112" t="str">
        <f t="shared" si="67"/>
        <v/>
      </c>
      <c r="F1112" s="16" t="str">
        <f t="shared" si="66"/>
        <v/>
      </c>
      <c r="G1112" t="s">
        <v>926</v>
      </c>
    </row>
    <row r="1113" spans="4:7">
      <c r="D1113" t="s">
        <v>926</v>
      </c>
      <c r="E1113" t="str">
        <f t="shared" si="67"/>
        <v/>
      </c>
      <c r="F1113" s="16" t="str">
        <f t="shared" si="66"/>
        <v/>
      </c>
      <c r="G1113" t="s">
        <v>926</v>
      </c>
    </row>
    <row r="1114" spans="4:7">
      <c r="D1114" t="s">
        <v>926</v>
      </c>
      <c r="E1114" t="str">
        <f t="shared" si="67"/>
        <v/>
      </c>
      <c r="F1114" s="16" t="str">
        <f t="shared" si="66"/>
        <v/>
      </c>
      <c r="G1114" t="s">
        <v>926</v>
      </c>
    </row>
    <row r="1115" spans="4:7">
      <c r="D1115" t="s">
        <v>926</v>
      </c>
      <c r="E1115" t="str">
        <f t="shared" si="67"/>
        <v/>
      </c>
      <c r="F1115" s="16" t="str">
        <f t="shared" si="66"/>
        <v/>
      </c>
      <c r="G1115" t="s">
        <v>926</v>
      </c>
    </row>
    <row r="1116" spans="4:7">
      <c r="D1116" t="s">
        <v>926</v>
      </c>
      <c r="E1116" t="str">
        <f t="shared" si="67"/>
        <v/>
      </c>
      <c r="F1116" s="16" t="str">
        <f t="shared" si="66"/>
        <v/>
      </c>
      <c r="G1116" t="s">
        <v>926</v>
      </c>
    </row>
    <row r="1117" spans="4:7">
      <c r="D1117" t="s">
        <v>926</v>
      </c>
      <c r="E1117" t="str">
        <f t="shared" si="67"/>
        <v/>
      </c>
      <c r="F1117" s="16" t="str">
        <f t="shared" si="66"/>
        <v/>
      </c>
      <c r="G1117" t="s">
        <v>926</v>
      </c>
    </row>
    <row r="1118" spans="4:7">
      <c r="D1118" t="s">
        <v>926</v>
      </c>
      <c r="E1118" t="str">
        <f t="shared" si="67"/>
        <v/>
      </c>
      <c r="F1118" s="16" t="str">
        <f t="shared" si="66"/>
        <v/>
      </c>
      <c r="G1118" t="s">
        <v>926</v>
      </c>
    </row>
    <row r="1119" spans="4:7">
      <c r="D1119" t="s">
        <v>926</v>
      </c>
      <c r="E1119" t="str">
        <f t="shared" si="67"/>
        <v/>
      </c>
      <c r="F1119" s="16" t="str">
        <f t="shared" si="66"/>
        <v/>
      </c>
      <c r="G1119" t="s">
        <v>926</v>
      </c>
    </row>
    <row r="1120" spans="4:7">
      <c r="D1120" t="s">
        <v>926</v>
      </c>
      <c r="E1120" t="str">
        <f t="shared" si="67"/>
        <v/>
      </c>
      <c r="F1120" s="16" t="str">
        <f t="shared" si="66"/>
        <v/>
      </c>
      <c r="G1120" t="s">
        <v>926</v>
      </c>
    </row>
    <row r="1121" spans="4:7">
      <c r="D1121" t="s">
        <v>926</v>
      </c>
      <c r="E1121" t="str">
        <f t="shared" si="67"/>
        <v/>
      </c>
      <c r="F1121" s="16" t="str">
        <f t="shared" si="66"/>
        <v/>
      </c>
      <c r="G1121" t="s">
        <v>926</v>
      </c>
    </row>
    <row r="1122" spans="4:7">
      <c r="D1122" t="s">
        <v>926</v>
      </c>
      <c r="E1122" t="str">
        <f t="shared" si="67"/>
        <v/>
      </c>
      <c r="F1122" s="16" t="str">
        <f t="shared" si="66"/>
        <v/>
      </c>
      <c r="G1122" t="s">
        <v>926</v>
      </c>
    </row>
    <row r="1123" spans="4:7">
      <c r="D1123" t="s">
        <v>926</v>
      </c>
      <c r="E1123" t="str">
        <f t="shared" si="67"/>
        <v/>
      </c>
      <c r="F1123" s="16" t="str">
        <f t="shared" si="66"/>
        <v/>
      </c>
      <c r="G1123" t="s">
        <v>926</v>
      </c>
    </row>
    <row r="1124" spans="4:7">
      <c r="D1124" t="s">
        <v>926</v>
      </c>
      <c r="E1124" t="str">
        <f t="shared" si="67"/>
        <v/>
      </c>
      <c r="F1124" s="16" t="str">
        <f t="shared" si="66"/>
        <v/>
      </c>
      <c r="G1124" t="s">
        <v>926</v>
      </c>
    </row>
    <row r="1125" spans="4:7">
      <c r="D1125" t="s">
        <v>926</v>
      </c>
      <c r="E1125" t="str">
        <f t="shared" si="67"/>
        <v/>
      </c>
      <c r="F1125" s="16" t="str">
        <f t="shared" si="66"/>
        <v/>
      </c>
      <c r="G1125" t="s">
        <v>926</v>
      </c>
    </row>
    <row r="1126" spans="4:7">
      <c r="D1126" t="s">
        <v>926</v>
      </c>
      <c r="E1126" t="str">
        <f t="shared" si="67"/>
        <v/>
      </c>
      <c r="F1126" s="16" t="str">
        <f t="shared" si="66"/>
        <v/>
      </c>
      <c r="G1126" t="s">
        <v>926</v>
      </c>
    </row>
    <row r="1127" spans="4:7">
      <c r="D1127" t="s">
        <v>926</v>
      </c>
      <c r="E1127" t="str">
        <f t="shared" si="67"/>
        <v/>
      </c>
      <c r="F1127" s="16" t="str">
        <f t="shared" si="66"/>
        <v/>
      </c>
      <c r="G1127" t="s">
        <v>926</v>
      </c>
    </row>
    <row r="1128" spans="4:7">
      <c r="D1128" t="s">
        <v>926</v>
      </c>
      <c r="E1128" t="str">
        <f t="shared" si="67"/>
        <v/>
      </c>
      <c r="F1128" s="16" t="str">
        <f t="shared" si="66"/>
        <v/>
      </c>
      <c r="G1128" t="s">
        <v>926</v>
      </c>
    </row>
    <row r="1129" spans="4:7">
      <c r="D1129" t="s">
        <v>926</v>
      </c>
      <c r="E1129" t="str">
        <f t="shared" si="67"/>
        <v/>
      </c>
      <c r="F1129" s="16" t="str">
        <f t="shared" si="66"/>
        <v/>
      </c>
      <c r="G1129" t="s">
        <v>926</v>
      </c>
    </row>
    <row r="1130" spans="4:7">
      <c r="D1130" t="s">
        <v>926</v>
      </c>
      <c r="E1130" t="str">
        <f t="shared" si="67"/>
        <v/>
      </c>
      <c r="F1130" s="16" t="str">
        <f t="shared" si="66"/>
        <v/>
      </c>
      <c r="G1130" t="s">
        <v>926</v>
      </c>
    </row>
    <row r="1131" spans="4:7">
      <c r="D1131" t="s">
        <v>926</v>
      </c>
      <c r="E1131" t="str">
        <f t="shared" si="67"/>
        <v/>
      </c>
      <c r="F1131" s="16" t="str">
        <f t="shared" si="66"/>
        <v/>
      </c>
      <c r="G1131" t="s">
        <v>926</v>
      </c>
    </row>
    <row r="1132" spans="4:7">
      <c r="D1132" t="s">
        <v>926</v>
      </c>
      <c r="E1132" t="str">
        <f t="shared" si="67"/>
        <v/>
      </c>
      <c r="F1132" s="16" t="str">
        <f t="shared" si="66"/>
        <v/>
      </c>
      <c r="G1132" t="s">
        <v>926</v>
      </c>
    </row>
    <row r="1133" spans="4:7">
      <c r="D1133" t="s">
        <v>926</v>
      </c>
      <c r="E1133" t="str">
        <f t="shared" si="67"/>
        <v/>
      </c>
      <c r="F1133" s="16" t="str">
        <f t="shared" si="66"/>
        <v/>
      </c>
      <c r="G1133" t="s">
        <v>926</v>
      </c>
    </row>
    <row r="1134" spans="4:7">
      <c r="D1134" t="s">
        <v>926</v>
      </c>
      <c r="E1134" t="str">
        <f t="shared" si="67"/>
        <v/>
      </c>
      <c r="F1134" s="16" t="str">
        <f t="shared" si="66"/>
        <v/>
      </c>
      <c r="G1134" t="s">
        <v>926</v>
      </c>
    </row>
    <row r="1135" spans="4:7">
      <c r="D1135" t="s">
        <v>926</v>
      </c>
      <c r="E1135" t="str">
        <f t="shared" si="67"/>
        <v/>
      </c>
      <c r="F1135" s="16" t="str">
        <f t="shared" si="66"/>
        <v/>
      </c>
      <c r="G1135" t="s">
        <v>926</v>
      </c>
    </row>
    <row r="1136" spans="4:7">
      <c r="D1136" t="s">
        <v>926</v>
      </c>
      <c r="E1136" t="str">
        <f t="shared" si="67"/>
        <v/>
      </c>
      <c r="F1136" s="16" t="str">
        <f t="shared" si="66"/>
        <v/>
      </c>
      <c r="G1136" t="s">
        <v>926</v>
      </c>
    </row>
    <row r="1137" spans="4:7">
      <c r="D1137" t="s">
        <v>926</v>
      </c>
      <c r="E1137" t="str">
        <f t="shared" si="67"/>
        <v/>
      </c>
      <c r="F1137" s="16" t="str">
        <f t="shared" si="66"/>
        <v/>
      </c>
      <c r="G1137" t="s">
        <v>926</v>
      </c>
    </row>
    <row r="1138" spans="4:7">
      <c r="D1138" t="s">
        <v>926</v>
      </c>
      <c r="E1138" t="str">
        <f t="shared" si="67"/>
        <v/>
      </c>
      <c r="F1138" s="16" t="str">
        <f t="shared" si="66"/>
        <v/>
      </c>
      <c r="G1138" t="s">
        <v>926</v>
      </c>
    </row>
    <row r="1139" spans="4:7">
      <c r="D1139" t="s">
        <v>926</v>
      </c>
      <c r="E1139" t="str">
        <f t="shared" si="67"/>
        <v/>
      </c>
      <c r="F1139" s="16" t="str">
        <f t="shared" si="66"/>
        <v/>
      </c>
      <c r="G1139" t="s">
        <v>926</v>
      </c>
    </row>
    <row r="1140" spans="4:7">
      <c r="D1140" t="s">
        <v>926</v>
      </c>
      <c r="E1140" t="str">
        <f t="shared" si="67"/>
        <v/>
      </c>
      <c r="F1140" s="16" t="str">
        <f t="shared" si="66"/>
        <v/>
      </c>
      <c r="G1140" t="s">
        <v>926</v>
      </c>
    </row>
    <row r="1141" spans="4:7">
      <c r="D1141" t="s">
        <v>926</v>
      </c>
      <c r="E1141" t="str">
        <f t="shared" si="67"/>
        <v/>
      </c>
      <c r="F1141" s="16" t="str">
        <f t="shared" si="66"/>
        <v/>
      </c>
      <c r="G1141" t="s">
        <v>926</v>
      </c>
    </row>
    <row r="1142" spans="4:7">
      <c r="D1142" t="s">
        <v>926</v>
      </c>
      <c r="E1142" t="str">
        <f t="shared" si="67"/>
        <v/>
      </c>
      <c r="F1142" s="16" t="str">
        <f t="shared" si="66"/>
        <v/>
      </c>
      <c r="G1142" t="s">
        <v>926</v>
      </c>
    </row>
    <row r="1143" spans="4:7">
      <c r="D1143" t="s">
        <v>926</v>
      </c>
      <c r="E1143" t="str">
        <f t="shared" si="67"/>
        <v/>
      </c>
      <c r="F1143" s="16" t="str">
        <f t="shared" si="66"/>
        <v/>
      </c>
      <c r="G1143" t="s">
        <v>926</v>
      </c>
    </row>
    <row r="1144" spans="4:7">
      <c r="D1144" t="s">
        <v>926</v>
      </c>
      <c r="E1144" t="str">
        <f t="shared" si="67"/>
        <v/>
      </c>
      <c r="F1144" s="16" t="str">
        <f t="shared" si="66"/>
        <v/>
      </c>
      <c r="G1144" t="s">
        <v>926</v>
      </c>
    </row>
    <row r="1145" spans="4:7">
      <c r="D1145" t="s">
        <v>926</v>
      </c>
      <c r="E1145" t="str">
        <f t="shared" si="67"/>
        <v/>
      </c>
      <c r="F1145" s="16" t="str">
        <f t="shared" si="66"/>
        <v/>
      </c>
      <c r="G1145" t="s">
        <v>926</v>
      </c>
    </row>
    <row r="1146" spans="4:7">
      <c r="D1146" t="s">
        <v>926</v>
      </c>
      <c r="E1146" t="str">
        <f t="shared" si="67"/>
        <v/>
      </c>
      <c r="F1146" s="16" t="str">
        <f t="shared" si="66"/>
        <v/>
      </c>
      <c r="G1146" t="s">
        <v>926</v>
      </c>
    </row>
    <row r="1147" spans="4:7">
      <c r="D1147" t="s">
        <v>926</v>
      </c>
      <c r="E1147" t="str">
        <f t="shared" si="67"/>
        <v/>
      </c>
      <c r="F1147" s="16" t="str">
        <f t="shared" si="66"/>
        <v/>
      </c>
      <c r="G1147" t="s">
        <v>926</v>
      </c>
    </row>
    <row r="1148" spans="4:7">
      <c r="D1148" t="s">
        <v>926</v>
      </c>
      <c r="E1148" t="str">
        <f t="shared" si="67"/>
        <v/>
      </c>
      <c r="F1148" s="16" t="str">
        <f t="shared" si="66"/>
        <v/>
      </c>
      <c r="G1148" t="s">
        <v>926</v>
      </c>
    </row>
    <row r="1149" spans="4:7">
      <c r="D1149" t="s">
        <v>926</v>
      </c>
      <c r="E1149" t="str">
        <f t="shared" si="67"/>
        <v/>
      </c>
      <c r="F1149" s="16" t="str">
        <f t="shared" si="66"/>
        <v/>
      </c>
      <c r="G1149" t="s">
        <v>926</v>
      </c>
    </row>
    <row r="1150" spans="4:7">
      <c r="D1150" t="s">
        <v>926</v>
      </c>
      <c r="E1150" t="str">
        <f t="shared" si="67"/>
        <v/>
      </c>
      <c r="F1150" s="16" t="str">
        <f t="shared" si="66"/>
        <v/>
      </c>
      <c r="G1150" t="s">
        <v>926</v>
      </c>
    </row>
    <row r="1151" spans="4:7">
      <c r="D1151" t="s">
        <v>926</v>
      </c>
      <c r="E1151" t="str">
        <f t="shared" si="67"/>
        <v/>
      </c>
      <c r="F1151" s="16" t="str">
        <f t="shared" si="66"/>
        <v/>
      </c>
      <c r="G1151" t="s">
        <v>926</v>
      </c>
    </row>
    <row r="1152" spans="4:7">
      <c r="D1152" t="s">
        <v>926</v>
      </c>
      <c r="E1152" t="str">
        <f t="shared" si="67"/>
        <v/>
      </c>
      <c r="F1152" s="16" t="str">
        <f t="shared" si="66"/>
        <v/>
      </c>
      <c r="G1152" t="s">
        <v>926</v>
      </c>
    </row>
    <row r="1153" spans="4:7">
      <c r="D1153" t="s">
        <v>926</v>
      </c>
      <c r="E1153" t="str">
        <f t="shared" si="67"/>
        <v/>
      </c>
      <c r="F1153" s="16" t="str">
        <f t="shared" si="66"/>
        <v/>
      </c>
      <c r="G1153" t="s">
        <v>926</v>
      </c>
    </row>
    <row r="1154" spans="4:7">
      <c r="D1154" t="s">
        <v>926</v>
      </c>
      <c r="E1154" t="str">
        <f t="shared" si="67"/>
        <v/>
      </c>
      <c r="F1154" s="16" t="str">
        <f t="shared" si="66"/>
        <v/>
      </c>
      <c r="G1154" t="s">
        <v>926</v>
      </c>
    </row>
    <row r="1155" spans="4:7">
      <c r="D1155" t="s">
        <v>926</v>
      </c>
      <c r="E1155" t="str">
        <f t="shared" si="67"/>
        <v/>
      </c>
      <c r="F1155" s="16" t="str">
        <f t="shared" ref="F1155:F1218" si="68" xml:space="preserve"> IF(ISERROR(VLOOKUP(E1155,Imp_IVA1,2,FALSE)),"",VLOOKUP(E1155,Imp_IVA1,2,FALSE))&amp; IF(ISERROR(VLOOKUP(E1155,Imp_IVA2,2,FALSE)),"",VLOOKUP(E1155,Imp_IVA2,2,FALSE))</f>
        <v/>
      </c>
      <c r="G1155" t="s">
        <v>926</v>
      </c>
    </row>
    <row r="1156" spans="4:7">
      <c r="D1156" t="s">
        <v>926</v>
      </c>
      <c r="E1156" t="str">
        <f t="shared" si="67"/>
        <v/>
      </c>
      <c r="F1156" s="16" t="str">
        <f t="shared" si="68"/>
        <v/>
      </c>
      <c r="G1156" t="s">
        <v>926</v>
      </c>
    </row>
    <row r="1157" spans="4:7">
      <c r="D1157" t="s">
        <v>926</v>
      </c>
      <c r="E1157" t="str">
        <f t="shared" ref="E1157:E1220" si="69">IF(OR(E1156=$E$2,E1156=""),"",E1156+1)</f>
        <v/>
      </c>
      <c r="F1157" s="16" t="str">
        <f t="shared" si="68"/>
        <v/>
      </c>
      <c r="G1157" t="s">
        <v>926</v>
      </c>
    </row>
    <row r="1158" spans="4:7">
      <c r="D1158" t="s">
        <v>926</v>
      </c>
      <c r="E1158" t="str">
        <f t="shared" si="69"/>
        <v/>
      </c>
      <c r="F1158" s="16" t="str">
        <f t="shared" si="68"/>
        <v/>
      </c>
      <c r="G1158" t="s">
        <v>926</v>
      </c>
    </row>
    <row r="1159" spans="4:7">
      <c r="D1159" t="s">
        <v>926</v>
      </c>
      <c r="E1159" t="str">
        <f t="shared" si="69"/>
        <v/>
      </c>
      <c r="F1159" s="16" t="str">
        <f t="shared" si="68"/>
        <v/>
      </c>
      <c r="G1159" t="s">
        <v>926</v>
      </c>
    </row>
    <row r="1160" spans="4:7">
      <c r="D1160" t="s">
        <v>926</v>
      </c>
      <c r="E1160" t="str">
        <f t="shared" si="69"/>
        <v/>
      </c>
      <c r="F1160" s="16" t="str">
        <f t="shared" si="68"/>
        <v/>
      </c>
      <c r="G1160" t="s">
        <v>926</v>
      </c>
    </row>
    <row r="1161" spans="4:7">
      <c r="D1161" t="s">
        <v>926</v>
      </c>
      <c r="E1161" t="str">
        <f t="shared" si="69"/>
        <v/>
      </c>
      <c r="F1161" s="16" t="str">
        <f t="shared" si="68"/>
        <v/>
      </c>
      <c r="G1161" t="s">
        <v>926</v>
      </c>
    </row>
    <row r="1162" spans="4:7">
      <c r="D1162" t="s">
        <v>926</v>
      </c>
      <c r="E1162" t="str">
        <f t="shared" si="69"/>
        <v/>
      </c>
      <c r="F1162" s="16" t="str">
        <f t="shared" si="68"/>
        <v/>
      </c>
      <c r="G1162" t="s">
        <v>926</v>
      </c>
    </row>
    <row r="1163" spans="4:7">
      <c r="D1163" t="s">
        <v>926</v>
      </c>
      <c r="E1163" t="str">
        <f t="shared" si="69"/>
        <v/>
      </c>
      <c r="F1163" s="16" t="str">
        <f t="shared" si="68"/>
        <v/>
      </c>
      <c r="G1163" t="s">
        <v>926</v>
      </c>
    </row>
    <row r="1164" spans="4:7">
      <c r="D1164" t="s">
        <v>926</v>
      </c>
      <c r="E1164" t="str">
        <f t="shared" si="69"/>
        <v/>
      </c>
      <c r="F1164" s="16" t="str">
        <f t="shared" si="68"/>
        <v/>
      </c>
      <c r="G1164" t="s">
        <v>926</v>
      </c>
    </row>
    <row r="1165" spans="4:7">
      <c r="D1165" t="s">
        <v>926</v>
      </c>
      <c r="E1165" t="str">
        <f t="shared" si="69"/>
        <v/>
      </c>
      <c r="F1165" s="16" t="str">
        <f t="shared" si="68"/>
        <v/>
      </c>
      <c r="G1165" t="s">
        <v>926</v>
      </c>
    </row>
    <row r="1166" spans="4:7">
      <c r="D1166" t="s">
        <v>926</v>
      </c>
      <c r="E1166" t="str">
        <f t="shared" si="69"/>
        <v/>
      </c>
      <c r="F1166" s="16" t="str">
        <f t="shared" si="68"/>
        <v/>
      </c>
      <c r="G1166" t="s">
        <v>926</v>
      </c>
    </row>
    <row r="1167" spans="4:7">
      <c r="D1167" t="s">
        <v>926</v>
      </c>
      <c r="E1167" t="str">
        <f t="shared" si="69"/>
        <v/>
      </c>
      <c r="F1167" s="16" t="str">
        <f t="shared" si="68"/>
        <v/>
      </c>
      <c r="G1167" t="s">
        <v>926</v>
      </c>
    </row>
    <row r="1168" spans="4:7">
      <c r="D1168" t="s">
        <v>926</v>
      </c>
      <c r="E1168" t="str">
        <f t="shared" si="69"/>
        <v/>
      </c>
      <c r="F1168" s="16" t="str">
        <f t="shared" si="68"/>
        <v/>
      </c>
      <c r="G1168" t="s">
        <v>926</v>
      </c>
    </row>
    <row r="1169" spans="4:7">
      <c r="D1169" t="s">
        <v>926</v>
      </c>
      <c r="E1169" t="str">
        <f t="shared" si="69"/>
        <v/>
      </c>
      <c r="F1169" s="16" t="str">
        <f t="shared" si="68"/>
        <v/>
      </c>
      <c r="G1169" t="s">
        <v>926</v>
      </c>
    </row>
    <row r="1170" spans="4:7">
      <c r="D1170" t="s">
        <v>926</v>
      </c>
      <c r="E1170" t="str">
        <f t="shared" si="69"/>
        <v/>
      </c>
      <c r="F1170" s="16" t="str">
        <f t="shared" si="68"/>
        <v/>
      </c>
      <c r="G1170" t="s">
        <v>926</v>
      </c>
    </row>
    <row r="1171" spans="4:7">
      <c r="D1171" t="s">
        <v>926</v>
      </c>
      <c r="E1171" t="str">
        <f t="shared" si="69"/>
        <v/>
      </c>
      <c r="F1171" s="16" t="str">
        <f t="shared" si="68"/>
        <v/>
      </c>
      <c r="G1171" t="s">
        <v>926</v>
      </c>
    </row>
    <row r="1172" spans="4:7">
      <c r="D1172" t="s">
        <v>926</v>
      </c>
      <c r="E1172" t="str">
        <f t="shared" si="69"/>
        <v/>
      </c>
      <c r="F1172" s="16" t="str">
        <f t="shared" si="68"/>
        <v/>
      </c>
      <c r="G1172" t="s">
        <v>926</v>
      </c>
    </row>
    <row r="1173" spans="4:7">
      <c r="D1173" t="s">
        <v>926</v>
      </c>
      <c r="E1173" t="str">
        <f t="shared" si="69"/>
        <v/>
      </c>
      <c r="F1173" s="16" t="str">
        <f t="shared" si="68"/>
        <v/>
      </c>
      <c r="G1173" t="s">
        <v>926</v>
      </c>
    </row>
    <row r="1174" spans="4:7">
      <c r="D1174" t="s">
        <v>926</v>
      </c>
      <c r="E1174" t="str">
        <f t="shared" si="69"/>
        <v/>
      </c>
      <c r="F1174" s="16" t="str">
        <f t="shared" si="68"/>
        <v/>
      </c>
      <c r="G1174" t="s">
        <v>926</v>
      </c>
    </row>
    <row r="1175" spans="4:7">
      <c r="D1175" t="s">
        <v>926</v>
      </c>
      <c r="E1175" t="str">
        <f t="shared" si="69"/>
        <v/>
      </c>
      <c r="F1175" s="16" t="str">
        <f t="shared" si="68"/>
        <v/>
      </c>
      <c r="G1175" t="s">
        <v>926</v>
      </c>
    </row>
    <row r="1176" spans="4:7">
      <c r="D1176" t="s">
        <v>926</v>
      </c>
      <c r="E1176" t="str">
        <f t="shared" si="69"/>
        <v/>
      </c>
      <c r="F1176" s="16" t="str">
        <f t="shared" si="68"/>
        <v/>
      </c>
      <c r="G1176" t="s">
        <v>926</v>
      </c>
    </row>
    <row r="1177" spans="4:7">
      <c r="D1177" t="s">
        <v>926</v>
      </c>
      <c r="E1177" t="str">
        <f t="shared" si="69"/>
        <v/>
      </c>
      <c r="F1177" s="16" t="str">
        <f t="shared" si="68"/>
        <v/>
      </c>
      <c r="G1177" t="s">
        <v>926</v>
      </c>
    </row>
    <row r="1178" spans="4:7">
      <c r="D1178" t="s">
        <v>926</v>
      </c>
      <c r="E1178" t="str">
        <f t="shared" si="69"/>
        <v/>
      </c>
      <c r="F1178" s="16" t="str">
        <f t="shared" si="68"/>
        <v/>
      </c>
      <c r="G1178" t="s">
        <v>926</v>
      </c>
    </row>
    <row r="1179" spans="4:7">
      <c r="D1179" t="s">
        <v>926</v>
      </c>
      <c r="E1179" t="str">
        <f t="shared" si="69"/>
        <v/>
      </c>
      <c r="F1179" s="16" t="str">
        <f t="shared" si="68"/>
        <v/>
      </c>
      <c r="G1179" t="s">
        <v>926</v>
      </c>
    </row>
    <row r="1180" spans="4:7">
      <c r="D1180" t="s">
        <v>926</v>
      </c>
      <c r="E1180" t="str">
        <f t="shared" si="69"/>
        <v/>
      </c>
      <c r="F1180" s="16" t="str">
        <f t="shared" si="68"/>
        <v/>
      </c>
      <c r="G1180" t="s">
        <v>926</v>
      </c>
    </row>
    <row r="1181" spans="4:7">
      <c r="D1181" t="s">
        <v>926</v>
      </c>
      <c r="E1181" t="str">
        <f t="shared" si="69"/>
        <v/>
      </c>
      <c r="F1181" s="16" t="str">
        <f t="shared" si="68"/>
        <v/>
      </c>
      <c r="G1181" t="s">
        <v>926</v>
      </c>
    </row>
    <row r="1182" spans="4:7">
      <c r="D1182" t="s">
        <v>926</v>
      </c>
      <c r="E1182" t="str">
        <f t="shared" si="69"/>
        <v/>
      </c>
      <c r="F1182" s="16" t="str">
        <f t="shared" si="68"/>
        <v/>
      </c>
      <c r="G1182" t="s">
        <v>926</v>
      </c>
    </row>
    <row r="1183" spans="4:7">
      <c r="D1183" t="s">
        <v>926</v>
      </c>
      <c r="E1183" t="str">
        <f t="shared" si="69"/>
        <v/>
      </c>
      <c r="F1183" s="16" t="str">
        <f t="shared" si="68"/>
        <v/>
      </c>
      <c r="G1183" t="s">
        <v>926</v>
      </c>
    </row>
    <row r="1184" spans="4:7">
      <c r="D1184" t="s">
        <v>926</v>
      </c>
      <c r="E1184" t="str">
        <f t="shared" si="69"/>
        <v/>
      </c>
      <c r="F1184" s="16" t="str">
        <f t="shared" si="68"/>
        <v/>
      </c>
      <c r="G1184" t="s">
        <v>926</v>
      </c>
    </row>
    <row r="1185" spans="4:7">
      <c r="D1185" t="s">
        <v>926</v>
      </c>
      <c r="E1185" t="str">
        <f t="shared" si="69"/>
        <v/>
      </c>
      <c r="F1185" s="16" t="str">
        <f t="shared" si="68"/>
        <v/>
      </c>
      <c r="G1185" t="s">
        <v>926</v>
      </c>
    </row>
    <row r="1186" spans="4:7">
      <c r="D1186" t="s">
        <v>926</v>
      </c>
      <c r="E1186" t="str">
        <f t="shared" si="69"/>
        <v/>
      </c>
      <c r="F1186" s="16" t="str">
        <f t="shared" si="68"/>
        <v/>
      </c>
      <c r="G1186" t="s">
        <v>926</v>
      </c>
    </row>
    <row r="1187" spans="4:7">
      <c r="D1187" t="s">
        <v>926</v>
      </c>
      <c r="E1187" t="str">
        <f t="shared" si="69"/>
        <v/>
      </c>
      <c r="F1187" s="16" t="str">
        <f t="shared" si="68"/>
        <v/>
      </c>
      <c r="G1187" t="s">
        <v>926</v>
      </c>
    </row>
    <row r="1188" spans="4:7">
      <c r="D1188" t="s">
        <v>926</v>
      </c>
      <c r="E1188" t="str">
        <f t="shared" si="69"/>
        <v/>
      </c>
      <c r="F1188" s="16" t="str">
        <f t="shared" si="68"/>
        <v/>
      </c>
      <c r="G1188" t="s">
        <v>926</v>
      </c>
    </row>
    <row r="1189" spans="4:7">
      <c r="D1189" t="s">
        <v>926</v>
      </c>
      <c r="E1189" t="str">
        <f t="shared" si="69"/>
        <v/>
      </c>
      <c r="F1189" s="16" t="str">
        <f t="shared" si="68"/>
        <v/>
      </c>
      <c r="G1189" t="s">
        <v>926</v>
      </c>
    </row>
    <row r="1190" spans="4:7">
      <c r="D1190" t="s">
        <v>926</v>
      </c>
      <c r="E1190" t="str">
        <f t="shared" si="69"/>
        <v/>
      </c>
      <c r="F1190" s="16" t="str">
        <f t="shared" si="68"/>
        <v/>
      </c>
      <c r="G1190" t="s">
        <v>926</v>
      </c>
    </row>
    <row r="1191" spans="4:7">
      <c r="D1191" t="s">
        <v>926</v>
      </c>
      <c r="E1191" t="str">
        <f t="shared" si="69"/>
        <v/>
      </c>
      <c r="F1191" s="16" t="str">
        <f t="shared" si="68"/>
        <v/>
      </c>
      <c r="G1191" t="s">
        <v>926</v>
      </c>
    </row>
    <row r="1192" spans="4:7">
      <c r="D1192" t="s">
        <v>926</v>
      </c>
      <c r="E1192" t="str">
        <f t="shared" si="69"/>
        <v/>
      </c>
      <c r="F1192" s="16" t="str">
        <f t="shared" si="68"/>
        <v/>
      </c>
      <c r="G1192" t="s">
        <v>926</v>
      </c>
    </row>
    <row r="1193" spans="4:7">
      <c r="D1193" t="s">
        <v>926</v>
      </c>
      <c r="E1193" t="str">
        <f t="shared" si="69"/>
        <v/>
      </c>
      <c r="F1193" s="16" t="str">
        <f t="shared" si="68"/>
        <v/>
      </c>
      <c r="G1193" t="s">
        <v>926</v>
      </c>
    </row>
    <row r="1194" spans="4:7">
      <c r="D1194" t="s">
        <v>926</v>
      </c>
      <c r="E1194" t="str">
        <f t="shared" si="69"/>
        <v/>
      </c>
      <c r="F1194" s="16" t="str">
        <f t="shared" si="68"/>
        <v/>
      </c>
      <c r="G1194" t="s">
        <v>926</v>
      </c>
    </row>
    <row r="1195" spans="4:7">
      <c r="D1195" t="s">
        <v>926</v>
      </c>
      <c r="E1195" t="str">
        <f t="shared" si="69"/>
        <v/>
      </c>
      <c r="F1195" s="16" t="str">
        <f t="shared" si="68"/>
        <v/>
      </c>
      <c r="G1195" t="s">
        <v>926</v>
      </c>
    </row>
    <row r="1196" spans="4:7">
      <c r="D1196" t="s">
        <v>926</v>
      </c>
      <c r="E1196" t="str">
        <f t="shared" si="69"/>
        <v/>
      </c>
      <c r="F1196" s="16" t="str">
        <f t="shared" si="68"/>
        <v/>
      </c>
      <c r="G1196" t="s">
        <v>926</v>
      </c>
    </row>
    <row r="1197" spans="4:7">
      <c r="D1197" t="s">
        <v>926</v>
      </c>
      <c r="E1197" t="str">
        <f t="shared" si="69"/>
        <v/>
      </c>
      <c r="F1197" s="16" t="str">
        <f t="shared" si="68"/>
        <v/>
      </c>
      <c r="G1197" t="s">
        <v>926</v>
      </c>
    </row>
    <row r="1198" spans="4:7">
      <c r="D1198" t="s">
        <v>926</v>
      </c>
      <c r="E1198" t="str">
        <f t="shared" si="69"/>
        <v/>
      </c>
      <c r="F1198" s="16" t="str">
        <f t="shared" si="68"/>
        <v/>
      </c>
      <c r="G1198" t="s">
        <v>926</v>
      </c>
    </row>
    <row r="1199" spans="4:7">
      <c r="D1199" t="s">
        <v>926</v>
      </c>
      <c r="E1199" t="str">
        <f t="shared" si="69"/>
        <v/>
      </c>
      <c r="F1199" s="16" t="str">
        <f t="shared" si="68"/>
        <v/>
      </c>
      <c r="G1199" t="s">
        <v>926</v>
      </c>
    </row>
    <row r="1200" spans="4:7">
      <c r="D1200" t="s">
        <v>926</v>
      </c>
      <c r="E1200" t="str">
        <f t="shared" si="69"/>
        <v/>
      </c>
      <c r="F1200" s="16" t="str">
        <f t="shared" si="68"/>
        <v/>
      </c>
      <c r="G1200" t="s">
        <v>926</v>
      </c>
    </row>
    <row r="1201" spans="4:7">
      <c r="D1201" t="s">
        <v>926</v>
      </c>
      <c r="E1201" t="str">
        <f t="shared" si="69"/>
        <v/>
      </c>
      <c r="F1201" s="16" t="str">
        <f t="shared" si="68"/>
        <v/>
      </c>
      <c r="G1201" t="s">
        <v>926</v>
      </c>
    </row>
    <row r="1202" spans="4:7">
      <c r="D1202" t="s">
        <v>926</v>
      </c>
      <c r="E1202" t="str">
        <f t="shared" si="69"/>
        <v/>
      </c>
      <c r="F1202" s="16" t="str">
        <f t="shared" si="68"/>
        <v/>
      </c>
      <c r="G1202" t="s">
        <v>926</v>
      </c>
    </row>
    <row r="1203" spans="4:7">
      <c r="D1203" t="s">
        <v>926</v>
      </c>
      <c r="E1203" t="str">
        <f t="shared" si="69"/>
        <v/>
      </c>
      <c r="F1203" s="16" t="str">
        <f t="shared" si="68"/>
        <v/>
      </c>
      <c r="G1203" t="s">
        <v>926</v>
      </c>
    </row>
    <row r="1204" spans="4:7">
      <c r="D1204" t="s">
        <v>926</v>
      </c>
      <c r="E1204" t="str">
        <f t="shared" si="69"/>
        <v/>
      </c>
      <c r="F1204" s="16" t="str">
        <f t="shared" si="68"/>
        <v/>
      </c>
      <c r="G1204" t="s">
        <v>926</v>
      </c>
    </row>
    <row r="1205" spans="4:7">
      <c r="D1205" t="s">
        <v>926</v>
      </c>
      <c r="E1205" t="str">
        <f t="shared" si="69"/>
        <v/>
      </c>
      <c r="F1205" s="16" t="str">
        <f t="shared" si="68"/>
        <v/>
      </c>
      <c r="G1205" t="s">
        <v>926</v>
      </c>
    </row>
    <row r="1206" spans="4:7">
      <c r="D1206" t="s">
        <v>926</v>
      </c>
      <c r="E1206" t="str">
        <f t="shared" si="69"/>
        <v/>
      </c>
      <c r="F1206" s="16" t="str">
        <f t="shared" si="68"/>
        <v/>
      </c>
      <c r="G1206" t="s">
        <v>926</v>
      </c>
    </row>
    <row r="1207" spans="4:7">
      <c r="D1207" t="s">
        <v>926</v>
      </c>
      <c r="E1207" t="str">
        <f t="shared" si="69"/>
        <v/>
      </c>
      <c r="F1207" s="16" t="str">
        <f t="shared" si="68"/>
        <v/>
      </c>
      <c r="G1207" t="s">
        <v>926</v>
      </c>
    </row>
    <row r="1208" spans="4:7">
      <c r="D1208" t="s">
        <v>926</v>
      </c>
      <c r="E1208" t="str">
        <f t="shared" si="69"/>
        <v/>
      </c>
      <c r="F1208" s="16" t="str">
        <f t="shared" si="68"/>
        <v/>
      </c>
      <c r="G1208" t="s">
        <v>926</v>
      </c>
    </row>
    <row r="1209" spans="4:7">
      <c r="D1209" t="s">
        <v>926</v>
      </c>
      <c r="E1209" t="str">
        <f t="shared" si="69"/>
        <v/>
      </c>
      <c r="F1209" s="16" t="str">
        <f t="shared" si="68"/>
        <v/>
      </c>
      <c r="G1209" t="s">
        <v>926</v>
      </c>
    </row>
    <row r="1210" spans="4:7">
      <c r="D1210" t="s">
        <v>926</v>
      </c>
      <c r="E1210" t="str">
        <f t="shared" si="69"/>
        <v/>
      </c>
      <c r="F1210" s="16" t="str">
        <f t="shared" si="68"/>
        <v/>
      </c>
      <c r="G1210" t="s">
        <v>926</v>
      </c>
    </row>
    <row r="1211" spans="4:7">
      <c r="D1211" t="s">
        <v>926</v>
      </c>
      <c r="E1211" t="str">
        <f t="shared" si="69"/>
        <v/>
      </c>
      <c r="F1211" s="16" t="str">
        <f t="shared" si="68"/>
        <v/>
      </c>
      <c r="G1211" t="s">
        <v>926</v>
      </c>
    </row>
    <row r="1212" spans="4:7">
      <c r="D1212" t="s">
        <v>926</v>
      </c>
      <c r="E1212" t="str">
        <f t="shared" si="69"/>
        <v/>
      </c>
      <c r="F1212" s="16" t="str">
        <f t="shared" si="68"/>
        <v/>
      </c>
      <c r="G1212" t="s">
        <v>926</v>
      </c>
    </row>
    <row r="1213" spans="4:7">
      <c r="D1213" t="s">
        <v>926</v>
      </c>
      <c r="E1213" t="str">
        <f t="shared" si="69"/>
        <v/>
      </c>
      <c r="F1213" s="16" t="str">
        <f t="shared" si="68"/>
        <v/>
      </c>
      <c r="G1213" t="s">
        <v>926</v>
      </c>
    </row>
    <row r="1214" spans="4:7">
      <c r="D1214" t="s">
        <v>926</v>
      </c>
      <c r="E1214" t="str">
        <f t="shared" si="69"/>
        <v/>
      </c>
      <c r="F1214" s="16" t="str">
        <f t="shared" si="68"/>
        <v/>
      </c>
      <c r="G1214" t="s">
        <v>926</v>
      </c>
    </row>
    <row r="1215" spans="4:7">
      <c r="D1215" t="s">
        <v>926</v>
      </c>
      <c r="E1215" t="str">
        <f t="shared" si="69"/>
        <v/>
      </c>
      <c r="F1215" s="16" t="str">
        <f t="shared" si="68"/>
        <v/>
      </c>
      <c r="G1215" t="s">
        <v>926</v>
      </c>
    </row>
    <row r="1216" spans="4:7">
      <c r="D1216" t="s">
        <v>926</v>
      </c>
      <c r="E1216" t="str">
        <f t="shared" si="69"/>
        <v/>
      </c>
      <c r="F1216" s="16" t="str">
        <f t="shared" si="68"/>
        <v/>
      </c>
      <c r="G1216" t="s">
        <v>926</v>
      </c>
    </row>
    <row r="1217" spans="4:7">
      <c r="D1217" t="s">
        <v>926</v>
      </c>
      <c r="E1217" t="str">
        <f t="shared" si="69"/>
        <v/>
      </c>
      <c r="F1217" s="16" t="str">
        <f t="shared" si="68"/>
        <v/>
      </c>
      <c r="G1217" t="s">
        <v>926</v>
      </c>
    </row>
    <row r="1218" spans="4:7">
      <c r="D1218" t="s">
        <v>926</v>
      </c>
      <c r="E1218" t="str">
        <f t="shared" si="69"/>
        <v/>
      </c>
      <c r="F1218" s="16" t="str">
        <f t="shared" si="68"/>
        <v/>
      </c>
      <c r="G1218" t="s">
        <v>926</v>
      </c>
    </row>
    <row r="1219" spans="4:7">
      <c r="D1219" t="s">
        <v>926</v>
      </c>
      <c r="E1219" t="str">
        <f t="shared" si="69"/>
        <v/>
      </c>
      <c r="F1219" s="16" t="str">
        <f t="shared" ref="F1219:F1282" si="70" xml:space="preserve"> IF(ISERROR(VLOOKUP(E1219,Imp_IVA1,2,FALSE)),"",VLOOKUP(E1219,Imp_IVA1,2,FALSE))&amp; IF(ISERROR(VLOOKUP(E1219,Imp_IVA2,2,FALSE)),"",VLOOKUP(E1219,Imp_IVA2,2,FALSE))</f>
        <v/>
      </c>
      <c r="G1219" t="s">
        <v>926</v>
      </c>
    </row>
    <row r="1220" spans="4:7">
      <c r="D1220" t="s">
        <v>926</v>
      </c>
      <c r="E1220" t="str">
        <f t="shared" si="69"/>
        <v/>
      </c>
      <c r="F1220" s="16" t="str">
        <f t="shared" si="70"/>
        <v/>
      </c>
      <c r="G1220" t="s">
        <v>926</v>
      </c>
    </row>
    <row r="1221" spans="4:7">
      <c r="D1221" t="s">
        <v>926</v>
      </c>
      <c r="E1221" t="str">
        <f t="shared" ref="E1221:E1284" si="71">IF(OR(E1220=$E$2,E1220=""),"",E1220+1)</f>
        <v/>
      </c>
      <c r="F1221" s="16" t="str">
        <f t="shared" si="70"/>
        <v/>
      </c>
      <c r="G1221" t="s">
        <v>926</v>
      </c>
    </row>
    <row r="1222" spans="4:7">
      <c r="D1222" t="s">
        <v>926</v>
      </c>
      <c r="E1222" t="str">
        <f t="shared" si="71"/>
        <v/>
      </c>
      <c r="F1222" s="16" t="str">
        <f t="shared" si="70"/>
        <v/>
      </c>
      <c r="G1222" t="s">
        <v>926</v>
      </c>
    </row>
    <row r="1223" spans="4:7">
      <c r="D1223" t="s">
        <v>926</v>
      </c>
      <c r="E1223" t="str">
        <f t="shared" si="71"/>
        <v/>
      </c>
      <c r="F1223" s="16" t="str">
        <f t="shared" si="70"/>
        <v/>
      </c>
      <c r="G1223" t="s">
        <v>926</v>
      </c>
    </row>
    <row r="1224" spans="4:7">
      <c r="D1224" t="s">
        <v>926</v>
      </c>
      <c r="E1224" t="str">
        <f t="shared" si="71"/>
        <v/>
      </c>
      <c r="F1224" s="16" t="str">
        <f t="shared" si="70"/>
        <v/>
      </c>
      <c r="G1224" t="s">
        <v>926</v>
      </c>
    </row>
    <row r="1225" spans="4:7">
      <c r="D1225" t="s">
        <v>926</v>
      </c>
      <c r="E1225" t="str">
        <f t="shared" si="71"/>
        <v/>
      </c>
      <c r="F1225" s="16" t="str">
        <f t="shared" si="70"/>
        <v/>
      </c>
      <c r="G1225" t="s">
        <v>926</v>
      </c>
    </row>
    <row r="1226" spans="4:7">
      <c r="D1226" t="s">
        <v>926</v>
      </c>
      <c r="E1226" t="str">
        <f t="shared" si="71"/>
        <v/>
      </c>
      <c r="F1226" s="16" t="str">
        <f t="shared" si="70"/>
        <v/>
      </c>
      <c r="G1226" t="s">
        <v>926</v>
      </c>
    </row>
    <row r="1227" spans="4:7">
      <c r="D1227" t="s">
        <v>926</v>
      </c>
      <c r="E1227" t="str">
        <f t="shared" si="71"/>
        <v/>
      </c>
      <c r="F1227" s="16" t="str">
        <f t="shared" si="70"/>
        <v/>
      </c>
      <c r="G1227" t="s">
        <v>926</v>
      </c>
    </row>
    <row r="1228" spans="4:7">
      <c r="D1228" t="s">
        <v>926</v>
      </c>
      <c r="E1228" t="str">
        <f t="shared" si="71"/>
        <v/>
      </c>
      <c r="F1228" s="16" t="str">
        <f t="shared" si="70"/>
        <v/>
      </c>
      <c r="G1228" t="s">
        <v>926</v>
      </c>
    </row>
    <row r="1229" spans="4:7">
      <c r="D1229" t="s">
        <v>926</v>
      </c>
      <c r="E1229" t="str">
        <f t="shared" si="71"/>
        <v/>
      </c>
      <c r="F1229" s="16" t="str">
        <f t="shared" si="70"/>
        <v/>
      </c>
      <c r="G1229" t="s">
        <v>926</v>
      </c>
    </row>
    <row r="1230" spans="4:7">
      <c r="D1230" t="s">
        <v>926</v>
      </c>
      <c r="E1230" t="str">
        <f t="shared" si="71"/>
        <v/>
      </c>
      <c r="F1230" s="16" t="str">
        <f t="shared" si="70"/>
        <v/>
      </c>
      <c r="G1230" t="s">
        <v>926</v>
      </c>
    </row>
    <row r="1231" spans="4:7">
      <c r="D1231" t="s">
        <v>926</v>
      </c>
      <c r="E1231" t="str">
        <f t="shared" si="71"/>
        <v/>
      </c>
      <c r="F1231" s="16" t="str">
        <f t="shared" si="70"/>
        <v/>
      </c>
      <c r="G1231" t="s">
        <v>926</v>
      </c>
    </row>
    <row r="1232" spans="4:7">
      <c r="D1232" t="s">
        <v>926</v>
      </c>
      <c r="E1232" t="str">
        <f t="shared" si="71"/>
        <v/>
      </c>
      <c r="F1232" s="16" t="str">
        <f t="shared" si="70"/>
        <v/>
      </c>
      <c r="G1232" t="s">
        <v>926</v>
      </c>
    </row>
    <row r="1233" spans="4:7">
      <c r="D1233" t="s">
        <v>926</v>
      </c>
      <c r="E1233" t="str">
        <f t="shared" si="71"/>
        <v/>
      </c>
      <c r="F1233" s="16" t="str">
        <f t="shared" si="70"/>
        <v/>
      </c>
      <c r="G1233" t="s">
        <v>926</v>
      </c>
    </row>
    <row r="1234" spans="4:7">
      <c r="D1234" t="s">
        <v>926</v>
      </c>
      <c r="E1234" t="str">
        <f t="shared" si="71"/>
        <v/>
      </c>
      <c r="F1234" s="16" t="str">
        <f t="shared" si="70"/>
        <v/>
      </c>
      <c r="G1234" t="s">
        <v>926</v>
      </c>
    </row>
    <row r="1235" spans="4:7">
      <c r="D1235" t="s">
        <v>926</v>
      </c>
      <c r="E1235" t="str">
        <f t="shared" si="71"/>
        <v/>
      </c>
      <c r="F1235" s="16" t="str">
        <f t="shared" si="70"/>
        <v/>
      </c>
      <c r="G1235" t="s">
        <v>926</v>
      </c>
    </row>
    <row r="1236" spans="4:7">
      <c r="D1236" t="s">
        <v>926</v>
      </c>
      <c r="E1236" t="str">
        <f t="shared" si="71"/>
        <v/>
      </c>
      <c r="F1236" s="16" t="str">
        <f t="shared" si="70"/>
        <v/>
      </c>
      <c r="G1236" t="s">
        <v>926</v>
      </c>
    </row>
    <row r="1237" spans="4:7">
      <c r="D1237" t="s">
        <v>926</v>
      </c>
      <c r="E1237" t="str">
        <f t="shared" si="71"/>
        <v/>
      </c>
      <c r="F1237" s="16" t="str">
        <f t="shared" si="70"/>
        <v/>
      </c>
      <c r="G1237" t="s">
        <v>926</v>
      </c>
    </row>
    <row r="1238" spans="4:7">
      <c r="D1238" t="s">
        <v>926</v>
      </c>
      <c r="E1238" t="str">
        <f t="shared" si="71"/>
        <v/>
      </c>
      <c r="F1238" s="16" t="str">
        <f t="shared" si="70"/>
        <v/>
      </c>
      <c r="G1238" t="s">
        <v>926</v>
      </c>
    </row>
    <row r="1239" spans="4:7">
      <c r="D1239" t="s">
        <v>926</v>
      </c>
      <c r="E1239" t="str">
        <f t="shared" si="71"/>
        <v/>
      </c>
      <c r="F1239" s="16" t="str">
        <f t="shared" si="70"/>
        <v/>
      </c>
      <c r="G1239" t="s">
        <v>926</v>
      </c>
    </row>
    <row r="1240" spans="4:7">
      <c r="D1240" t="s">
        <v>926</v>
      </c>
      <c r="E1240" t="str">
        <f t="shared" si="71"/>
        <v/>
      </c>
      <c r="F1240" s="16" t="str">
        <f t="shared" si="70"/>
        <v/>
      </c>
      <c r="G1240" t="s">
        <v>926</v>
      </c>
    </row>
    <row r="1241" spans="4:7">
      <c r="D1241" t="s">
        <v>926</v>
      </c>
      <c r="E1241" t="str">
        <f t="shared" si="71"/>
        <v/>
      </c>
      <c r="F1241" s="16" t="str">
        <f t="shared" si="70"/>
        <v/>
      </c>
      <c r="G1241" t="s">
        <v>926</v>
      </c>
    </row>
    <row r="1242" spans="4:7">
      <c r="D1242" t="s">
        <v>926</v>
      </c>
      <c r="E1242" t="str">
        <f t="shared" si="71"/>
        <v/>
      </c>
      <c r="F1242" s="16" t="str">
        <f t="shared" si="70"/>
        <v/>
      </c>
      <c r="G1242" t="s">
        <v>926</v>
      </c>
    </row>
    <row r="1243" spans="4:7">
      <c r="D1243" t="s">
        <v>926</v>
      </c>
      <c r="E1243" t="str">
        <f t="shared" si="71"/>
        <v/>
      </c>
      <c r="F1243" s="16" t="str">
        <f t="shared" si="70"/>
        <v/>
      </c>
      <c r="G1243" t="s">
        <v>926</v>
      </c>
    </row>
    <row r="1244" spans="4:7">
      <c r="D1244" t="s">
        <v>926</v>
      </c>
      <c r="E1244" t="str">
        <f t="shared" si="71"/>
        <v/>
      </c>
      <c r="F1244" s="16" t="str">
        <f t="shared" si="70"/>
        <v/>
      </c>
      <c r="G1244" t="s">
        <v>926</v>
      </c>
    </row>
    <row r="1245" spans="4:7">
      <c r="D1245" t="s">
        <v>926</v>
      </c>
      <c r="E1245" t="str">
        <f t="shared" si="71"/>
        <v/>
      </c>
      <c r="F1245" s="16" t="str">
        <f t="shared" si="70"/>
        <v/>
      </c>
      <c r="G1245" t="s">
        <v>926</v>
      </c>
    </row>
    <row r="1246" spans="4:7">
      <c r="D1246" t="s">
        <v>926</v>
      </c>
      <c r="E1246" t="str">
        <f t="shared" si="71"/>
        <v/>
      </c>
      <c r="F1246" s="16" t="str">
        <f t="shared" si="70"/>
        <v/>
      </c>
      <c r="G1246" t="s">
        <v>926</v>
      </c>
    </row>
    <row r="1247" spans="4:7">
      <c r="D1247" t="s">
        <v>926</v>
      </c>
      <c r="E1247" t="str">
        <f t="shared" si="71"/>
        <v/>
      </c>
      <c r="F1247" s="16" t="str">
        <f t="shared" si="70"/>
        <v/>
      </c>
      <c r="G1247" t="s">
        <v>926</v>
      </c>
    </row>
    <row r="1248" spans="4:7">
      <c r="D1248" t="s">
        <v>926</v>
      </c>
      <c r="E1248" t="str">
        <f t="shared" si="71"/>
        <v/>
      </c>
      <c r="F1248" s="16" t="str">
        <f t="shared" si="70"/>
        <v/>
      </c>
      <c r="G1248" t="s">
        <v>926</v>
      </c>
    </row>
    <row r="1249" spans="4:7">
      <c r="D1249" t="s">
        <v>926</v>
      </c>
      <c r="E1249" t="str">
        <f t="shared" si="71"/>
        <v/>
      </c>
      <c r="F1249" s="16" t="str">
        <f t="shared" si="70"/>
        <v/>
      </c>
      <c r="G1249" t="s">
        <v>926</v>
      </c>
    </row>
    <row r="1250" spans="4:7">
      <c r="D1250" t="s">
        <v>926</v>
      </c>
      <c r="E1250" t="str">
        <f t="shared" si="71"/>
        <v/>
      </c>
      <c r="F1250" s="16" t="str">
        <f t="shared" si="70"/>
        <v/>
      </c>
      <c r="G1250" t="s">
        <v>926</v>
      </c>
    </row>
    <row r="1251" spans="4:7">
      <c r="D1251" t="s">
        <v>926</v>
      </c>
      <c r="E1251" t="str">
        <f t="shared" si="71"/>
        <v/>
      </c>
      <c r="F1251" s="16" t="str">
        <f t="shared" si="70"/>
        <v/>
      </c>
      <c r="G1251" t="s">
        <v>926</v>
      </c>
    </row>
    <row r="1252" spans="4:7">
      <c r="D1252" t="s">
        <v>926</v>
      </c>
      <c r="E1252" t="str">
        <f t="shared" si="71"/>
        <v/>
      </c>
      <c r="F1252" s="16" t="str">
        <f t="shared" si="70"/>
        <v/>
      </c>
      <c r="G1252" t="s">
        <v>926</v>
      </c>
    </row>
    <row r="1253" spans="4:7">
      <c r="D1253" t="s">
        <v>926</v>
      </c>
      <c r="E1253" t="str">
        <f t="shared" si="71"/>
        <v/>
      </c>
      <c r="F1253" s="16" t="str">
        <f t="shared" si="70"/>
        <v/>
      </c>
      <c r="G1253" t="s">
        <v>926</v>
      </c>
    </row>
    <row r="1254" spans="4:7">
      <c r="D1254" t="s">
        <v>926</v>
      </c>
      <c r="E1254" t="str">
        <f t="shared" si="71"/>
        <v/>
      </c>
      <c r="F1254" s="16" t="str">
        <f t="shared" si="70"/>
        <v/>
      </c>
      <c r="G1254" t="s">
        <v>926</v>
      </c>
    </row>
    <row r="1255" spans="4:7">
      <c r="D1255" t="s">
        <v>926</v>
      </c>
      <c r="E1255" t="str">
        <f t="shared" si="71"/>
        <v/>
      </c>
      <c r="F1255" s="16" t="str">
        <f t="shared" si="70"/>
        <v/>
      </c>
      <c r="G1255" t="s">
        <v>926</v>
      </c>
    </row>
    <row r="1256" spans="4:7">
      <c r="D1256" t="s">
        <v>926</v>
      </c>
      <c r="E1256" t="str">
        <f t="shared" si="71"/>
        <v/>
      </c>
      <c r="F1256" s="16" t="str">
        <f t="shared" si="70"/>
        <v/>
      </c>
      <c r="G1256" t="s">
        <v>926</v>
      </c>
    </row>
    <row r="1257" spans="4:7">
      <c r="D1257" t="s">
        <v>926</v>
      </c>
      <c r="E1257" t="str">
        <f t="shared" si="71"/>
        <v/>
      </c>
      <c r="F1257" s="16" t="str">
        <f t="shared" si="70"/>
        <v/>
      </c>
      <c r="G1257" t="s">
        <v>926</v>
      </c>
    </row>
    <row r="1258" spans="4:7">
      <c r="D1258" t="s">
        <v>926</v>
      </c>
      <c r="E1258" t="str">
        <f t="shared" si="71"/>
        <v/>
      </c>
      <c r="F1258" s="16" t="str">
        <f t="shared" si="70"/>
        <v/>
      </c>
      <c r="G1258" t="s">
        <v>926</v>
      </c>
    </row>
    <row r="1259" spans="4:7">
      <c r="D1259" t="s">
        <v>926</v>
      </c>
      <c r="E1259" t="str">
        <f t="shared" si="71"/>
        <v/>
      </c>
      <c r="F1259" s="16" t="str">
        <f t="shared" si="70"/>
        <v/>
      </c>
      <c r="G1259" t="s">
        <v>926</v>
      </c>
    </row>
    <row r="1260" spans="4:7">
      <c r="D1260" t="s">
        <v>926</v>
      </c>
      <c r="E1260" t="str">
        <f t="shared" si="71"/>
        <v/>
      </c>
      <c r="F1260" s="16" t="str">
        <f t="shared" si="70"/>
        <v/>
      </c>
      <c r="G1260" t="s">
        <v>926</v>
      </c>
    </row>
    <row r="1261" spans="4:7">
      <c r="D1261" t="s">
        <v>926</v>
      </c>
      <c r="E1261" t="str">
        <f t="shared" si="71"/>
        <v/>
      </c>
      <c r="F1261" s="16" t="str">
        <f t="shared" si="70"/>
        <v/>
      </c>
      <c r="G1261" t="s">
        <v>926</v>
      </c>
    </row>
    <row r="1262" spans="4:7">
      <c r="D1262" t="s">
        <v>926</v>
      </c>
      <c r="E1262" t="str">
        <f t="shared" si="71"/>
        <v/>
      </c>
      <c r="F1262" s="16" t="str">
        <f t="shared" si="70"/>
        <v/>
      </c>
      <c r="G1262" t="s">
        <v>926</v>
      </c>
    </row>
    <row r="1263" spans="4:7">
      <c r="D1263" t="s">
        <v>926</v>
      </c>
      <c r="E1263" t="str">
        <f t="shared" si="71"/>
        <v/>
      </c>
      <c r="F1263" s="16" t="str">
        <f t="shared" si="70"/>
        <v/>
      </c>
      <c r="G1263" t="s">
        <v>926</v>
      </c>
    </row>
    <row r="1264" spans="4:7">
      <c r="D1264" t="s">
        <v>926</v>
      </c>
      <c r="E1264" t="str">
        <f t="shared" si="71"/>
        <v/>
      </c>
      <c r="F1264" s="16" t="str">
        <f t="shared" si="70"/>
        <v/>
      </c>
      <c r="G1264" t="s">
        <v>926</v>
      </c>
    </row>
    <row r="1265" spans="4:7">
      <c r="D1265" t="s">
        <v>926</v>
      </c>
      <c r="E1265" t="str">
        <f t="shared" si="71"/>
        <v/>
      </c>
      <c r="F1265" s="16" t="str">
        <f t="shared" si="70"/>
        <v/>
      </c>
      <c r="G1265" t="s">
        <v>926</v>
      </c>
    </row>
    <row r="1266" spans="4:7">
      <c r="D1266" t="s">
        <v>926</v>
      </c>
      <c r="E1266" t="str">
        <f t="shared" si="71"/>
        <v/>
      </c>
      <c r="F1266" s="16" t="str">
        <f t="shared" si="70"/>
        <v/>
      </c>
      <c r="G1266" t="s">
        <v>926</v>
      </c>
    </row>
    <row r="1267" spans="4:7">
      <c r="D1267" t="s">
        <v>926</v>
      </c>
      <c r="E1267" t="str">
        <f t="shared" si="71"/>
        <v/>
      </c>
      <c r="F1267" s="16" t="str">
        <f t="shared" si="70"/>
        <v/>
      </c>
      <c r="G1267" t="s">
        <v>926</v>
      </c>
    </row>
    <row r="1268" spans="4:7">
      <c r="D1268" t="s">
        <v>926</v>
      </c>
      <c r="E1268" t="str">
        <f t="shared" si="71"/>
        <v/>
      </c>
      <c r="F1268" s="16" t="str">
        <f t="shared" si="70"/>
        <v/>
      </c>
      <c r="G1268" t="s">
        <v>926</v>
      </c>
    </row>
    <row r="1269" spans="4:7">
      <c r="D1269" t="s">
        <v>926</v>
      </c>
      <c r="E1269" t="str">
        <f t="shared" si="71"/>
        <v/>
      </c>
      <c r="F1269" s="16" t="str">
        <f t="shared" si="70"/>
        <v/>
      </c>
      <c r="G1269" t="s">
        <v>926</v>
      </c>
    </row>
    <row r="1270" spans="4:7">
      <c r="D1270" t="s">
        <v>926</v>
      </c>
      <c r="E1270" t="str">
        <f t="shared" si="71"/>
        <v/>
      </c>
      <c r="F1270" s="16" t="str">
        <f t="shared" si="70"/>
        <v/>
      </c>
      <c r="G1270" t="s">
        <v>926</v>
      </c>
    </row>
    <row r="1271" spans="4:7">
      <c r="D1271" t="s">
        <v>926</v>
      </c>
      <c r="E1271" t="str">
        <f t="shared" si="71"/>
        <v/>
      </c>
      <c r="F1271" s="16" t="str">
        <f t="shared" si="70"/>
        <v/>
      </c>
      <c r="G1271" t="s">
        <v>926</v>
      </c>
    </row>
    <row r="1272" spans="4:7">
      <c r="D1272" t="s">
        <v>926</v>
      </c>
      <c r="E1272" t="str">
        <f t="shared" si="71"/>
        <v/>
      </c>
      <c r="F1272" s="16" t="str">
        <f t="shared" si="70"/>
        <v/>
      </c>
      <c r="G1272" t="s">
        <v>926</v>
      </c>
    </row>
    <row r="1273" spans="4:7">
      <c r="D1273" t="s">
        <v>926</v>
      </c>
      <c r="E1273" t="str">
        <f t="shared" si="71"/>
        <v/>
      </c>
      <c r="F1273" s="16" t="str">
        <f t="shared" si="70"/>
        <v/>
      </c>
      <c r="G1273" t="s">
        <v>926</v>
      </c>
    </row>
    <row r="1274" spans="4:7">
      <c r="D1274" t="s">
        <v>926</v>
      </c>
      <c r="E1274" t="str">
        <f t="shared" si="71"/>
        <v/>
      </c>
      <c r="F1274" s="16" t="str">
        <f t="shared" si="70"/>
        <v/>
      </c>
      <c r="G1274" t="s">
        <v>926</v>
      </c>
    </row>
    <row r="1275" spans="4:7">
      <c r="D1275" t="s">
        <v>926</v>
      </c>
      <c r="E1275" t="str">
        <f t="shared" si="71"/>
        <v/>
      </c>
      <c r="F1275" s="16" t="str">
        <f t="shared" si="70"/>
        <v/>
      </c>
      <c r="G1275" t="s">
        <v>926</v>
      </c>
    </row>
    <row r="1276" spans="4:7">
      <c r="D1276" t="s">
        <v>926</v>
      </c>
      <c r="E1276" t="str">
        <f t="shared" si="71"/>
        <v/>
      </c>
      <c r="F1276" s="16" t="str">
        <f t="shared" si="70"/>
        <v/>
      </c>
      <c r="G1276" t="s">
        <v>926</v>
      </c>
    </row>
    <row r="1277" spans="4:7">
      <c r="D1277" t="s">
        <v>926</v>
      </c>
      <c r="E1277" t="str">
        <f t="shared" si="71"/>
        <v/>
      </c>
      <c r="F1277" s="16" t="str">
        <f t="shared" si="70"/>
        <v/>
      </c>
      <c r="G1277" t="s">
        <v>926</v>
      </c>
    </row>
    <row r="1278" spans="4:7">
      <c r="D1278" t="s">
        <v>926</v>
      </c>
      <c r="E1278" t="str">
        <f t="shared" si="71"/>
        <v/>
      </c>
      <c r="F1278" s="16" t="str">
        <f t="shared" si="70"/>
        <v/>
      </c>
      <c r="G1278" t="s">
        <v>926</v>
      </c>
    </row>
    <row r="1279" spans="4:7">
      <c r="D1279" t="s">
        <v>926</v>
      </c>
      <c r="E1279" t="str">
        <f t="shared" si="71"/>
        <v/>
      </c>
      <c r="F1279" s="16" t="str">
        <f t="shared" si="70"/>
        <v/>
      </c>
      <c r="G1279" t="s">
        <v>926</v>
      </c>
    </row>
    <row r="1280" spans="4:7">
      <c r="D1280" t="s">
        <v>926</v>
      </c>
      <c r="E1280" t="str">
        <f t="shared" si="71"/>
        <v/>
      </c>
      <c r="F1280" s="16" t="str">
        <f t="shared" si="70"/>
        <v/>
      </c>
      <c r="G1280" t="s">
        <v>926</v>
      </c>
    </row>
    <row r="1281" spans="4:7">
      <c r="D1281" t="s">
        <v>926</v>
      </c>
      <c r="E1281" t="str">
        <f t="shared" si="71"/>
        <v/>
      </c>
      <c r="F1281" s="16" t="str">
        <f t="shared" si="70"/>
        <v/>
      </c>
      <c r="G1281" t="s">
        <v>926</v>
      </c>
    </row>
    <row r="1282" spans="4:7">
      <c r="D1282" t="s">
        <v>926</v>
      </c>
      <c r="E1282" t="str">
        <f t="shared" si="71"/>
        <v/>
      </c>
      <c r="F1282" s="16" t="str">
        <f t="shared" si="70"/>
        <v/>
      </c>
      <c r="G1282" t="s">
        <v>926</v>
      </c>
    </row>
    <row r="1283" spans="4:7">
      <c r="D1283" t="s">
        <v>926</v>
      </c>
      <c r="E1283" t="str">
        <f t="shared" si="71"/>
        <v/>
      </c>
      <c r="F1283" s="16" t="str">
        <f t="shared" ref="F1283:F1346" si="72" xml:space="preserve"> IF(ISERROR(VLOOKUP(E1283,Imp_IVA1,2,FALSE)),"",VLOOKUP(E1283,Imp_IVA1,2,FALSE))&amp; IF(ISERROR(VLOOKUP(E1283,Imp_IVA2,2,FALSE)),"",VLOOKUP(E1283,Imp_IVA2,2,FALSE))</f>
        <v/>
      </c>
      <c r="G1283" t="s">
        <v>926</v>
      </c>
    </row>
    <row r="1284" spans="4:7">
      <c r="D1284" t="s">
        <v>926</v>
      </c>
      <c r="E1284" t="str">
        <f t="shared" si="71"/>
        <v/>
      </c>
      <c r="F1284" s="16" t="str">
        <f t="shared" si="72"/>
        <v/>
      </c>
      <c r="G1284" t="s">
        <v>926</v>
      </c>
    </row>
    <row r="1285" spans="4:7">
      <c r="D1285" t="s">
        <v>926</v>
      </c>
      <c r="E1285" t="str">
        <f t="shared" ref="E1285:E1348" si="73">IF(OR(E1284=$E$2,E1284=""),"",E1284+1)</f>
        <v/>
      </c>
      <c r="F1285" s="16" t="str">
        <f t="shared" si="72"/>
        <v/>
      </c>
      <c r="G1285" t="s">
        <v>926</v>
      </c>
    </row>
    <row r="1286" spans="4:7">
      <c r="D1286" t="s">
        <v>926</v>
      </c>
      <c r="E1286" t="str">
        <f t="shared" si="73"/>
        <v/>
      </c>
      <c r="F1286" s="16" t="str">
        <f t="shared" si="72"/>
        <v/>
      </c>
      <c r="G1286" t="s">
        <v>926</v>
      </c>
    </row>
    <row r="1287" spans="4:7">
      <c r="D1287" t="s">
        <v>926</v>
      </c>
      <c r="E1287" t="str">
        <f t="shared" si="73"/>
        <v/>
      </c>
      <c r="F1287" s="16" t="str">
        <f t="shared" si="72"/>
        <v/>
      </c>
      <c r="G1287" t="s">
        <v>926</v>
      </c>
    </row>
    <row r="1288" spans="4:7">
      <c r="D1288" t="s">
        <v>926</v>
      </c>
      <c r="E1288" t="str">
        <f t="shared" si="73"/>
        <v/>
      </c>
      <c r="F1288" s="16" t="str">
        <f t="shared" si="72"/>
        <v/>
      </c>
      <c r="G1288" t="s">
        <v>926</v>
      </c>
    </row>
    <row r="1289" spans="4:7">
      <c r="D1289" t="s">
        <v>926</v>
      </c>
      <c r="E1289" t="str">
        <f t="shared" si="73"/>
        <v/>
      </c>
      <c r="F1289" s="16" t="str">
        <f t="shared" si="72"/>
        <v/>
      </c>
      <c r="G1289" t="s">
        <v>926</v>
      </c>
    </row>
    <row r="1290" spans="4:7">
      <c r="D1290" t="s">
        <v>926</v>
      </c>
      <c r="E1290" t="str">
        <f t="shared" si="73"/>
        <v/>
      </c>
      <c r="F1290" s="16" t="str">
        <f t="shared" si="72"/>
        <v/>
      </c>
      <c r="G1290" t="s">
        <v>926</v>
      </c>
    </row>
    <row r="1291" spans="4:7">
      <c r="D1291" t="s">
        <v>926</v>
      </c>
      <c r="E1291" t="str">
        <f t="shared" si="73"/>
        <v/>
      </c>
      <c r="F1291" s="16" t="str">
        <f t="shared" si="72"/>
        <v/>
      </c>
      <c r="G1291" t="s">
        <v>926</v>
      </c>
    </row>
    <row r="1292" spans="4:7">
      <c r="D1292" t="s">
        <v>926</v>
      </c>
      <c r="E1292" t="str">
        <f t="shared" si="73"/>
        <v/>
      </c>
      <c r="F1292" s="16" t="str">
        <f t="shared" si="72"/>
        <v/>
      </c>
      <c r="G1292" t="s">
        <v>926</v>
      </c>
    </row>
    <row r="1293" spans="4:7">
      <c r="D1293" t="s">
        <v>926</v>
      </c>
      <c r="E1293" t="str">
        <f t="shared" si="73"/>
        <v/>
      </c>
      <c r="F1293" s="16" t="str">
        <f t="shared" si="72"/>
        <v/>
      </c>
      <c r="G1293" t="s">
        <v>926</v>
      </c>
    </row>
    <row r="1294" spans="4:7">
      <c r="D1294" t="s">
        <v>926</v>
      </c>
      <c r="E1294" t="str">
        <f t="shared" si="73"/>
        <v/>
      </c>
      <c r="F1294" s="16" t="str">
        <f t="shared" si="72"/>
        <v/>
      </c>
      <c r="G1294" t="s">
        <v>926</v>
      </c>
    </row>
    <row r="1295" spans="4:7">
      <c r="D1295" t="s">
        <v>926</v>
      </c>
      <c r="E1295" t="str">
        <f t="shared" si="73"/>
        <v/>
      </c>
      <c r="F1295" s="16" t="str">
        <f t="shared" si="72"/>
        <v/>
      </c>
      <c r="G1295" t="s">
        <v>926</v>
      </c>
    </row>
    <row r="1296" spans="4:7">
      <c r="D1296" t="s">
        <v>926</v>
      </c>
      <c r="E1296" t="str">
        <f t="shared" si="73"/>
        <v/>
      </c>
      <c r="F1296" s="16" t="str">
        <f t="shared" si="72"/>
        <v/>
      </c>
      <c r="G1296" t="s">
        <v>926</v>
      </c>
    </row>
    <row r="1297" spans="4:7">
      <c r="D1297" t="s">
        <v>926</v>
      </c>
      <c r="E1297" t="str">
        <f t="shared" si="73"/>
        <v/>
      </c>
      <c r="F1297" s="16" t="str">
        <f t="shared" si="72"/>
        <v/>
      </c>
      <c r="G1297" t="s">
        <v>926</v>
      </c>
    </row>
    <row r="1298" spans="4:7">
      <c r="D1298" t="s">
        <v>926</v>
      </c>
      <c r="E1298" t="str">
        <f t="shared" si="73"/>
        <v/>
      </c>
      <c r="F1298" s="16" t="str">
        <f t="shared" si="72"/>
        <v/>
      </c>
      <c r="G1298" t="s">
        <v>926</v>
      </c>
    </row>
    <row r="1299" spans="4:7">
      <c r="D1299" t="s">
        <v>926</v>
      </c>
      <c r="E1299" t="str">
        <f t="shared" si="73"/>
        <v/>
      </c>
      <c r="F1299" s="16" t="str">
        <f t="shared" si="72"/>
        <v/>
      </c>
      <c r="G1299" t="s">
        <v>926</v>
      </c>
    </row>
    <row r="1300" spans="4:7">
      <c r="D1300" t="s">
        <v>926</v>
      </c>
      <c r="E1300" t="str">
        <f t="shared" si="73"/>
        <v/>
      </c>
      <c r="F1300" s="16" t="str">
        <f t="shared" si="72"/>
        <v/>
      </c>
      <c r="G1300" t="s">
        <v>926</v>
      </c>
    </row>
    <row r="1301" spans="4:7">
      <c r="D1301" t="s">
        <v>926</v>
      </c>
      <c r="E1301" t="str">
        <f t="shared" si="73"/>
        <v/>
      </c>
      <c r="F1301" s="16" t="str">
        <f t="shared" si="72"/>
        <v/>
      </c>
      <c r="G1301" t="s">
        <v>926</v>
      </c>
    </row>
    <row r="1302" spans="4:7">
      <c r="D1302" t="s">
        <v>926</v>
      </c>
      <c r="E1302" t="str">
        <f t="shared" si="73"/>
        <v/>
      </c>
      <c r="F1302" s="16" t="str">
        <f t="shared" si="72"/>
        <v/>
      </c>
      <c r="G1302" t="s">
        <v>926</v>
      </c>
    </row>
    <row r="1303" spans="4:7">
      <c r="D1303" t="s">
        <v>926</v>
      </c>
      <c r="E1303" t="str">
        <f t="shared" si="73"/>
        <v/>
      </c>
      <c r="F1303" s="16" t="str">
        <f t="shared" si="72"/>
        <v/>
      </c>
      <c r="G1303" t="s">
        <v>926</v>
      </c>
    </row>
    <row r="1304" spans="4:7">
      <c r="D1304" t="s">
        <v>926</v>
      </c>
      <c r="E1304" t="str">
        <f t="shared" si="73"/>
        <v/>
      </c>
      <c r="F1304" s="16" t="str">
        <f t="shared" si="72"/>
        <v/>
      </c>
      <c r="G1304" t="s">
        <v>926</v>
      </c>
    </row>
    <row r="1305" spans="4:7">
      <c r="D1305" t="s">
        <v>926</v>
      </c>
      <c r="E1305" t="str">
        <f t="shared" si="73"/>
        <v/>
      </c>
      <c r="F1305" s="16" t="str">
        <f t="shared" si="72"/>
        <v/>
      </c>
      <c r="G1305" t="s">
        <v>926</v>
      </c>
    </row>
    <row r="1306" spans="4:7">
      <c r="D1306" t="s">
        <v>926</v>
      </c>
      <c r="E1306" t="str">
        <f t="shared" si="73"/>
        <v/>
      </c>
      <c r="F1306" s="16" t="str">
        <f t="shared" si="72"/>
        <v/>
      </c>
      <c r="G1306" t="s">
        <v>926</v>
      </c>
    </row>
    <row r="1307" spans="4:7">
      <c r="D1307" t="s">
        <v>926</v>
      </c>
      <c r="E1307" t="str">
        <f t="shared" si="73"/>
        <v/>
      </c>
      <c r="F1307" s="16" t="str">
        <f t="shared" si="72"/>
        <v/>
      </c>
      <c r="G1307" t="s">
        <v>926</v>
      </c>
    </row>
    <row r="1308" spans="4:7">
      <c r="D1308" t="s">
        <v>926</v>
      </c>
      <c r="E1308" t="str">
        <f t="shared" si="73"/>
        <v/>
      </c>
      <c r="F1308" s="16" t="str">
        <f t="shared" si="72"/>
        <v/>
      </c>
      <c r="G1308" t="s">
        <v>926</v>
      </c>
    </row>
    <row r="1309" spans="4:7">
      <c r="D1309" t="s">
        <v>926</v>
      </c>
      <c r="E1309" t="str">
        <f t="shared" si="73"/>
        <v/>
      </c>
      <c r="F1309" s="16" t="str">
        <f t="shared" si="72"/>
        <v/>
      </c>
      <c r="G1309" t="s">
        <v>926</v>
      </c>
    </row>
    <row r="1310" spans="4:7">
      <c r="D1310" t="s">
        <v>926</v>
      </c>
      <c r="E1310" t="str">
        <f t="shared" si="73"/>
        <v/>
      </c>
      <c r="F1310" s="16" t="str">
        <f t="shared" si="72"/>
        <v/>
      </c>
      <c r="G1310" t="s">
        <v>926</v>
      </c>
    </row>
    <row r="1311" spans="4:7">
      <c r="D1311" t="s">
        <v>926</v>
      </c>
      <c r="E1311" t="str">
        <f t="shared" si="73"/>
        <v/>
      </c>
      <c r="F1311" s="16" t="str">
        <f t="shared" si="72"/>
        <v/>
      </c>
      <c r="G1311" t="s">
        <v>926</v>
      </c>
    </row>
    <row r="1312" spans="4:7">
      <c r="D1312" t="s">
        <v>926</v>
      </c>
      <c r="E1312" t="str">
        <f t="shared" si="73"/>
        <v/>
      </c>
      <c r="F1312" s="16" t="str">
        <f t="shared" si="72"/>
        <v/>
      </c>
      <c r="G1312" t="s">
        <v>926</v>
      </c>
    </row>
    <row r="1313" spans="4:7">
      <c r="D1313" t="s">
        <v>926</v>
      </c>
      <c r="E1313" t="str">
        <f t="shared" si="73"/>
        <v/>
      </c>
      <c r="F1313" s="16" t="str">
        <f t="shared" si="72"/>
        <v/>
      </c>
      <c r="G1313" t="s">
        <v>926</v>
      </c>
    </row>
    <row r="1314" spans="4:7">
      <c r="D1314" t="s">
        <v>926</v>
      </c>
      <c r="E1314" t="str">
        <f t="shared" si="73"/>
        <v/>
      </c>
      <c r="F1314" s="16" t="str">
        <f t="shared" si="72"/>
        <v/>
      </c>
      <c r="G1314" t="s">
        <v>926</v>
      </c>
    </row>
    <row r="1315" spans="4:7">
      <c r="D1315" t="s">
        <v>926</v>
      </c>
      <c r="E1315" t="str">
        <f t="shared" si="73"/>
        <v/>
      </c>
      <c r="F1315" s="16" t="str">
        <f t="shared" si="72"/>
        <v/>
      </c>
      <c r="G1315" t="s">
        <v>926</v>
      </c>
    </row>
    <row r="1316" spans="4:7">
      <c r="D1316" t="s">
        <v>926</v>
      </c>
      <c r="E1316" t="str">
        <f t="shared" si="73"/>
        <v/>
      </c>
      <c r="F1316" s="16" t="str">
        <f t="shared" si="72"/>
        <v/>
      </c>
      <c r="G1316" t="s">
        <v>926</v>
      </c>
    </row>
    <row r="1317" spans="4:7">
      <c r="D1317" t="s">
        <v>926</v>
      </c>
      <c r="E1317" t="str">
        <f t="shared" si="73"/>
        <v/>
      </c>
      <c r="F1317" s="16" t="str">
        <f t="shared" si="72"/>
        <v/>
      </c>
      <c r="G1317" t="s">
        <v>926</v>
      </c>
    </row>
    <row r="1318" spans="4:7">
      <c r="D1318" t="s">
        <v>926</v>
      </c>
      <c r="E1318" t="str">
        <f t="shared" si="73"/>
        <v/>
      </c>
      <c r="F1318" s="16" t="str">
        <f t="shared" si="72"/>
        <v/>
      </c>
      <c r="G1318" t="s">
        <v>926</v>
      </c>
    </row>
    <row r="1319" spans="4:7">
      <c r="D1319" t="s">
        <v>926</v>
      </c>
      <c r="E1319" t="str">
        <f t="shared" si="73"/>
        <v/>
      </c>
      <c r="F1319" s="16" t="str">
        <f t="shared" si="72"/>
        <v/>
      </c>
      <c r="G1319" t="s">
        <v>926</v>
      </c>
    </row>
    <row r="1320" spans="4:7">
      <c r="D1320" t="s">
        <v>926</v>
      </c>
      <c r="E1320" t="str">
        <f t="shared" si="73"/>
        <v/>
      </c>
      <c r="F1320" s="16" t="str">
        <f t="shared" si="72"/>
        <v/>
      </c>
      <c r="G1320" t="s">
        <v>926</v>
      </c>
    </row>
    <row r="1321" spans="4:7">
      <c r="D1321" t="s">
        <v>926</v>
      </c>
      <c r="E1321" t="str">
        <f t="shared" si="73"/>
        <v/>
      </c>
      <c r="F1321" s="16" t="str">
        <f t="shared" si="72"/>
        <v/>
      </c>
      <c r="G1321" t="s">
        <v>926</v>
      </c>
    </row>
    <row r="1322" spans="4:7">
      <c r="D1322" t="s">
        <v>926</v>
      </c>
      <c r="E1322" t="str">
        <f t="shared" si="73"/>
        <v/>
      </c>
      <c r="F1322" s="16" t="str">
        <f t="shared" si="72"/>
        <v/>
      </c>
      <c r="G1322" t="s">
        <v>926</v>
      </c>
    </row>
    <row r="1323" spans="4:7">
      <c r="D1323" t="s">
        <v>926</v>
      </c>
      <c r="E1323" t="str">
        <f t="shared" si="73"/>
        <v/>
      </c>
      <c r="F1323" s="16" t="str">
        <f t="shared" si="72"/>
        <v/>
      </c>
      <c r="G1323" t="s">
        <v>926</v>
      </c>
    </row>
    <row r="1324" spans="4:7">
      <c r="D1324" t="s">
        <v>926</v>
      </c>
      <c r="E1324" t="str">
        <f t="shared" si="73"/>
        <v/>
      </c>
      <c r="F1324" s="16" t="str">
        <f t="shared" si="72"/>
        <v/>
      </c>
      <c r="G1324" t="s">
        <v>926</v>
      </c>
    </row>
    <row r="1325" spans="4:7">
      <c r="D1325" t="s">
        <v>926</v>
      </c>
      <c r="E1325" t="str">
        <f t="shared" si="73"/>
        <v/>
      </c>
      <c r="F1325" s="16" t="str">
        <f t="shared" si="72"/>
        <v/>
      </c>
      <c r="G1325" t="s">
        <v>926</v>
      </c>
    </row>
    <row r="1326" spans="4:7">
      <c r="D1326" t="s">
        <v>926</v>
      </c>
      <c r="E1326" t="str">
        <f t="shared" si="73"/>
        <v/>
      </c>
      <c r="F1326" s="16" t="str">
        <f t="shared" si="72"/>
        <v/>
      </c>
      <c r="G1326" t="s">
        <v>926</v>
      </c>
    </row>
    <row r="1327" spans="4:7">
      <c r="D1327" t="s">
        <v>926</v>
      </c>
      <c r="E1327" t="str">
        <f t="shared" si="73"/>
        <v/>
      </c>
      <c r="F1327" s="16" t="str">
        <f t="shared" si="72"/>
        <v/>
      </c>
      <c r="G1327" t="s">
        <v>926</v>
      </c>
    </row>
    <row r="1328" spans="4:7">
      <c r="D1328" t="s">
        <v>926</v>
      </c>
      <c r="E1328" t="str">
        <f t="shared" si="73"/>
        <v/>
      </c>
      <c r="F1328" s="16" t="str">
        <f t="shared" si="72"/>
        <v/>
      </c>
      <c r="G1328" t="s">
        <v>926</v>
      </c>
    </row>
    <row r="1329" spans="4:7">
      <c r="D1329" t="s">
        <v>926</v>
      </c>
      <c r="E1329" t="str">
        <f t="shared" si="73"/>
        <v/>
      </c>
      <c r="F1329" s="16" t="str">
        <f t="shared" si="72"/>
        <v/>
      </c>
      <c r="G1329" t="s">
        <v>926</v>
      </c>
    </row>
    <row r="1330" spans="4:7">
      <c r="D1330" t="s">
        <v>926</v>
      </c>
      <c r="E1330" t="str">
        <f t="shared" si="73"/>
        <v/>
      </c>
      <c r="F1330" s="16" t="str">
        <f t="shared" si="72"/>
        <v/>
      </c>
      <c r="G1330" t="s">
        <v>926</v>
      </c>
    </row>
    <row r="1331" spans="4:7">
      <c r="D1331" t="s">
        <v>926</v>
      </c>
      <c r="E1331" t="str">
        <f t="shared" si="73"/>
        <v/>
      </c>
      <c r="F1331" s="16" t="str">
        <f t="shared" si="72"/>
        <v/>
      </c>
      <c r="G1331" t="s">
        <v>926</v>
      </c>
    </row>
    <row r="1332" spans="4:7">
      <c r="D1332" t="s">
        <v>926</v>
      </c>
      <c r="E1332" t="str">
        <f t="shared" si="73"/>
        <v/>
      </c>
      <c r="F1332" s="16" t="str">
        <f t="shared" si="72"/>
        <v/>
      </c>
      <c r="G1332" t="s">
        <v>926</v>
      </c>
    </row>
    <row r="1333" spans="4:7">
      <c r="D1333" t="s">
        <v>926</v>
      </c>
      <c r="E1333" t="str">
        <f t="shared" si="73"/>
        <v/>
      </c>
      <c r="F1333" s="16" t="str">
        <f t="shared" si="72"/>
        <v/>
      </c>
      <c r="G1333" t="s">
        <v>926</v>
      </c>
    </row>
    <row r="1334" spans="4:7">
      <c r="D1334" t="s">
        <v>926</v>
      </c>
      <c r="E1334" t="str">
        <f t="shared" si="73"/>
        <v/>
      </c>
      <c r="F1334" s="16" t="str">
        <f t="shared" si="72"/>
        <v/>
      </c>
      <c r="G1334" t="s">
        <v>926</v>
      </c>
    </row>
    <row r="1335" spans="4:7">
      <c r="D1335" t="s">
        <v>926</v>
      </c>
      <c r="E1335" t="str">
        <f t="shared" si="73"/>
        <v/>
      </c>
      <c r="F1335" s="16" t="str">
        <f t="shared" si="72"/>
        <v/>
      </c>
      <c r="G1335" t="s">
        <v>926</v>
      </c>
    </row>
    <row r="1336" spans="4:7">
      <c r="D1336" t="s">
        <v>926</v>
      </c>
      <c r="E1336" t="str">
        <f t="shared" si="73"/>
        <v/>
      </c>
      <c r="F1336" s="16" t="str">
        <f t="shared" si="72"/>
        <v/>
      </c>
      <c r="G1336" t="s">
        <v>926</v>
      </c>
    </row>
    <row r="1337" spans="4:7">
      <c r="D1337" t="s">
        <v>926</v>
      </c>
      <c r="E1337" t="str">
        <f t="shared" si="73"/>
        <v/>
      </c>
      <c r="F1337" s="16" t="str">
        <f t="shared" si="72"/>
        <v/>
      </c>
      <c r="G1337" t="s">
        <v>926</v>
      </c>
    </row>
    <row r="1338" spans="4:7">
      <c r="D1338" t="s">
        <v>926</v>
      </c>
      <c r="E1338" t="str">
        <f t="shared" si="73"/>
        <v/>
      </c>
      <c r="F1338" s="16" t="str">
        <f t="shared" si="72"/>
        <v/>
      </c>
      <c r="G1338" t="s">
        <v>926</v>
      </c>
    </row>
    <row r="1339" spans="4:7">
      <c r="D1339" t="s">
        <v>926</v>
      </c>
      <c r="E1339" t="str">
        <f t="shared" si="73"/>
        <v/>
      </c>
      <c r="F1339" s="16" t="str">
        <f t="shared" si="72"/>
        <v/>
      </c>
      <c r="G1339" t="s">
        <v>926</v>
      </c>
    </row>
    <row r="1340" spans="4:7">
      <c r="D1340" t="s">
        <v>926</v>
      </c>
      <c r="E1340" t="str">
        <f t="shared" si="73"/>
        <v/>
      </c>
      <c r="F1340" s="16" t="str">
        <f t="shared" si="72"/>
        <v/>
      </c>
      <c r="G1340" t="s">
        <v>926</v>
      </c>
    </row>
    <row r="1341" spans="4:7">
      <c r="D1341" t="s">
        <v>926</v>
      </c>
      <c r="E1341" t="str">
        <f t="shared" si="73"/>
        <v/>
      </c>
      <c r="F1341" s="16" t="str">
        <f t="shared" si="72"/>
        <v/>
      </c>
      <c r="G1341" t="s">
        <v>926</v>
      </c>
    </row>
    <row r="1342" spans="4:7">
      <c r="D1342" t="s">
        <v>926</v>
      </c>
      <c r="E1342" t="str">
        <f t="shared" si="73"/>
        <v/>
      </c>
      <c r="F1342" s="16" t="str">
        <f t="shared" si="72"/>
        <v/>
      </c>
      <c r="G1342" t="s">
        <v>926</v>
      </c>
    </row>
    <row r="1343" spans="4:7">
      <c r="D1343" t="s">
        <v>926</v>
      </c>
      <c r="E1343" t="str">
        <f t="shared" si="73"/>
        <v/>
      </c>
      <c r="F1343" s="16" t="str">
        <f t="shared" si="72"/>
        <v/>
      </c>
      <c r="G1343" t="s">
        <v>926</v>
      </c>
    </row>
    <row r="1344" spans="4:7">
      <c r="D1344" t="s">
        <v>926</v>
      </c>
      <c r="E1344" t="str">
        <f t="shared" si="73"/>
        <v/>
      </c>
      <c r="F1344" s="16" t="str">
        <f t="shared" si="72"/>
        <v/>
      </c>
      <c r="G1344" t="s">
        <v>926</v>
      </c>
    </row>
    <row r="1345" spans="4:7">
      <c r="D1345" t="s">
        <v>926</v>
      </c>
      <c r="E1345" t="str">
        <f t="shared" si="73"/>
        <v/>
      </c>
      <c r="F1345" s="16" t="str">
        <f t="shared" si="72"/>
        <v/>
      </c>
      <c r="G1345" t="s">
        <v>926</v>
      </c>
    </row>
    <row r="1346" spans="4:7">
      <c r="D1346" t="s">
        <v>926</v>
      </c>
      <c r="E1346" t="str">
        <f t="shared" si="73"/>
        <v/>
      </c>
      <c r="F1346" s="16" t="str">
        <f t="shared" si="72"/>
        <v/>
      </c>
      <c r="G1346" t="s">
        <v>926</v>
      </c>
    </row>
    <row r="1347" spans="4:7">
      <c r="D1347" t="s">
        <v>926</v>
      </c>
      <c r="E1347" t="str">
        <f t="shared" si="73"/>
        <v/>
      </c>
      <c r="F1347" s="16" t="str">
        <f t="shared" ref="F1347:F1410" si="74" xml:space="preserve"> IF(ISERROR(VLOOKUP(E1347,Imp_IVA1,2,FALSE)),"",VLOOKUP(E1347,Imp_IVA1,2,FALSE))&amp; IF(ISERROR(VLOOKUP(E1347,Imp_IVA2,2,FALSE)),"",VLOOKUP(E1347,Imp_IVA2,2,FALSE))</f>
        <v/>
      </c>
      <c r="G1347" t="s">
        <v>926</v>
      </c>
    </row>
    <row r="1348" spans="4:7">
      <c r="D1348" t="s">
        <v>926</v>
      </c>
      <c r="E1348" t="str">
        <f t="shared" si="73"/>
        <v/>
      </c>
      <c r="F1348" s="16" t="str">
        <f t="shared" si="74"/>
        <v/>
      </c>
      <c r="G1348" t="s">
        <v>926</v>
      </c>
    </row>
    <row r="1349" spans="4:7">
      <c r="D1349" t="s">
        <v>926</v>
      </c>
      <c r="E1349" t="str">
        <f t="shared" ref="E1349:E1412" si="75">IF(OR(E1348=$E$2,E1348=""),"",E1348+1)</f>
        <v/>
      </c>
      <c r="F1349" s="16" t="str">
        <f t="shared" si="74"/>
        <v/>
      </c>
      <c r="G1349" t="s">
        <v>926</v>
      </c>
    </row>
    <row r="1350" spans="4:7">
      <c r="D1350" t="s">
        <v>926</v>
      </c>
      <c r="E1350" t="str">
        <f t="shared" si="75"/>
        <v/>
      </c>
      <c r="F1350" s="16" t="str">
        <f t="shared" si="74"/>
        <v/>
      </c>
      <c r="G1350" t="s">
        <v>926</v>
      </c>
    </row>
    <row r="1351" spans="4:7">
      <c r="D1351" t="s">
        <v>926</v>
      </c>
      <c r="E1351" t="str">
        <f t="shared" si="75"/>
        <v/>
      </c>
      <c r="F1351" s="16" t="str">
        <f t="shared" si="74"/>
        <v/>
      </c>
      <c r="G1351" t="s">
        <v>926</v>
      </c>
    </row>
    <row r="1352" spans="4:7">
      <c r="D1352" t="s">
        <v>926</v>
      </c>
      <c r="E1352" t="str">
        <f t="shared" si="75"/>
        <v/>
      </c>
      <c r="F1352" s="16" t="str">
        <f t="shared" si="74"/>
        <v/>
      </c>
      <c r="G1352" t="s">
        <v>926</v>
      </c>
    </row>
    <row r="1353" spans="4:7">
      <c r="D1353" t="s">
        <v>926</v>
      </c>
      <c r="E1353" t="str">
        <f t="shared" si="75"/>
        <v/>
      </c>
      <c r="F1353" s="16" t="str">
        <f t="shared" si="74"/>
        <v/>
      </c>
      <c r="G1353" t="s">
        <v>926</v>
      </c>
    </row>
    <row r="1354" spans="4:7">
      <c r="D1354" t="s">
        <v>926</v>
      </c>
      <c r="E1354" t="str">
        <f t="shared" si="75"/>
        <v/>
      </c>
      <c r="F1354" s="16" t="str">
        <f t="shared" si="74"/>
        <v/>
      </c>
      <c r="G1354" t="s">
        <v>926</v>
      </c>
    </row>
    <row r="1355" spans="4:7">
      <c r="D1355" t="s">
        <v>926</v>
      </c>
      <c r="E1355" t="str">
        <f t="shared" si="75"/>
        <v/>
      </c>
      <c r="F1355" s="16" t="str">
        <f t="shared" si="74"/>
        <v/>
      </c>
      <c r="G1355" t="s">
        <v>926</v>
      </c>
    </row>
    <row r="1356" spans="4:7">
      <c r="D1356" t="s">
        <v>926</v>
      </c>
      <c r="E1356" t="str">
        <f t="shared" si="75"/>
        <v/>
      </c>
      <c r="F1356" s="16" t="str">
        <f t="shared" si="74"/>
        <v/>
      </c>
      <c r="G1356" t="s">
        <v>926</v>
      </c>
    </row>
    <row r="1357" spans="4:7">
      <c r="D1357" t="s">
        <v>926</v>
      </c>
      <c r="E1357" t="str">
        <f t="shared" si="75"/>
        <v/>
      </c>
      <c r="F1357" s="16" t="str">
        <f t="shared" si="74"/>
        <v/>
      </c>
      <c r="G1357" t="s">
        <v>926</v>
      </c>
    </row>
    <row r="1358" spans="4:7">
      <c r="D1358" t="s">
        <v>926</v>
      </c>
      <c r="E1358" t="str">
        <f t="shared" si="75"/>
        <v/>
      </c>
      <c r="F1358" s="16" t="str">
        <f t="shared" si="74"/>
        <v/>
      </c>
      <c r="G1358" t="s">
        <v>926</v>
      </c>
    </row>
    <row r="1359" spans="4:7">
      <c r="D1359" t="s">
        <v>926</v>
      </c>
      <c r="E1359" t="str">
        <f t="shared" si="75"/>
        <v/>
      </c>
      <c r="F1359" s="16" t="str">
        <f t="shared" si="74"/>
        <v/>
      </c>
      <c r="G1359" t="s">
        <v>926</v>
      </c>
    </row>
    <row r="1360" spans="4:7">
      <c r="D1360" t="s">
        <v>926</v>
      </c>
      <c r="E1360" t="str">
        <f t="shared" si="75"/>
        <v/>
      </c>
      <c r="F1360" s="16" t="str">
        <f t="shared" si="74"/>
        <v/>
      </c>
      <c r="G1360" t="s">
        <v>926</v>
      </c>
    </row>
    <row r="1361" spans="4:7">
      <c r="D1361" t="s">
        <v>926</v>
      </c>
      <c r="E1361" t="str">
        <f t="shared" si="75"/>
        <v/>
      </c>
      <c r="F1361" s="16" t="str">
        <f t="shared" si="74"/>
        <v/>
      </c>
      <c r="G1361" t="s">
        <v>926</v>
      </c>
    </row>
    <row r="1362" spans="4:7">
      <c r="D1362" t="s">
        <v>926</v>
      </c>
      <c r="E1362" t="str">
        <f t="shared" si="75"/>
        <v/>
      </c>
      <c r="F1362" s="16" t="str">
        <f t="shared" si="74"/>
        <v/>
      </c>
      <c r="G1362" t="s">
        <v>926</v>
      </c>
    </row>
    <row r="1363" spans="4:7">
      <c r="D1363" t="s">
        <v>926</v>
      </c>
      <c r="E1363" t="str">
        <f t="shared" si="75"/>
        <v/>
      </c>
      <c r="F1363" s="16" t="str">
        <f t="shared" si="74"/>
        <v/>
      </c>
      <c r="G1363" t="s">
        <v>926</v>
      </c>
    </row>
    <row r="1364" spans="4:7">
      <c r="D1364" t="s">
        <v>926</v>
      </c>
      <c r="E1364" t="str">
        <f t="shared" si="75"/>
        <v/>
      </c>
      <c r="F1364" s="16" t="str">
        <f t="shared" si="74"/>
        <v/>
      </c>
      <c r="G1364" t="s">
        <v>926</v>
      </c>
    </row>
    <row r="1365" spans="4:7">
      <c r="D1365" t="s">
        <v>926</v>
      </c>
      <c r="E1365" t="str">
        <f t="shared" si="75"/>
        <v/>
      </c>
      <c r="F1365" s="16" t="str">
        <f t="shared" si="74"/>
        <v/>
      </c>
      <c r="G1365" t="s">
        <v>926</v>
      </c>
    </row>
    <row r="1366" spans="4:7">
      <c r="D1366" t="s">
        <v>926</v>
      </c>
      <c r="E1366" t="str">
        <f t="shared" si="75"/>
        <v/>
      </c>
      <c r="F1366" s="16" t="str">
        <f t="shared" si="74"/>
        <v/>
      </c>
      <c r="G1366" t="s">
        <v>926</v>
      </c>
    </row>
    <row r="1367" spans="4:7">
      <c r="D1367" t="s">
        <v>926</v>
      </c>
      <c r="E1367" t="str">
        <f t="shared" si="75"/>
        <v/>
      </c>
      <c r="F1367" s="16" t="str">
        <f t="shared" si="74"/>
        <v/>
      </c>
      <c r="G1367" t="s">
        <v>926</v>
      </c>
    </row>
    <row r="1368" spans="4:7">
      <c r="D1368" t="s">
        <v>926</v>
      </c>
      <c r="E1368" t="str">
        <f t="shared" si="75"/>
        <v/>
      </c>
      <c r="F1368" s="16" t="str">
        <f t="shared" si="74"/>
        <v/>
      </c>
      <c r="G1368" t="s">
        <v>926</v>
      </c>
    </row>
    <row r="1369" spans="4:7">
      <c r="D1369" t="s">
        <v>926</v>
      </c>
      <c r="E1369" t="str">
        <f t="shared" si="75"/>
        <v/>
      </c>
      <c r="F1369" s="16" t="str">
        <f t="shared" si="74"/>
        <v/>
      </c>
      <c r="G1369" t="s">
        <v>926</v>
      </c>
    </row>
    <row r="1370" spans="4:7">
      <c r="D1370" t="s">
        <v>926</v>
      </c>
      <c r="E1370" t="str">
        <f t="shared" si="75"/>
        <v/>
      </c>
      <c r="F1370" s="16" t="str">
        <f t="shared" si="74"/>
        <v/>
      </c>
      <c r="G1370" t="s">
        <v>926</v>
      </c>
    </row>
    <row r="1371" spans="4:7">
      <c r="D1371" t="s">
        <v>926</v>
      </c>
      <c r="E1371" t="str">
        <f t="shared" si="75"/>
        <v/>
      </c>
      <c r="F1371" s="16" t="str">
        <f t="shared" si="74"/>
        <v/>
      </c>
      <c r="G1371" t="s">
        <v>926</v>
      </c>
    </row>
    <row r="1372" spans="4:7">
      <c r="D1372" t="s">
        <v>926</v>
      </c>
      <c r="E1372" t="str">
        <f t="shared" si="75"/>
        <v/>
      </c>
      <c r="F1372" s="16" t="str">
        <f t="shared" si="74"/>
        <v/>
      </c>
      <c r="G1372" t="s">
        <v>926</v>
      </c>
    </row>
    <row r="1373" spans="4:7">
      <c r="D1373" t="s">
        <v>926</v>
      </c>
      <c r="E1373" t="str">
        <f t="shared" si="75"/>
        <v/>
      </c>
      <c r="F1373" s="16" t="str">
        <f t="shared" si="74"/>
        <v/>
      </c>
      <c r="G1373" t="s">
        <v>926</v>
      </c>
    </row>
    <row r="1374" spans="4:7">
      <c r="D1374" t="s">
        <v>926</v>
      </c>
      <c r="E1374" t="str">
        <f t="shared" si="75"/>
        <v/>
      </c>
      <c r="F1374" s="16" t="str">
        <f t="shared" si="74"/>
        <v/>
      </c>
      <c r="G1374" t="s">
        <v>926</v>
      </c>
    </row>
    <row r="1375" spans="4:7">
      <c r="D1375" t="s">
        <v>926</v>
      </c>
      <c r="E1375" t="str">
        <f t="shared" si="75"/>
        <v/>
      </c>
      <c r="F1375" s="16" t="str">
        <f t="shared" si="74"/>
        <v/>
      </c>
      <c r="G1375" t="s">
        <v>926</v>
      </c>
    </row>
    <row r="1376" spans="4:7">
      <c r="D1376" t="s">
        <v>926</v>
      </c>
      <c r="E1376" t="str">
        <f t="shared" si="75"/>
        <v/>
      </c>
      <c r="F1376" s="16" t="str">
        <f t="shared" si="74"/>
        <v/>
      </c>
      <c r="G1376" t="s">
        <v>926</v>
      </c>
    </row>
    <row r="1377" spans="4:7">
      <c r="D1377" t="s">
        <v>926</v>
      </c>
      <c r="E1377" t="str">
        <f t="shared" si="75"/>
        <v/>
      </c>
      <c r="F1377" s="16" t="str">
        <f t="shared" si="74"/>
        <v/>
      </c>
      <c r="G1377" t="s">
        <v>926</v>
      </c>
    </row>
    <row r="1378" spans="4:7">
      <c r="D1378" t="s">
        <v>926</v>
      </c>
      <c r="E1378" t="str">
        <f t="shared" si="75"/>
        <v/>
      </c>
      <c r="F1378" s="16" t="str">
        <f t="shared" si="74"/>
        <v/>
      </c>
      <c r="G1378" t="s">
        <v>926</v>
      </c>
    </row>
    <row r="1379" spans="4:7">
      <c r="D1379" t="s">
        <v>926</v>
      </c>
      <c r="E1379" t="str">
        <f t="shared" si="75"/>
        <v/>
      </c>
      <c r="F1379" s="16" t="str">
        <f t="shared" si="74"/>
        <v/>
      </c>
      <c r="G1379" t="s">
        <v>926</v>
      </c>
    </row>
    <row r="1380" spans="4:7">
      <c r="D1380" t="s">
        <v>926</v>
      </c>
      <c r="E1380" t="str">
        <f t="shared" si="75"/>
        <v/>
      </c>
      <c r="F1380" s="16" t="str">
        <f t="shared" si="74"/>
        <v/>
      </c>
      <c r="G1380" t="s">
        <v>926</v>
      </c>
    </row>
    <row r="1381" spans="4:7">
      <c r="D1381" t="s">
        <v>926</v>
      </c>
      <c r="E1381" t="str">
        <f t="shared" si="75"/>
        <v/>
      </c>
      <c r="F1381" s="16" t="str">
        <f t="shared" si="74"/>
        <v/>
      </c>
      <c r="G1381" t="s">
        <v>926</v>
      </c>
    </row>
    <row r="1382" spans="4:7">
      <c r="D1382" t="s">
        <v>926</v>
      </c>
      <c r="E1382" t="str">
        <f t="shared" si="75"/>
        <v/>
      </c>
      <c r="F1382" s="16" t="str">
        <f t="shared" si="74"/>
        <v/>
      </c>
      <c r="G1382" t="s">
        <v>926</v>
      </c>
    </row>
    <row r="1383" spans="4:7">
      <c r="D1383" t="s">
        <v>926</v>
      </c>
      <c r="E1383" t="str">
        <f t="shared" si="75"/>
        <v/>
      </c>
      <c r="F1383" s="16" t="str">
        <f t="shared" si="74"/>
        <v/>
      </c>
      <c r="G1383" t="s">
        <v>926</v>
      </c>
    </row>
    <row r="1384" spans="4:7">
      <c r="D1384" t="s">
        <v>926</v>
      </c>
      <c r="E1384" t="str">
        <f t="shared" si="75"/>
        <v/>
      </c>
      <c r="F1384" s="16" t="str">
        <f t="shared" si="74"/>
        <v/>
      </c>
      <c r="G1384" t="s">
        <v>926</v>
      </c>
    </row>
    <row r="1385" spans="4:7">
      <c r="D1385" t="s">
        <v>926</v>
      </c>
      <c r="E1385" t="str">
        <f t="shared" si="75"/>
        <v/>
      </c>
      <c r="F1385" s="16" t="str">
        <f t="shared" si="74"/>
        <v/>
      </c>
      <c r="G1385" t="s">
        <v>926</v>
      </c>
    </row>
    <row r="1386" spans="4:7">
      <c r="D1386" t="s">
        <v>926</v>
      </c>
      <c r="E1386" t="str">
        <f t="shared" si="75"/>
        <v/>
      </c>
      <c r="F1386" s="16" t="str">
        <f t="shared" si="74"/>
        <v/>
      </c>
      <c r="G1386" t="s">
        <v>926</v>
      </c>
    </row>
    <row r="1387" spans="4:7">
      <c r="D1387" t="s">
        <v>926</v>
      </c>
      <c r="E1387" t="str">
        <f t="shared" si="75"/>
        <v/>
      </c>
      <c r="F1387" s="16" t="str">
        <f t="shared" si="74"/>
        <v/>
      </c>
      <c r="G1387" t="s">
        <v>926</v>
      </c>
    </row>
    <row r="1388" spans="4:7">
      <c r="D1388" t="s">
        <v>926</v>
      </c>
      <c r="E1388" t="str">
        <f t="shared" si="75"/>
        <v/>
      </c>
      <c r="F1388" s="16" t="str">
        <f t="shared" si="74"/>
        <v/>
      </c>
      <c r="G1388" t="s">
        <v>926</v>
      </c>
    </row>
    <row r="1389" spans="4:7">
      <c r="D1389" t="s">
        <v>926</v>
      </c>
      <c r="E1389" t="str">
        <f t="shared" si="75"/>
        <v/>
      </c>
      <c r="F1389" s="16" t="str">
        <f t="shared" si="74"/>
        <v/>
      </c>
      <c r="G1389" t="s">
        <v>926</v>
      </c>
    </row>
    <row r="1390" spans="4:7">
      <c r="D1390" t="s">
        <v>926</v>
      </c>
      <c r="E1390" t="str">
        <f t="shared" si="75"/>
        <v/>
      </c>
      <c r="F1390" s="16" t="str">
        <f t="shared" si="74"/>
        <v/>
      </c>
      <c r="G1390" t="s">
        <v>926</v>
      </c>
    </row>
    <row r="1391" spans="4:7">
      <c r="D1391" t="s">
        <v>926</v>
      </c>
      <c r="E1391" t="str">
        <f t="shared" si="75"/>
        <v/>
      </c>
      <c r="F1391" s="16" t="str">
        <f t="shared" si="74"/>
        <v/>
      </c>
      <c r="G1391" t="s">
        <v>926</v>
      </c>
    </row>
    <row r="1392" spans="4:7">
      <c r="D1392" t="s">
        <v>926</v>
      </c>
      <c r="E1392" t="str">
        <f t="shared" si="75"/>
        <v/>
      </c>
      <c r="F1392" s="16" t="str">
        <f t="shared" si="74"/>
        <v/>
      </c>
      <c r="G1392" t="s">
        <v>926</v>
      </c>
    </row>
    <row r="1393" spans="4:7">
      <c r="D1393" t="s">
        <v>926</v>
      </c>
      <c r="E1393" t="str">
        <f t="shared" si="75"/>
        <v/>
      </c>
      <c r="F1393" s="16" t="str">
        <f t="shared" si="74"/>
        <v/>
      </c>
      <c r="G1393" t="s">
        <v>926</v>
      </c>
    </row>
    <row r="1394" spans="4:7">
      <c r="D1394" t="s">
        <v>926</v>
      </c>
      <c r="E1394" t="str">
        <f t="shared" si="75"/>
        <v/>
      </c>
      <c r="F1394" s="16" t="str">
        <f t="shared" si="74"/>
        <v/>
      </c>
      <c r="G1394" t="s">
        <v>926</v>
      </c>
    </row>
    <row r="1395" spans="4:7">
      <c r="D1395" t="s">
        <v>926</v>
      </c>
      <c r="E1395" t="str">
        <f t="shared" si="75"/>
        <v/>
      </c>
      <c r="F1395" s="16" t="str">
        <f t="shared" si="74"/>
        <v/>
      </c>
      <c r="G1395" t="s">
        <v>926</v>
      </c>
    </row>
    <row r="1396" spans="4:7">
      <c r="D1396" t="s">
        <v>926</v>
      </c>
      <c r="E1396" t="str">
        <f t="shared" si="75"/>
        <v/>
      </c>
      <c r="F1396" s="16" t="str">
        <f t="shared" si="74"/>
        <v/>
      </c>
      <c r="G1396" t="s">
        <v>926</v>
      </c>
    </row>
    <row r="1397" spans="4:7">
      <c r="D1397" t="s">
        <v>926</v>
      </c>
      <c r="E1397" t="str">
        <f t="shared" si="75"/>
        <v/>
      </c>
      <c r="F1397" s="16" t="str">
        <f t="shared" si="74"/>
        <v/>
      </c>
      <c r="G1397" t="s">
        <v>926</v>
      </c>
    </row>
    <row r="1398" spans="4:7">
      <c r="D1398" t="s">
        <v>926</v>
      </c>
      <c r="E1398" t="str">
        <f t="shared" si="75"/>
        <v/>
      </c>
      <c r="F1398" s="16" t="str">
        <f t="shared" si="74"/>
        <v/>
      </c>
      <c r="G1398" t="s">
        <v>926</v>
      </c>
    </row>
    <row r="1399" spans="4:7">
      <c r="D1399" t="s">
        <v>926</v>
      </c>
      <c r="E1399" t="str">
        <f t="shared" si="75"/>
        <v/>
      </c>
      <c r="F1399" s="16" t="str">
        <f t="shared" si="74"/>
        <v/>
      </c>
      <c r="G1399" t="s">
        <v>926</v>
      </c>
    </row>
    <row r="1400" spans="4:7">
      <c r="D1400" t="s">
        <v>926</v>
      </c>
      <c r="E1400" t="str">
        <f t="shared" si="75"/>
        <v/>
      </c>
      <c r="F1400" s="16" t="str">
        <f t="shared" si="74"/>
        <v/>
      </c>
      <c r="G1400" t="s">
        <v>926</v>
      </c>
    </row>
    <row r="1401" spans="4:7">
      <c r="D1401" t="s">
        <v>926</v>
      </c>
      <c r="E1401" t="str">
        <f t="shared" si="75"/>
        <v/>
      </c>
      <c r="F1401" s="16" t="str">
        <f t="shared" si="74"/>
        <v/>
      </c>
      <c r="G1401" t="s">
        <v>926</v>
      </c>
    </row>
    <row r="1402" spans="4:7">
      <c r="D1402" t="s">
        <v>926</v>
      </c>
      <c r="E1402" t="str">
        <f t="shared" si="75"/>
        <v/>
      </c>
      <c r="F1402" s="16" t="str">
        <f t="shared" si="74"/>
        <v/>
      </c>
      <c r="G1402" t="s">
        <v>926</v>
      </c>
    </row>
    <row r="1403" spans="4:7">
      <c r="D1403" t="s">
        <v>926</v>
      </c>
      <c r="E1403" t="str">
        <f t="shared" si="75"/>
        <v/>
      </c>
      <c r="F1403" s="16" t="str">
        <f t="shared" si="74"/>
        <v/>
      </c>
      <c r="G1403" t="s">
        <v>926</v>
      </c>
    </row>
    <row r="1404" spans="4:7">
      <c r="D1404" t="s">
        <v>926</v>
      </c>
      <c r="E1404" t="str">
        <f t="shared" si="75"/>
        <v/>
      </c>
      <c r="F1404" s="16" t="str">
        <f t="shared" si="74"/>
        <v/>
      </c>
      <c r="G1404" t="s">
        <v>926</v>
      </c>
    </row>
    <row r="1405" spans="4:7">
      <c r="D1405" t="s">
        <v>926</v>
      </c>
      <c r="E1405" t="str">
        <f t="shared" si="75"/>
        <v/>
      </c>
      <c r="F1405" s="16" t="str">
        <f t="shared" si="74"/>
        <v/>
      </c>
      <c r="G1405" t="s">
        <v>926</v>
      </c>
    </row>
    <row r="1406" spans="4:7">
      <c r="D1406" t="s">
        <v>926</v>
      </c>
      <c r="E1406" t="str">
        <f t="shared" si="75"/>
        <v/>
      </c>
      <c r="F1406" s="16" t="str">
        <f t="shared" si="74"/>
        <v/>
      </c>
      <c r="G1406" t="s">
        <v>926</v>
      </c>
    </row>
    <row r="1407" spans="4:7">
      <c r="D1407" t="s">
        <v>926</v>
      </c>
      <c r="E1407" t="str">
        <f t="shared" si="75"/>
        <v/>
      </c>
      <c r="F1407" s="16" t="str">
        <f t="shared" si="74"/>
        <v/>
      </c>
      <c r="G1407" t="s">
        <v>926</v>
      </c>
    </row>
    <row r="1408" spans="4:7">
      <c r="D1408" t="s">
        <v>926</v>
      </c>
      <c r="E1408" t="str">
        <f t="shared" si="75"/>
        <v/>
      </c>
      <c r="F1408" s="16" t="str">
        <f t="shared" si="74"/>
        <v/>
      </c>
      <c r="G1408" t="s">
        <v>926</v>
      </c>
    </row>
    <row r="1409" spans="4:7">
      <c r="D1409" t="s">
        <v>926</v>
      </c>
      <c r="E1409" t="str">
        <f t="shared" si="75"/>
        <v/>
      </c>
      <c r="F1409" s="16" t="str">
        <f t="shared" si="74"/>
        <v/>
      </c>
      <c r="G1409" t="s">
        <v>926</v>
      </c>
    </row>
    <row r="1410" spans="4:7">
      <c r="D1410" t="s">
        <v>926</v>
      </c>
      <c r="E1410" t="str">
        <f t="shared" si="75"/>
        <v/>
      </c>
      <c r="F1410" s="16" t="str">
        <f t="shared" si="74"/>
        <v/>
      </c>
      <c r="G1410" t="s">
        <v>926</v>
      </c>
    </row>
    <row r="1411" spans="4:7">
      <c r="D1411" t="s">
        <v>926</v>
      </c>
      <c r="E1411" t="str">
        <f t="shared" si="75"/>
        <v/>
      </c>
      <c r="F1411" s="16" t="str">
        <f t="shared" ref="F1411:F1474" si="76" xml:space="preserve"> IF(ISERROR(VLOOKUP(E1411,Imp_IVA1,2,FALSE)),"",VLOOKUP(E1411,Imp_IVA1,2,FALSE))&amp; IF(ISERROR(VLOOKUP(E1411,Imp_IVA2,2,FALSE)),"",VLOOKUP(E1411,Imp_IVA2,2,FALSE))</f>
        <v/>
      </c>
      <c r="G1411" t="s">
        <v>926</v>
      </c>
    </row>
    <row r="1412" spans="4:7">
      <c r="D1412" t="s">
        <v>926</v>
      </c>
      <c r="E1412" t="str">
        <f t="shared" si="75"/>
        <v/>
      </c>
      <c r="F1412" s="16" t="str">
        <f t="shared" si="76"/>
        <v/>
      </c>
      <c r="G1412" t="s">
        <v>926</v>
      </c>
    </row>
    <row r="1413" spans="4:7">
      <c r="D1413" t="s">
        <v>926</v>
      </c>
      <c r="E1413" t="str">
        <f t="shared" ref="E1413:E1476" si="77">IF(OR(E1412=$E$2,E1412=""),"",E1412+1)</f>
        <v/>
      </c>
      <c r="F1413" s="16" t="str">
        <f t="shared" si="76"/>
        <v/>
      </c>
      <c r="G1413" t="s">
        <v>926</v>
      </c>
    </row>
    <row r="1414" spans="4:7">
      <c r="D1414" t="s">
        <v>926</v>
      </c>
      <c r="E1414" t="str">
        <f t="shared" si="77"/>
        <v/>
      </c>
      <c r="F1414" s="16" t="str">
        <f t="shared" si="76"/>
        <v/>
      </c>
      <c r="G1414" t="s">
        <v>926</v>
      </c>
    </row>
    <row r="1415" spans="4:7">
      <c r="D1415" t="s">
        <v>926</v>
      </c>
      <c r="E1415" t="str">
        <f t="shared" si="77"/>
        <v/>
      </c>
      <c r="F1415" s="16" t="str">
        <f t="shared" si="76"/>
        <v/>
      </c>
      <c r="G1415" t="s">
        <v>926</v>
      </c>
    </row>
    <row r="1416" spans="4:7">
      <c r="D1416" t="s">
        <v>926</v>
      </c>
      <c r="E1416" t="str">
        <f t="shared" si="77"/>
        <v/>
      </c>
      <c r="F1416" s="16" t="str">
        <f t="shared" si="76"/>
        <v/>
      </c>
      <c r="G1416" t="s">
        <v>926</v>
      </c>
    </row>
    <row r="1417" spans="4:7">
      <c r="D1417" t="s">
        <v>926</v>
      </c>
      <c r="E1417" t="str">
        <f t="shared" si="77"/>
        <v/>
      </c>
      <c r="F1417" s="16" t="str">
        <f t="shared" si="76"/>
        <v/>
      </c>
      <c r="G1417" t="s">
        <v>926</v>
      </c>
    </row>
    <row r="1418" spans="4:7">
      <c r="D1418" t="s">
        <v>926</v>
      </c>
      <c r="E1418" t="str">
        <f t="shared" si="77"/>
        <v/>
      </c>
      <c r="F1418" s="16" t="str">
        <f t="shared" si="76"/>
        <v/>
      </c>
      <c r="G1418" t="s">
        <v>926</v>
      </c>
    </row>
    <row r="1419" spans="4:7">
      <c r="D1419" t="s">
        <v>926</v>
      </c>
      <c r="E1419" t="str">
        <f t="shared" si="77"/>
        <v/>
      </c>
      <c r="F1419" s="16" t="str">
        <f t="shared" si="76"/>
        <v/>
      </c>
      <c r="G1419" t="s">
        <v>926</v>
      </c>
    </row>
    <row r="1420" spans="4:7">
      <c r="D1420" t="s">
        <v>926</v>
      </c>
      <c r="E1420" t="str">
        <f t="shared" si="77"/>
        <v/>
      </c>
      <c r="F1420" s="16" t="str">
        <f t="shared" si="76"/>
        <v/>
      </c>
      <c r="G1420" t="s">
        <v>926</v>
      </c>
    </row>
    <row r="1421" spans="4:7">
      <c r="D1421" t="s">
        <v>926</v>
      </c>
      <c r="E1421" t="str">
        <f t="shared" si="77"/>
        <v/>
      </c>
      <c r="F1421" s="16" t="str">
        <f t="shared" si="76"/>
        <v/>
      </c>
      <c r="G1421" t="s">
        <v>926</v>
      </c>
    </row>
    <row r="1422" spans="4:7">
      <c r="D1422" t="s">
        <v>926</v>
      </c>
      <c r="E1422" t="str">
        <f t="shared" si="77"/>
        <v/>
      </c>
      <c r="F1422" s="16" t="str">
        <f t="shared" si="76"/>
        <v/>
      </c>
      <c r="G1422" t="s">
        <v>926</v>
      </c>
    </row>
    <row r="1423" spans="4:7">
      <c r="D1423" t="s">
        <v>926</v>
      </c>
      <c r="E1423" t="str">
        <f t="shared" si="77"/>
        <v/>
      </c>
      <c r="F1423" s="16" t="str">
        <f t="shared" si="76"/>
        <v/>
      </c>
      <c r="G1423" t="s">
        <v>926</v>
      </c>
    </row>
    <row r="1424" spans="4:7">
      <c r="D1424" t="s">
        <v>926</v>
      </c>
      <c r="E1424" t="str">
        <f t="shared" si="77"/>
        <v/>
      </c>
      <c r="F1424" s="16" t="str">
        <f t="shared" si="76"/>
        <v/>
      </c>
      <c r="G1424" t="s">
        <v>926</v>
      </c>
    </row>
    <row r="1425" spans="4:7">
      <c r="D1425" t="s">
        <v>926</v>
      </c>
      <c r="E1425" t="str">
        <f t="shared" si="77"/>
        <v/>
      </c>
      <c r="F1425" s="16" t="str">
        <f t="shared" si="76"/>
        <v/>
      </c>
      <c r="G1425" t="s">
        <v>926</v>
      </c>
    </row>
    <row r="1426" spans="4:7">
      <c r="D1426" t="s">
        <v>926</v>
      </c>
      <c r="E1426" t="str">
        <f t="shared" si="77"/>
        <v/>
      </c>
      <c r="F1426" s="16" t="str">
        <f t="shared" si="76"/>
        <v/>
      </c>
      <c r="G1426" t="s">
        <v>926</v>
      </c>
    </row>
    <row r="1427" spans="4:7">
      <c r="D1427" t="s">
        <v>926</v>
      </c>
      <c r="E1427" t="str">
        <f t="shared" si="77"/>
        <v/>
      </c>
      <c r="F1427" s="16" t="str">
        <f t="shared" si="76"/>
        <v/>
      </c>
      <c r="G1427" t="s">
        <v>926</v>
      </c>
    </row>
    <row r="1428" spans="4:7">
      <c r="D1428" t="s">
        <v>926</v>
      </c>
      <c r="E1428" t="str">
        <f t="shared" si="77"/>
        <v/>
      </c>
      <c r="F1428" s="16" t="str">
        <f t="shared" si="76"/>
        <v/>
      </c>
      <c r="G1428" t="s">
        <v>926</v>
      </c>
    </row>
    <row r="1429" spans="4:7">
      <c r="D1429" t="s">
        <v>926</v>
      </c>
      <c r="E1429" t="str">
        <f t="shared" si="77"/>
        <v/>
      </c>
      <c r="F1429" s="16" t="str">
        <f t="shared" si="76"/>
        <v/>
      </c>
      <c r="G1429" t="s">
        <v>926</v>
      </c>
    </row>
    <row r="1430" spans="4:7">
      <c r="D1430" t="s">
        <v>926</v>
      </c>
      <c r="E1430" t="str">
        <f t="shared" si="77"/>
        <v/>
      </c>
      <c r="F1430" s="16" t="str">
        <f t="shared" si="76"/>
        <v/>
      </c>
      <c r="G1430" t="s">
        <v>926</v>
      </c>
    </row>
    <row r="1431" spans="4:7">
      <c r="D1431" t="s">
        <v>926</v>
      </c>
      <c r="E1431" t="str">
        <f t="shared" si="77"/>
        <v/>
      </c>
      <c r="F1431" s="16" t="str">
        <f t="shared" si="76"/>
        <v/>
      </c>
      <c r="G1431" t="s">
        <v>926</v>
      </c>
    </row>
    <row r="1432" spans="4:7">
      <c r="D1432" t="s">
        <v>926</v>
      </c>
      <c r="E1432" t="str">
        <f t="shared" si="77"/>
        <v/>
      </c>
      <c r="F1432" s="16" t="str">
        <f t="shared" si="76"/>
        <v/>
      </c>
      <c r="G1432" t="s">
        <v>926</v>
      </c>
    </row>
    <row r="1433" spans="4:7">
      <c r="D1433" t="s">
        <v>926</v>
      </c>
      <c r="E1433" t="str">
        <f t="shared" si="77"/>
        <v/>
      </c>
      <c r="F1433" s="16" t="str">
        <f t="shared" si="76"/>
        <v/>
      </c>
      <c r="G1433" t="s">
        <v>926</v>
      </c>
    </row>
    <row r="1434" spans="4:7">
      <c r="D1434" t="s">
        <v>926</v>
      </c>
      <c r="E1434" t="str">
        <f t="shared" si="77"/>
        <v/>
      </c>
      <c r="F1434" s="16" t="str">
        <f t="shared" si="76"/>
        <v/>
      </c>
      <c r="G1434" t="s">
        <v>926</v>
      </c>
    </row>
    <row r="1435" spans="4:7">
      <c r="D1435" t="s">
        <v>926</v>
      </c>
      <c r="E1435" t="str">
        <f t="shared" si="77"/>
        <v/>
      </c>
      <c r="F1435" s="16" t="str">
        <f t="shared" si="76"/>
        <v/>
      </c>
      <c r="G1435" t="s">
        <v>926</v>
      </c>
    </row>
    <row r="1436" spans="4:7">
      <c r="D1436" t="s">
        <v>926</v>
      </c>
      <c r="E1436" t="str">
        <f t="shared" si="77"/>
        <v/>
      </c>
      <c r="F1436" s="16" t="str">
        <f t="shared" si="76"/>
        <v/>
      </c>
      <c r="G1436" t="s">
        <v>926</v>
      </c>
    </row>
    <row r="1437" spans="4:7">
      <c r="D1437" t="s">
        <v>926</v>
      </c>
      <c r="E1437" t="str">
        <f t="shared" si="77"/>
        <v/>
      </c>
      <c r="F1437" s="16" t="str">
        <f t="shared" si="76"/>
        <v/>
      </c>
      <c r="G1437" t="s">
        <v>926</v>
      </c>
    </row>
    <row r="1438" spans="4:7">
      <c r="D1438" t="s">
        <v>926</v>
      </c>
      <c r="E1438" t="str">
        <f t="shared" si="77"/>
        <v/>
      </c>
      <c r="F1438" s="16" t="str">
        <f t="shared" si="76"/>
        <v/>
      </c>
      <c r="G1438" t="s">
        <v>926</v>
      </c>
    </row>
    <row r="1439" spans="4:7">
      <c r="D1439" t="s">
        <v>926</v>
      </c>
      <c r="E1439" t="str">
        <f t="shared" si="77"/>
        <v/>
      </c>
      <c r="F1439" s="16" t="str">
        <f t="shared" si="76"/>
        <v/>
      </c>
      <c r="G1439" t="s">
        <v>926</v>
      </c>
    </row>
    <row r="1440" spans="4:7">
      <c r="D1440" t="s">
        <v>926</v>
      </c>
      <c r="E1440" t="str">
        <f t="shared" si="77"/>
        <v/>
      </c>
      <c r="F1440" s="16" t="str">
        <f t="shared" si="76"/>
        <v/>
      </c>
      <c r="G1440" t="s">
        <v>926</v>
      </c>
    </row>
    <row r="1441" spans="4:7">
      <c r="D1441" t="s">
        <v>926</v>
      </c>
      <c r="E1441" t="str">
        <f t="shared" si="77"/>
        <v/>
      </c>
      <c r="F1441" s="16" t="str">
        <f t="shared" si="76"/>
        <v/>
      </c>
      <c r="G1441" t="s">
        <v>926</v>
      </c>
    </row>
    <row r="1442" spans="4:7">
      <c r="D1442" t="s">
        <v>926</v>
      </c>
      <c r="E1442" t="str">
        <f t="shared" si="77"/>
        <v/>
      </c>
      <c r="F1442" s="16" t="str">
        <f t="shared" si="76"/>
        <v/>
      </c>
      <c r="G1442" t="s">
        <v>926</v>
      </c>
    </row>
    <row r="1443" spans="4:7">
      <c r="D1443" t="s">
        <v>926</v>
      </c>
      <c r="E1443" t="str">
        <f t="shared" si="77"/>
        <v/>
      </c>
      <c r="F1443" s="16" t="str">
        <f t="shared" si="76"/>
        <v/>
      </c>
      <c r="G1443" t="s">
        <v>926</v>
      </c>
    </row>
    <row r="1444" spans="4:7">
      <c r="D1444" t="s">
        <v>926</v>
      </c>
      <c r="E1444" t="str">
        <f t="shared" si="77"/>
        <v/>
      </c>
      <c r="F1444" s="16" t="str">
        <f t="shared" si="76"/>
        <v/>
      </c>
      <c r="G1444" t="s">
        <v>926</v>
      </c>
    </row>
    <row r="1445" spans="4:7">
      <c r="D1445" t="s">
        <v>926</v>
      </c>
      <c r="E1445" t="str">
        <f t="shared" si="77"/>
        <v/>
      </c>
      <c r="F1445" s="16" t="str">
        <f t="shared" si="76"/>
        <v/>
      </c>
      <c r="G1445" t="s">
        <v>926</v>
      </c>
    </row>
    <row r="1446" spans="4:7">
      <c r="D1446" t="s">
        <v>926</v>
      </c>
      <c r="E1446" t="str">
        <f t="shared" si="77"/>
        <v/>
      </c>
      <c r="F1446" s="16" t="str">
        <f t="shared" si="76"/>
        <v/>
      </c>
      <c r="G1446" t="s">
        <v>926</v>
      </c>
    </row>
    <row r="1447" spans="4:7">
      <c r="D1447" t="s">
        <v>926</v>
      </c>
      <c r="E1447" t="str">
        <f t="shared" si="77"/>
        <v/>
      </c>
      <c r="F1447" s="16" t="str">
        <f t="shared" si="76"/>
        <v/>
      </c>
      <c r="G1447" t="s">
        <v>926</v>
      </c>
    </row>
    <row r="1448" spans="4:7">
      <c r="D1448" t="s">
        <v>926</v>
      </c>
      <c r="E1448" t="str">
        <f t="shared" si="77"/>
        <v/>
      </c>
      <c r="F1448" s="16" t="str">
        <f t="shared" si="76"/>
        <v/>
      </c>
      <c r="G1448" t="s">
        <v>926</v>
      </c>
    </row>
    <row r="1449" spans="4:7">
      <c r="D1449" t="s">
        <v>926</v>
      </c>
      <c r="E1449" t="str">
        <f t="shared" si="77"/>
        <v/>
      </c>
      <c r="F1449" s="16" t="str">
        <f t="shared" si="76"/>
        <v/>
      </c>
      <c r="G1449" t="s">
        <v>926</v>
      </c>
    </row>
    <row r="1450" spans="4:7">
      <c r="D1450" t="s">
        <v>926</v>
      </c>
      <c r="E1450" t="str">
        <f t="shared" si="77"/>
        <v/>
      </c>
      <c r="F1450" s="16" t="str">
        <f t="shared" si="76"/>
        <v/>
      </c>
      <c r="G1450" t="s">
        <v>926</v>
      </c>
    </row>
    <row r="1451" spans="4:7">
      <c r="D1451" t="s">
        <v>926</v>
      </c>
      <c r="E1451" t="str">
        <f t="shared" si="77"/>
        <v/>
      </c>
      <c r="F1451" s="16" t="str">
        <f t="shared" si="76"/>
        <v/>
      </c>
      <c r="G1451" t="s">
        <v>926</v>
      </c>
    </row>
    <row r="1452" spans="4:7">
      <c r="D1452" t="s">
        <v>926</v>
      </c>
      <c r="E1452" t="str">
        <f t="shared" si="77"/>
        <v/>
      </c>
      <c r="F1452" s="16" t="str">
        <f t="shared" si="76"/>
        <v/>
      </c>
      <c r="G1452" t="s">
        <v>926</v>
      </c>
    </row>
    <row r="1453" spans="4:7">
      <c r="D1453" t="s">
        <v>926</v>
      </c>
      <c r="E1453" t="str">
        <f t="shared" si="77"/>
        <v/>
      </c>
      <c r="F1453" s="16" t="str">
        <f t="shared" si="76"/>
        <v/>
      </c>
      <c r="G1453" t="s">
        <v>926</v>
      </c>
    </row>
    <row r="1454" spans="4:7">
      <c r="D1454" t="s">
        <v>926</v>
      </c>
      <c r="E1454" t="str">
        <f t="shared" si="77"/>
        <v/>
      </c>
      <c r="F1454" s="16" t="str">
        <f t="shared" si="76"/>
        <v/>
      </c>
      <c r="G1454" t="s">
        <v>926</v>
      </c>
    </row>
    <row r="1455" spans="4:7">
      <c r="D1455" t="s">
        <v>926</v>
      </c>
      <c r="E1455" t="str">
        <f t="shared" si="77"/>
        <v/>
      </c>
      <c r="F1455" s="16" t="str">
        <f t="shared" si="76"/>
        <v/>
      </c>
      <c r="G1455" t="s">
        <v>926</v>
      </c>
    </row>
    <row r="1456" spans="4:7">
      <c r="D1456" t="s">
        <v>926</v>
      </c>
      <c r="E1456" t="str">
        <f t="shared" si="77"/>
        <v/>
      </c>
      <c r="F1456" s="16" t="str">
        <f t="shared" si="76"/>
        <v/>
      </c>
      <c r="G1456" t="s">
        <v>926</v>
      </c>
    </row>
    <row r="1457" spans="4:7">
      <c r="D1457" t="s">
        <v>926</v>
      </c>
      <c r="E1457" t="str">
        <f t="shared" si="77"/>
        <v/>
      </c>
      <c r="F1457" s="16" t="str">
        <f t="shared" si="76"/>
        <v/>
      </c>
      <c r="G1457" t="s">
        <v>926</v>
      </c>
    </row>
    <row r="1458" spans="4:7">
      <c r="D1458" t="s">
        <v>926</v>
      </c>
      <c r="E1458" t="str">
        <f t="shared" si="77"/>
        <v/>
      </c>
      <c r="F1458" s="16" t="str">
        <f t="shared" si="76"/>
        <v/>
      </c>
      <c r="G1458" t="s">
        <v>926</v>
      </c>
    </row>
    <row r="1459" spans="4:7">
      <c r="D1459" t="s">
        <v>926</v>
      </c>
      <c r="E1459" t="str">
        <f t="shared" si="77"/>
        <v/>
      </c>
      <c r="F1459" s="16" t="str">
        <f t="shared" si="76"/>
        <v/>
      </c>
      <c r="G1459" t="s">
        <v>926</v>
      </c>
    </row>
    <row r="1460" spans="4:7">
      <c r="D1460" t="s">
        <v>926</v>
      </c>
      <c r="E1460" t="str">
        <f t="shared" si="77"/>
        <v/>
      </c>
      <c r="F1460" s="16" t="str">
        <f t="shared" si="76"/>
        <v/>
      </c>
      <c r="G1460" t="s">
        <v>926</v>
      </c>
    </row>
    <row r="1461" spans="4:7">
      <c r="D1461" t="s">
        <v>926</v>
      </c>
      <c r="E1461" t="str">
        <f t="shared" si="77"/>
        <v/>
      </c>
      <c r="F1461" s="16" t="str">
        <f t="shared" si="76"/>
        <v/>
      </c>
      <c r="G1461" t="s">
        <v>926</v>
      </c>
    </row>
    <row r="1462" spans="4:7">
      <c r="D1462" t="s">
        <v>926</v>
      </c>
      <c r="E1462" t="str">
        <f t="shared" si="77"/>
        <v/>
      </c>
      <c r="F1462" s="16" t="str">
        <f t="shared" si="76"/>
        <v/>
      </c>
      <c r="G1462" t="s">
        <v>926</v>
      </c>
    </row>
    <row r="1463" spans="4:7">
      <c r="D1463" t="s">
        <v>926</v>
      </c>
      <c r="E1463" t="str">
        <f t="shared" si="77"/>
        <v/>
      </c>
      <c r="F1463" s="16" t="str">
        <f t="shared" si="76"/>
        <v/>
      </c>
      <c r="G1463" t="s">
        <v>926</v>
      </c>
    </row>
    <row r="1464" spans="4:7">
      <c r="D1464" t="s">
        <v>926</v>
      </c>
      <c r="E1464" t="str">
        <f t="shared" si="77"/>
        <v/>
      </c>
      <c r="F1464" s="16" t="str">
        <f t="shared" si="76"/>
        <v/>
      </c>
      <c r="G1464" t="s">
        <v>926</v>
      </c>
    </row>
    <row r="1465" spans="4:7">
      <c r="D1465" t="s">
        <v>926</v>
      </c>
      <c r="E1465" t="str">
        <f t="shared" si="77"/>
        <v/>
      </c>
      <c r="F1465" s="16" t="str">
        <f t="shared" si="76"/>
        <v/>
      </c>
      <c r="G1465" t="s">
        <v>926</v>
      </c>
    </row>
    <row r="1466" spans="4:7">
      <c r="D1466" t="s">
        <v>926</v>
      </c>
      <c r="E1466" t="str">
        <f t="shared" si="77"/>
        <v/>
      </c>
      <c r="F1466" s="16" t="str">
        <f t="shared" si="76"/>
        <v/>
      </c>
      <c r="G1466" t="s">
        <v>926</v>
      </c>
    </row>
    <row r="1467" spans="4:7">
      <c r="D1467" t="s">
        <v>926</v>
      </c>
      <c r="E1467" t="str">
        <f t="shared" si="77"/>
        <v/>
      </c>
      <c r="F1467" s="16" t="str">
        <f t="shared" si="76"/>
        <v/>
      </c>
      <c r="G1467" t="s">
        <v>926</v>
      </c>
    </row>
    <row r="1468" spans="4:7">
      <c r="D1468" t="s">
        <v>926</v>
      </c>
      <c r="E1468" t="str">
        <f t="shared" si="77"/>
        <v/>
      </c>
      <c r="F1468" s="16" t="str">
        <f t="shared" si="76"/>
        <v/>
      </c>
      <c r="G1468" t="s">
        <v>926</v>
      </c>
    </row>
    <row r="1469" spans="4:7">
      <c r="D1469" t="s">
        <v>926</v>
      </c>
      <c r="E1469" t="str">
        <f t="shared" si="77"/>
        <v/>
      </c>
      <c r="F1469" s="16" t="str">
        <f t="shared" si="76"/>
        <v/>
      </c>
      <c r="G1469" t="s">
        <v>926</v>
      </c>
    </row>
    <row r="1470" spans="4:7">
      <c r="D1470" t="s">
        <v>926</v>
      </c>
      <c r="E1470" t="str">
        <f t="shared" si="77"/>
        <v/>
      </c>
      <c r="F1470" s="16" t="str">
        <f t="shared" si="76"/>
        <v/>
      </c>
      <c r="G1470" t="s">
        <v>926</v>
      </c>
    </row>
    <row r="1471" spans="4:7">
      <c r="D1471" t="s">
        <v>926</v>
      </c>
      <c r="E1471" t="str">
        <f t="shared" si="77"/>
        <v/>
      </c>
      <c r="F1471" s="16" t="str">
        <f t="shared" si="76"/>
        <v/>
      </c>
      <c r="G1471" t="s">
        <v>926</v>
      </c>
    </row>
    <row r="1472" spans="4:7">
      <c r="D1472" t="s">
        <v>926</v>
      </c>
      <c r="E1472" t="str">
        <f t="shared" si="77"/>
        <v/>
      </c>
      <c r="F1472" s="16" t="str">
        <f t="shared" si="76"/>
        <v/>
      </c>
      <c r="G1472" t="s">
        <v>926</v>
      </c>
    </row>
    <row r="1473" spans="4:7">
      <c r="D1473" t="s">
        <v>926</v>
      </c>
      <c r="E1473" t="str">
        <f t="shared" si="77"/>
        <v/>
      </c>
      <c r="F1473" s="16" t="str">
        <f t="shared" si="76"/>
        <v/>
      </c>
      <c r="G1473" t="s">
        <v>926</v>
      </c>
    </row>
    <row r="1474" spans="4:7">
      <c r="D1474" t="s">
        <v>926</v>
      </c>
      <c r="E1474" t="str">
        <f t="shared" si="77"/>
        <v/>
      </c>
      <c r="F1474" s="16" t="str">
        <f t="shared" si="76"/>
        <v/>
      </c>
      <c r="G1474" t="s">
        <v>926</v>
      </c>
    </row>
    <row r="1475" spans="4:7">
      <c r="D1475" t="s">
        <v>926</v>
      </c>
      <c r="E1475" t="str">
        <f t="shared" si="77"/>
        <v/>
      </c>
      <c r="F1475" s="16" t="str">
        <f t="shared" ref="F1475:F1538" si="78" xml:space="preserve"> IF(ISERROR(VLOOKUP(E1475,Imp_IVA1,2,FALSE)),"",VLOOKUP(E1475,Imp_IVA1,2,FALSE))&amp; IF(ISERROR(VLOOKUP(E1475,Imp_IVA2,2,FALSE)),"",VLOOKUP(E1475,Imp_IVA2,2,FALSE))</f>
        <v/>
      </c>
      <c r="G1475" t="s">
        <v>926</v>
      </c>
    </row>
    <row r="1476" spans="4:7">
      <c r="D1476" t="s">
        <v>926</v>
      </c>
      <c r="E1476" t="str">
        <f t="shared" si="77"/>
        <v/>
      </c>
      <c r="F1476" s="16" t="str">
        <f t="shared" si="78"/>
        <v/>
      </c>
      <c r="G1476" t="s">
        <v>926</v>
      </c>
    </row>
    <row r="1477" spans="4:7">
      <c r="D1477" t="s">
        <v>926</v>
      </c>
      <c r="E1477" t="str">
        <f t="shared" ref="E1477:E1540" si="79">IF(OR(E1476=$E$2,E1476=""),"",E1476+1)</f>
        <v/>
      </c>
      <c r="F1477" s="16" t="str">
        <f t="shared" si="78"/>
        <v/>
      </c>
      <c r="G1477" t="s">
        <v>926</v>
      </c>
    </row>
    <row r="1478" spans="4:7">
      <c r="D1478" t="s">
        <v>926</v>
      </c>
      <c r="E1478" t="str">
        <f t="shared" si="79"/>
        <v/>
      </c>
      <c r="F1478" s="16" t="str">
        <f t="shared" si="78"/>
        <v/>
      </c>
      <c r="G1478" t="s">
        <v>926</v>
      </c>
    </row>
    <row r="1479" spans="4:7">
      <c r="D1479" t="s">
        <v>926</v>
      </c>
      <c r="E1479" t="str">
        <f t="shared" si="79"/>
        <v/>
      </c>
      <c r="F1479" s="16" t="str">
        <f t="shared" si="78"/>
        <v/>
      </c>
      <c r="G1479" t="s">
        <v>926</v>
      </c>
    </row>
    <row r="1480" spans="4:7">
      <c r="D1480" t="s">
        <v>926</v>
      </c>
      <c r="E1480" t="str">
        <f t="shared" si="79"/>
        <v/>
      </c>
      <c r="F1480" s="16" t="str">
        <f t="shared" si="78"/>
        <v/>
      </c>
      <c r="G1480" t="s">
        <v>926</v>
      </c>
    </row>
    <row r="1481" spans="4:7">
      <c r="D1481" t="s">
        <v>926</v>
      </c>
      <c r="E1481" t="str">
        <f t="shared" si="79"/>
        <v/>
      </c>
      <c r="F1481" s="16" t="str">
        <f t="shared" si="78"/>
        <v/>
      </c>
      <c r="G1481" t="s">
        <v>926</v>
      </c>
    </row>
    <row r="1482" spans="4:7">
      <c r="D1482" t="s">
        <v>926</v>
      </c>
      <c r="E1482" t="str">
        <f t="shared" si="79"/>
        <v/>
      </c>
      <c r="F1482" s="16" t="str">
        <f t="shared" si="78"/>
        <v/>
      </c>
      <c r="G1482" t="s">
        <v>926</v>
      </c>
    </row>
    <row r="1483" spans="4:7">
      <c r="D1483" t="s">
        <v>926</v>
      </c>
      <c r="E1483" t="str">
        <f t="shared" si="79"/>
        <v/>
      </c>
      <c r="F1483" s="16" t="str">
        <f t="shared" si="78"/>
        <v/>
      </c>
      <c r="G1483" t="s">
        <v>926</v>
      </c>
    </row>
    <row r="1484" spans="4:7">
      <c r="D1484" t="s">
        <v>926</v>
      </c>
      <c r="E1484" t="str">
        <f t="shared" si="79"/>
        <v/>
      </c>
      <c r="F1484" s="16" t="str">
        <f t="shared" si="78"/>
        <v/>
      </c>
      <c r="G1484" t="s">
        <v>926</v>
      </c>
    </row>
    <row r="1485" spans="4:7">
      <c r="D1485" t="s">
        <v>926</v>
      </c>
      <c r="E1485" t="str">
        <f t="shared" si="79"/>
        <v/>
      </c>
      <c r="F1485" s="16" t="str">
        <f t="shared" si="78"/>
        <v/>
      </c>
      <c r="G1485" t="s">
        <v>926</v>
      </c>
    </row>
    <row r="1486" spans="4:7">
      <c r="D1486" t="s">
        <v>926</v>
      </c>
      <c r="E1486" t="str">
        <f t="shared" si="79"/>
        <v/>
      </c>
      <c r="F1486" s="16" t="str">
        <f t="shared" si="78"/>
        <v/>
      </c>
      <c r="G1486" t="s">
        <v>926</v>
      </c>
    </row>
    <row r="1487" spans="4:7">
      <c r="D1487" t="s">
        <v>926</v>
      </c>
      <c r="E1487" t="str">
        <f t="shared" si="79"/>
        <v/>
      </c>
      <c r="F1487" s="16" t="str">
        <f t="shared" si="78"/>
        <v/>
      </c>
      <c r="G1487" t="s">
        <v>926</v>
      </c>
    </row>
    <row r="1488" spans="4:7">
      <c r="D1488" t="s">
        <v>926</v>
      </c>
      <c r="E1488" t="str">
        <f t="shared" si="79"/>
        <v/>
      </c>
      <c r="F1488" s="16" t="str">
        <f t="shared" si="78"/>
        <v/>
      </c>
      <c r="G1488" t="s">
        <v>926</v>
      </c>
    </row>
    <row r="1489" spans="4:7">
      <c r="D1489" t="s">
        <v>926</v>
      </c>
      <c r="E1489" t="str">
        <f t="shared" si="79"/>
        <v/>
      </c>
      <c r="F1489" s="16" t="str">
        <f t="shared" si="78"/>
        <v/>
      </c>
      <c r="G1489" t="s">
        <v>926</v>
      </c>
    </row>
    <row r="1490" spans="4:7">
      <c r="D1490" t="s">
        <v>926</v>
      </c>
      <c r="E1490" t="str">
        <f t="shared" si="79"/>
        <v/>
      </c>
      <c r="F1490" s="16" t="str">
        <f t="shared" si="78"/>
        <v/>
      </c>
      <c r="G1490" t="s">
        <v>926</v>
      </c>
    </row>
    <row r="1491" spans="4:7">
      <c r="D1491" t="s">
        <v>926</v>
      </c>
      <c r="E1491" t="str">
        <f t="shared" si="79"/>
        <v/>
      </c>
      <c r="F1491" s="16" t="str">
        <f t="shared" si="78"/>
        <v/>
      </c>
      <c r="G1491" t="s">
        <v>926</v>
      </c>
    </row>
    <row r="1492" spans="4:7">
      <c r="D1492" t="s">
        <v>926</v>
      </c>
      <c r="E1492" t="str">
        <f t="shared" si="79"/>
        <v/>
      </c>
      <c r="F1492" s="16" t="str">
        <f t="shared" si="78"/>
        <v/>
      </c>
      <c r="G1492" t="s">
        <v>926</v>
      </c>
    </row>
    <row r="1493" spans="4:7">
      <c r="D1493" t="s">
        <v>926</v>
      </c>
      <c r="E1493" t="str">
        <f t="shared" si="79"/>
        <v/>
      </c>
      <c r="F1493" s="16" t="str">
        <f t="shared" si="78"/>
        <v/>
      </c>
      <c r="G1493" t="s">
        <v>926</v>
      </c>
    </row>
    <row r="1494" spans="4:7">
      <c r="D1494" t="s">
        <v>926</v>
      </c>
      <c r="E1494" t="str">
        <f t="shared" si="79"/>
        <v/>
      </c>
      <c r="F1494" s="16" t="str">
        <f t="shared" si="78"/>
        <v/>
      </c>
      <c r="G1494" t="s">
        <v>926</v>
      </c>
    </row>
    <row r="1495" spans="4:7">
      <c r="D1495" t="s">
        <v>926</v>
      </c>
      <c r="E1495" t="str">
        <f t="shared" si="79"/>
        <v/>
      </c>
      <c r="F1495" s="16" t="str">
        <f t="shared" si="78"/>
        <v/>
      </c>
      <c r="G1495" t="s">
        <v>926</v>
      </c>
    </row>
    <row r="1496" spans="4:7">
      <c r="D1496" t="s">
        <v>926</v>
      </c>
      <c r="E1496" t="str">
        <f t="shared" si="79"/>
        <v/>
      </c>
      <c r="F1496" s="16" t="str">
        <f t="shared" si="78"/>
        <v/>
      </c>
      <c r="G1496" t="s">
        <v>926</v>
      </c>
    </row>
    <row r="1497" spans="4:7">
      <c r="D1497" t="s">
        <v>926</v>
      </c>
      <c r="E1497" t="str">
        <f t="shared" si="79"/>
        <v/>
      </c>
      <c r="F1497" s="16" t="str">
        <f t="shared" si="78"/>
        <v/>
      </c>
      <c r="G1497" t="s">
        <v>926</v>
      </c>
    </row>
    <row r="1498" spans="4:7">
      <c r="D1498" t="s">
        <v>926</v>
      </c>
      <c r="E1498" t="str">
        <f t="shared" si="79"/>
        <v/>
      </c>
      <c r="F1498" s="16" t="str">
        <f t="shared" si="78"/>
        <v/>
      </c>
      <c r="G1498" t="s">
        <v>926</v>
      </c>
    </row>
    <row r="1499" spans="4:7">
      <c r="D1499" t="s">
        <v>926</v>
      </c>
      <c r="E1499" t="str">
        <f t="shared" si="79"/>
        <v/>
      </c>
      <c r="F1499" s="16" t="str">
        <f t="shared" si="78"/>
        <v/>
      </c>
      <c r="G1499" t="s">
        <v>926</v>
      </c>
    </row>
    <row r="1500" spans="4:7">
      <c r="D1500" t="s">
        <v>926</v>
      </c>
      <c r="E1500" t="str">
        <f t="shared" si="79"/>
        <v/>
      </c>
      <c r="F1500" s="16" t="str">
        <f t="shared" si="78"/>
        <v/>
      </c>
      <c r="G1500" t="s">
        <v>926</v>
      </c>
    </row>
    <row r="1501" spans="4:7">
      <c r="D1501" t="s">
        <v>926</v>
      </c>
      <c r="E1501" t="str">
        <f t="shared" si="79"/>
        <v/>
      </c>
      <c r="F1501" s="16" t="str">
        <f t="shared" si="78"/>
        <v/>
      </c>
      <c r="G1501" t="s">
        <v>926</v>
      </c>
    </row>
    <row r="1502" spans="4:7">
      <c r="D1502" t="s">
        <v>926</v>
      </c>
      <c r="E1502" t="str">
        <f t="shared" si="79"/>
        <v/>
      </c>
      <c r="F1502" s="16" t="str">
        <f t="shared" si="78"/>
        <v/>
      </c>
      <c r="G1502" t="s">
        <v>926</v>
      </c>
    </row>
    <row r="1503" spans="4:7">
      <c r="D1503" t="s">
        <v>926</v>
      </c>
      <c r="E1503" t="str">
        <f t="shared" si="79"/>
        <v/>
      </c>
      <c r="F1503" s="16" t="str">
        <f t="shared" si="78"/>
        <v/>
      </c>
      <c r="G1503" t="s">
        <v>926</v>
      </c>
    </row>
    <row r="1504" spans="4:7">
      <c r="D1504" t="s">
        <v>926</v>
      </c>
      <c r="E1504" t="str">
        <f t="shared" si="79"/>
        <v/>
      </c>
      <c r="F1504" s="16" t="str">
        <f t="shared" si="78"/>
        <v/>
      </c>
      <c r="G1504" t="s">
        <v>926</v>
      </c>
    </row>
    <row r="1505" spans="4:7">
      <c r="D1505" t="s">
        <v>926</v>
      </c>
      <c r="E1505" t="str">
        <f t="shared" si="79"/>
        <v/>
      </c>
      <c r="F1505" s="16" t="str">
        <f t="shared" si="78"/>
        <v/>
      </c>
      <c r="G1505" t="s">
        <v>926</v>
      </c>
    </row>
    <row r="1506" spans="4:7">
      <c r="D1506" t="s">
        <v>926</v>
      </c>
      <c r="E1506" t="str">
        <f t="shared" si="79"/>
        <v/>
      </c>
      <c r="F1506" s="16" t="str">
        <f t="shared" si="78"/>
        <v/>
      </c>
      <c r="G1506" t="s">
        <v>926</v>
      </c>
    </row>
    <row r="1507" spans="4:7">
      <c r="D1507" t="s">
        <v>926</v>
      </c>
      <c r="E1507" t="str">
        <f t="shared" si="79"/>
        <v/>
      </c>
      <c r="F1507" s="16" t="str">
        <f t="shared" si="78"/>
        <v/>
      </c>
      <c r="G1507" t="s">
        <v>926</v>
      </c>
    </row>
    <row r="1508" spans="4:7">
      <c r="D1508" t="s">
        <v>926</v>
      </c>
      <c r="E1508" t="str">
        <f t="shared" si="79"/>
        <v/>
      </c>
      <c r="F1508" s="16" t="str">
        <f t="shared" si="78"/>
        <v/>
      </c>
      <c r="G1508" t="s">
        <v>926</v>
      </c>
    </row>
    <row r="1509" spans="4:7">
      <c r="D1509" t="s">
        <v>926</v>
      </c>
      <c r="E1509" t="str">
        <f t="shared" si="79"/>
        <v/>
      </c>
      <c r="F1509" s="16" t="str">
        <f t="shared" si="78"/>
        <v/>
      </c>
      <c r="G1509" t="s">
        <v>926</v>
      </c>
    </row>
    <row r="1510" spans="4:7">
      <c r="D1510" t="s">
        <v>926</v>
      </c>
      <c r="E1510" t="str">
        <f t="shared" si="79"/>
        <v/>
      </c>
      <c r="F1510" s="16" t="str">
        <f t="shared" si="78"/>
        <v/>
      </c>
      <c r="G1510" t="s">
        <v>926</v>
      </c>
    </row>
    <row r="1511" spans="4:7">
      <c r="D1511" t="s">
        <v>926</v>
      </c>
      <c r="E1511" t="str">
        <f t="shared" si="79"/>
        <v/>
      </c>
      <c r="F1511" s="16" t="str">
        <f t="shared" si="78"/>
        <v/>
      </c>
      <c r="G1511" t="s">
        <v>926</v>
      </c>
    </row>
    <row r="1512" spans="4:7">
      <c r="D1512" t="s">
        <v>926</v>
      </c>
      <c r="E1512" t="str">
        <f t="shared" si="79"/>
        <v/>
      </c>
      <c r="F1512" s="16" t="str">
        <f t="shared" si="78"/>
        <v/>
      </c>
      <c r="G1512" t="s">
        <v>926</v>
      </c>
    </row>
    <row r="1513" spans="4:7">
      <c r="D1513" t="s">
        <v>926</v>
      </c>
      <c r="E1513" t="str">
        <f t="shared" si="79"/>
        <v/>
      </c>
      <c r="F1513" s="16" t="str">
        <f t="shared" si="78"/>
        <v/>
      </c>
      <c r="G1513" t="s">
        <v>926</v>
      </c>
    </row>
    <row r="1514" spans="4:7">
      <c r="D1514" t="s">
        <v>926</v>
      </c>
      <c r="E1514" t="str">
        <f t="shared" si="79"/>
        <v/>
      </c>
      <c r="F1514" s="16" t="str">
        <f t="shared" si="78"/>
        <v/>
      </c>
      <c r="G1514" t="s">
        <v>926</v>
      </c>
    </row>
    <row r="1515" spans="4:7">
      <c r="D1515" t="s">
        <v>926</v>
      </c>
      <c r="E1515" t="str">
        <f t="shared" si="79"/>
        <v/>
      </c>
      <c r="F1515" s="16" t="str">
        <f t="shared" si="78"/>
        <v/>
      </c>
      <c r="G1515" t="s">
        <v>926</v>
      </c>
    </row>
    <row r="1516" spans="4:7">
      <c r="D1516" t="s">
        <v>926</v>
      </c>
      <c r="E1516" t="str">
        <f t="shared" si="79"/>
        <v/>
      </c>
      <c r="F1516" s="16" t="str">
        <f t="shared" si="78"/>
        <v/>
      </c>
      <c r="G1516" t="s">
        <v>926</v>
      </c>
    </row>
    <row r="1517" spans="4:7">
      <c r="D1517" t="s">
        <v>926</v>
      </c>
      <c r="E1517" t="str">
        <f t="shared" si="79"/>
        <v/>
      </c>
      <c r="F1517" s="16" t="str">
        <f t="shared" si="78"/>
        <v/>
      </c>
      <c r="G1517" t="s">
        <v>926</v>
      </c>
    </row>
    <row r="1518" spans="4:7">
      <c r="D1518" t="s">
        <v>926</v>
      </c>
      <c r="E1518" t="str">
        <f t="shared" si="79"/>
        <v/>
      </c>
      <c r="F1518" s="16" t="str">
        <f t="shared" si="78"/>
        <v/>
      </c>
      <c r="G1518" t="s">
        <v>926</v>
      </c>
    </row>
    <row r="1519" spans="4:7">
      <c r="D1519" t="s">
        <v>926</v>
      </c>
      <c r="E1519" t="str">
        <f t="shared" si="79"/>
        <v/>
      </c>
      <c r="F1519" s="16" t="str">
        <f t="shared" si="78"/>
        <v/>
      </c>
      <c r="G1519" t="s">
        <v>926</v>
      </c>
    </row>
    <row r="1520" spans="4:7">
      <c r="D1520" t="s">
        <v>926</v>
      </c>
      <c r="E1520" t="str">
        <f t="shared" si="79"/>
        <v/>
      </c>
      <c r="F1520" s="16" t="str">
        <f t="shared" si="78"/>
        <v/>
      </c>
      <c r="G1520" t="s">
        <v>926</v>
      </c>
    </row>
    <row r="1521" spans="4:7">
      <c r="D1521" t="s">
        <v>926</v>
      </c>
      <c r="E1521" t="str">
        <f t="shared" si="79"/>
        <v/>
      </c>
      <c r="F1521" s="16" t="str">
        <f t="shared" si="78"/>
        <v/>
      </c>
      <c r="G1521" t="s">
        <v>926</v>
      </c>
    </row>
    <row r="1522" spans="4:7">
      <c r="D1522" t="s">
        <v>926</v>
      </c>
      <c r="E1522" t="str">
        <f t="shared" si="79"/>
        <v/>
      </c>
      <c r="F1522" s="16" t="str">
        <f t="shared" si="78"/>
        <v/>
      </c>
      <c r="G1522" t="s">
        <v>926</v>
      </c>
    </row>
    <row r="1523" spans="4:7">
      <c r="D1523" t="s">
        <v>926</v>
      </c>
      <c r="E1523" t="str">
        <f t="shared" si="79"/>
        <v/>
      </c>
      <c r="F1523" s="16" t="str">
        <f t="shared" si="78"/>
        <v/>
      </c>
      <c r="G1523" t="s">
        <v>926</v>
      </c>
    </row>
    <row r="1524" spans="4:7">
      <c r="D1524" t="s">
        <v>926</v>
      </c>
      <c r="E1524" t="str">
        <f t="shared" si="79"/>
        <v/>
      </c>
      <c r="F1524" s="16" t="str">
        <f t="shared" si="78"/>
        <v/>
      </c>
      <c r="G1524" t="s">
        <v>926</v>
      </c>
    </row>
    <row r="1525" spans="4:7">
      <c r="D1525" t="s">
        <v>926</v>
      </c>
      <c r="E1525" t="str">
        <f t="shared" si="79"/>
        <v/>
      </c>
      <c r="F1525" s="16" t="str">
        <f t="shared" si="78"/>
        <v/>
      </c>
      <c r="G1525" t="s">
        <v>926</v>
      </c>
    </row>
    <row r="1526" spans="4:7">
      <c r="D1526" t="s">
        <v>926</v>
      </c>
      <c r="E1526" t="str">
        <f t="shared" si="79"/>
        <v/>
      </c>
      <c r="F1526" s="16" t="str">
        <f t="shared" si="78"/>
        <v/>
      </c>
      <c r="G1526" t="s">
        <v>926</v>
      </c>
    </row>
    <row r="1527" spans="4:7">
      <c r="D1527" t="s">
        <v>926</v>
      </c>
      <c r="E1527" t="str">
        <f t="shared" si="79"/>
        <v/>
      </c>
      <c r="F1527" s="16" t="str">
        <f t="shared" si="78"/>
        <v/>
      </c>
      <c r="G1527" t="s">
        <v>926</v>
      </c>
    </row>
    <row r="1528" spans="4:7">
      <c r="D1528" t="s">
        <v>926</v>
      </c>
      <c r="E1528" t="str">
        <f t="shared" si="79"/>
        <v/>
      </c>
      <c r="F1528" s="16" t="str">
        <f t="shared" si="78"/>
        <v/>
      </c>
      <c r="G1528" t="s">
        <v>926</v>
      </c>
    </row>
    <row r="1529" spans="4:7">
      <c r="D1529" t="s">
        <v>926</v>
      </c>
      <c r="E1529" t="str">
        <f t="shared" si="79"/>
        <v/>
      </c>
      <c r="F1529" s="16" t="str">
        <f t="shared" si="78"/>
        <v/>
      </c>
      <c r="G1529" t="s">
        <v>926</v>
      </c>
    </row>
    <row r="1530" spans="4:7">
      <c r="D1530" t="s">
        <v>926</v>
      </c>
      <c r="E1530" t="str">
        <f t="shared" si="79"/>
        <v/>
      </c>
      <c r="F1530" s="16" t="str">
        <f t="shared" si="78"/>
        <v/>
      </c>
      <c r="G1530" t="s">
        <v>926</v>
      </c>
    </row>
    <row r="1531" spans="4:7">
      <c r="D1531" t="s">
        <v>926</v>
      </c>
      <c r="E1531" t="str">
        <f t="shared" si="79"/>
        <v/>
      </c>
      <c r="F1531" s="16" t="str">
        <f t="shared" si="78"/>
        <v/>
      </c>
      <c r="G1531" t="s">
        <v>926</v>
      </c>
    </row>
    <row r="1532" spans="4:7">
      <c r="D1532" t="s">
        <v>926</v>
      </c>
      <c r="E1532" t="str">
        <f t="shared" si="79"/>
        <v/>
      </c>
      <c r="F1532" s="16" t="str">
        <f t="shared" si="78"/>
        <v/>
      </c>
      <c r="G1532" t="s">
        <v>926</v>
      </c>
    </row>
    <row r="1533" spans="4:7">
      <c r="D1533" t="s">
        <v>926</v>
      </c>
      <c r="E1533" t="str">
        <f t="shared" si="79"/>
        <v/>
      </c>
      <c r="F1533" s="16" t="str">
        <f t="shared" si="78"/>
        <v/>
      </c>
      <c r="G1533" t="s">
        <v>926</v>
      </c>
    </row>
    <row r="1534" spans="4:7">
      <c r="D1534" t="s">
        <v>926</v>
      </c>
      <c r="E1534" t="str">
        <f t="shared" si="79"/>
        <v/>
      </c>
      <c r="F1534" s="16" t="str">
        <f t="shared" si="78"/>
        <v/>
      </c>
      <c r="G1534" t="s">
        <v>926</v>
      </c>
    </row>
    <row r="1535" spans="4:7">
      <c r="D1535" t="s">
        <v>926</v>
      </c>
      <c r="E1535" t="str">
        <f t="shared" si="79"/>
        <v/>
      </c>
      <c r="F1535" s="16" t="str">
        <f t="shared" si="78"/>
        <v/>
      </c>
      <c r="G1535" t="s">
        <v>926</v>
      </c>
    </row>
    <row r="1536" spans="4:7">
      <c r="D1536" t="s">
        <v>926</v>
      </c>
      <c r="E1536" t="str">
        <f t="shared" si="79"/>
        <v/>
      </c>
      <c r="F1536" s="16" t="str">
        <f t="shared" si="78"/>
        <v/>
      </c>
      <c r="G1536" t="s">
        <v>926</v>
      </c>
    </row>
    <row r="1537" spans="4:7">
      <c r="D1537" t="s">
        <v>926</v>
      </c>
      <c r="E1537" t="str">
        <f t="shared" si="79"/>
        <v/>
      </c>
      <c r="F1537" s="16" t="str">
        <f t="shared" si="78"/>
        <v/>
      </c>
      <c r="G1537" t="s">
        <v>926</v>
      </c>
    </row>
    <row r="1538" spans="4:7">
      <c r="D1538" t="s">
        <v>926</v>
      </c>
      <c r="E1538" t="str">
        <f t="shared" si="79"/>
        <v/>
      </c>
      <c r="F1538" s="16" t="str">
        <f t="shared" si="78"/>
        <v/>
      </c>
      <c r="G1538" t="s">
        <v>926</v>
      </c>
    </row>
    <row r="1539" spans="4:7">
      <c r="D1539" t="s">
        <v>926</v>
      </c>
      <c r="E1539" t="str">
        <f t="shared" si="79"/>
        <v/>
      </c>
      <c r="F1539" s="16" t="str">
        <f t="shared" ref="F1539:F1602" si="80" xml:space="preserve"> IF(ISERROR(VLOOKUP(E1539,Imp_IVA1,2,FALSE)),"",VLOOKUP(E1539,Imp_IVA1,2,FALSE))&amp; IF(ISERROR(VLOOKUP(E1539,Imp_IVA2,2,FALSE)),"",VLOOKUP(E1539,Imp_IVA2,2,FALSE))</f>
        <v/>
      </c>
      <c r="G1539" t="s">
        <v>926</v>
      </c>
    </row>
    <row r="1540" spans="4:7">
      <c r="D1540" t="s">
        <v>926</v>
      </c>
      <c r="E1540" t="str">
        <f t="shared" si="79"/>
        <v/>
      </c>
      <c r="F1540" s="16" t="str">
        <f t="shared" si="80"/>
        <v/>
      </c>
      <c r="G1540" t="s">
        <v>926</v>
      </c>
    </row>
    <row r="1541" spans="4:7">
      <c r="D1541" t="s">
        <v>926</v>
      </c>
      <c r="E1541" t="str">
        <f t="shared" ref="E1541:E1604" si="81">IF(OR(E1540=$E$2,E1540=""),"",E1540+1)</f>
        <v/>
      </c>
      <c r="F1541" s="16" t="str">
        <f t="shared" si="80"/>
        <v/>
      </c>
      <c r="G1541" t="s">
        <v>926</v>
      </c>
    </row>
    <row r="1542" spans="4:7">
      <c r="D1542" t="s">
        <v>926</v>
      </c>
      <c r="E1542" t="str">
        <f t="shared" si="81"/>
        <v/>
      </c>
      <c r="F1542" s="16" t="str">
        <f t="shared" si="80"/>
        <v/>
      </c>
      <c r="G1542" t="s">
        <v>926</v>
      </c>
    </row>
    <row r="1543" spans="4:7">
      <c r="D1543" t="s">
        <v>926</v>
      </c>
      <c r="E1543" t="str">
        <f t="shared" si="81"/>
        <v/>
      </c>
      <c r="F1543" s="16" t="str">
        <f t="shared" si="80"/>
        <v/>
      </c>
      <c r="G1543" t="s">
        <v>926</v>
      </c>
    </row>
    <row r="1544" spans="4:7">
      <c r="D1544" t="s">
        <v>926</v>
      </c>
      <c r="E1544" t="str">
        <f t="shared" si="81"/>
        <v/>
      </c>
      <c r="F1544" s="16" t="str">
        <f t="shared" si="80"/>
        <v/>
      </c>
      <c r="G1544" t="s">
        <v>926</v>
      </c>
    </row>
    <row r="1545" spans="4:7">
      <c r="D1545" t="s">
        <v>926</v>
      </c>
      <c r="E1545" t="str">
        <f t="shared" si="81"/>
        <v/>
      </c>
      <c r="F1545" s="16" t="str">
        <f t="shared" si="80"/>
        <v/>
      </c>
      <c r="G1545" t="s">
        <v>926</v>
      </c>
    </row>
    <row r="1546" spans="4:7">
      <c r="D1546" t="s">
        <v>926</v>
      </c>
      <c r="E1546" t="str">
        <f t="shared" si="81"/>
        <v/>
      </c>
      <c r="F1546" s="16" t="str">
        <f t="shared" si="80"/>
        <v/>
      </c>
      <c r="G1546" t="s">
        <v>926</v>
      </c>
    </row>
    <row r="1547" spans="4:7">
      <c r="D1547" t="s">
        <v>926</v>
      </c>
      <c r="E1547" t="str">
        <f t="shared" si="81"/>
        <v/>
      </c>
      <c r="F1547" s="16" t="str">
        <f t="shared" si="80"/>
        <v/>
      </c>
      <c r="G1547" t="s">
        <v>926</v>
      </c>
    </row>
    <row r="1548" spans="4:7">
      <c r="D1548" t="s">
        <v>926</v>
      </c>
      <c r="E1548" t="str">
        <f t="shared" si="81"/>
        <v/>
      </c>
      <c r="F1548" s="16" t="str">
        <f t="shared" si="80"/>
        <v/>
      </c>
      <c r="G1548" t="s">
        <v>926</v>
      </c>
    </row>
    <row r="1549" spans="4:7">
      <c r="D1549" t="s">
        <v>926</v>
      </c>
      <c r="E1549" t="str">
        <f t="shared" si="81"/>
        <v/>
      </c>
      <c r="F1549" s="16" t="str">
        <f t="shared" si="80"/>
        <v/>
      </c>
      <c r="G1549" t="s">
        <v>926</v>
      </c>
    </row>
    <row r="1550" spans="4:7">
      <c r="D1550" t="s">
        <v>926</v>
      </c>
      <c r="E1550" t="str">
        <f t="shared" si="81"/>
        <v/>
      </c>
      <c r="F1550" s="16" t="str">
        <f t="shared" si="80"/>
        <v/>
      </c>
      <c r="G1550" t="s">
        <v>926</v>
      </c>
    </row>
    <row r="1551" spans="4:7">
      <c r="D1551" t="s">
        <v>926</v>
      </c>
      <c r="E1551" t="str">
        <f t="shared" si="81"/>
        <v/>
      </c>
      <c r="F1551" s="16" t="str">
        <f t="shared" si="80"/>
        <v/>
      </c>
      <c r="G1551" t="s">
        <v>926</v>
      </c>
    </row>
    <row r="1552" spans="4:7">
      <c r="D1552" t="s">
        <v>926</v>
      </c>
      <c r="E1552" t="str">
        <f t="shared" si="81"/>
        <v/>
      </c>
      <c r="F1552" s="16" t="str">
        <f t="shared" si="80"/>
        <v/>
      </c>
      <c r="G1552" t="s">
        <v>926</v>
      </c>
    </row>
    <row r="1553" spans="4:7">
      <c r="D1553" t="s">
        <v>926</v>
      </c>
      <c r="E1553" t="str">
        <f t="shared" si="81"/>
        <v/>
      </c>
      <c r="F1553" s="16" t="str">
        <f t="shared" si="80"/>
        <v/>
      </c>
      <c r="G1553" t="s">
        <v>926</v>
      </c>
    </row>
    <row r="1554" spans="4:7">
      <c r="D1554" t="s">
        <v>926</v>
      </c>
      <c r="E1554" t="str">
        <f t="shared" si="81"/>
        <v/>
      </c>
      <c r="F1554" s="16" t="str">
        <f t="shared" si="80"/>
        <v/>
      </c>
      <c r="G1554" t="s">
        <v>926</v>
      </c>
    </row>
    <row r="1555" spans="4:7">
      <c r="D1555" t="s">
        <v>926</v>
      </c>
      <c r="E1555" t="str">
        <f t="shared" si="81"/>
        <v/>
      </c>
      <c r="F1555" s="16" t="str">
        <f t="shared" si="80"/>
        <v/>
      </c>
      <c r="G1555" t="s">
        <v>926</v>
      </c>
    </row>
    <row r="1556" spans="4:7">
      <c r="D1556" t="s">
        <v>926</v>
      </c>
      <c r="E1556" t="str">
        <f t="shared" si="81"/>
        <v/>
      </c>
      <c r="F1556" s="16" t="str">
        <f t="shared" si="80"/>
        <v/>
      </c>
      <c r="G1556" t="s">
        <v>926</v>
      </c>
    </row>
    <row r="1557" spans="4:7">
      <c r="D1557" t="s">
        <v>926</v>
      </c>
      <c r="E1557" t="str">
        <f t="shared" si="81"/>
        <v/>
      </c>
      <c r="F1557" s="16" t="str">
        <f t="shared" si="80"/>
        <v/>
      </c>
      <c r="G1557" t="s">
        <v>926</v>
      </c>
    </row>
    <row r="1558" spans="4:7">
      <c r="D1558" t="s">
        <v>926</v>
      </c>
      <c r="E1558" t="str">
        <f t="shared" si="81"/>
        <v/>
      </c>
      <c r="F1558" s="16" t="str">
        <f t="shared" si="80"/>
        <v/>
      </c>
      <c r="G1558" t="s">
        <v>926</v>
      </c>
    </row>
    <row r="1559" spans="4:7">
      <c r="D1559" t="s">
        <v>926</v>
      </c>
      <c r="E1559" t="str">
        <f t="shared" si="81"/>
        <v/>
      </c>
      <c r="F1559" s="16" t="str">
        <f t="shared" si="80"/>
        <v/>
      </c>
      <c r="G1559" t="s">
        <v>926</v>
      </c>
    </row>
    <row r="1560" spans="4:7">
      <c r="D1560" t="s">
        <v>926</v>
      </c>
      <c r="E1560" t="str">
        <f t="shared" si="81"/>
        <v/>
      </c>
      <c r="F1560" s="16" t="str">
        <f t="shared" si="80"/>
        <v/>
      </c>
      <c r="G1560" t="s">
        <v>926</v>
      </c>
    </row>
    <row r="1561" spans="4:7">
      <c r="D1561" t="s">
        <v>926</v>
      </c>
      <c r="E1561" t="str">
        <f t="shared" si="81"/>
        <v/>
      </c>
      <c r="F1561" s="16" t="str">
        <f t="shared" si="80"/>
        <v/>
      </c>
      <c r="G1561" t="s">
        <v>926</v>
      </c>
    </row>
    <row r="1562" spans="4:7">
      <c r="D1562" t="s">
        <v>926</v>
      </c>
      <c r="E1562" t="str">
        <f t="shared" si="81"/>
        <v/>
      </c>
      <c r="F1562" s="16" t="str">
        <f t="shared" si="80"/>
        <v/>
      </c>
      <c r="G1562" t="s">
        <v>926</v>
      </c>
    </row>
    <row r="1563" spans="4:7">
      <c r="D1563" t="s">
        <v>926</v>
      </c>
      <c r="E1563" t="str">
        <f t="shared" si="81"/>
        <v/>
      </c>
      <c r="F1563" s="16" t="str">
        <f t="shared" si="80"/>
        <v/>
      </c>
      <c r="G1563" t="s">
        <v>926</v>
      </c>
    </row>
    <row r="1564" spans="4:7">
      <c r="D1564" t="s">
        <v>926</v>
      </c>
      <c r="E1564" t="str">
        <f t="shared" si="81"/>
        <v/>
      </c>
      <c r="F1564" s="16" t="str">
        <f t="shared" si="80"/>
        <v/>
      </c>
      <c r="G1564" t="s">
        <v>926</v>
      </c>
    </row>
    <row r="1565" spans="4:7">
      <c r="D1565" t="s">
        <v>926</v>
      </c>
      <c r="E1565" t="str">
        <f t="shared" si="81"/>
        <v/>
      </c>
      <c r="F1565" s="16" t="str">
        <f t="shared" si="80"/>
        <v/>
      </c>
      <c r="G1565" t="s">
        <v>926</v>
      </c>
    </row>
    <row r="1566" spans="4:7">
      <c r="D1566" t="s">
        <v>926</v>
      </c>
      <c r="E1566" t="str">
        <f t="shared" si="81"/>
        <v/>
      </c>
      <c r="F1566" s="16" t="str">
        <f t="shared" si="80"/>
        <v/>
      </c>
      <c r="G1566" t="s">
        <v>926</v>
      </c>
    </row>
    <row r="1567" spans="4:7">
      <c r="D1567" t="s">
        <v>926</v>
      </c>
      <c r="E1567" t="str">
        <f t="shared" si="81"/>
        <v/>
      </c>
      <c r="F1567" s="16" t="str">
        <f t="shared" si="80"/>
        <v/>
      </c>
      <c r="G1567" t="s">
        <v>926</v>
      </c>
    </row>
    <row r="1568" spans="4:7">
      <c r="D1568" t="s">
        <v>926</v>
      </c>
      <c r="E1568" t="str">
        <f t="shared" si="81"/>
        <v/>
      </c>
      <c r="F1568" s="16" t="str">
        <f t="shared" si="80"/>
        <v/>
      </c>
      <c r="G1568" t="s">
        <v>926</v>
      </c>
    </row>
    <row r="1569" spans="4:7">
      <c r="D1569" t="s">
        <v>926</v>
      </c>
      <c r="E1569" t="str">
        <f t="shared" si="81"/>
        <v/>
      </c>
      <c r="F1569" s="16" t="str">
        <f t="shared" si="80"/>
        <v/>
      </c>
      <c r="G1569" t="s">
        <v>926</v>
      </c>
    </row>
    <row r="1570" spans="4:7">
      <c r="D1570" t="s">
        <v>926</v>
      </c>
      <c r="E1570" t="str">
        <f t="shared" si="81"/>
        <v/>
      </c>
      <c r="F1570" s="16" t="str">
        <f t="shared" si="80"/>
        <v/>
      </c>
      <c r="G1570" t="s">
        <v>926</v>
      </c>
    </row>
    <row r="1571" spans="4:7">
      <c r="D1571" t="s">
        <v>926</v>
      </c>
      <c r="E1571" t="str">
        <f t="shared" si="81"/>
        <v/>
      </c>
      <c r="F1571" s="16" t="str">
        <f t="shared" si="80"/>
        <v/>
      </c>
      <c r="G1571" t="s">
        <v>926</v>
      </c>
    </row>
    <row r="1572" spans="4:7">
      <c r="D1572" t="s">
        <v>926</v>
      </c>
      <c r="E1572" t="str">
        <f t="shared" si="81"/>
        <v/>
      </c>
      <c r="F1572" s="16" t="str">
        <f t="shared" si="80"/>
        <v/>
      </c>
      <c r="G1572" t="s">
        <v>926</v>
      </c>
    </row>
    <row r="1573" spans="4:7">
      <c r="D1573" t="s">
        <v>926</v>
      </c>
      <c r="E1573" t="str">
        <f t="shared" si="81"/>
        <v/>
      </c>
      <c r="F1573" s="16" t="str">
        <f t="shared" si="80"/>
        <v/>
      </c>
      <c r="G1573" t="s">
        <v>926</v>
      </c>
    </row>
    <row r="1574" spans="4:7">
      <c r="D1574" t="s">
        <v>926</v>
      </c>
      <c r="E1574" t="str">
        <f t="shared" si="81"/>
        <v/>
      </c>
      <c r="F1574" s="16" t="str">
        <f t="shared" si="80"/>
        <v/>
      </c>
      <c r="G1574" t="s">
        <v>926</v>
      </c>
    </row>
    <row r="1575" spans="4:7">
      <c r="D1575" t="s">
        <v>926</v>
      </c>
      <c r="E1575" t="str">
        <f t="shared" si="81"/>
        <v/>
      </c>
      <c r="F1575" s="16" t="str">
        <f t="shared" si="80"/>
        <v/>
      </c>
      <c r="G1575" t="s">
        <v>926</v>
      </c>
    </row>
    <row r="1576" spans="4:7">
      <c r="D1576" t="s">
        <v>926</v>
      </c>
      <c r="E1576" t="str">
        <f t="shared" si="81"/>
        <v/>
      </c>
      <c r="F1576" s="16" t="str">
        <f t="shared" si="80"/>
        <v/>
      </c>
      <c r="G1576" t="s">
        <v>926</v>
      </c>
    </row>
    <row r="1577" spans="4:7">
      <c r="D1577" t="s">
        <v>926</v>
      </c>
      <c r="E1577" t="str">
        <f t="shared" si="81"/>
        <v/>
      </c>
      <c r="F1577" s="16" t="str">
        <f t="shared" si="80"/>
        <v/>
      </c>
      <c r="G1577" t="s">
        <v>926</v>
      </c>
    </row>
    <row r="1578" spans="4:7">
      <c r="D1578" t="s">
        <v>926</v>
      </c>
      <c r="E1578" t="str">
        <f t="shared" si="81"/>
        <v/>
      </c>
      <c r="F1578" s="16" t="str">
        <f t="shared" si="80"/>
        <v/>
      </c>
      <c r="G1578" t="s">
        <v>926</v>
      </c>
    </row>
    <row r="1579" spans="4:7">
      <c r="D1579" t="s">
        <v>926</v>
      </c>
      <c r="E1579" t="str">
        <f t="shared" si="81"/>
        <v/>
      </c>
      <c r="F1579" s="16" t="str">
        <f t="shared" si="80"/>
        <v/>
      </c>
      <c r="G1579" t="s">
        <v>926</v>
      </c>
    </row>
    <row r="1580" spans="4:7">
      <c r="D1580" t="s">
        <v>926</v>
      </c>
      <c r="E1580" t="str">
        <f t="shared" si="81"/>
        <v/>
      </c>
      <c r="F1580" s="16" t="str">
        <f t="shared" si="80"/>
        <v/>
      </c>
      <c r="G1580" t="s">
        <v>926</v>
      </c>
    </row>
    <row r="1581" spans="4:7">
      <c r="D1581" t="s">
        <v>926</v>
      </c>
      <c r="E1581" t="str">
        <f t="shared" si="81"/>
        <v/>
      </c>
      <c r="F1581" s="16" t="str">
        <f t="shared" si="80"/>
        <v/>
      </c>
      <c r="G1581" t="s">
        <v>926</v>
      </c>
    </row>
    <row r="1582" spans="4:7">
      <c r="D1582" t="s">
        <v>926</v>
      </c>
      <c r="E1582" t="str">
        <f t="shared" si="81"/>
        <v/>
      </c>
      <c r="F1582" s="16" t="str">
        <f t="shared" si="80"/>
        <v/>
      </c>
      <c r="G1582" t="s">
        <v>926</v>
      </c>
    </row>
    <row r="1583" spans="4:7">
      <c r="D1583" t="s">
        <v>926</v>
      </c>
      <c r="E1583" t="str">
        <f t="shared" si="81"/>
        <v/>
      </c>
      <c r="F1583" s="16" t="str">
        <f t="shared" si="80"/>
        <v/>
      </c>
      <c r="G1583" t="s">
        <v>926</v>
      </c>
    </row>
    <row r="1584" spans="4:7">
      <c r="D1584" t="s">
        <v>926</v>
      </c>
      <c r="E1584" t="str">
        <f t="shared" si="81"/>
        <v/>
      </c>
      <c r="F1584" s="16" t="str">
        <f t="shared" si="80"/>
        <v/>
      </c>
      <c r="G1584" t="s">
        <v>926</v>
      </c>
    </row>
    <row r="1585" spans="4:7">
      <c r="D1585" t="s">
        <v>926</v>
      </c>
      <c r="E1585" t="str">
        <f t="shared" si="81"/>
        <v/>
      </c>
      <c r="F1585" s="16" t="str">
        <f t="shared" si="80"/>
        <v/>
      </c>
      <c r="G1585" t="s">
        <v>926</v>
      </c>
    </row>
    <row r="1586" spans="4:7">
      <c r="D1586" t="s">
        <v>926</v>
      </c>
      <c r="E1586" t="str">
        <f t="shared" si="81"/>
        <v/>
      </c>
      <c r="F1586" s="16" t="str">
        <f t="shared" si="80"/>
        <v/>
      </c>
      <c r="G1586" t="s">
        <v>926</v>
      </c>
    </row>
    <row r="1587" spans="4:7">
      <c r="D1587" t="s">
        <v>926</v>
      </c>
      <c r="E1587" t="str">
        <f t="shared" si="81"/>
        <v/>
      </c>
      <c r="F1587" s="16" t="str">
        <f t="shared" si="80"/>
        <v/>
      </c>
      <c r="G1587" t="s">
        <v>926</v>
      </c>
    </row>
    <row r="1588" spans="4:7">
      <c r="D1588" t="s">
        <v>926</v>
      </c>
      <c r="E1588" t="str">
        <f t="shared" si="81"/>
        <v/>
      </c>
      <c r="F1588" s="16" t="str">
        <f t="shared" si="80"/>
        <v/>
      </c>
      <c r="G1588" t="s">
        <v>926</v>
      </c>
    </row>
    <row r="1589" spans="4:7">
      <c r="D1589" t="s">
        <v>926</v>
      </c>
      <c r="E1589" t="str">
        <f t="shared" si="81"/>
        <v/>
      </c>
      <c r="F1589" s="16" t="str">
        <f t="shared" si="80"/>
        <v/>
      </c>
      <c r="G1589" t="s">
        <v>926</v>
      </c>
    </row>
    <row r="1590" spans="4:7">
      <c r="D1590" t="s">
        <v>926</v>
      </c>
      <c r="E1590" t="str">
        <f t="shared" si="81"/>
        <v/>
      </c>
      <c r="F1590" s="16" t="str">
        <f t="shared" si="80"/>
        <v/>
      </c>
      <c r="G1590" t="s">
        <v>926</v>
      </c>
    </row>
    <row r="1591" spans="4:7">
      <c r="D1591" t="s">
        <v>926</v>
      </c>
      <c r="E1591" t="str">
        <f t="shared" si="81"/>
        <v/>
      </c>
      <c r="F1591" s="16" t="str">
        <f t="shared" si="80"/>
        <v/>
      </c>
      <c r="G1591" t="s">
        <v>926</v>
      </c>
    </row>
    <row r="1592" spans="4:7">
      <c r="D1592" t="s">
        <v>926</v>
      </c>
      <c r="E1592" t="str">
        <f t="shared" si="81"/>
        <v/>
      </c>
      <c r="F1592" s="16" t="str">
        <f t="shared" si="80"/>
        <v/>
      </c>
      <c r="G1592" t="s">
        <v>926</v>
      </c>
    </row>
    <row r="1593" spans="4:7">
      <c r="D1593" t="s">
        <v>926</v>
      </c>
      <c r="E1593" t="str">
        <f t="shared" si="81"/>
        <v/>
      </c>
      <c r="F1593" s="16" t="str">
        <f t="shared" si="80"/>
        <v/>
      </c>
      <c r="G1593" t="s">
        <v>926</v>
      </c>
    </row>
    <row r="1594" spans="4:7">
      <c r="D1594" t="s">
        <v>926</v>
      </c>
      <c r="E1594" t="str">
        <f t="shared" si="81"/>
        <v/>
      </c>
      <c r="F1594" s="16" t="str">
        <f t="shared" si="80"/>
        <v/>
      </c>
      <c r="G1594" t="s">
        <v>926</v>
      </c>
    </row>
    <row r="1595" spans="4:7">
      <c r="D1595" t="s">
        <v>926</v>
      </c>
      <c r="E1595" t="str">
        <f t="shared" si="81"/>
        <v/>
      </c>
      <c r="F1595" s="16" t="str">
        <f t="shared" si="80"/>
        <v/>
      </c>
      <c r="G1595" t="s">
        <v>926</v>
      </c>
    </row>
    <row r="1596" spans="4:7">
      <c r="D1596" t="s">
        <v>926</v>
      </c>
      <c r="E1596" t="str">
        <f t="shared" si="81"/>
        <v/>
      </c>
      <c r="F1596" s="16" t="str">
        <f t="shared" si="80"/>
        <v/>
      </c>
      <c r="G1596" t="s">
        <v>926</v>
      </c>
    </row>
    <row r="1597" spans="4:7">
      <c r="D1597" t="s">
        <v>926</v>
      </c>
      <c r="E1597" t="str">
        <f t="shared" si="81"/>
        <v/>
      </c>
      <c r="F1597" s="16" t="str">
        <f t="shared" si="80"/>
        <v/>
      </c>
      <c r="G1597" t="s">
        <v>926</v>
      </c>
    </row>
    <row r="1598" spans="4:7">
      <c r="D1598" t="s">
        <v>926</v>
      </c>
      <c r="E1598" t="str">
        <f t="shared" si="81"/>
        <v/>
      </c>
      <c r="F1598" s="16" t="str">
        <f t="shared" si="80"/>
        <v/>
      </c>
      <c r="G1598" t="s">
        <v>926</v>
      </c>
    </row>
    <row r="1599" spans="4:7">
      <c r="D1599" t="s">
        <v>926</v>
      </c>
      <c r="E1599" t="str">
        <f t="shared" si="81"/>
        <v/>
      </c>
      <c r="F1599" s="16" t="str">
        <f t="shared" si="80"/>
        <v/>
      </c>
      <c r="G1599" t="s">
        <v>926</v>
      </c>
    </row>
    <row r="1600" spans="4:7">
      <c r="D1600" t="s">
        <v>926</v>
      </c>
      <c r="E1600" t="str">
        <f t="shared" si="81"/>
        <v/>
      </c>
      <c r="F1600" s="16" t="str">
        <f t="shared" si="80"/>
        <v/>
      </c>
      <c r="G1600" t="s">
        <v>926</v>
      </c>
    </row>
    <row r="1601" spans="4:7">
      <c r="D1601" t="s">
        <v>926</v>
      </c>
      <c r="E1601" t="str">
        <f t="shared" si="81"/>
        <v/>
      </c>
      <c r="F1601" s="16" t="str">
        <f t="shared" si="80"/>
        <v/>
      </c>
      <c r="G1601" t="s">
        <v>926</v>
      </c>
    </row>
    <row r="1602" spans="4:7">
      <c r="D1602" t="s">
        <v>926</v>
      </c>
      <c r="E1602" t="str">
        <f t="shared" si="81"/>
        <v/>
      </c>
      <c r="F1602" s="16" t="str">
        <f t="shared" si="80"/>
        <v/>
      </c>
      <c r="G1602" t="s">
        <v>926</v>
      </c>
    </row>
    <row r="1603" spans="4:7">
      <c r="D1603" t="s">
        <v>926</v>
      </c>
      <c r="E1603" t="str">
        <f t="shared" si="81"/>
        <v/>
      </c>
      <c r="F1603" s="16" t="str">
        <f t="shared" ref="F1603:F1666" si="82" xml:space="preserve"> IF(ISERROR(VLOOKUP(E1603,Imp_IVA1,2,FALSE)),"",VLOOKUP(E1603,Imp_IVA1,2,FALSE))&amp; IF(ISERROR(VLOOKUP(E1603,Imp_IVA2,2,FALSE)),"",VLOOKUP(E1603,Imp_IVA2,2,FALSE))</f>
        <v/>
      </c>
      <c r="G1603" t="s">
        <v>926</v>
      </c>
    </row>
    <row r="1604" spans="4:7">
      <c r="D1604" t="s">
        <v>926</v>
      </c>
      <c r="E1604" t="str">
        <f t="shared" si="81"/>
        <v/>
      </c>
      <c r="F1604" s="16" t="str">
        <f t="shared" si="82"/>
        <v/>
      </c>
      <c r="G1604" t="s">
        <v>926</v>
      </c>
    </row>
    <row r="1605" spans="4:7">
      <c r="D1605" t="s">
        <v>926</v>
      </c>
      <c r="E1605" t="str">
        <f t="shared" ref="E1605:E1668" si="83">IF(OR(E1604=$E$2,E1604=""),"",E1604+1)</f>
        <v/>
      </c>
      <c r="F1605" s="16" t="str">
        <f t="shared" si="82"/>
        <v/>
      </c>
      <c r="G1605" t="s">
        <v>926</v>
      </c>
    </row>
    <row r="1606" spans="4:7">
      <c r="D1606" t="s">
        <v>926</v>
      </c>
      <c r="E1606" t="str">
        <f t="shared" si="83"/>
        <v/>
      </c>
      <c r="F1606" s="16" t="str">
        <f t="shared" si="82"/>
        <v/>
      </c>
      <c r="G1606" t="s">
        <v>926</v>
      </c>
    </row>
    <row r="1607" spans="4:7">
      <c r="D1607" t="s">
        <v>926</v>
      </c>
      <c r="E1607" t="str">
        <f t="shared" si="83"/>
        <v/>
      </c>
      <c r="F1607" s="16" t="str">
        <f t="shared" si="82"/>
        <v/>
      </c>
      <c r="G1607" t="s">
        <v>926</v>
      </c>
    </row>
    <row r="1608" spans="4:7">
      <c r="D1608" t="s">
        <v>926</v>
      </c>
      <c r="E1608" t="str">
        <f t="shared" si="83"/>
        <v/>
      </c>
      <c r="F1608" s="16" t="str">
        <f t="shared" si="82"/>
        <v/>
      </c>
      <c r="G1608" t="s">
        <v>926</v>
      </c>
    </row>
    <row r="1609" spans="4:7">
      <c r="D1609" t="s">
        <v>926</v>
      </c>
      <c r="E1609" t="str">
        <f t="shared" si="83"/>
        <v/>
      </c>
      <c r="F1609" s="16" t="str">
        <f t="shared" si="82"/>
        <v/>
      </c>
      <c r="G1609" t="s">
        <v>926</v>
      </c>
    </row>
    <row r="1610" spans="4:7">
      <c r="D1610" t="s">
        <v>926</v>
      </c>
      <c r="E1610" t="str">
        <f t="shared" si="83"/>
        <v/>
      </c>
      <c r="F1610" s="16" t="str">
        <f t="shared" si="82"/>
        <v/>
      </c>
      <c r="G1610" t="s">
        <v>926</v>
      </c>
    </row>
    <row r="1611" spans="4:7">
      <c r="D1611" t="s">
        <v>926</v>
      </c>
      <c r="E1611" t="str">
        <f t="shared" si="83"/>
        <v/>
      </c>
      <c r="F1611" s="16" t="str">
        <f t="shared" si="82"/>
        <v/>
      </c>
      <c r="G1611" t="s">
        <v>926</v>
      </c>
    </row>
    <row r="1612" spans="4:7">
      <c r="D1612" t="s">
        <v>926</v>
      </c>
      <c r="E1612" t="str">
        <f t="shared" si="83"/>
        <v/>
      </c>
      <c r="F1612" s="16" t="str">
        <f t="shared" si="82"/>
        <v/>
      </c>
      <c r="G1612" t="s">
        <v>926</v>
      </c>
    </row>
    <row r="1613" spans="4:7">
      <c r="D1613" t="s">
        <v>926</v>
      </c>
      <c r="E1613" t="str">
        <f t="shared" si="83"/>
        <v/>
      </c>
      <c r="F1613" s="16" t="str">
        <f t="shared" si="82"/>
        <v/>
      </c>
      <c r="G1613" t="s">
        <v>926</v>
      </c>
    </row>
    <row r="1614" spans="4:7">
      <c r="D1614" t="s">
        <v>926</v>
      </c>
      <c r="E1614" t="str">
        <f t="shared" si="83"/>
        <v/>
      </c>
      <c r="F1614" s="16" t="str">
        <f t="shared" si="82"/>
        <v/>
      </c>
      <c r="G1614" t="s">
        <v>926</v>
      </c>
    </row>
    <row r="1615" spans="4:7">
      <c r="D1615" t="s">
        <v>926</v>
      </c>
      <c r="E1615" t="str">
        <f t="shared" si="83"/>
        <v/>
      </c>
      <c r="F1615" s="16" t="str">
        <f t="shared" si="82"/>
        <v/>
      </c>
      <c r="G1615" t="s">
        <v>926</v>
      </c>
    </row>
    <row r="1616" spans="4:7">
      <c r="D1616" t="s">
        <v>926</v>
      </c>
      <c r="E1616" t="str">
        <f t="shared" si="83"/>
        <v/>
      </c>
      <c r="F1616" s="16" t="str">
        <f t="shared" si="82"/>
        <v/>
      </c>
      <c r="G1616" t="s">
        <v>926</v>
      </c>
    </row>
    <row r="1617" spans="4:7">
      <c r="D1617" t="s">
        <v>926</v>
      </c>
      <c r="E1617" t="str">
        <f t="shared" si="83"/>
        <v/>
      </c>
      <c r="F1617" s="16" t="str">
        <f t="shared" si="82"/>
        <v/>
      </c>
      <c r="G1617" t="s">
        <v>926</v>
      </c>
    </row>
    <row r="1618" spans="4:7">
      <c r="D1618" t="s">
        <v>926</v>
      </c>
      <c r="E1618" t="str">
        <f t="shared" si="83"/>
        <v/>
      </c>
      <c r="F1618" s="16" t="str">
        <f t="shared" si="82"/>
        <v/>
      </c>
      <c r="G1618" t="s">
        <v>926</v>
      </c>
    </row>
    <row r="1619" spans="4:7">
      <c r="D1619" t="s">
        <v>926</v>
      </c>
      <c r="E1619" t="str">
        <f t="shared" si="83"/>
        <v/>
      </c>
      <c r="F1619" s="16" t="str">
        <f t="shared" si="82"/>
        <v/>
      </c>
      <c r="G1619" t="s">
        <v>926</v>
      </c>
    </row>
    <row r="1620" spans="4:7">
      <c r="D1620" t="s">
        <v>926</v>
      </c>
      <c r="E1620" t="str">
        <f t="shared" si="83"/>
        <v/>
      </c>
      <c r="F1620" s="16" t="str">
        <f t="shared" si="82"/>
        <v/>
      </c>
      <c r="G1620" t="s">
        <v>926</v>
      </c>
    </row>
    <row r="1621" spans="4:7">
      <c r="D1621" t="s">
        <v>926</v>
      </c>
      <c r="E1621" t="str">
        <f t="shared" si="83"/>
        <v/>
      </c>
      <c r="F1621" s="16" t="str">
        <f t="shared" si="82"/>
        <v/>
      </c>
      <c r="G1621" t="s">
        <v>926</v>
      </c>
    </row>
    <row r="1622" spans="4:7">
      <c r="D1622" t="s">
        <v>926</v>
      </c>
      <c r="E1622" t="str">
        <f t="shared" si="83"/>
        <v/>
      </c>
      <c r="F1622" s="16" t="str">
        <f t="shared" si="82"/>
        <v/>
      </c>
      <c r="G1622" t="s">
        <v>926</v>
      </c>
    </row>
    <row r="1623" spans="4:7">
      <c r="D1623" t="s">
        <v>926</v>
      </c>
      <c r="E1623" t="str">
        <f t="shared" si="83"/>
        <v/>
      </c>
      <c r="F1623" s="16" t="str">
        <f t="shared" si="82"/>
        <v/>
      </c>
      <c r="G1623" t="s">
        <v>926</v>
      </c>
    </row>
    <row r="1624" spans="4:7">
      <c r="D1624" t="s">
        <v>926</v>
      </c>
      <c r="E1624" t="str">
        <f t="shared" si="83"/>
        <v/>
      </c>
      <c r="F1624" s="16" t="str">
        <f t="shared" si="82"/>
        <v/>
      </c>
      <c r="G1624" t="s">
        <v>926</v>
      </c>
    </row>
    <row r="1625" spans="4:7">
      <c r="D1625" t="s">
        <v>926</v>
      </c>
      <c r="E1625" t="str">
        <f t="shared" si="83"/>
        <v/>
      </c>
      <c r="F1625" s="16" t="str">
        <f t="shared" si="82"/>
        <v/>
      </c>
      <c r="G1625" t="s">
        <v>926</v>
      </c>
    </row>
    <row r="1626" spans="4:7">
      <c r="D1626" t="s">
        <v>926</v>
      </c>
      <c r="E1626" t="str">
        <f t="shared" si="83"/>
        <v/>
      </c>
      <c r="F1626" s="16" t="str">
        <f t="shared" si="82"/>
        <v/>
      </c>
      <c r="G1626" t="s">
        <v>926</v>
      </c>
    </row>
    <row r="1627" spans="4:7">
      <c r="D1627" t="s">
        <v>926</v>
      </c>
      <c r="E1627" t="str">
        <f t="shared" si="83"/>
        <v/>
      </c>
      <c r="F1627" s="16" t="str">
        <f t="shared" si="82"/>
        <v/>
      </c>
      <c r="G1627" t="s">
        <v>926</v>
      </c>
    </row>
    <row r="1628" spans="4:7">
      <c r="D1628" t="s">
        <v>926</v>
      </c>
      <c r="E1628" t="str">
        <f t="shared" si="83"/>
        <v/>
      </c>
      <c r="F1628" s="16" t="str">
        <f t="shared" si="82"/>
        <v/>
      </c>
      <c r="G1628" t="s">
        <v>926</v>
      </c>
    </row>
    <row r="1629" spans="4:7">
      <c r="D1629" t="s">
        <v>926</v>
      </c>
      <c r="E1629" t="str">
        <f t="shared" si="83"/>
        <v/>
      </c>
      <c r="F1629" s="16" t="str">
        <f t="shared" si="82"/>
        <v/>
      </c>
      <c r="G1629" t="s">
        <v>926</v>
      </c>
    </row>
    <row r="1630" spans="4:7">
      <c r="D1630" t="s">
        <v>926</v>
      </c>
      <c r="E1630" t="str">
        <f t="shared" si="83"/>
        <v/>
      </c>
      <c r="F1630" s="16" t="str">
        <f t="shared" si="82"/>
        <v/>
      </c>
      <c r="G1630" t="s">
        <v>926</v>
      </c>
    </row>
    <row r="1631" spans="4:7">
      <c r="D1631" t="s">
        <v>926</v>
      </c>
      <c r="E1631" t="str">
        <f t="shared" si="83"/>
        <v/>
      </c>
      <c r="F1631" s="16" t="str">
        <f t="shared" si="82"/>
        <v/>
      </c>
      <c r="G1631" t="s">
        <v>926</v>
      </c>
    </row>
    <row r="1632" spans="4:7">
      <c r="D1632" t="s">
        <v>926</v>
      </c>
      <c r="E1632" t="str">
        <f t="shared" si="83"/>
        <v/>
      </c>
      <c r="F1632" s="16" t="str">
        <f t="shared" si="82"/>
        <v/>
      </c>
      <c r="G1632" t="s">
        <v>926</v>
      </c>
    </row>
    <row r="1633" spans="4:7">
      <c r="D1633" t="s">
        <v>926</v>
      </c>
      <c r="E1633" t="str">
        <f t="shared" si="83"/>
        <v/>
      </c>
      <c r="F1633" s="16" t="str">
        <f t="shared" si="82"/>
        <v/>
      </c>
      <c r="G1633" t="s">
        <v>926</v>
      </c>
    </row>
    <row r="1634" spans="4:7">
      <c r="D1634" t="s">
        <v>926</v>
      </c>
      <c r="E1634" t="str">
        <f t="shared" si="83"/>
        <v/>
      </c>
      <c r="F1634" s="16" t="str">
        <f t="shared" si="82"/>
        <v/>
      </c>
      <c r="G1634" t="s">
        <v>926</v>
      </c>
    </row>
    <row r="1635" spans="4:7">
      <c r="D1635" t="s">
        <v>926</v>
      </c>
      <c r="E1635" t="str">
        <f t="shared" si="83"/>
        <v/>
      </c>
      <c r="F1635" s="16" t="str">
        <f t="shared" si="82"/>
        <v/>
      </c>
      <c r="G1635" t="s">
        <v>926</v>
      </c>
    </row>
    <row r="1636" spans="4:7">
      <c r="D1636" t="s">
        <v>926</v>
      </c>
      <c r="E1636" t="str">
        <f t="shared" si="83"/>
        <v/>
      </c>
      <c r="F1636" s="16" t="str">
        <f t="shared" si="82"/>
        <v/>
      </c>
      <c r="G1636" t="s">
        <v>926</v>
      </c>
    </row>
    <row r="1637" spans="4:7">
      <c r="D1637" t="s">
        <v>926</v>
      </c>
      <c r="E1637" t="str">
        <f t="shared" si="83"/>
        <v/>
      </c>
      <c r="F1637" s="16" t="str">
        <f t="shared" si="82"/>
        <v/>
      </c>
      <c r="G1637" t="s">
        <v>926</v>
      </c>
    </row>
    <row r="1638" spans="4:7">
      <c r="D1638" t="s">
        <v>926</v>
      </c>
      <c r="E1638" t="str">
        <f t="shared" si="83"/>
        <v/>
      </c>
      <c r="F1638" s="16" t="str">
        <f t="shared" si="82"/>
        <v/>
      </c>
      <c r="G1638" t="s">
        <v>926</v>
      </c>
    </row>
    <row r="1639" spans="4:7">
      <c r="D1639" t="s">
        <v>926</v>
      </c>
      <c r="E1639" t="str">
        <f t="shared" si="83"/>
        <v/>
      </c>
      <c r="F1639" s="16" t="str">
        <f t="shared" si="82"/>
        <v/>
      </c>
      <c r="G1639" t="s">
        <v>926</v>
      </c>
    </row>
    <row r="1640" spans="4:7">
      <c r="D1640" t="s">
        <v>926</v>
      </c>
      <c r="E1640" t="str">
        <f t="shared" si="83"/>
        <v/>
      </c>
      <c r="F1640" s="16" t="str">
        <f t="shared" si="82"/>
        <v/>
      </c>
      <c r="G1640" t="s">
        <v>926</v>
      </c>
    </row>
    <row r="1641" spans="4:7">
      <c r="D1641" t="s">
        <v>926</v>
      </c>
      <c r="E1641" t="str">
        <f t="shared" si="83"/>
        <v/>
      </c>
      <c r="F1641" s="16" t="str">
        <f t="shared" si="82"/>
        <v/>
      </c>
      <c r="G1641" t="s">
        <v>926</v>
      </c>
    </row>
    <row r="1642" spans="4:7">
      <c r="D1642" t="s">
        <v>926</v>
      </c>
      <c r="E1642" t="str">
        <f t="shared" si="83"/>
        <v/>
      </c>
      <c r="F1642" s="16" t="str">
        <f t="shared" si="82"/>
        <v/>
      </c>
      <c r="G1642" t="s">
        <v>926</v>
      </c>
    </row>
    <row r="1643" spans="4:7">
      <c r="D1643" t="s">
        <v>926</v>
      </c>
      <c r="E1643" t="str">
        <f t="shared" si="83"/>
        <v/>
      </c>
      <c r="F1643" s="16" t="str">
        <f t="shared" si="82"/>
        <v/>
      </c>
      <c r="G1643" t="s">
        <v>926</v>
      </c>
    </row>
    <row r="1644" spans="4:7">
      <c r="D1644" t="s">
        <v>926</v>
      </c>
      <c r="E1644" t="str">
        <f t="shared" si="83"/>
        <v/>
      </c>
      <c r="F1644" s="16" t="str">
        <f t="shared" si="82"/>
        <v/>
      </c>
      <c r="G1644" t="s">
        <v>926</v>
      </c>
    </row>
    <row r="1645" spans="4:7">
      <c r="D1645" t="s">
        <v>926</v>
      </c>
      <c r="E1645" t="str">
        <f t="shared" si="83"/>
        <v/>
      </c>
      <c r="F1645" s="16" t="str">
        <f t="shared" si="82"/>
        <v/>
      </c>
      <c r="G1645" t="s">
        <v>926</v>
      </c>
    </row>
    <row r="1646" spans="4:7">
      <c r="D1646" t="s">
        <v>926</v>
      </c>
      <c r="E1646" t="str">
        <f t="shared" si="83"/>
        <v/>
      </c>
      <c r="F1646" s="16" t="str">
        <f t="shared" si="82"/>
        <v/>
      </c>
      <c r="G1646" t="s">
        <v>926</v>
      </c>
    </row>
    <row r="1647" spans="4:7">
      <c r="D1647" t="s">
        <v>926</v>
      </c>
      <c r="E1647" t="str">
        <f t="shared" si="83"/>
        <v/>
      </c>
      <c r="F1647" s="16" t="str">
        <f t="shared" si="82"/>
        <v/>
      </c>
      <c r="G1647" t="s">
        <v>926</v>
      </c>
    </row>
    <row r="1648" spans="4:7">
      <c r="D1648" t="s">
        <v>926</v>
      </c>
      <c r="E1648" t="str">
        <f t="shared" si="83"/>
        <v/>
      </c>
      <c r="F1648" s="16" t="str">
        <f t="shared" si="82"/>
        <v/>
      </c>
      <c r="G1648" t="s">
        <v>926</v>
      </c>
    </row>
    <row r="1649" spans="4:7">
      <c r="D1649" t="s">
        <v>926</v>
      </c>
      <c r="E1649" t="str">
        <f t="shared" si="83"/>
        <v/>
      </c>
      <c r="F1649" s="16" t="str">
        <f t="shared" si="82"/>
        <v/>
      </c>
      <c r="G1649" t="s">
        <v>926</v>
      </c>
    </row>
    <row r="1650" spans="4:7">
      <c r="D1650" t="s">
        <v>926</v>
      </c>
      <c r="E1650" t="str">
        <f t="shared" si="83"/>
        <v/>
      </c>
      <c r="F1650" s="16" t="str">
        <f t="shared" si="82"/>
        <v/>
      </c>
      <c r="G1650" t="s">
        <v>926</v>
      </c>
    </row>
    <row r="1651" spans="4:7">
      <c r="D1651" t="s">
        <v>926</v>
      </c>
      <c r="E1651" t="str">
        <f t="shared" si="83"/>
        <v/>
      </c>
      <c r="F1651" s="16" t="str">
        <f t="shared" si="82"/>
        <v/>
      </c>
      <c r="G1651" t="s">
        <v>926</v>
      </c>
    </row>
    <row r="1652" spans="4:7">
      <c r="D1652" t="s">
        <v>926</v>
      </c>
      <c r="E1652" t="str">
        <f t="shared" si="83"/>
        <v/>
      </c>
      <c r="F1652" s="16" t="str">
        <f t="shared" si="82"/>
        <v/>
      </c>
      <c r="G1652" t="s">
        <v>926</v>
      </c>
    </row>
    <row r="1653" spans="4:7">
      <c r="D1653" t="s">
        <v>926</v>
      </c>
      <c r="E1653" t="str">
        <f t="shared" si="83"/>
        <v/>
      </c>
      <c r="F1653" s="16" t="str">
        <f t="shared" si="82"/>
        <v/>
      </c>
      <c r="G1653" t="s">
        <v>926</v>
      </c>
    </row>
    <row r="1654" spans="4:7">
      <c r="D1654" t="s">
        <v>926</v>
      </c>
      <c r="E1654" t="str">
        <f t="shared" si="83"/>
        <v/>
      </c>
      <c r="F1654" s="16" t="str">
        <f t="shared" si="82"/>
        <v/>
      </c>
      <c r="G1654" t="s">
        <v>926</v>
      </c>
    </row>
    <row r="1655" spans="4:7">
      <c r="D1655" t="s">
        <v>926</v>
      </c>
      <c r="E1655" t="str">
        <f t="shared" si="83"/>
        <v/>
      </c>
      <c r="F1655" s="16" t="str">
        <f t="shared" si="82"/>
        <v/>
      </c>
      <c r="G1655" t="s">
        <v>926</v>
      </c>
    </row>
    <row r="1656" spans="4:7">
      <c r="D1656" t="s">
        <v>926</v>
      </c>
      <c r="E1656" t="str">
        <f t="shared" si="83"/>
        <v/>
      </c>
      <c r="F1656" s="16" t="str">
        <f t="shared" si="82"/>
        <v/>
      </c>
      <c r="G1656" t="s">
        <v>926</v>
      </c>
    </row>
    <row r="1657" spans="4:7">
      <c r="D1657" t="s">
        <v>926</v>
      </c>
      <c r="E1657" t="str">
        <f t="shared" si="83"/>
        <v/>
      </c>
      <c r="F1657" s="16" t="str">
        <f t="shared" si="82"/>
        <v/>
      </c>
      <c r="G1657" t="s">
        <v>926</v>
      </c>
    </row>
    <row r="1658" spans="4:7">
      <c r="D1658" t="s">
        <v>926</v>
      </c>
      <c r="E1658" t="str">
        <f t="shared" si="83"/>
        <v/>
      </c>
      <c r="F1658" s="16" t="str">
        <f t="shared" si="82"/>
        <v/>
      </c>
      <c r="G1658" t="s">
        <v>926</v>
      </c>
    </row>
    <row r="1659" spans="4:7">
      <c r="D1659" t="s">
        <v>926</v>
      </c>
      <c r="E1659" t="str">
        <f t="shared" si="83"/>
        <v/>
      </c>
      <c r="F1659" s="16" t="str">
        <f t="shared" si="82"/>
        <v/>
      </c>
      <c r="G1659" t="s">
        <v>926</v>
      </c>
    </row>
    <row r="1660" spans="4:7">
      <c r="D1660" t="s">
        <v>926</v>
      </c>
      <c r="E1660" t="str">
        <f t="shared" si="83"/>
        <v/>
      </c>
      <c r="F1660" s="16" t="str">
        <f t="shared" si="82"/>
        <v/>
      </c>
      <c r="G1660" t="s">
        <v>926</v>
      </c>
    </row>
    <row r="1661" spans="4:7">
      <c r="D1661" t="s">
        <v>926</v>
      </c>
      <c r="E1661" t="str">
        <f t="shared" si="83"/>
        <v/>
      </c>
      <c r="F1661" s="16" t="str">
        <f t="shared" si="82"/>
        <v/>
      </c>
      <c r="G1661" t="s">
        <v>926</v>
      </c>
    </row>
    <row r="1662" spans="4:7">
      <c r="D1662" t="s">
        <v>926</v>
      </c>
      <c r="E1662" t="str">
        <f t="shared" si="83"/>
        <v/>
      </c>
      <c r="F1662" s="16" t="str">
        <f t="shared" si="82"/>
        <v/>
      </c>
      <c r="G1662" t="s">
        <v>926</v>
      </c>
    </row>
    <row r="1663" spans="4:7">
      <c r="D1663" t="s">
        <v>926</v>
      </c>
      <c r="E1663" t="str">
        <f t="shared" si="83"/>
        <v/>
      </c>
      <c r="F1663" s="16" t="str">
        <f t="shared" si="82"/>
        <v/>
      </c>
      <c r="G1663" t="s">
        <v>926</v>
      </c>
    </row>
    <row r="1664" spans="4:7">
      <c r="D1664" t="s">
        <v>926</v>
      </c>
      <c r="E1664" t="str">
        <f t="shared" si="83"/>
        <v/>
      </c>
      <c r="F1664" s="16" t="str">
        <f t="shared" si="82"/>
        <v/>
      </c>
      <c r="G1664" t="s">
        <v>926</v>
      </c>
    </row>
    <row r="1665" spans="4:7">
      <c r="D1665" t="s">
        <v>926</v>
      </c>
      <c r="E1665" t="str">
        <f t="shared" si="83"/>
        <v/>
      </c>
      <c r="F1665" s="16" t="str">
        <f t="shared" si="82"/>
        <v/>
      </c>
      <c r="G1665" t="s">
        <v>926</v>
      </c>
    </row>
    <row r="1666" spans="4:7">
      <c r="D1666" t="s">
        <v>926</v>
      </c>
      <c r="E1666" t="str">
        <f t="shared" si="83"/>
        <v/>
      </c>
      <c r="F1666" s="16" t="str">
        <f t="shared" si="82"/>
        <v/>
      </c>
      <c r="G1666" t="s">
        <v>926</v>
      </c>
    </row>
    <row r="1667" spans="4:7">
      <c r="D1667" t="s">
        <v>926</v>
      </c>
      <c r="E1667" t="str">
        <f t="shared" si="83"/>
        <v/>
      </c>
      <c r="F1667" s="16" t="str">
        <f t="shared" ref="F1667:F1730" si="84" xml:space="preserve"> IF(ISERROR(VLOOKUP(E1667,Imp_IVA1,2,FALSE)),"",VLOOKUP(E1667,Imp_IVA1,2,FALSE))&amp; IF(ISERROR(VLOOKUP(E1667,Imp_IVA2,2,FALSE)),"",VLOOKUP(E1667,Imp_IVA2,2,FALSE))</f>
        <v/>
      </c>
      <c r="G1667" t="s">
        <v>926</v>
      </c>
    </row>
    <row r="1668" spans="4:7">
      <c r="D1668" t="s">
        <v>926</v>
      </c>
      <c r="E1668" t="str">
        <f t="shared" si="83"/>
        <v/>
      </c>
      <c r="F1668" s="16" t="str">
        <f t="shared" si="84"/>
        <v/>
      </c>
      <c r="G1668" t="s">
        <v>926</v>
      </c>
    </row>
    <row r="1669" spans="4:7">
      <c r="D1669" t="s">
        <v>926</v>
      </c>
      <c r="E1669" t="str">
        <f t="shared" ref="E1669:E1732" si="85">IF(OR(E1668=$E$2,E1668=""),"",E1668+1)</f>
        <v/>
      </c>
      <c r="F1669" s="16" t="str">
        <f t="shared" si="84"/>
        <v/>
      </c>
      <c r="G1669" t="s">
        <v>926</v>
      </c>
    </row>
    <row r="1670" spans="4:7">
      <c r="D1670" t="s">
        <v>926</v>
      </c>
      <c r="E1670" t="str">
        <f t="shared" si="85"/>
        <v/>
      </c>
      <c r="F1670" s="16" t="str">
        <f t="shared" si="84"/>
        <v/>
      </c>
      <c r="G1670" t="s">
        <v>926</v>
      </c>
    </row>
    <row r="1671" spans="4:7">
      <c r="D1671" t="s">
        <v>926</v>
      </c>
      <c r="E1671" t="str">
        <f t="shared" si="85"/>
        <v/>
      </c>
      <c r="F1671" s="16" t="str">
        <f t="shared" si="84"/>
        <v/>
      </c>
      <c r="G1671" t="s">
        <v>926</v>
      </c>
    </row>
    <row r="1672" spans="4:7">
      <c r="D1672" t="s">
        <v>926</v>
      </c>
      <c r="E1672" t="str">
        <f t="shared" si="85"/>
        <v/>
      </c>
      <c r="F1672" s="16" t="str">
        <f t="shared" si="84"/>
        <v/>
      </c>
      <c r="G1672" t="s">
        <v>926</v>
      </c>
    </row>
    <row r="1673" spans="4:7">
      <c r="D1673" t="s">
        <v>926</v>
      </c>
      <c r="E1673" t="str">
        <f t="shared" si="85"/>
        <v/>
      </c>
      <c r="F1673" s="16" t="str">
        <f t="shared" si="84"/>
        <v/>
      </c>
      <c r="G1673" t="s">
        <v>926</v>
      </c>
    </row>
    <row r="1674" spans="4:7">
      <c r="D1674" t="s">
        <v>926</v>
      </c>
      <c r="E1674" t="str">
        <f t="shared" si="85"/>
        <v/>
      </c>
      <c r="F1674" s="16" t="str">
        <f t="shared" si="84"/>
        <v/>
      </c>
      <c r="G1674" t="s">
        <v>926</v>
      </c>
    </row>
    <row r="1675" spans="4:7">
      <c r="D1675" t="s">
        <v>926</v>
      </c>
      <c r="E1675" t="str">
        <f t="shared" si="85"/>
        <v/>
      </c>
      <c r="F1675" s="16" t="str">
        <f t="shared" si="84"/>
        <v/>
      </c>
      <c r="G1675" t="s">
        <v>926</v>
      </c>
    </row>
    <row r="1676" spans="4:7">
      <c r="D1676" t="s">
        <v>926</v>
      </c>
      <c r="E1676" t="str">
        <f t="shared" si="85"/>
        <v/>
      </c>
      <c r="F1676" s="16" t="str">
        <f t="shared" si="84"/>
        <v/>
      </c>
      <c r="G1676" t="s">
        <v>926</v>
      </c>
    </row>
    <row r="1677" spans="4:7">
      <c r="D1677" t="s">
        <v>926</v>
      </c>
      <c r="E1677" t="str">
        <f t="shared" si="85"/>
        <v/>
      </c>
      <c r="F1677" s="16" t="str">
        <f t="shared" si="84"/>
        <v/>
      </c>
      <c r="G1677" t="s">
        <v>926</v>
      </c>
    </row>
    <row r="1678" spans="4:7">
      <c r="D1678" t="s">
        <v>926</v>
      </c>
      <c r="E1678" t="str">
        <f t="shared" si="85"/>
        <v/>
      </c>
      <c r="F1678" s="16" t="str">
        <f t="shared" si="84"/>
        <v/>
      </c>
      <c r="G1678" t="s">
        <v>926</v>
      </c>
    </row>
    <row r="1679" spans="4:7">
      <c r="D1679" t="s">
        <v>926</v>
      </c>
      <c r="E1679" t="str">
        <f t="shared" si="85"/>
        <v/>
      </c>
      <c r="F1679" s="16" t="str">
        <f t="shared" si="84"/>
        <v/>
      </c>
      <c r="G1679" t="s">
        <v>926</v>
      </c>
    </row>
    <row r="1680" spans="4:7">
      <c r="D1680" t="s">
        <v>926</v>
      </c>
      <c r="E1680" t="str">
        <f t="shared" si="85"/>
        <v/>
      </c>
      <c r="F1680" s="16" t="str">
        <f t="shared" si="84"/>
        <v/>
      </c>
      <c r="G1680" t="s">
        <v>926</v>
      </c>
    </row>
    <row r="1681" spans="4:7">
      <c r="D1681" t="s">
        <v>926</v>
      </c>
      <c r="E1681" t="str">
        <f t="shared" si="85"/>
        <v/>
      </c>
      <c r="F1681" s="16" t="str">
        <f t="shared" si="84"/>
        <v/>
      </c>
      <c r="G1681" t="s">
        <v>926</v>
      </c>
    </row>
    <row r="1682" spans="4:7">
      <c r="D1682" t="s">
        <v>926</v>
      </c>
      <c r="E1682" t="str">
        <f t="shared" si="85"/>
        <v/>
      </c>
      <c r="F1682" s="16" t="str">
        <f t="shared" si="84"/>
        <v/>
      </c>
      <c r="G1682" t="s">
        <v>926</v>
      </c>
    </row>
    <row r="1683" spans="4:7">
      <c r="D1683" t="s">
        <v>926</v>
      </c>
      <c r="E1683" t="str">
        <f t="shared" si="85"/>
        <v/>
      </c>
      <c r="F1683" s="16" t="str">
        <f t="shared" si="84"/>
        <v/>
      </c>
      <c r="G1683" t="s">
        <v>926</v>
      </c>
    </row>
    <row r="1684" spans="4:7">
      <c r="D1684" t="s">
        <v>926</v>
      </c>
      <c r="E1684" t="str">
        <f t="shared" si="85"/>
        <v/>
      </c>
      <c r="F1684" s="16" t="str">
        <f t="shared" si="84"/>
        <v/>
      </c>
      <c r="G1684" t="s">
        <v>926</v>
      </c>
    </row>
    <row r="1685" spans="4:7">
      <c r="D1685" t="s">
        <v>926</v>
      </c>
      <c r="E1685" t="str">
        <f t="shared" si="85"/>
        <v/>
      </c>
      <c r="F1685" s="16" t="str">
        <f t="shared" si="84"/>
        <v/>
      </c>
      <c r="G1685" t="s">
        <v>926</v>
      </c>
    </row>
    <row r="1686" spans="4:7">
      <c r="D1686" t="s">
        <v>926</v>
      </c>
      <c r="E1686" t="str">
        <f t="shared" si="85"/>
        <v/>
      </c>
      <c r="F1686" s="16" t="str">
        <f t="shared" si="84"/>
        <v/>
      </c>
      <c r="G1686" t="s">
        <v>926</v>
      </c>
    </row>
    <row r="1687" spans="4:7">
      <c r="D1687" t="s">
        <v>926</v>
      </c>
      <c r="E1687" t="str">
        <f t="shared" si="85"/>
        <v/>
      </c>
      <c r="F1687" s="16" t="str">
        <f t="shared" si="84"/>
        <v/>
      </c>
      <c r="G1687" t="s">
        <v>926</v>
      </c>
    </row>
    <row r="1688" spans="4:7">
      <c r="D1688" t="s">
        <v>926</v>
      </c>
      <c r="E1688" t="str">
        <f t="shared" si="85"/>
        <v/>
      </c>
      <c r="F1688" s="16" t="str">
        <f t="shared" si="84"/>
        <v/>
      </c>
      <c r="G1688" t="s">
        <v>926</v>
      </c>
    </row>
    <row r="1689" spans="4:7">
      <c r="D1689" t="s">
        <v>926</v>
      </c>
      <c r="E1689" t="str">
        <f t="shared" si="85"/>
        <v/>
      </c>
      <c r="F1689" s="16" t="str">
        <f t="shared" si="84"/>
        <v/>
      </c>
      <c r="G1689" t="s">
        <v>926</v>
      </c>
    </row>
    <row r="1690" spans="4:7">
      <c r="D1690" t="s">
        <v>926</v>
      </c>
      <c r="E1690" t="str">
        <f t="shared" si="85"/>
        <v/>
      </c>
      <c r="F1690" s="16" t="str">
        <f t="shared" si="84"/>
        <v/>
      </c>
      <c r="G1690" t="s">
        <v>926</v>
      </c>
    </row>
    <row r="1691" spans="4:7">
      <c r="D1691" t="s">
        <v>926</v>
      </c>
      <c r="E1691" t="str">
        <f t="shared" si="85"/>
        <v/>
      </c>
      <c r="F1691" s="16" t="str">
        <f t="shared" si="84"/>
        <v/>
      </c>
      <c r="G1691" t="s">
        <v>926</v>
      </c>
    </row>
    <row r="1692" spans="4:7">
      <c r="D1692" t="s">
        <v>926</v>
      </c>
      <c r="E1692" t="str">
        <f t="shared" si="85"/>
        <v/>
      </c>
      <c r="F1692" s="16" t="str">
        <f t="shared" si="84"/>
        <v/>
      </c>
      <c r="G1692" t="s">
        <v>926</v>
      </c>
    </row>
    <row r="1693" spans="4:7">
      <c r="D1693" t="s">
        <v>926</v>
      </c>
      <c r="E1693" t="str">
        <f t="shared" si="85"/>
        <v/>
      </c>
      <c r="F1693" s="16" t="str">
        <f t="shared" si="84"/>
        <v/>
      </c>
      <c r="G1693" t="s">
        <v>926</v>
      </c>
    </row>
    <row r="1694" spans="4:7">
      <c r="D1694" t="s">
        <v>926</v>
      </c>
      <c r="E1694" t="str">
        <f t="shared" si="85"/>
        <v/>
      </c>
      <c r="F1694" s="16" t="str">
        <f t="shared" si="84"/>
        <v/>
      </c>
      <c r="G1694" t="s">
        <v>926</v>
      </c>
    </row>
    <row r="1695" spans="4:7">
      <c r="D1695" t="s">
        <v>926</v>
      </c>
      <c r="E1695" t="str">
        <f t="shared" si="85"/>
        <v/>
      </c>
      <c r="F1695" s="16" t="str">
        <f t="shared" si="84"/>
        <v/>
      </c>
      <c r="G1695" t="s">
        <v>926</v>
      </c>
    </row>
    <row r="1696" spans="4:7">
      <c r="D1696" t="s">
        <v>926</v>
      </c>
      <c r="E1696" t="str">
        <f t="shared" si="85"/>
        <v/>
      </c>
      <c r="F1696" s="16" t="str">
        <f t="shared" si="84"/>
        <v/>
      </c>
      <c r="G1696" t="s">
        <v>926</v>
      </c>
    </row>
    <row r="1697" spans="4:7">
      <c r="D1697" t="s">
        <v>926</v>
      </c>
      <c r="E1697" t="str">
        <f t="shared" si="85"/>
        <v/>
      </c>
      <c r="F1697" s="16" t="str">
        <f t="shared" si="84"/>
        <v/>
      </c>
      <c r="G1697" t="s">
        <v>926</v>
      </c>
    </row>
    <row r="1698" spans="4:7">
      <c r="D1698" t="s">
        <v>926</v>
      </c>
      <c r="E1698" t="str">
        <f t="shared" si="85"/>
        <v/>
      </c>
      <c r="F1698" s="16" t="str">
        <f t="shared" si="84"/>
        <v/>
      </c>
      <c r="G1698" t="s">
        <v>926</v>
      </c>
    </row>
    <row r="1699" spans="4:7">
      <c r="D1699" t="s">
        <v>926</v>
      </c>
      <c r="E1699" t="str">
        <f t="shared" si="85"/>
        <v/>
      </c>
      <c r="F1699" s="16" t="str">
        <f t="shared" si="84"/>
        <v/>
      </c>
      <c r="G1699" t="s">
        <v>926</v>
      </c>
    </row>
    <row r="1700" spans="4:7">
      <c r="D1700" t="s">
        <v>926</v>
      </c>
      <c r="E1700" t="str">
        <f t="shared" si="85"/>
        <v/>
      </c>
      <c r="F1700" s="16" t="str">
        <f t="shared" si="84"/>
        <v/>
      </c>
      <c r="G1700" t="s">
        <v>926</v>
      </c>
    </row>
    <row r="1701" spans="4:7">
      <c r="D1701" t="s">
        <v>926</v>
      </c>
      <c r="E1701" t="str">
        <f t="shared" si="85"/>
        <v/>
      </c>
      <c r="F1701" s="16" t="str">
        <f t="shared" si="84"/>
        <v/>
      </c>
      <c r="G1701" t="s">
        <v>926</v>
      </c>
    </row>
    <row r="1702" spans="4:7">
      <c r="D1702" t="s">
        <v>926</v>
      </c>
      <c r="E1702" t="str">
        <f t="shared" si="85"/>
        <v/>
      </c>
      <c r="F1702" s="16" t="str">
        <f t="shared" si="84"/>
        <v/>
      </c>
      <c r="G1702" t="s">
        <v>926</v>
      </c>
    </row>
    <row r="1703" spans="4:7">
      <c r="D1703" t="s">
        <v>926</v>
      </c>
      <c r="E1703" t="str">
        <f t="shared" si="85"/>
        <v/>
      </c>
      <c r="F1703" s="16" t="str">
        <f t="shared" si="84"/>
        <v/>
      </c>
      <c r="G1703" t="s">
        <v>926</v>
      </c>
    </row>
    <row r="1704" spans="4:7">
      <c r="D1704" t="s">
        <v>926</v>
      </c>
      <c r="E1704" t="str">
        <f t="shared" si="85"/>
        <v/>
      </c>
      <c r="F1704" s="16" t="str">
        <f t="shared" si="84"/>
        <v/>
      </c>
      <c r="G1704" t="s">
        <v>926</v>
      </c>
    </row>
    <row r="1705" spans="4:7">
      <c r="D1705" t="s">
        <v>926</v>
      </c>
      <c r="E1705" t="str">
        <f t="shared" si="85"/>
        <v/>
      </c>
      <c r="F1705" s="16" t="str">
        <f t="shared" si="84"/>
        <v/>
      </c>
      <c r="G1705" t="s">
        <v>926</v>
      </c>
    </row>
    <row r="1706" spans="4:7">
      <c r="D1706" t="s">
        <v>926</v>
      </c>
      <c r="E1706" t="str">
        <f t="shared" si="85"/>
        <v/>
      </c>
      <c r="F1706" s="16" t="str">
        <f t="shared" si="84"/>
        <v/>
      </c>
      <c r="G1706" t="s">
        <v>926</v>
      </c>
    </row>
    <row r="1707" spans="4:7">
      <c r="D1707" t="s">
        <v>926</v>
      </c>
      <c r="E1707" t="str">
        <f t="shared" si="85"/>
        <v/>
      </c>
      <c r="F1707" s="16" t="str">
        <f t="shared" si="84"/>
        <v/>
      </c>
      <c r="G1707" t="s">
        <v>926</v>
      </c>
    </row>
    <row r="1708" spans="4:7">
      <c r="D1708" t="s">
        <v>926</v>
      </c>
      <c r="E1708" t="str">
        <f t="shared" si="85"/>
        <v/>
      </c>
      <c r="F1708" s="16" t="str">
        <f t="shared" si="84"/>
        <v/>
      </c>
      <c r="G1708" t="s">
        <v>926</v>
      </c>
    </row>
    <row r="1709" spans="4:7">
      <c r="D1709" t="s">
        <v>926</v>
      </c>
      <c r="E1709" t="str">
        <f t="shared" si="85"/>
        <v/>
      </c>
      <c r="F1709" s="16" t="str">
        <f t="shared" si="84"/>
        <v/>
      </c>
      <c r="G1709" t="s">
        <v>926</v>
      </c>
    </row>
    <row r="1710" spans="4:7">
      <c r="D1710" t="s">
        <v>926</v>
      </c>
      <c r="E1710" t="str">
        <f t="shared" si="85"/>
        <v/>
      </c>
      <c r="F1710" s="16" t="str">
        <f t="shared" si="84"/>
        <v/>
      </c>
      <c r="G1710" t="s">
        <v>926</v>
      </c>
    </row>
    <row r="1711" spans="4:7">
      <c r="D1711" t="s">
        <v>926</v>
      </c>
      <c r="E1711" t="str">
        <f t="shared" si="85"/>
        <v/>
      </c>
      <c r="F1711" s="16" t="str">
        <f t="shared" si="84"/>
        <v/>
      </c>
      <c r="G1711" t="s">
        <v>926</v>
      </c>
    </row>
    <row r="1712" spans="4:7">
      <c r="D1712" t="s">
        <v>926</v>
      </c>
      <c r="E1712" t="str">
        <f t="shared" si="85"/>
        <v/>
      </c>
      <c r="F1712" s="16" t="str">
        <f t="shared" si="84"/>
        <v/>
      </c>
      <c r="G1712" t="s">
        <v>926</v>
      </c>
    </row>
    <row r="1713" spans="4:7">
      <c r="D1713" t="s">
        <v>926</v>
      </c>
      <c r="E1713" t="str">
        <f t="shared" si="85"/>
        <v/>
      </c>
      <c r="F1713" s="16" t="str">
        <f t="shared" si="84"/>
        <v/>
      </c>
      <c r="G1713" t="s">
        <v>926</v>
      </c>
    </row>
    <row r="1714" spans="4:7">
      <c r="D1714" t="s">
        <v>926</v>
      </c>
      <c r="E1714" t="str">
        <f t="shared" si="85"/>
        <v/>
      </c>
      <c r="F1714" s="16" t="str">
        <f t="shared" si="84"/>
        <v/>
      </c>
      <c r="G1714" t="s">
        <v>926</v>
      </c>
    </row>
    <row r="1715" spans="4:7">
      <c r="D1715" t="s">
        <v>926</v>
      </c>
      <c r="E1715" t="str">
        <f t="shared" si="85"/>
        <v/>
      </c>
      <c r="F1715" s="16" t="str">
        <f t="shared" si="84"/>
        <v/>
      </c>
      <c r="G1715" t="s">
        <v>926</v>
      </c>
    </row>
    <row r="1716" spans="4:7">
      <c r="D1716" t="s">
        <v>926</v>
      </c>
      <c r="E1716" t="str">
        <f t="shared" si="85"/>
        <v/>
      </c>
      <c r="F1716" s="16" t="str">
        <f t="shared" si="84"/>
        <v/>
      </c>
      <c r="G1716" t="s">
        <v>926</v>
      </c>
    </row>
    <row r="1717" spans="4:7">
      <c r="D1717" t="s">
        <v>926</v>
      </c>
      <c r="E1717" t="str">
        <f t="shared" si="85"/>
        <v/>
      </c>
      <c r="F1717" s="16" t="str">
        <f t="shared" si="84"/>
        <v/>
      </c>
      <c r="G1717" t="s">
        <v>926</v>
      </c>
    </row>
    <row r="1718" spans="4:7">
      <c r="D1718" t="s">
        <v>926</v>
      </c>
      <c r="E1718" t="str">
        <f t="shared" si="85"/>
        <v/>
      </c>
      <c r="F1718" s="16" t="str">
        <f t="shared" si="84"/>
        <v/>
      </c>
      <c r="G1718" t="s">
        <v>926</v>
      </c>
    </row>
    <row r="1719" spans="4:7">
      <c r="D1719" t="s">
        <v>926</v>
      </c>
      <c r="E1719" t="str">
        <f t="shared" si="85"/>
        <v/>
      </c>
      <c r="F1719" s="16" t="str">
        <f t="shared" si="84"/>
        <v/>
      </c>
      <c r="G1719" t="s">
        <v>926</v>
      </c>
    </row>
    <row r="1720" spans="4:7">
      <c r="D1720" t="s">
        <v>926</v>
      </c>
      <c r="E1720" t="str">
        <f t="shared" si="85"/>
        <v/>
      </c>
      <c r="F1720" s="16" t="str">
        <f t="shared" si="84"/>
        <v/>
      </c>
      <c r="G1720" t="s">
        <v>926</v>
      </c>
    </row>
    <row r="1721" spans="4:7">
      <c r="D1721" t="s">
        <v>926</v>
      </c>
      <c r="E1721" t="str">
        <f t="shared" si="85"/>
        <v/>
      </c>
      <c r="F1721" s="16" t="str">
        <f t="shared" si="84"/>
        <v/>
      </c>
      <c r="G1721" t="s">
        <v>926</v>
      </c>
    </row>
    <row r="1722" spans="4:7">
      <c r="D1722" t="s">
        <v>926</v>
      </c>
      <c r="E1722" t="str">
        <f t="shared" si="85"/>
        <v/>
      </c>
      <c r="F1722" s="16" t="str">
        <f t="shared" si="84"/>
        <v/>
      </c>
      <c r="G1722" t="s">
        <v>926</v>
      </c>
    </row>
    <row r="1723" spans="4:7">
      <c r="D1723" t="s">
        <v>926</v>
      </c>
      <c r="E1723" t="str">
        <f t="shared" si="85"/>
        <v/>
      </c>
      <c r="F1723" s="16" t="str">
        <f t="shared" si="84"/>
        <v/>
      </c>
      <c r="G1723" t="s">
        <v>926</v>
      </c>
    </row>
    <row r="1724" spans="4:7">
      <c r="D1724" t="s">
        <v>926</v>
      </c>
      <c r="E1724" t="str">
        <f t="shared" si="85"/>
        <v/>
      </c>
      <c r="F1724" s="16" t="str">
        <f t="shared" si="84"/>
        <v/>
      </c>
      <c r="G1724" t="s">
        <v>926</v>
      </c>
    </row>
    <row r="1725" spans="4:7">
      <c r="D1725" t="s">
        <v>926</v>
      </c>
      <c r="E1725" t="str">
        <f t="shared" si="85"/>
        <v/>
      </c>
      <c r="F1725" s="16" t="str">
        <f t="shared" si="84"/>
        <v/>
      </c>
      <c r="G1725" t="s">
        <v>926</v>
      </c>
    </row>
    <row r="1726" spans="4:7">
      <c r="D1726" t="s">
        <v>926</v>
      </c>
      <c r="E1726" t="str">
        <f t="shared" si="85"/>
        <v/>
      </c>
      <c r="F1726" s="16" t="str">
        <f t="shared" si="84"/>
        <v/>
      </c>
      <c r="G1726" t="s">
        <v>926</v>
      </c>
    </row>
    <row r="1727" spans="4:7">
      <c r="D1727" t="s">
        <v>926</v>
      </c>
      <c r="E1727" t="str">
        <f t="shared" si="85"/>
        <v/>
      </c>
      <c r="F1727" s="16" t="str">
        <f t="shared" si="84"/>
        <v/>
      </c>
      <c r="G1727" t="s">
        <v>926</v>
      </c>
    </row>
    <row r="1728" spans="4:7">
      <c r="D1728" t="s">
        <v>926</v>
      </c>
      <c r="E1728" t="str">
        <f t="shared" si="85"/>
        <v/>
      </c>
      <c r="F1728" s="16" t="str">
        <f t="shared" si="84"/>
        <v/>
      </c>
      <c r="G1728" t="s">
        <v>926</v>
      </c>
    </row>
    <row r="1729" spans="4:7">
      <c r="D1729" t="s">
        <v>926</v>
      </c>
      <c r="E1729" t="str">
        <f t="shared" si="85"/>
        <v/>
      </c>
      <c r="F1729" s="16" t="str">
        <f t="shared" si="84"/>
        <v/>
      </c>
      <c r="G1729" t="s">
        <v>926</v>
      </c>
    </row>
    <row r="1730" spans="4:7">
      <c r="D1730" t="s">
        <v>926</v>
      </c>
      <c r="E1730" t="str">
        <f t="shared" si="85"/>
        <v/>
      </c>
      <c r="F1730" s="16" t="str">
        <f t="shared" si="84"/>
        <v/>
      </c>
      <c r="G1730" t="s">
        <v>926</v>
      </c>
    </row>
    <row r="1731" spans="4:7">
      <c r="D1731" t="s">
        <v>926</v>
      </c>
      <c r="E1731" t="str">
        <f t="shared" si="85"/>
        <v/>
      </c>
      <c r="F1731" s="16" t="str">
        <f t="shared" ref="F1731:F1794" si="86" xml:space="preserve"> IF(ISERROR(VLOOKUP(E1731,Imp_IVA1,2,FALSE)),"",VLOOKUP(E1731,Imp_IVA1,2,FALSE))&amp; IF(ISERROR(VLOOKUP(E1731,Imp_IVA2,2,FALSE)),"",VLOOKUP(E1731,Imp_IVA2,2,FALSE))</f>
        <v/>
      </c>
      <c r="G1731" t="s">
        <v>926</v>
      </c>
    </row>
    <row r="1732" spans="4:7">
      <c r="D1732" t="s">
        <v>926</v>
      </c>
      <c r="E1732" t="str">
        <f t="shared" si="85"/>
        <v/>
      </c>
      <c r="F1732" s="16" t="str">
        <f t="shared" si="86"/>
        <v/>
      </c>
      <c r="G1732" t="s">
        <v>926</v>
      </c>
    </row>
    <row r="1733" spans="4:7">
      <c r="D1733" t="s">
        <v>926</v>
      </c>
      <c r="E1733" t="str">
        <f t="shared" ref="E1733:E1796" si="87">IF(OR(E1732=$E$2,E1732=""),"",E1732+1)</f>
        <v/>
      </c>
      <c r="F1733" s="16" t="str">
        <f t="shared" si="86"/>
        <v/>
      </c>
      <c r="G1733" t="s">
        <v>926</v>
      </c>
    </row>
    <row r="1734" spans="4:7">
      <c r="D1734" t="s">
        <v>926</v>
      </c>
      <c r="E1734" t="str">
        <f t="shared" si="87"/>
        <v/>
      </c>
      <c r="F1734" s="16" t="str">
        <f t="shared" si="86"/>
        <v/>
      </c>
      <c r="G1734" t="s">
        <v>926</v>
      </c>
    </row>
    <row r="1735" spans="4:7">
      <c r="D1735" t="s">
        <v>926</v>
      </c>
      <c r="E1735" t="str">
        <f t="shared" si="87"/>
        <v/>
      </c>
      <c r="F1735" s="16" t="str">
        <f t="shared" si="86"/>
        <v/>
      </c>
      <c r="G1735" t="s">
        <v>926</v>
      </c>
    </row>
    <row r="1736" spans="4:7">
      <c r="D1736" t="s">
        <v>926</v>
      </c>
      <c r="E1736" t="str">
        <f t="shared" si="87"/>
        <v/>
      </c>
      <c r="F1736" s="16" t="str">
        <f t="shared" si="86"/>
        <v/>
      </c>
      <c r="G1736" t="s">
        <v>926</v>
      </c>
    </row>
    <row r="1737" spans="4:7">
      <c r="D1737" t="s">
        <v>926</v>
      </c>
      <c r="E1737" t="str">
        <f t="shared" si="87"/>
        <v/>
      </c>
      <c r="F1737" s="16" t="str">
        <f t="shared" si="86"/>
        <v/>
      </c>
      <c r="G1737" t="s">
        <v>926</v>
      </c>
    </row>
    <row r="1738" spans="4:7">
      <c r="D1738" t="s">
        <v>926</v>
      </c>
      <c r="E1738" t="str">
        <f t="shared" si="87"/>
        <v/>
      </c>
      <c r="F1738" s="16" t="str">
        <f t="shared" si="86"/>
        <v/>
      </c>
      <c r="G1738" t="s">
        <v>926</v>
      </c>
    </row>
    <row r="1739" spans="4:7">
      <c r="D1739" t="s">
        <v>926</v>
      </c>
      <c r="E1739" t="str">
        <f t="shared" si="87"/>
        <v/>
      </c>
      <c r="F1739" s="16" t="str">
        <f t="shared" si="86"/>
        <v/>
      </c>
      <c r="G1739" t="s">
        <v>926</v>
      </c>
    </row>
    <row r="1740" spans="4:7">
      <c r="D1740" t="s">
        <v>926</v>
      </c>
      <c r="E1740" t="str">
        <f t="shared" si="87"/>
        <v/>
      </c>
      <c r="F1740" s="16" t="str">
        <f t="shared" si="86"/>
        <v/>
      </c>
      <c r="G1740" t="s">
        <v>926</v>
      </c>
    </row>
    <row r="1741" spans="4:7">
      <c r="D1741" t="s">
        <v>926</v>
      </c>
      <c r="E1741" t="str">
        <f t="shared" si="87"/>
        <v/>
      </c>
      <c r="F1741" s="16" t="str">
        <f t="shared" si="86"/>
        <v/>
      </c>
      <c r="G1741" t="s">
        <v>926</v>
      </c>
    </row>
    <row r="1742" spans="4:7">
      <c r="D1742" t="s">
        <v>926</v>
      </c>
      <c r="E1742" t="str">
        <f t="shared" si="87"/>
        <v/>
      </c>
      <c r="F1742" s="16" t="str">
        <f t="shared" si="86"/>
        <v/>
      </c>
      <c r="G1742" t="s">
        <v>926</v>
      </c>
    </row>
    <row r="1743" spans="4:7">
      <c r="D1743" t="s">
        <v>926</v>
      </c>
      <c r="E1743" t="str">
        <f t="shared" si="87"/>
        <v/>
      </c>
      <c r="F1743" s="16" t="str">
        <f t="shared" si="86"/>
        <v/>
      </c>
      <c r="G1743" t="s">
        <v>926</v>
      </c>
    </row>
    <row r="1744" spans="4:7">
      <c r="D1744" t="s">
        <v>926</v>
      </c>
      <c r="E1744" t="str">
        <f t="shared" si="87"/>
        <v/>
      </c>
      <c r="F1744" s="16" t="str">
        <f t="shared" si="86"/>
        <v/>
      </c>
      <c r="G1744" t="s">
        <v>926</v>
      </c>
    </row>
    <row r="1745" spans="4:7">
      <c r="D1745" t="s">
        <v>926</v>
      </c>
      <c r="E1745" t="str">
        <f t="shared" si="87"/>
        <v/>
      </c>
      <c r="F1745" s="16" t="str">
        <f t="shared" si="86"/>
        <v/>
      </c>
      <c r="G1745" t="s">
        <v>926</v>
      </c>
    </row>
    <row r="1746" spans="4:7">
      <c r="D1746" t="s">
        <v>926</v>
      </c>
      <c r="E1746" t="str">
        <f t="shared" si="87"/>
        <v/>
      </c>
      <c r="F1746" s="16" t="str">
        <f t="shared" si="86"/>
        <v/>
      </c>
      <c r="G1746" t="s">
        <v>926</v>
      </c>
    </row>
    <row r="1747" spans="4:7">
      <c r="D1747" t="s">
        <v>926</v>
      </c>
      <c r="E1747" t="str">
        <f t="shared" si="87"/>
        <v/>
      </c>
      <c r="F1747" s="16" t="str">
        <f t="shared" si="86"/>
        <v/>
      </c>
      <c r="G1747" t="s">
        <v>926</v>
      </c>
    </row>
    <row r="1748" spans="4:7">
      <c r="D1748" t="s">
        <v>926</v>
      </c>
      <c r="E1748" t="str">
        <f t="shared" si="87"/>
        <v/>
      </c>
      <c r="F1748" s="16" t="str">
        <f t="shared" si="86"/>
        <v/>
      </c>
      <c r="G1748" t="s">
        <v>926</v>
      </c>
    </row>
    <row r="1749" spans="4:7">
      <c r="D1749" t="s">
        <v>926</v>
      </c>
      <c r="E1749" t="str">
        <f t="shared" si="87"/>
        <v/>
      </c>
      <c r="F1749" s="16" t="str">
        <f t="shared" si="86"/>
        <v/>
      </c>
      <c r="G1749" t="s">
        <v>926</v>
      </c>
    </row>
    <row r="1750" spans="4:7">
      <c r="D1750" t="s">
        <v>926</v>
      </c>
      <c r="E1750" t="str">
        <f t="shared" si="87"/>
        <v/>
      </c>
      <c r="F1750" s="16" t="str">
        <f t="shared" si="86"/>
        <v/>
      </c>
      <c r="G1750" t="s">
        <v>926</v>
      </c>
    </row>
    <row r="1751" spans="4:7">
      <c r="D1751" t="s">
        <v>926</v>
      </c>
      <c r="E1751" t="str">
        <f t="shared" si="87"/>
        <v/>
      </c>
      <c r="F1751" s="16" t="str">
        <f t="shared" si="86"/>
        <v/>
      </c>
      <c r="G1751" t="s">
        <v>926</v>
      </c>
    </row>
    <row r="1752" spans="4:7">
      <c r="D1752" t="s">
        <v>926</v>
      </c>
      <c r="E1752" t="str">
        <f t="shared" si="87"/>
        <v/>
      </c>
      <c r="F1752" s="16" t="str">
        <f t="shared" si="86"/>
        <v/>
      </c>
      <c r="G1752" t="s">
        <v>926</v>
      </c>
    </row>
    <row r="1753" spans="4:7">
      <c r="D1753" t="s">
        <v>926</v>
      </c>
      <c r="E1753" t="str">
        <f t="shared" si="87"/>
        <v/>
      </c>
      <c r="F1753" s="16" t="str">
        <f t="shared" si="86"/>
        <v/>
      </c>
      <c r="G1753" t="s">
        <v>926</v>
      </c>
    </row>
    <row r="1754" spans="4:7">
      <c r="D1754" t="s">
        <v>926</v>
      </c>
      <c r="E1754" t="str">
        <f t="shared" si="87"/>
        <v/>
      </c>
      <c r="F1754" s="16" t="str">
        <f t="shared" si="86"/>
        <v/>
      </c>
      <c r="G1754" t="s">
        <v>926</v>
      </c>
    </row>
    <row r="1755" spans="4:7">
      <c r="D1755" t="s">
        <v>926</v>
      </c>
      <c r="E1755" t="str">
        <f t="shared" si="87"/>
        <v/>
      </c>
      <c r="F1755" s="16" t="str">
        <f t="shared" si="86"/>
        <v/>
      </c>
      <c r="G1755" t="s">
        <v>926</v>
      </c>
    </row>
    <row r="1756" spans="4:7">
      <c r="D1756" t="s">
        <v>926</v>
      </c>
      <c r="E1756" t="str">
        <f t="shared" si="87"/>
        <v/>
      </c>
      <c r="F1756" s="16" t="str">
        <f t="shared" si="86"/>
        <v/>
      </c>
      <c r="G1756" t="s">
        <v>926</v>
      </c>
    </row>
    <row r="1757" spans="4:7">
      <c r="D1757" t="s">
        <v>926</v>
      </c>
      <c r="E1757" t="str">
        <f t="shared" si="87"/>
        <v/>
      </c>
      <c r="F1757" s="16" t="str">
        <f t="shared" si="86"/>
        <v/>
      </c>
      <c r="G1757" t="s">
        <v>926</v>
      </c>
    </row>
    <row r="1758" spans="4:7">
      <c r="D1758" t="s">
        <v>926</v>
      </c>
      <c r="E1758" t="str">
        <f t="shared" si="87"/>
        <v/>
      </c>
      <c r="F1758" s="16" t="str">
        <f t="shared" si="86"/>
        <v/>
      </c>
      <c r="G1758" t="s">
        <v>926</v>
      </c>
    </row>
    <row r="1759" spans="4:7">
      <c r="D1759" t="s">
        <v>926</v>
      </c>
      <c r="E1759" t="str">
        <f t="shared" si="87"/>
        <v/>
      </c>
      <c r="F1759" s="16" t="str">
        <f t="shared" si="86"/>
        <v/>
      </c>
      <c r="G1759" t="s">
        <v>926</v>
      </c>
    </row>
    <row r="1760" spans="4:7">
      <c r="D1760" t="s">
        <v>926</v>
      </c>
      <c r="E1760" t="str">
        <f t="shared" si="87"/>
        <v/>
      </c>
      <c r="F1760" s="16" t="str">
        <f t="shared" si="86"/>
        <v/>
      </c>
      <c r="G1760" t="s">
        <v>926</v>
      </c>
    </row>
    <row r="1761" spans="4:7">
      <c r="D1761" t="s">
        <v>926</v>
      </c>
      <c r="E1761" t="str">
        <f t="shared" si="87"/>
        <v/>
      </c>
      <c r="F1761" s="16" t="str">
        <f t="shared" si="86"/>
        <v/>
      </c>
      <c r="G1761" t="s">
        <v>926</v>
      </c>
    </row>
    <row r="1762" spans="4:7">
      <c r="D1762" t="s">
        <v>926</v>
      </c>
      <c r="E1762" t="str">
        <f t="shared" si="87"/>
        <v/>
      </c>
      <c r="F1762" s="16" t="str">
        <f t="shared" si="86"/>
        <v/>
      </c>
      <c r="G1762" t="s">
        <v>926</v>
      </c>
    </row>
    <row r="1763" spans="4:7">
      <c r="D1763" t="s">
        <v>926</v>
      </c>
      <c r="E1763" t="str">
        <f t="shared" si="87"/>
        <v/>
      </c>
      <c r="F1763" s="16" t="str">
        <f t="shared" si="86"/>
        <v/>
      </c>
      <c r="G1763" t="s">
        <v>926</v>
      </c>
    </row>
    <row r="1764" spans="4:7">
      <c r="D1764" t="s">
        <v>926</v>
      </c>
      <c r="E1764" t="str">
        <f t="shared" si="87"/>
        <v/>
      </c>
      <c r="F1764" s="16" t="str">
        <f t="shared" si="86"/>
        <v/>
      </c>
      <c r="G1764" t="s">
        <v>926</v>
      </c>
    </row>
    <row r="1765" spans="4:7">
      <c r="D1765" t="s">
        <v>926</v>
      </c>
      <c r="E1765" t="str">
        <f t="shared" si="87"/>
        <v/>
      </c>
      <c r="F1765" s="16" t="str">
        <f t="shared" si="86"/>
        <v/>
      </c>
      <c r="G1765" t="s">
        <v>926</v>
      </c>
    </row>
    <row r="1766" spans="4:7">
      <c r="D1766" t="s">
        <v>926</v>
      </c>
      <c r="E1766" t="str">
        <f t="shared" si="87"/>
        <v/>
      </c>
      <c r="F1766" s="16" t="str">
        <f t="shared" si="86"/>
        <v/>
      </c>
      <c r="G1766" t="s">
        <v>926</v>
      </c>
    </row>
    <row r="1767" spans="4:7">
      <c r="D1767" t="s">
        <v>926</v>
      </c>
      <c r="E1767" t="str">
        <f t="shared" si="87"/>
        <v/>
      </c>
      <c r="F1767" s="16" t="str">
        <f t="shared" si="86"/>
        <v/>
      </c>
      <c r="G1767" t="s">
        <v>926</v>
      </c>
    </row>
    <row r="1768" spans="4:7">
      <c r="D1768" t="s">
        <v>926</v>
      </c>
      <c r="E1768" t="str">
        <f t="shared" si="87"/>
        <v/>
      </c>
      <c r="F1768" s="16" t="str">
        <f t="shared" si="86"/>
        <v/>
      </c>
      <c r="G1768" t="s">
        <v>926</v>
      </c>
    </row>
    <row r="1769" spans="4:7">
      <c r="D1769" t="s">
        <v>926</v>
      </c>
      <c r="E1769" t="str">
        <f t="shared" si="87"/>
        <v/>
      </c>
      <c r="F1769" s="16" t="str">
        <f t="shared" si="86"/>
        <v/>
      </c>
      <c r="G1769" t="s">
        <v>926</v>
      </c>
    </row>
    <row r="1770" spans="4:7">
      <c r="D1770" t="s">
        <v>926</v>
      </c>
      <c r="E1770" t="str">
        <f t="shared" si="87"/>
        <v/>
      </c>
      <c r="F1770" s="16" t="str">
        <f t="shared" si="86"/>
        <v/>
      </c>
      <c r="G1770" t="s">
        <v>926</v>
      </c>
    </row>
    <row r="1771" spans="4:7">
      <c r="D1771" t="s">
        <v>926</v>
      </c>
      <c r="E1771" t="str">
        <f t="shared" si="87"/>
        <v/>
      </c>
      <c r="F1771" s="16" t="str">
        <f t="shared" si="86"/>
        <v/>
      </c>
      <c r="G1771" t="s">
        <v>926</v>
      </c>
    </row>
    <row r="1772" spans="4:7">
      <c r="D1772" t="s">
        <v>926</v>
      </c>
      <c r="E1772" t="str">
        <f t="shared" si="87"/>
        <v/>
      </c>
      <c r="F1772" s="16" t="str">
        <f t="shared" si="86"/>
        <v/>
      </c>
      <c r="G1772" t="s">
        <v>926</v>
      </c>
    </row>
    <row r="1773" spans="4:7">
      <c r="D1773" t="s">
        <v>926</v>
      </c>
      <c r="E1773" t="str">
        <f t="shared" si="87"/>
        <v/>
      </c>
      <c r="F1773" s="16" t="str">
        <f t="shared" si="86"/>
        <v/>
      </c>
      <c r="G1773" t="s">
        <v>926</v>
      </c>
    </row>
    <row r="1774" spans="4:7">
      <c r="D1774" t="s">
        <v>926</v>
      </c>
      <c r="E1774" t="str">
        <f t="shared" si="87"/>
        <v/>
      </c>
      <c r="F1774" s="16" t="str">
        <f t="shared" si="86"/>
        <v/>
      </c>
      <c r="G1774" t="s">
        <v>926</v>
      </c>
    </row>
    <row r="1775" spans="4:7">
      <c r="D1775" t="s">
        <v>926</v>
      </c>
      <c r="E1775" t="str">
        <f t="shared" si="87"/>
        <v/>
      </c>
      <c r="F1775" s="16" t="str">
        <f t="shared" si="86"/>
        <v/>
      </c>
      <c r="G1775" t="s">
        <v>926</v>
      </c>
    </row>
    <row r="1776" spans="4:7">
      <c r="D1776" t="s">
        <v>926</v>
      </c>
      <c r="E1776" t="str">
        <f t="shared" si="87"/>
        <v/>
      </c>
      <c r="F1776" s="16" t="str">
        <f t="shared" si="86"/>
        <v/>
      </c>
      <c r="G1776" t="s">
        <v>926</v>
      </c>
    </row>
    <row r="1777" spans="4:7">
      <c r="D1777" t="s">
        <v>926</v>
      </c>
      <c r="E1777" t="str">
        <f t="shared" si="87"/>
        <v/>
      </c>
      <c r="F1777" s="16" t="str">
        <f t="shared" si="86"/>
        <v/>
      </c>
      <c r="G1777" t="s">
        <v>926</v>
      </c>
    </row>
    <row r="1778" spans="4:7">
      <c r="D1778" t="s">
        <v>926</v>
      </c>
      <c r="E1778" t="str">
        <f t="shared" si="87"/>
        <v/>
      </c>
      <c r="F1778" s="16" t="str">
        <f t="shared" si="86"/>
        <v/>
      </c>
      <c r="G1778" t="s">
        <v>926</v>
      </c>
    </row>
    <row r="1779" spans="4:7">
      <c r="D1779" t="s">
        <v>926</v>
      </c>
      <c r="E1779" t="str">
        <f t="shared" si="87"/>
        <v/>
      </c>
      <c r="F1779" s="16" t="str">
        <f t="shared" si="86"/>
        <v/>
      </c>
      <c r="G1779" t="s">
        <v>926</v>
      </c>
    </row>
    <row r="1780" spans="4:7">
      <c r="D1780" t="s">
        <v>926</v>
      </c>
      <c r="E1780" t="str">
        <f t="shared" si="87"/>
        <v/>
      </c>
      <c r="F1780" s="16" t="str">
        <f t="shared" si="86"/>
        <v/>
      </c>
      <c r="G1780" t="s">
        <v>926</v>
      </c>
    </row>
    <row r="1781" spans="4:7">
      <c r="D1781" t="s">
        <v>926</v>
      </c>
      <c r="E1781" t="str">
        <f t="shared" si="87"/>
        <v/>
      </c>
      <c r="F1781" s="16" t="str">
        <f t="shared" si="86"/>
        <v/>
      </c>
      <c r="G1781" t="s">
        <v>926</v>
      </c>
    </row>
    <row r="1782" spans="4:7">
      <c r="D1782" t="s">
        <v>926</v>
      </c>
      <c r="E1782" t="str">
        <f t="shared" si="87"/>
        <v/>
      </c>
      <c r="F1782" s="16" t="str">
        <f t="shared" si="86"/>
        <v/>
      </c>
      <c r="G1782" t="s">
        <v>926</v>
      </c>
    </row>
    <row r="1783" spans="4:7">
      <c r="D1783" t="s">
        <v>926</v>
      </c>
      <c r="E1783" t="str">
        <f t="shared" si="87"/>
        <v/>
      </c>
      <c r="F1783" s="16" t="str">
        <f t="shared" si="86"/>
        <v/>
      </c>
      <c r="G1783" t="s">
        <v>926</v>
      </c>
    </row>
    <row r="1784" spans="4:7">
      <c r="D1784" t="s">
        <v>926</v>
      </c>
      <c r="E1784" t="str">
        <f t="shared" si="87"/>
        <v/>
      </c>
      <c r="F1784" s="16" t="str">
        <f t="shared" si="86"/>
        <v/>
      </c>
      <c r="G1784" t="s">
        <v>926</v>
      </c>
    </row>
    <row r="1785" spans="4:7">
      <c r="D1785" t="s">
        <v>926</v>
      </c>
      <c r="E1785" t="str">
        <f t="shared" si="87"/>
        <v/>
      </c>
      <c r="F1785" s="16" t="str">
        <f t="shared" si="86"/>
        <v/>
      </c>
      <c r="G1785" t="s">
        <v>926</v>
      </c>
    </row>
    <row r="1786" spans="4:7">
      <c r="D1786" t="s">
        <v>926</v>
      </c>
      <c r="E1786" t="str">
        <f t="shared" si="87"/>
        <v/>
      </c>
      <c r="F1786" s="16" t="str">
        <f t="shared" si="86"/>
        <v/>
      </c>
      <c r="G1786" t="s">
        <v>926</v>
      </c>
    </row>
    <row r="1787" spans="4:7">
      <c r="D1787" t="s">
        <v>926</v>
      </c>
      <c r="E1787" t="str">
        <f t="shared" si="87"/>
        <v/>
      </c>
      <c r="F1787" s="16" t="str">
        <f t="shared" si="86"/>
        <v/>
      </c>
      <c r="G1787" t="s">
        <v>926</v>
      </c>
    </row>
    <row r="1788" spans="4:7">
      <c r="D1788" t="s">
        <v>926</v>
      </c>
      <c r="E1788" t="str">
        <f t="shared" si="87"/>
        <v/>
      </c>
      <c r="F1788" s="16" t="str">
        <f t="shared" si="86"/>
        <v/>
      </c>
      <c r="G1788" t="s">
        <v>926</v>
      </c>
    </row>
    <row r="1789" spans="4:7">
      <c r="D1789" t="s">
        <v>926</v>
      </c>
      <c r="E1789" t="str">
        <f t="shared" si="87"/>
        <v/>
      </c>
      <c r="F1789" s="16" t="str">
        <f t="shared" si="86"/>
        <v/>
      </c>
      <c r="G1789" t="s">
        <v>926</v>
      </c>
    </row>
    <row r="1790" spans="4:7">
      <c r="D1790" t="s">
        <v>926</v>
      </c>
      <c r="E1790" t="str">
        <f t="shared" si="87"/>
        <v/>
      </c>
      <c r="F1790" s="16" t="str">
        <f t="shared" si="86"/>
        <v/>
      </c>
      <c r="G1790" t="s">
        <v>926</v>
      </c>
    </row>
    <row r="1791" spans="4:7">
      <c r="D1791" t="s">
        <v>926</v>
      </c>
      <c r="E1791" t="str">
        <f t="shared" si="87"/>
        <v/>
      </c>
      <c r="F1791" s="16" t="str">
        <f t="shared" si="86"/>
        <v/>
      </c>
      <c r="G1791" t="s">
        <v>926</v>
      </c>
    </row>
    <row r="1792" spans="4:7">
      <c r="D1792" t="s">
        <v>926</v>
      </c>
      <c r="E1792" t="str">
        <f t="shared" si="87"/>
        <v/>
      </c>
      <c r="F1792" s="16" t="str">
        <f t="shared" si="86"/>
        <v/>
      </c>
      <c r="G1792" t="s">
        <v>926</v>
      </c>
    </row>
    <row r="1793" spans="4:7">
      <c r="D1793" t="s">
        <v>926</v>
      </c>
      <c r="E1793" t="str">
        <f t="shared" si="87"/>
        <v/>
      </c>
      <c r="F1793" s="16" t="str">
        <f t="shared" si="86"/>
        <v/>
      </c>
      <c r="G1793" t="s">
        <v>926</v>
      </c>
    </row>
    <row r="1794" spans="4:7">
      <c r="D1794" t="s">
        <v>926</v>
      </c>
      <c r="E1794" t="str">
        <f t="shared" si="87"/>
        <v/>
      </c>
      <c r="F1794" s="16" t="str">
        <f t="shared" si="86"/>
        <v/>
      </c>
      <c r="G1794" t="s">
        <v>926</v>
      </c>
    </row>
    <row r="1795" spans="4:7">
      <c r="D1795" t="s">
        <v>926</v>
      </c>
      <c r="E1795" t="str">
        <f t="shared" si="87"/>
        <v/>
      </c>
      <c r="F1795" s="16" t="str">
        <f t="shared" ref="F1795:F1858" si="88" xml:space="preserve"> IF(ISERROR(VLOOKUP(E1795,Imp_IVA1,2,FALSE)),"",VLOOKUP(E1795,Imp_IVA1,2,FALSE))&amp; IF(ISERROR(VLOOKUP(E1795,Imp_IVA2,2,FALSE)),"",VLOOKUP(E1795,Imp_IVA2,2,FALSE))</f>
        <v/>
      </c>
      <c r="G1795" t="s">
        <v>926</v>
      </c>
    </row>
    <row r="1796" spans="4:7">
      <c r="D1796" t="s">
        <v>926</v>
      </c>
      <c r="E1796" t="str">
        <f t="shared" si="87"/>
        <v/>
      </c>
      <c r="F1796" s="16" t="str">
        <f t="shared" si="88"/>
        <v/>
      </c>
      <c r="G1796" t="s">
        <v>926</v>
      </c>
    </row>
    <row r="1797" spans="4:7">
      <c r="D1797" t="s">
        <v>926</v>
      </c>
      <c r="E1797" t="str">
        <f t="shared" ref="E1797:E1860" si="89">IF(OR(E1796=$E$2,E1796=""),"",E1796+1)</f>
        <v/>
      </c>
      <c r="F1797" s="16" t="str">
        <f t="shared" si="88"/>
        <v/>
      </c>
      <c r="G1797" t="s">
        <v>926</v>
      </c>
    </row>
    <row r="1798" spans="4:7">
      <c r="D1798" t="s">
        <v>926</v>
      </c>
      <c r="E1798" t="str">
        <f t="shared" si="89"/>
        <v/>
      </c>
      <c r="F1798" s="16" t="str">
        <f t="shared" si="88"/>
        <v/>
      </c>
      <c r="G1798" t="s">
        <v>926</v>
      </c>
    </row>
    <row r="1799" spans="4:7">
      <c r="D1799" t="s">
        <v>926</v>
      </c>
      <c r="E1799" t="str">
        <f t="shared" si="89"/>
        <v/>
      </c>
      <c r="F1799" s="16" t="str">
        <f t="shared" si="88"/>
        <v/>
      </c>
      <c r="G1799" t="s">
        <v>926</v>
      </c>
    </row>
    <row r="1800" spans="4:7">
      <c r="D1800" t="s">
        <v>926</v>
      </c>
      <c r="E1800" t="str">
        <f t="shared" si="89"/>
        <v/>
      </c>
      <c r="F1800" s="16" t="str">
        <f t="shared" si="88"/>
        <v/>
      </c>
      <c r="G1800" t="s">
        <v>926</v>
      </c>
    </row>
    <row r="1801" spans="4:7">
      <c r="D1801" t="s">
        <v>926</v>
      </c>
      <c r="E1801" t="str">
        <f t="shared" si="89"/>
        <v/>
      </c>
      <c r="F1801" s="16" t="str">
        <f t="shared" si="88"/>
        <v/>
      </c>
      <c r="G1801" t="s">
        <v>926</v>
      </c>
    </row>
    <row r="1802" spans="4:7">
      <c r="D1802" t="s">
        <v>926</v>
      </c>
      <c r="E1802" t="str">
        <f t="shared" si="89"/>
        <v/>
      </c>
      <c r="F1802" s="16" t="str">
        <f t="shared" si="88"/>
        <v/>
      </c>
      <c r="G1802" t="s">
        <v>926</v>
      </c>
    </row>
    <row r="1803" spans="4:7">
      <c r="D1803" t="s">
        <v>926</v>
      </c>
      <c r="E1803" t="str">
        <f t="shared" si="89"/>
        <v/>
      </c>
      <c r="F1803" s="16" t="str">
        <f t="shared" si="88"/>
        <v/>
      </c>
      <c r="G1803" t="s">
        <v>926</v>
      </c>
    </row>
    <row r="1804" spans="4:7">
      <c r="D1804" t="s">
        <v>926</v>
      </c>
      <c r="E1804" t="str">
        <f t="shared" si="89"/>
        <v/>
      </c>
      <c r="F1804" s="16" t="str">
        <f t="shared" si="88"/>
        <v/>
      </c>
      <c r="G1804" t="s">
        <v>926</v>
      </c>
    </row>
    <row r="1805" spans="4:7">
      <c r="D1805" t="s">
        <v>926</v>
      </c>
      <c r="E1805" t="str">
        <f t="shared" si="89"/>
        <v/>
      </c>
      <c r="F1805" s="16" t="str">
        <f t="shared" si="88"/>
        <v/>
      </c>
      <c r="G1805" t="s">
        <v>926</v>
      </c>
    </row>
    <row r="1806" spans="4:7">
      <c r="D1806" t="s">
        <v>926</v>
      </c>
      <c r="E1806" t="str">
        <f t="shared" si="89"/>
        <v/>
      </c>
      <c r="F1806" s="16" t="str">
        <f t="shared" si="88"/>
        <v/>
      </c>
      <c r="G1806" t="s">
        <v>926</v>
      </c>
    </row>
    <row r="1807" spans="4:7">
      <c r="D1807" t="s">
        <v>926</v>
      </c>
      <c r="E1807" t="str">
        <f t="shared" si="89"/>
        <v/>
      </c>
      <c r="F1807" s="16" t="str">
        <f t="shared" si="88"/>
        <v/>
      </c>
      <c r="G1807" t="s">
        <v>926</v>
      </c>
    </row>
    <row r="1808" spans="4:7">
      <c r="D1808" t="s">
        <v>926</v>
      </c>
      <c r="E1808" t="str">
        <f t="shared" si="89"/>
        <v/>
      </c>
      <c r="F1808" s="16" t="str">
        <f t="shared" si="88"/>
        <v/>
      </c>
      <c r="G1808" t="s">
        <v>926</v>
      </c>
    </row>
    <row r="1809" spans="4:7">
      <c r="D1809" t="s">
        <v>926</v>
      </c>
      <c r="E1809" t="str">
        <f t="shared" si="89"/>
        <v/>
      </c>
      <c r="F1809" s="16" t="str">
        <f t="shared" si="88"/>
        <v/>
      </c>
      <c r="G1809" t="s">
        <v>926</v>
      </c>
    </row>
    <row r="1810" spans="4:7">
      <c r="D1810" t="s">
        <v>926</v>
      </c>
      <c r="E1810" t="str">
        <f t="shared" si="89"/>
        <v/>
      </c>
      <c r="F1810" s="16" t="str">
        <f t="shared" si="88"/>
        <v/>
      </c>
      <c r="G1810" t="s">
        <v>926</v>
      </c>
    </row>
    <row r="1811" spans="4:7">
      <c r="D1811" t="s">
        <v>926</v>
      </c>
      <c r="E1811" t="str">
        <f t="shared" si="89"/>
        <v/>
      </c>
      <c r="F1811" s="16" t="str">
        <f t="shared" si="88"/>
        <v/>
      </c>
      <c r="G1811" t="s">
        <v>926</v>
      </c>
    </row>
    <row r="1812" spans="4:7">
      <c r="D1812" t="s">
        <v>926</v>
      </c>
      <c r="E1812" t="str">
        <f t="shared" si="89"/>
        <v/>
      </c>
      <c r="F1812" s="16" t="str">
        <f t="shared" si="88"/>
        <v/>
      </c>
      <c r="G1812" t="s">
        <v>926</v>
      </c>
    </row>
    <row r="1813" spans="4:7">
      <c r="D1813" t="s">
        <v>926</v>
      </c>
      <c r="E1813" t="str">
        <f t="shared" si="89"/>
        <v/>
      </c>
      <c r="F1813" s="16" t="str">
        <f t="shared" si="88"/>
        <v/>
      </c>
      <c r="G1813" t="s">
        <v>926</v>
      </c>
    </row>
    <row r="1814" spans="4:7">
      <c r="D1814" t="s">
        <v>926</v>
      </c>
      <c r="E1814" t="str">
        <f t="shared" si="89"/>
        <v/>
      </c>
      <c r="F1814" s="16" t="str">
        <f t="shared" si="88"/>
        <v/>
      </c>
      <c r="G1814" t="s">
        <v>926</v>
      </c>
    </row>
    <row r="1815" spans="4:7">
      <c r="D1815" t="s">
        <v>926</v>
      </c>
      <c r="E1815" t="str">
        <f t="shared" si="89"/>
        <v/>
      </c>
      <c r="F1815" s="16" t="str">
        <f t="shared" si="88"/>
        <v/>
      </c>
      <c r="G1815" t="s">
        <v>926</v>
      </c>
    </row>
    <row r="1816" spans="4:7">
      <c r="D1816" t="s">
        <v>926</v>
      </c>
      <c r="E1816" t="str">
        <f t="shared" si="89"/>
        <v/>
      </c>
      <c r="F1816" s="16" t="str">
        <f t="shared" si="88"/>
        <v/>
      </c>
      <c r="G1816" t="s">
        <v>926</v>
      </c>
    </row>
    <row r="1817" spans="4:7">
      <c r="D1817" t="s">
        <v>926</v>
      </c>
      <c r="E1817" t="str">
        <f t="shared" si="89"/>
        <v/>
      </c>
      <c r="F1817" s="16" t="str">
        <f t="shared" si="88"/>
        <v/>
      </c>
      <c r="G1817" t="s">
        <v>926</v>
      </c>
    </row>
    <row r="1818" spans="4:7">
      <c r="D1818" t="s">
        <v>926</v>
      </c>
      <c r="E1818" t="str">
        <f t="shared" si="89"/>
        <v/>
      </c>
      <c r="F1818" s="16" t="str">
        <f t="shared" si="88"/>
        <v/>
      </c>
      <c r="G1818" t="s">
        <v>926</v>
      </c>
    </row>
    <row r="1819" spans="4:7">
      <c r="D1819" t="s">
        <v>926</v>
      </c>
      <c r="E1819" t="str">
        <f t="shared" si="89"/>
        <v/>
      </c>
      <c r="F1819" s="16" t="str">
        <f t="shared" si="88"/>
        <v/>
      </c>
      <c r="G1819" t="s">
        <v>926</v>
      </c>
    </row>
    <row r="1820" spans="4:7">
      <c r="D1820" t="s">
        <v>926</v>
      </c>
      <c r="E1820" t="str">
        <f t="shared" si="89"/>
        <v/>
      </c>
      <c r="F1820" s="16" t="str">
        <f t="shared" si="88"/>
        <v/>
      </c>
      <c r="G1820" t="s">
        <v>926</v>
      </c>
    </row>
    <row r="1821" spans="4:7">
      <c r="D1821" t="s">
        <v>926</v>
      </c>
      <c r="E1821" t="str">
        <f t="shared" si="89"/>
        <v/>
      </c>
      <c r="F1821" s="16" t="str">
        <f t="shared" si="88"/>
        <v/>
      </c>
      <c r="G1821" t="s">
        <v>926</v>
      </c>
    </row>
    <row r="1822" spans="4:7">
      <c r="D1822" t="s">
        <v>926</v>
      </c>
      <c r="E1822" t="str">
        <f t="shared" si="89"/>
        <v/>
      </c>
      <c r="F1822" s="16" t="str">
        <f t="shared" si="88"/>
        <v/>
      </c>
      <c r="G1822" t="s">
        <v>926</v>
      </c>
    </row>
    <row r="1823" spans="4:7">
      <c r="D1823" t="s">
        <v>926</v>
      </c>
      <c r="E1823" t="str">
        <f t="shared" si="89"/>
        <v/>
      </c>
      <c r="F1823" s="16" t="str">
        <f t="shared" si="88"/>
        <v/>
      </c>
      <c r="G1823" t="s">
        <v>926</v>
      </c>
    </row>
    <row r="1824" spans="4:7">
      <c r="D1824" t="s">
        <v>926</v>
      </c>
      <c r="E1824" t="str">
        <f t="shared" si="89"/>
        <v/>
      </c>
      <c r="F1824" s="16" t="str">
        <f t="shared" si="88"/>
        <v/>
      </c>
      <c r="G1824" t="s">
        <v>926</v>
      </c>
    </row>
    <row r="1825" spans="4:7">
      <c r="D1825" t="s">
        <v>926</v>
      </c>
      <c r="E1825" t="str">
        <f t="shared" si="89"/>
        <v/>
      </c>
      <c r="F1825" s="16" t="str">
        <f t="shared" si="88"/>
        <v/>
      </c>
      <c r="G1825" t="s">
        <v>926</v>
      </c>
    </row>
    <row r="1826" spans="4:7">
      <c r="D1826" t="s">
        <v>926</v>
      </c>
      <c r="E1826" t="str">
        <f t="shared" si="89"/>
        <v/>
      </c>
      <c r="F1826" s="16" t="str">
        <f t="shared" si="88"/>
        <v/>
      </c>
      <c r="G1826" t="s">
        <v>926</v>
      </c>
    </row>
    <row r="1827" spans="4:7">
      <c r="D1827" t="s">
        <v>926</v>
      </c>
      <c r="E1827" t="str">
        <f t="shared" si="89"/>
        <v/>
      </c>
      <c r="F1827" s="16" t="str">
        <f t="shared" si="88"/>
        <v/>
      </c>
      <c r="G1827" t="s">
        <v>926</v>
      </c>
    </row>
    <row r="1828" spans="4:7">
      <c r="D1828" t="s">
        <v>926</v>
      </c>
      <c r="E1828" t="str">
        <f t="shared" si="89"/>
        <v/>
      </c>
      <c r="F1828" s="16" t="str">
        <f t="shared" si="88"/>
        <v/>
      </c>
      <c r="G1828" t="s">
        <v>926</v>
      </c>
    </row>
    <row r="1829" spans="4:7">
      <c r="D1829" t="s">
        <v>926</v>
      </c>
      <c r="E1829" t="str">
        <f t="shared" si="89"/>
        <v/>
      </c>
      <c r="F1829" s="16" t="str">
        <f t="shared" si="88"/>
        <v/>
      </c>
      <c r="G1829" t="s">
        <v>926</v>
      </c>
    </row>
    <row r="1830" spans="4:7">
      <c r="D1830" t="s">
        <v>926</v>
      </c>
      <c r="E1830" t="str">
        <f t="shared" si="89"/>
        <v/>
      </c>
      <c r="F1830" s="16" t="str">
        <f t="shared" si="88"/>
        <v/>
      </c>
      <c r="G1830" t="s">
        <v>926</v>
      </c>
    </row>
    <row r="1831" spans="4:7">
      <c r="D1831" t="s">
        <v>926</v>
      </c>
      <c r="E1831" t="str">
        <f t="shared" si="89"/>
        <v/>
      </c>
      <c r="F1831" s="16" t="str">
        <f t="shared" si="88"/>
        <v/>
      </c>
      <c r="G1831" t="s">
        <v>926</v>
      </c>
    </row>
    <row r="1832" spans="4:7">
      <c r="D1832" t="s">
        <v>926</v>
      </c>
      <c r="E1832" t="str">
        <f t="shared" si="89"/>
        <v/>
      </c>
      <c r="F1832" s="16" t="str">
        <f t="shared" si="88"/>
        <v/>
      </c>
      <c r="G1832" t="s">
        <v>926</v>
      </c>
    </row>
    <row r="1833" spans="4:7">
      <c r="D1833" t="s">
        <v>926</v>
      </c>
      <c r="E1833" t="str">
        <f t="shared" si="89"/>
        <v/>
      </c>
      <c r="F1833" s="16" t="str">
        <f t="shared" si="88"/>
        <v/>
      </c>
      <c r="G1833" t="s">
        <v>926</v>
      </c>
    </row>
    <row r="1834" spans="4:7">
      <c r="D1834" t="s">
        <v>926</v>
      </c>
      <c r="E1834" t="str">
        <f t="shared" si="89"/>
        <v/>
      </c>
      <c r="F1834" s="16" t="str">
        <f t="shared" si="88"/>
        <v/>
      </c>
      <c r="G1834" t="s">
        <v>926</v>
      </c>
    </row>
    <row r="1835" spans="4:7">
      <c r="D1835" t="s">
        <v>926</v>
      </c>
      <c r="E1835" t="str">
        <f t="shared" si="89"/>
        <v/>
      </c>
      <c r="F1835" s="16" t="str">
        <f t="shared" si="88"/>
        <v/>
      </c>
      <c r="G1835" t="s">
        <v>926</v>
      </c>
    </row>
    <row r="1836" spans="4:7">
      <c r="D1836" t="s">
        <v>926</v>
      </c>
      <c r="E1836" t="str">
        <f t="shared" si="89"/>
        <v/>
      </c>
      <c r="F1836" s="16" t="str">
        <f t="shared" si="88"/>
        <v/>
      </c>
      <c r="G1836" t="s">
        <v>926</v>
      </c>
    </row>
    <row r="1837" spans="4:7">
      <c r="D1837" t="s">
        <v>926</v>
      </c>
      <c r="E1837" t="str">
        <f t="shared" si="89"/>
        <v/>
      </c>
      <c r="F1837" s="16" t="str">
        <f t="shared" si="88"/>
        <v/>
      </c>
      <c r="G1837" t="s">
        <v>926</v>
      </c>
    </row>
    <row r="1838" spans="4:7">
      <c r="D1838" t="s">
        <v>926</v>
      </c>
      <c r="E1838" t="str">
        <f t="shared" si="89"/>
        <v/>
      </c>
      <c r="F1838" s="16" t="str">
        <f t="shared" si="88"/>
        <v/>
      </c>
      <c r="G1838" t="s">
        <v>926</v>
      </c>
    </row>
    <row r="1839" spans="4:7">
      <c r="D1839" t="s">
        <v>926</v>
      </c>
      <c r="E1839" t="str">
        <f t="shared" si="89"/>
        <v/>
      </c>
      <c r="F1839" s="16" t="str">
        <f t="shared" si="88"/>
        <v/>
      </c>
      <c r="G1839" t="s">
        <v>926</v>
      </c>
    </row>
    <row r="1840" spans="4:7">
      <c r="D1840" t="s">
        <v>926</v>
      </c>
      <c r="E1840" t="str">
        <f t="shared" si="89"/>
        <v/>
      </c>
      <c r="F1840" s="16" t="str">
        <f t="shared" si="88"/>
        <v/>
      </c>
      <c r="G1840" t="s">
        <v>926</v>
      </c>
    </row>
    <row r="1841" spans="4:7">
      <c r="D1841" t="s">
        <v>926</v>
      </c>
      <c r="E1841" t="str">
        <f t="shared" si="89"/>
        <v/>
      </c>
      <c r="F1841" s="16" t="str">
        <f t="shared" si="88"/>
        <v/>
      </c>
      <c r="G1841" t="s">
        <v>926</v>
      </c>
    </row>
    <row r="1842" spans="4:7">
      <c r="D1842" t="s">
        <v>926</v>
      </c>
      <c r="E1842" t="str">
        <f t="shared" si="89"/>
        <v/>
      </c>
      <c r="F1842" s="16" t="str">
        <f t="shared" si="88"/>
        <v/>
      </c>
      <c r="G1842" t="s">
        <v>926</v>
      </c>
    </row>
    <row r="1843" spans="4:7">
      <c r="D1843" t="s">
        <v>926</v>
      </c>
      <c r="E1843" t="str">
        <f t="shared" si="89"/>
        <v/>
      </c>
      <c r="F1843" s="16" t="str">
        <f t="shared" si="88"/>
        <v/>
      </c>
      <c r="G1843" t="s">
        <v>926</v>
      </c>
    </row>
    <row r="1844" spans="4:7">
      <c r="D1844" t="s">
        <v>926</v>
      </c>
      <c r="E1844" t="str">
        <f t="shared" si="89"/>
        <v/>
      </c>
      <c r="F1844" s="16" t="str">
        <f t="shared" si="88"/>
        <v/>
      </c>
      <c r="G1844" t="s">
        <v>926</v>
      </c>
    </row>
    <row r="1845" spans="4:7">
      <c r="D1845" t="s">
        <v>926</v>
      </c>
      <c r="E1845" t="str">
        <f t="shared" si="89"/>
        <v/>
      </c>
      <c r="F1845" s="16" t="str">
        <f t="shared" si="88"/>
        <v/>
      </c>
      <c r="G1845" t="s">
        <v>926</v>
      </c>
    </row>
    <row r="1846" spans="4:7">
      <c r="D1846" t="s">
        <v>926</v>
      </c>
      <c r="E1846" t="str">
        <f t="shared" si="89"/>
        <v/>
      </c>
      <c r="F1846" s="16" t="str">
        <f t="shared" si="88"/>
        <v/>
      </c>
      <c r="G1846" t="s">
        <v>926</v>
      </c>
    </row>
    <row r="1847" spans="4:7">
      <c r="D1847" t="s">
        <v>926</v>
      </c>
      <c r="E1847" t="str">
        <f t="shared" si="89"/>
        <v/>
      </c>
      <c r="F1847" s="16" t="str">
        <f t="shared" si="88"/>
        <v/>
      </c>
      <c r="G1847" t="s">
        <v>926</v>
      </c>
    </row>
    <row r="1848" spans="4:7">
      <c r="D1848" t="s">
        <v>926</v>
      </c>
      <c r="E1848" t="str">
        <f t="shared" si="89"/>
        <v/>
      </c>
      <c r="F1848" s="16" t="str">
        <f t="shared" si="88"/>
        <v/>
      </c>
      <c r="G1848" t="s">
        <v>926</v>
      </c>
    </row>
    <row r="1849" spans="4:7">
      <c r="D1849" t="s">
        <v>926</v>
      </c>
      <c r="E1849" t="str">
        <f t="shared" si="89"/>
        <v/>
      </c>
      <c r="F1849" s="16" t="str">
        <f t="shared" si="88"/>
        <v/>
      </c>
      <c r="G1849" t="s">
        <v>926</v>
      </c>
    </row>
    <row r="1850" spans="4:7">
      <c r="D1850" t="s">
        <v>926</v>
      </c>
      <c r="E1850" t="str">
        <f t="shared" si="89"/>
        <v/>
      </c>
      <c r="F1850" s="16" t="str">
        <f t="shared" si="88"/>
        <v/>
      </c>
      <c r="G1850" t="s">
        <v>926</v>
      </c>
    </row>
    <row r="1851" spans="4:7">
      <c r="D1851" t="s">
        <v>926</v>
      </c>
      <c r="E1851" t="str">
        <f t="shared" si="89"/>
        <v/>
      </c>
      <c r="F1851" s="16" t="str">
        <f t="shared" si="88"/>
        <v/>
      </c>
      <c r="G1851" t="s">
        <v>926</v>
      </c>
    </row>
    <row r="1852" spans="4:7">
      <c r="D1852" t="s">
        <v>926</v>
      </c>
      <c r="E1852" t="str">
        <f t="shared" si="89"/>
        <v/>
      </c>
      <c r="F1852" s="16" t="str">
        <f t="shared" si="88"/>
        <v/>
      </c>
      <c r="G1852" t="s">
        <v>926</v>
      </c>
    </row>
    <row r="1853" spans="4:7">
      <c r="D1853" t="s">
        <v>926</v>
      </c>
      <c r="E1853" t="str">
        <f t="shared" si="89"/>
        <v/>
      </c>
      <c r="F1853" s="16" t="str">
        <f t="shared" si="88"/>
        <v/>
      </c>
      <c r="G1853" t="s">
        <v>926</v>
      </c>
    </row>
    <row r="1854" spans="4:7">
      <c r="D1854" t="s">
        <v>926</v>
      </c>
      <c r="E1854" t="str">
        <f t="shared" si="89"/>
        <v/>
      </c>
      <c r="F1854" s="16" t="str">
        <f t="shared" si="88"/>
        <v/>
      </c>
      <c r="G1854" t="s">
        <v>926</v>
      </c>
    </row>
    <row r="1855" spans="4:7">
      <c r="D1855" t="s">
        <v>926</v>
      </c>
      <c r="E1855" t="str">
        <f t="shared" si="89"/>
        <v/>
      </c>
      <c r="F1855" s="16" t="str">
        <f t="shared" si="88"/>
        <v/>
      </c>
      <c r="G1855" t="s">
        <v>926</v>
      </c>
    </row>
    <row r="1856" spans="4:7">
      <c r="D1856" t="s">
        <v>926</v>
      </c>
      <c r="E1856" t="str">
        <f t="shared" si="89"/>
        <v/>
      </c>
      <c r="F1856" s="16" t="str">
        <f t="shared" si="88"/>
        <v/>
      </c>
      <c r="G1856" t="s">
        <v>926</v>
      </c>
    </row>
    <row r="1857" spans="4:7">
      <c r="D1857" t="s">
        <v>926</v>
      </c>
      <c r="E1857" t="str">
        <f t="shared" si="89"/>
        <v/>
      </c>
      <c r="F1857" s="16" t="str">
        <f t="shared" si="88"/>
        <v/>
      </c>
      <c r="G1857" t="s">
        <v>926</v>
      </c>
    </row>
    <row r="1858" spans="4:7">
      <c r="D1858" t="s">
        <v>926</v>
      </c>
      <c r="E1858" t="str">
        <f t="shared" si="89"/>
        <v/>
      </c>
      <c r="F1858" s="16" t="str">
        <f t="shared" si="88"/>
        <v/>
      </c>
      <c r="G1858" t="s">
        <v>926</v>
      </c>
    </row>
    <row r="1859" spans="4:7">
      <c r="D1859" t="s">
        <v>926</v>
      </c>
      <c r="E1859" t="str">
        <f t="shared" si="89"/>
        <v/>
      </c>
      <c r="F1859" s="16" t="str">
        <f t="shared" ref="F1859:F1922" si="90" xml:space="preserve"> IF(ISERROR(VLOOKUP(E1859,Imp_IVA1,2,FALSE)),"",VLOOKUP(E1859,Imp_IVA1,2,FALSE))&amp; IF(ISERROR(VLOOKUP(E1859,Imp_IVA2,2,FALSE)),"",VLOOKUP(E1859,Imp_IVA2,2,FALSE))</f>
        <v/>
      </c>
      <c r="G1859" t="s">
        <v>926</v>
      </c>
    </row>
    <row r="1860" spans="4:7">
      <c r="D1860" t="s">
        <v>926</v>
      </c>
      <c r="E1860" t="str">
        <f t="shared" si="89"/>
        <v/>
      </c>
      <c r="F1860" s="16" t="str">
        <f t="shared" si="90"/>
        <v/>
      </c>
      <c r="G1860" t="s">
        <v>926</v>
      </c>
    </row>
    <row r="1861" spans="4:7">
      <c r="D1861" t="s">
        <v>926</v>
      </c>
      <c r="E1861" t="str">
        <f t="shared" ref="E1861:E1924" si="91">IF(OR(E1860=$E$2,E1860=""),"",E1860+1)</f>
        <v/>
      </c>
      <c r="F1861" s="16" t="str">
        <f t="shared" si="90"/>
        <v/>
      </c>
      <c r="G1861" t="s">
        <v>926</v>
      </c>
    </row>
    <row r="1862" spans="4:7">
      <c r="D1862" t="s">
        <v>926</v>
      </c>
      <c r="E1862" t="str">
        <f t="shared" si="91"/>
        <v/>
      </c>
      <c r="F1862" s="16" t="str">
        <f t="shared" si="90"/>
        <v/>
      </c>
      <c r="G1862" t="s">
        <v>926</v>
      </c>
    </row>
    <row r="1863" spans="4:7">
      <c r="D1863" t="s">
        <v>926</v>
      </c>
      <c r="E1863" t="str">
        <f t="shared" si="91"/>
        <v/>
      </c>
      <c r="F1863" s="16" t="str">
        <f t="shared" si="90"/>
        <v/>
      </c>
      <c r="G1863" t="s">
        <v>926</v>
      </c>
    </row>
    <row r="1864" spans="4:7">
      <c r="D1864" t="s">
        <v>926</v>
      </c>
      <c r="E1864" t="str">
        <f t="shared" si="91"/>
        <v/>
      </c>
      <c r="F1864" s="16" t="str">
        <f t="shared" si="90"/>
        <v/>
      </c>
      <c r="G1864" t="s">
        <v>926</v>
      </c>
    </row>
    <row r="1865" spans="4:7">
      <c r="D1865" t="s">
        <v>926</v>
      </c>
      <c r="E1865" t="str">
        <f t="shared" si="91"/>
        <v/>
      </c>
      <c r="F1865" s="16" t="str">
        <f t="shared" si="90"/>
        <v/>
      </c>
      <c r="G1865" t="s">
        <v>926</v>
      </c>
    </row>
    <row r="1866" spans="4:7">
      <c r="D1866" t="s">
        <v>926</v>
      </c>
      <c r="E1866" t="str">
        <f t="shared" si="91"/>
        <v/>
      </c>
      <c r="F1866" s="16" t="str">
        <f t="shared" si="90"/>
        <v/>
      </c>
      <c r="G1866" t="s">
        <v>926</v>
      </c>
    </row>
    <row r="1867" spans="4:7">
      <c r="D1867" t="s">
        <v>926</v>
      </c>
      <c r="E1867" t="str">
        <f t="shared" si="91"/>
        <v/>
      </c>
      <c r="F1867" s="16" t="str">
        <f t="shared" si="90"/>
        <v/>
      </c>
      <c r="G1867" t="s">
        <v>926</v>
      </c>
    </row>
    <row r="1868" spans="4:7">
      <c r="D1868" t="s">
        <v>926</v>
      </c>
      <c r="E1868" t="str">
        <f t="shared" si="91"/>
        <v/>
      </c>
      <c r="F1868" s="16" t="str">
        <f t="shared" si="90"/>
        <v/>
      </c>
      <c r="G1868" t="s">
        <v>926</v>
      </c>
    </row>
    <row r="1869" spans="4:7">
      <c r="D1869" t="s">
        <v>926</v>
      </c>
      <c r="E1869" t="str">
        <f t="shared" si="91"/>
        <v/>
      </c>
      <c r="F1869" s="16" t="str">
        <f t="shared" si="90"/>
        <v/>
      </c>
      <c r="G1869" t="s">
        <v>926</v>
      </c>
    </row>
    <row r="1870" spans="4:7">
      <c r="D1870" t="s">
        <v>926</v>
      </c>
      <c r="E1870" t="str">
        <f t="shared" si="91"/>
        <v/>
      </c>
      <c r="F1870" s="16" t="str">
        <f t="shared" si="90"/>
        <v/>
      </c>
      <c r="G1870" t="s">
        <v>926</v>
      </c>
    </row>
    <row r="1871" spans="4:7">
      <c r="D1871" t="s">
        <v>926</v>
      </c>
      <c r="E1871" t="str">
        <f t="shared" si="91"/>
        <v/>
      </c>
      <c r="F1871" s="16" t="str">
        <f t="shared" si="90"/>
        <v/>
      </c>
      <c r="G1871" t="s">
        <v>926</v>
      </c>
    </row>
    <row r="1872" spans="4:7">
      <c r="D1872" t="s">
        <v>926</v>
      </c>
      <c r="E1872" t="str">
        <f t="shared" si="91"/>
        <v/>
      </c>
      <c r="F1872" s="16" t="str">
        <f t="shared" si="90"/>
        <v/>
      </c>
      <c r="G1872" t="s">
        <v>926</v>
      </c>
    </row>
    <row r="1873" spans="4:7">
      <c r="D1873" t="s">
        <v>926</v>
      </c>
      <c r="E1873" t="str">
        <f t="shared" si="91"/>
        <v/>
      </c>
      <c r="F1873" s="16" t="str">
        <f t="shared" si="90"/>
        <v/>
      </c>
      <c r="G1873" t="s">
        <v>926</v>
      </c>
    </row>
    <row r="1874" spans="4:7">
      <c r="D1874" t="s">
        <v>926</v>
      </c>
      <c r="E1874" t="str">
        <f t="shared" si="91"/>
        <v/>
      </c>
      <c r="F1874" s="16" t="str">
        <f t="shared" si="90"/>
        <v/>
      </c>
      <c r="G1874" t="s">
        <v>926</v>
      </c>
    </row>
    <row r="1875" spans="4:7">
      <c r="D1875" t="s">
        <v>926</v>
      </c>
      <c r="E1875" t="str">
        <f t="shared" si="91"/>
        <v/>
      </c>
      <c r="F1875" s="16" t="str">
        <f t="shared" si="90"/>
        <v/>
      </c>
      <c r="G1875" t="s">
        <v>926</v>
      </c>
    </row>
    <row r="1876" spans="4:7">
      <c r="D1876" t="s">
        <v>926</v>
      </c>
      <c r="E1876" t="str">
        <f t="shared" si="91"/>
        <v/>
      </c>
      <c r="F1876" s="16" t="str">
        <f t="shared" si="90"/>
        <v/>
      </c>
      <c r="G1876" t="s">
        <v>926</v>
      </c>
    </row>
    <row r="1877" spans="4:7">
      <c r="D1877" t="s">
        <v>926</v>
      </c>
      <c r="E1877" t="str">
        <f t="shared" si="91"/>
        <v/>
      </c>
      <c r="F1877" s="16" t="str">
        <f t="shared" si="90"/>
        <v/>
      </c>
      <c r="G1877" t="s">
        <v>926</v>
      </c>
    </row>
    <row r="1878" spans="4:7">
      <c r="D1878" t="s">
        <v>926</v>
      </c>
      <c r="E1878" t="str">
        <f t="shared" si="91"/>
        <v/>
      </c>
      <c r="F1878" s="16" t="str">
        <f t="shared" si="90"/>
        <v/>
      </c>
      <c r="G1878" t="s">
        <v>926</v>
      </c>
    </row>
    <row r="1879" spans="4:7">
      <c r="D1879" t="s">
        <v>926</v>
      </c>
      <c r="E1879" t="str">
        <f t="shared" si="91"/>
        <v/>
      </c>
      <c r="F1879" s="16" t="str">
        <f t="shared" si="90"/>
        <v/>
      </c>
      <c r="G1879" t="s">
        <v>926</v>
      </c>
    </row>
    <row r="1880" spans="4:7">
      <c r="D1880" t="s">
        <v>926</v>
      </c>
      <c r="E1880" t="str">
        <f t="shared" si="91"/>
        <v/>
      </c>
      <c r="F1880" s="16" t="str">
        <f t="shared" si="90"/>
        <v/>
      </c>
      <c r="G1880" t="s">
        <v>926</v>
      </c>
    </row>
    <row r="1881" spans="4:7">
      <c r="D1881" t="s">
        <v>926</v>
      </c>
      <c r="E1881" t="str">
        <f t="shared" si="91"/>
        <v/>
      </c>
      <c r="F1881" s="16" t="str">
        <f t="shared" si="90"/>
        <v/>
      </c>
      <c r="G1881" t="s">
        <v>926</v>
      </c>
    </row>
    <row r="1882" spans="4:7">
      <c r="D1882" t="s">
        <v>926</v>
      </c>
      <c r="E1882" t="str">
        <f t="shared" si="91"/>
        <v/>
      </c>
      <c r="F1882" s="16" t="str">
        <f t="shared" si="90"/>
        <v/>
      </c>
      <c r="G1882" t="s">
        <v>926</v>
      </c>
    </row>
    <row r="1883" spans="4:7">
      <c r="D1883" t="s">
        <v>926</v>
      </c>
      <c r="E1883" t="str">
        <f t="shared" si="91"/>
        <v/>
      </c>
      <c r="F1883" s="16" t="str">
        <f t="shared" si="90"/>
        <v/>
      </c>
      <c r="G1883" t="s">
        <v>926</v>
      </c>
    </row>
    <row r="1884" spans="4:7">
      <c r="D1884" t="s">
        <v>926</v>
      </c>
      <c r="E1884" t="str">
        <f t="shared" si="91"/>
        <v/>
      </c>
      <c r="F1884" s="16" t="str">
        <f t="shared" si="90"/>
        <v/>
      </c>
      <c r="G1884" t="s">
        <v>926</v>
      </c>
    </row>
    <row r="1885" spans="4:7">
      <c r="D1885" t="s">
        <v>926</v>
      </c>
      <c r="E1885" t="str">
        <f t="shared" si="91"/>
        <v/>
      </c>
      <c r="F1885" s="16" t="str">
        <f t="shared" si="90"/>
        <v/>
      </c>
      <c r="G1885" t="s">
        <v>926</v>
      </c>
    </row>
    <row r="1886" spans="4:7">
      <c r="D1886" t="s">
        <v>926</v>
      </c>
      <c r="E1886" t="str">
        <f t="shared" si="91"/>
        <v/>
      </c>
      <c r="F1886" s="16" t="str">
        <f t="shared" si="90"/>
        <v/>
      </c>
      <c r="G1886" t="s">
        <v>926</v>
      </c>
    </row>
    <row r="1887" spans="4:7">
      <c r="D1887" t="s">
        <v>926</v>
      </c>
      <c r="E1887" t="str">
        <f t="shared" si="91"/>
        <v/>
      </c>
      <c r="F1887" s="16" t="str">
        <f t="shared" si="90"/>
        <v/>
      </c>
      <c r="G1887" t="s">
        <v>926</v>
      </c>
    </row>
    <row r="1888" spans="4:7">
      <c r="D1888" t="s">
        <v>926</v>
      </c>
      <c r="E1888" t="str">
        <f t="shared" si="91"/>
        <v/>
      </c>
      <c r="F1888" s="16" t="str">
        <f t="shared" si="90"/>
        <v/>
      </c>
      <c r="G1888" t="s">
        <v>926</v>
      </c>
    </row>
    <row r="1889" spans="4:7">
      <c r="D1889" t="s">
        <v>926</v>
      </c>
      <c r="E1889" t="str">
        <f t="shared" si="91"/>
        <v/>
      </c>
      <c r="F1889" s="16" t="str">
        <f t="shared" si="90"/>
        <v/>
      </c>
      <c r="G1889" t="s">
        <v>926</v>
      </c>
    </row>
    <row r="1890" spans="4:7">
      <c r="D1890" t="s">
        <v>926</v>
      </c>
      <c r="E1890" t="str">
        <f t="shared" si="91"/>
        <v/>
      </c>
      <c r="F1890" s="16" t="str">
        <f t="shared" si="90"/>
        <v/>
      </c>
      <c r="G1890" t="s">
        <v>926</v>
      </c>
    </row>
    <row r="1891" spans="4:7">
      <c r="D1891" t="s">
        <v>926</v>
      </c>
      <c r="E1891" t="str">
        <f t="shared" si="91"/>
        <v/>
      </c>
      <c r="F1891" s="16" t="str">
        <f t="shared" si="90"/>
        <v/>
      </c>
      <c r="G1891" t="s">
        <v>926</v>
      </c>
    </row>
    <row r="1892" spans="4:7">
      <c r="D1892" t="s">
        <v>926</v>
      </c>
      <c r="E1892" t="str">
        <f t="shared" si="91"/>
        <v/>
      </c>
      <c r="F1892" s="16" t="str">
        <f t="shared" si="90"/>
        <v/>
      </c>
      <c r="G1892" t="s">
        <v>926</v>
      </c>
    </row>
    <row r="1893" spans="4:7">
      <c r="D1893" t="s">
        <v>926</v>
      </c>
      <c r="E1893" t="str">
        <f t="shared" si="91"/>
        <v/>
      </c>
      <c r="F1893" s="16" t="str">
        <f t="shared" si="90"/>
        <v/>
      </c>
      <c r="G1893" t="s">
        <v>926</v>
      </c>
    </row>
    <row r="1894" spans="4:7">
      <c r="D1894" t="s">
        <v>926</v>
      </c>
      <c r="E1894" t="str">
        <f t="shared" si="91"/>
        <v/>
      </c>
      <c r="F1894" s="16" t="str">
        <f t="shared" si="90"/>
        <v/>
      </c>
      <c r="G1894" t="s">
        <v>926</v>
      </c>
    </row>
    <row r="1895" spans="4:7">
      <c r="D1895" t="s">
        <v>926</v>
      </c>
      <c r="E1895" t="str">
        <f t="shared" si="91"/>
        <v/>
      </c>
      <c r="F1895" s="16" t="str">
        <f t="shared" si="90"/>
        <v/>
      </c>
      <c r="G1895" t="s">
        <v>926</v>
      </c>
    </row>
    <row r="1896" spans="4:7">
      <c r="D1896" t="s">
        <v>926</v>
      </c>
      <c r="E1896" t="str">
        <f t="shared" si="91"/>
        <v/>
      </c>
      <c r="F1896" s="16" t="str">
        <f t="shared" si="90"/>
        <v/>
      </c>
      <c r="G1896" t="s">
        <v>926</v>
      </c>
    </row>
    <row r="1897" spans="4:7">
      <c r="D1897" t="s">
        <v>926</v>
      </c>
      <c r="E1897" t="str">
        <f t="shared" si="91"/>
        <v/>
      </c>
      <c r="F1897" s="16" t="str">
        <f t="shared" si="90"/>
        <v/>
      </c>
      <c r="G1897" t="s">
        <v>926</v>
      </c>
    </row>
    <row r="1898" spans="4:7">
      <c r="D1898" t="s">
        <v>926</v>
      </c>
      <c r="E1898" t="str">
        <f t="shared" si="91"/>
        <v/>
      </c>
      <c r="F1898" s="16" t="str">
        <f t="shared" si="90"/>
        <v/>
      </c>
      <c r="G1898" t="s">
        <v>926</v>
      </c>
    </row>
    <row r="1899" spans="4:7">
      <c r="D1899" t="s">
        <v>926</v>
      </c>
      <c r="E1899" t="str">
        <f t="shared" si="91"/>
        <v/>
      </c>
      <c r="F1899" s="16" t="str">
        <f t="shared" si="90"/>
        <v/>
      </c>
      <c r="G1899" t="s">
        <v>926</v>
      </c>
    </row>
    <row r="1900" spans="4:7">
      <c r="D1900" t="s">
        <v>926</v>
      </c>
      <c r="E1900" t="str">
        <f t="shared" si="91"/>
        <v/>
      </c>
      <c r="F1900" s="16" t="str">
        <f t="shared" si="90"/>
        <v/>
      </c>
      <c r="G1900" t="s">
        <v>926</v>
      </c>
    </row>
    <row r="1901" spans="4:7">
      <c r="D1901" t="s">
        <v>926</v>
      </c>
      <c r="E1901" t="str">
        <f t="shared" si="91"/>
        <v/>
      </c>
      <c r="F1901" s="16" t="str">
        <f t="shared" si="90"/>
        <v/>
      </c>
      <c r="G1901" t="s">
        <v>926</v>
      </c>
    </row>
    <row r="1902" spans="4:7">
      <c r="D1902" t="s">
        <v>926</v>
      </c>
      <c r="E1902" t="str">
        <f t="shared" si="91"/>
        <v/>
      </c>
      <c r="F1902" s="16" t="str">
        <f t="shared" si="90"/>
        <v/>
      </c>
      <c r="G1902" t="s">
        <v>926</v>
      </c>
    </row>
    <row r="1903" spans="4:7">
      <c r="D1903" t="s">
        <v>926</v>
      </c>
      <c r="E1903" t="str">
        <f t="shared" si="91"/>
        <v/>
      </c>
      <c r="F1903" s="16" t="str">
        <f t="shared" si="90"/>
        <v/>
      </c>
      <c r="G1903" t="s">
        <v>926</v>
      </c>
    </row>
    <row r="1904" spans="4:7">
      <c r="D1904" t="s">
        <v>926</v>
      </c>
      <c r="E1904" t="str">
        <f t="shared" si="91"/>
        <v/>
      </c>
      <c r="F1904" s="16" t="str">
        <f t="shared" si="90"/>
        <v/>
      </c>
      <c r="G1904" t="s">
        <v>926</v>
      </c>
    </row>
    <row r="1905" spans="4:7">
      <c r="D1905" t="s">
        <v>926</v>
      </c>
      <c r="E1905" t="str">
        <f t="shared" si="91"/>
        <v/>
      </c>
      <c r="F1905" s="16" t="str">
        <f t="shared" si="90"/>
        <v/>
      </c>
      <c r="G1905" t="s">
        <v>926</v>
      </c>
    </row>
    <row r="1906" spans="4:7">
      <c r="D1906" t="s">
        <v>926</v>
      </c>
      <c r="E1906" t="str">
        <f t="shared" si="91"/>
        <v/>
      </c>
      <c r="F1906" s="16" t="str">
        <f t="shared" si="90"/>
        <v/>
      </c>
      <c r="G1906" t="s">
        <v>926</v>
      </c>
    </row>
    <row r="1907" spans="4:7">
      <c r="D1907" t="s">
        <v>926</v>
      </c>
      <c r="E1907" t="str">
        <f t="shared" si="91"/>
        <v/>
      </c>
      <c r="F1907" s="16" t="str">
        <f t="shared" si="90"/>
        <v/>
      </c>
      <c r="G1907" t="s">
        <v>926</v>
      </c>
    </row>
    <row r="1908" spans="4:7">
      <c r="D1908" t="s">
        <v>926</v>
      </c>
      <c r="E1908" t="str">
        <f t="shared" si="91"/>
        <v/>
      </c>
      <c r="F1908" s="16" t="str">
        <f t="shared" si="90"/>
        <v/>
      </c>
      <c r="G1908" t="s">
        <v>926</v>
      </c>
    </row>
    <row r="1909" spans="4:7">
      <c r="D1909" t="s">
        <v>926</v>
      </c>
      <c r="E1909" t="str">
        <f t="shared" si="91"/>
        <v/>
      </c>
      <c r="F1909" s="16" t="str">
        <f t="shared" si="90"/>
        <v/>
      </c>
      <c r="G1909" t="s">
        <v>926</v>
      </c>
    </row>
    <row r="1910" spans="4:7">
      <c r="D1910" t="s">
        <v>926</v>
      </c>
      <c r="E1910" t="str">
        <f t="shared" si="91"/>
        <v/>
      </c>
      <c r="F1910" s="16" t="str">
        <f t="shared" si="90"/>
        <v/>
      </c>
      <c r="G1910" t="s">
        <v>926</v>
      </c>
    </row>
    <row r="1911" spans="4:7">
      <c r="D1911" t="s">
        <v>926</v>
      </c>
      <c r="E1911" t="str">
        <f t="shared" si="91"/>
        <v/>
      </c>
      <c r="F1911" s="16" t="str">
        <f t="shared" si="90"/>
        <v/>
      </c>
      <c r="G1911" t="s">
        <v>926</v>
      </c>
    </row>
    <row r="1912" spans="4:7">
      <c r="D1912" t="s">
        <v>926</v>
      </c>
      <c r="E1912" t="str">
        <f t="shared" si="91"/>
        <v/>
      </c>
      <c r="F1912" s="16" t="str">
        <f t="shared" si="90"/>
        <v/>
      </c>
      <c r="G1912" t="s">
        <v>926</v>
      </c>
    </row>
    <row r="1913" spans="4:7">
      <c r="D1913" t="s">
        <v>926</v>
      </c>
      <c r="E1913" t="str">
        <f t="shared" si="91"/>
        <v/>
      </c>
      <c r="F1913" s="16" t="str">
        <f t="shared" si="90"/>
        <v/>
      </c>
      <c r="G1913" t="s">
        <v>926</v>
      </c>
    </row>
    <row r="1914" spans="4:7">
      <c r="D1914" t="s">
        <v>926</v>
      </c>
      <c r="E1914" t="str">
        <f t="shared" si="91"/>
        <v/>
      </c>
      <c r="F1914" s="16" t="str">
        <f t="shared" si="90"/>
        <v/>
      </c>
      <c r="G1914" t="s">
        <v>926</v>
      </c>
    </row>
    <row r="1915" spans="4:7">
      <c r="D1915" t="s">
        <v>926</v>
      </c>
      <c r="E1915" t="str">
        <f t="shared" si="91"/>
        <v/>
      </c>
      <c r="F1915" s="16" t="str">
        <f t="shared" si="90"/>
        <v/>
      </c>
      <c r="G1915" t="s">
        <v>926</v>
      </c>
    </row>
    <row r="1916" spans="4:7">
      <c r="D1916" t="s">
        <v>926</v>
      </c>
      <c r="E1916" t="str">
        <f t="shared" si="91"/>
        <v/>
      </c>
      <c r="F1916" s="16" t="str">
        <f t="shared" si="90"/>
        <v/>
      </c>
      <c r="G1916" t="s">
        <v>926</v>
      </c>
    </row>
    <row r="1917" spans="4:7">
      <c r="D1917" t="s">
        <v>926</v>
      </c>
      <c r="E1917" t="str">
        <f t="shared" si="91"/>
        <v/>
      </c>
      <c r="F1917" s="16" t="str">
        <f t="shared" si="90"/>
        <v/>
      </c>
      <c r="G1917" t="s">
        <v>926</v>
      </c>
    </row>
    <row r="1918" spans="4:7">
      <c r="D1918" t="s">
        <v>926</v>
      </c>
      <c r="E1918" t="str">
        <f t="shared" si="91"/>
        <v/>
      </c>
      <c r="F1918" s="16" t="str">
        <f t="shared" si="90"/>
        <v/>
      </c>
      <c r="G1918" t="s">
        <v>926</v>
      </c>
    </row>
    <row r="1919" spans="4:7">
      <c r="D1919" t="s">
        <v>926</v>
      </c>
      <c r="E1919" t="str">
        <f t="shared" si="91"/>
        <v/>
      </c>
      <c r="F1919" s="16" t="str">
        <f t="shared" si="90"/>
        <v/>
      </c>
      <c r="G1919" t="s">
        <v>926</v>
      </c>
    </row>
    <row r="1920" spans="4:7">
      <c r="D1920" t="s">
        <v>926</v>
      </c>
      <c r="E1920" t="str">
        <f t="shared" si="91"/>
        <v/>
      </c>
      <c r="F1920" s="16" t="str">
        <f t="shared" si="90"/>
        <v/>
      </c>
      <c r="G1920" t="s">
        <v>926</v>
      </c>
    </row>
    <row r="1921" spans="4:7">
      <c r="D1921" t="s">
        <v>926</v>
      </c>
      <c r="E1921" t="str">
        <f t="shared" si="91"/>
        <v/>
      </c>
      <c r="F1921" s="16" t="str">
        <f t="shared" si="90"/>
        <v/>
      </c>
      <c r="G1921" t="s">
        <v>926</v>
      </c>
    </row>
    <row r="1922" spans="4:7">
      <c r="D1922" t="s">
        <v>926</v>
      </c>
      <c r="E1922" t="str">
        <f t="shared" si="91"/>
        <v/>
      </c>
      <c r="F1922" s="16" t="str">
        <f t="shared" si="90"/>
        <v/>
      </c>
      <c r="G1922" t="s">
        <v>926</v>
      </c>
    </row>
    <row r="1923" spans="4:7">
      <c r="D1923" t="s">
        <v>926</v>
      </c>
      <c r="E1923" t="str">
        <f t="shared" si="91"/>
        <v/>
      </c>
      <c r="F1923" s="16" t="str">
        <f t="shared" ref="F1923:F1986" si="92" xml:space="preserve"> IF(ISERROR(VLOOKUP(E1923,Imp_IVA1,2,FALSE)),"",VLOOKUP(E1923,Imp_IVA1,2,FALSE))&amp; IF(ISERROR(VLOOKUP(E1923,Imp_IVA2,2,FALSE)),"",VLOOKUP(E1923,Imp_IVA2,2,FALSE))</f>
        <v/>
      </c>
      <c r="G1923" t="s">
        <v>926</v>
      </c>
    </row>
    <row r="1924" spans="4:7">
      <c r="D1924" t="s">
        <v>926</v>
      </c>
      <c r="E1924" t="str">
        <f t="shared" si="91"/>
        <v/>
      </c>
      <c r="F1924" s="16" t="str">
        <f t="shared" si="92"/>
        <v/>
      </c>
      <c r="G1924" t="s">
        <v>926</v>
      </c>
    </row>
    <row r="1925" spans="4:7">
      <c r="D1925" t="s">
        <v>926</v>
      </c>
      <c r="E1925" t="str">
        <f t="shared" ref="E1925:E1988" si="93">IF(OR(E1924=$E$2,E1924=""),"",E1924+1)</f>
        <v/>
      </c>
      <c r="F1925" s="16" t="str">
        <f t="shared" si="92"/>
        <v/>
      </c>
      <c r="G1925" t="s">
        <v>926</v>
      </c>
    </row>
    <row r="1926" spans="4:7">
      <c r="D1926" t="s">
        <v>926</v>
      </c>
      <c r="E1926" t="str">
        <f t="shared" si="93"/>
        <v/>
      </c>
      <c r="F1926" s="16" t="str">
        <f t="shared" si="92"/>
        <v/>
      </c>
      <c r="G1926" t="s">
        <v>926</v>
      </c>
    </row>
    <row r="1927" spans="4:7">
      <c r="D1927" t="s">
        <v>926</v>
      </c>
      <c r="E1927" t="str">
        <f t="shared" si="93"/>
        <v/>
      </c>
      <c r="F1927" s="16" t="str">
        <f t="shared" si="92"/>
        <v/>
      </c>
      <c r="G1927" t="s">
        <v>926</v>
      </c>
    </row>
    <row r="1928" spans="4:7">
      <c r="D1928" t="s">
        <v>926</v>
      </c>
      <c r="E1928" t="str">
        <f t="shared" si="93"/>
        <v/>
      </c>
      <c r="F1928" s="16" t="str">
        <f t="shared" si="92"/>
        <v/>
      </c>
      <c r="G1928" t="s">
        <v>926</v>
      </c>
    </row>
    <row r="1929" spans="4:7">
      <c r="D1929" t="s">
        <v>926</v>
      </c>
      <c r="E1929" t="str">
        <f t="shared" si="93"/>
        <v/>
      </c>
      <c r="F1929" s="16" t="str">
        <f t="shared" si="92"/>
        <v/>
      </c>
      <c r="G1929" t="s">
        <v>926</v>
      </c>
    </row>
    <row r="1930" spans="4:7">
      <c r="D1930" t="s">
        <v>926</v>
      </c>
      <c r="E1930" t="str">
        <f t="shared" si="93"/>
        <v/>
      </c>
      <c r="F1930" s="16" t="str">
        <f t="shared" si="92"/>
        <v/>
      </c>
      <c r="G1930" t="s">
        <v>926</v>
      </c>
    </row>
    <row r="1931" spans="4:7">
      <c r="D1931" t="s">
        <v>926</v>
      </c>
      <c r="E1931" t="str">
        <f t="shared" si="93"/>
        <v/>
      </c>
      <c r="F1931" s="16" t="str">
        <f t="shared" si="92"/>
        <v/>
      </c>
      <c r="G1931" t="s">
        <v>926</v>
      </c>
    </row>
    <row r="1932" spans="4:7">
      <c r="D1932" t="s">
        <v>926</v>
      </c>
      <c r="E1932" t="str">
        <f t="shared" si="93"/>
        <v/>
      </c>
      <c r="F1932" s="16" t="str">
        <f t="shared" si="92"/>
        <v/>
      </c>
      <c r="G1932" t="s">
        <v>926</v>
      </c>
    </row>
    <row r="1933" spans="4:7">
      <c r="D1933" t="s">
        <v>926</v>
      </c>
      <c r="E1933" t="str">
        <f t="shared" si="93"/>
        <v/>
      </c>
      <c r="F1933" s="16" t="str">
        <f t="shared" si="92"/>
        <v/>
      </c>
      <c r="G1933" t="s">
        <v>926</v>
      </c>
    </row>
    <row r="1934" spans="4:7">
      <c r="D1934" t="s">
        <v>926</v>
      </c>
      <c r="E1934" t="str">
        <f t="shared" si="93"/>
        <v/>
      </c>
      <c r="F1934" s="16" t="str">
        <f t="shared" si="92"/>
        <v/>
      </c>
      <c r="G1934" t="s">
        <v>926</v>
      </c>
    </row>
    <row r="1935" spans="4:7">
      <c r="D1935" t="s">
        <v>926</v>
      </c>
      <c r="E1935" t="str">
        <f t="shared" si="93"/>
        <v/>
      </c>
      <c r="F1935" s="16" t="str">
        <f t="shared" si="92"/>
        <v/>
      </c>
      <c r="G1935" t="s">
        <v>926</v>
      </c>
    </row>
    <row r="1936" spans="4:7">
      <c r="D1936" t="s">
        <v>926</v>
      </c>
      <c r="E1936" t="str">
        <f t="shared" si="93"/>
        <v/>
      </c>
      <c r="F1936" s="16" t="str">
        <f t="shared" si="92"/>
        <v/>
      </c>
      <c r="G1936" t="s">
        <v>926</v>
      </c>
    </row>
    <row r="1937" spans="4:7">
      <c r="D1937" t="s">
        <v>926</v>
      </c>
      <c r="E1937" t="str">
        <f t="shared" si="93"/>
        <v/>
      </c>
      <c r="F1937" s="16" t="str">
        <f t="shared" si="92"/>
        <v/>
      </c>
      <c r="G1937" t="s">
        <v>926</v>
      </c>
    </row>
    <row r="1938" spans="4:7">
      <c r="D1938" t="s">
        <v>926</v>
      </c>
      <c r="E1938" t="str">
        <f t="shared" si="93"/>
        <v/>
      </c>
      <c r="F1938" s="16" t="str">
        <f t="shared" si="92"/>
        <v/>
      </c>
      <c r="G1938" t="s">
        <v>926</v>
      </c>
    </row>
    <row r="1939" spans="4:7">
      <c r="D1939" t="s">
        <v>926</v>
      </c>
      <c r="E1939" t="str">
        <f t="shared" si="93"/>
        <v/>
      </c>
      <c r="F1939" s="16" t="str">
        <f t="shared" si="92"/>
        <v/>
      </c>
      <c r="G1939" t="s">
        <v>926</v>
      </c>
    </row>
    <row r="1940" spans="4:7">
      <c r="D1940" t="s">
        <v>926</v>
      </c>
      <c r="E1940" t="str">
        <f t="shared" si="93"/>
        <v/>
      </c>
      <c r="F1940" s="16" t="str">
        <f t="shared" si="92"/>
        <v/>
      </c>
      <c r="G1940" t="s">
        <v>926</v>
      </c>
    </row>
    <row r="1941" spans="4:7">
      <c r="D1941" t="s">
        <v>926</v>
      </c>
      <c r="E1941" t="str">
        <f t="shared" si="93"/>
        <v/>
      </c>
      <c r="F1941" s="16" t="str">
        <f t="shared" si="92"/>
        <v/>
      </c>
      <c r="G1941" t="s">
        <v>926</v>
      </c>
    </row>
    <row r="1942" spans="4:7">
      <c r="D1942" t="s">
        <v>926</v>
      </c>
      <c r="E1942" t="str">
        <f t="shared" si="93"/>
        <v/>
      </c>
      <c r="F1942" s="16" t="str">
        <f t="shared" si="92"/>
        <v/>
      </c>
      <c r="G1942" t="s">
        <v>926</v>
      </c>
    </row>
    <row r="1943" spans="4:7">
      <c r="D1943" t="s">
        <v>926</v>
      </c>
      <c r="E1943" t="str">
        <f t="shared" si="93"/>
        <v/>
      </c>
      <c r="F1943" s="16" t="str">
        <f t="shared" si="92"/>
        <v/>
      </c>
      <c r="G1943" t="s">
        <v>926</v>
      </c>
    </row>
    <row r="1944" spans="4:7">
      <c r="D1944" t="s">
        <v>926</v>
      </c>
      <c r="E1944" t="str">
        <f t="shared" si="93"/>
        <v/>
      </c>
      <c r="F1944" s="16" t="str">
        <f t="shared" si="92"/>
        <v/>
      </c>
      <c r="G1944" t="s">
        <v>926</v>
      </c>
    </row>
    <row r="1945" spans="4:7">
      <c r="D1945" t="s">
        <v>926</v>
      </c>
      <c r="E1945" t="str">
        <f t="shared" si="93"/>
        <v/>
      </c>
      <c r="F1945" s="16" t="str">
        <f t="shared" si="92"/>
        <v/>
      </c>
      <c r="G1945" t="s">
        <v>926</v>
      </c>
    </row>
    <row r="1946" spans="4:7">
      <c r="D1946" t="s">
        <v>926</v>
      </c>
      <c r="E1946" t="str">
        <f t="shared" si="93"/>
        <v/>
      </c>
      <c r="F1946" s="16" t="str">
        <f t="shared" si="92"/>
        <v/>
      </c>
      <c r="G1946" t="s">
        <v>926</v>
      </c>
    </row>
    <row r="1947" spans="4:7">
      <c r="D1947" t="s">
        <v>926</v>
      </c>
      <c r="E1947" t="str">
        <f t="shared" si="93"/>
        <v/>
      </c>
      <c r="F1947" s="16" t="str">
        <f t="shared" si="92"/>
        <v/>
      </c>
      <c r="G1947" t="s">
        <v>926</v>
      </c>
    </row>
    <row r="1948" spans="4:7">
      <c r="D1948" t="s">
        <v>926</v>
      </c>
      <c r="E1948" t="str">
        <f t="shared" si="93"/>
        <v/>
      </c>
      <c r="F1948" s="16" t="str">
        <f t="shared" si="92"/>
        <v/>
      </c>
      <c r="G1948" t="s">
        <v>926</v>
      </c>
    </row>
    <row r="1949" spans="4:7">
      <c r="D1949" t="s">
        <v>926</v>
      </c>
      <c r="E1949" t="str">
        <f t="shared" si="93"/>
        <v/>
      </c>
      <c r="F1949" s="16" t="str">
        <f t="shared" si="92"/>
        <v/>
      </c>
      <c r="G1949" t="s">
        <v>926</v>
      </c>
    </row>
    <row r="1950" spans="4:7">
      <c r="D1950" t="s">
        <v>926</v>
      </c>
      <c r="E1950" t="str">
        <f t="shared" si="93"/>
        <v/>
      </c>
      <c r="F1950" s="16" t="str">
        <f t="shared" si="92"/>
        <v/>
      </c>
      <c r="G1950" t="s">
        <v>926</v>
      </c>
    </row>
    <row r="1951" spans="4:7">
      <c r="D1951" t="s">
        <v>926</v>
      </c>
      <c r="E1951" t="str">
        <f t="shared" si="93"/>
        <v/>
      </c>
      <c r="F1951" s="16" t="str">
        <f t="shared" si="92"/>
        <v/>
      </c>
      <c r="G1951" t="s">
        <v>926</v>
      </c>
    </row>
    <row r="1952" spans="4:7">
      <c r="D1952" t="s">
        <v>926</v>
      </c>
      <c r="E1952" t="str">
        <f t="shared" si="93"/>
        <v/>
      </c>
      <c r="F1952" s="16" t="str">
        <f t="shared" si="92"/>
        <v/>
      </c>
      <c r="G1952" t="s">
        <v>926</v>
      </c>
    </row>
    <row r="1953" spans="4:7">
      <c r="D1953" t="s">
        <v>926</v>
      </c>
      <c r="E1953" t="str">
        <f t="shared" si="93"/>
        <v/>
      </c>
      <c r="F1953" s="16" t="str">
        <f t="shared" si="92"/>
        <v/>
      </c>
      <c r="G1953" t="s">
        <v>926</v>
      </c>
    </row>
    <row r="1954" spans="4:7">
      <c r="D1954" t="s">
        <v>926</v>
      </c>
      <c r="E1954" t="str">
        <f t="shared" si="93"/>
        <v/>
      </c>
      <c r="F1954" s="16" t="str">
        <f t="shared" si="92"/>
        <v/>
      </c>
      <c r="G1954" t="s">
        <v>926</v>
      </c>
    </row>
    <row r="1955" spans="4:7">
      <c r="D1955" t="s">
        <v>926</v>
      </c>
      <c r="E1955" t="str">
        <f t="shared" si="93"/>
        <v/>
      </c>
      <c r="F1955" s="16" t="str">
        <f t="shared" si="92"/>
        <v/>
      </c>
      <c r="G1955" t="s">
        <v>926</v>
      </c>
    </row>
    <row r="1956" spans="4:7">
      <c r="D1956" t="s">
        <v>926</v>
      </c>
      <c r="E1956" t="str">
        <f t="shared" si="93"/>
        <v/>
      </c>
      <c r="F1956" s="16" t="str">
        <f t="shared" si="92"/>
        <v/>
      </c>
      <c r="G1956" t="s">
        <v>926</v>
      </c>
    </row>
    <row r="1957" spans="4:7">
      <c r="D1957" t="s">
        <v>926</v>
      </c>
      <c r="E1957" t="str">
        <f t="shared" si="93"/>
        <v/>
      </c>
      <c r="F1957" s="16" t="str">
        <f t="shared" si="92"/>
        <v/>
      </c>
      <c r="G1957" t="s">
        <v>926</v>
      </c>
    </row>
    <row r="1958" spans="4:7">
      <c r="D1958" t="s">
        <v>926</v>
      </c>
      <c r="E1958" t="str">
        <f t="shared" si="93"/>
        <v/>
      </c>
      <c r="F1958" s="16" t="str">
        <f t="shared" si="92"/>
        <v/>
      </c>
      <c r="G1958" t="s">
        <v>926</v>
      </c>
    </row>
    <row r="1959" spans="4:7">
      <c r="D1959" t="s">
        <v>926</v>
      </c>
      <c r="E1959" t="str">
        <f t="shared" si="93"/>
        <v/>
      </c>
      <c r="F1959" s="16" t="str">
        <f t="shared" si="92"/>
        <v/>
      </c>
      <c r="G1959" t="s">
        <v>926</v>
      </c>
    </row>
    <row r="1960" spans="4:7">
      <c r="D1960" t="s">
        <v>926</v>
      </c>
      <c r="E1960" t="str">
        <f t="shared" si="93"/>
        <v/>
      </c>
      <c r="F1960" s="16" t="str">
        <f t="shared" si="92"/>
        <v/>
      </c>
      <c r="G1960" t="s">
        <v>926</v>
      </c>
    </row>
    <row r="1961" spans="4:7">
      <c r="D1961" t="s">
        <v>926</v>
      </c>
      <c r="E1961" t="str">
        <f t="shared" si="93"/>
        <v/>
      </c>
      <c r="F1961" s="16" t="str">
        <f t="shared" si="92"/>
        <v/>
      </c>
      <c r="G1961" t="s">
        <v>926</v>
      </c>
    </row>
    <row r="1962" spans="4:7">
      <c r="D1962" t="s">
        <v>926</v>
      </c>
      <c r="E1962" t="str">
        <f t="shared" si="93"/>
        <v/>
      </c>
      <c r="F1962" s="16" t="str">
        <f t="shared" si="92"/>
        <v/>
      </c>
      <c r="G1962" t="s">
        <v>926</v>
      </c>
    </row>
    <row r="1963" spans="4:7">
      <c r="D1963" t="s">
        <v>926</v>
      </c>
      <c r="E1963" t="str">
        <f t="shared" si="93"/>
        <v/>
      </c>
      <c r="F1963" s="16" t="str">
        <f t="shared" si="92"/>
        <v/>
      </c>
      <c r="G1963" t="s">
        <v>926</v>
      </c>
    </row>
    <row r="1964" spans="4:7">
      <c r="D1964" t="s">
        <v>926</v>
      </c>
      <c r="E1964" t="str">
        <f t="shared" si="93"/>
        <v/>
      </c>
      <c r="F1964" s="16" t="str">
        <f t="shared" si="92"/>
        <v/>
      </c>
      <c r="G1964" t="s">
        <v>926</v>
      </c>
    </row>
    <row r="1965" spans="4:7">
      <c r="D1965" t="s">
        <v>926</v>
      </c>
      <c r="E1965" t="str">
        <f t="shared" si="93"/>
        <v/>
      </c>
      <c r="F1965" s="16" t="str">
        <f t="shared" si="92"/>
        <v/>
      </c>
      <c r="G1965" t="s">
        <v>926</v>
      </c>
    </row>
    <row r="1966" spans="4:7">
      <c r="D1966" t="s">
        <v>926</v>
      </c>
      <c r="E1966" t="str">
        <f t="shared" si="93"/>
        <v/>
      </c>
      <c r="F1966" s="16" t="str">
        <f t="shared" si="92"/>
        <v/>
      </c>
      <c r="G1966" t="s">
        <v>926</v>
      </c>
    </row>
    <row r="1967" spans="4:7">
      <c r="D1967" t="s">
        <v>926</v>
      </c>
      <c r="E1967" t="str">
        <f t="shared" si="93"/>
        <v/>
      </c>
      <c r="F1967" s="16" t="str">
        <f t="shared" si="92"/>
        <v/>
      </c>
      <c r="G1967" t="s">
        <v>926</v>
      </c>
    </row>
    <row r="1968" spans="4:7">
      <c r="D1968" t="s">
        <v>926</v>
      </c>
      <c r="E1968" t="str">
        <f t="shared" si="93"/>
        <v/>
      </c>
      <c r="F1968" s="16" t="str">
        <f t="shared" si="92"/>
        <v/>
      </c>
      <c r="G1968" t="s">
        <v>926</v>
      </c>
    </row>
    <row r="1969" spans="4:7">
      <c r="D1969" t="s">
        <v>926</v>
      </c>
      <c r="E1969" t="str">
        <f t="shared" si="93"/>
        <v/>
      </c>
      <c r="F1969" s="16" t="str">
        <f t="shared" si="92"/>
        <v/>
      </c>
      <c r="G1969" t="s">
        <v>926</v>
      </c>
    </row>
    <row r="1970" spans="4:7">
      <c r="D1970" t="s">
        <v>926</v>
      </c>
      <c r="E1970" t="str">
        <f t="shared" si="93"/>
        <v/>
      </c>
      <c r="F1970" s="16" t="str">
        <f t="shared" si="92"/>
        <v/>
      </c>
      <c r="G1970" t="s">
        <v>926</v>
      </c>
    </row>
    <row r="1971" spans="4:7">
      <c r="D1971" t="s">
        <v>926</v>
      </c>
      <c r="E1971" t="str">
        <f t="shared" si="93"/>
        <v/>
      </c>
      <c r="F1971" s="16" t="str">
        <f t="shared" si="92"/>
        <v/>
      </c>
      <c r="G1971" t="s">
        <v>926</v>
      </c>
    </row>
    <row r="1972" spans="4:7">
      <c r="D1972" t="s">
        <v>926</v>
      </c>
      <c r="E1972" t="str">
        <f t="shared" si="93"/>
        <v/>
      </c>
      <c r="F1972" s="16" t="str">
        <f t="shared" si="92"/>
        <v/>
      </c>
      <c r="G1972" t="s">
        <v>926</v>
      </c>
    </row>
    <row r="1973" spans="4:7">
      <c r="D1973" t="s">
        <v>926</v>
      </c>
      <c r="E1973" t="str">
        <f t="shared" si="93"/>
        <v/>
      </c>
      <c r="F1973" s="16" t="str">
        <f t="shared" si="92"/>
        <v/>
      </c>
      <c r="G1973" t="s">
        <v>926</v>
      </c>
    </row>
    <row r="1974" spans="4:7">
      <c r="D1974" t="s">
        <v>926</v>
      </c>
      <c r="E1974" t="str">
        <f t="shared" si="93"/>
        <v/>
      </c>
      <c r="F1974" s="16" t="str">
        <f t="shared" si="92"/>
        <v/>
      </c>
      <c r="G1974" t="s">
        <v>926</v>
      </c>
    </row>
    <row r="1975" spans="4:7">
      <c r="D1975" t="s">
        <v>926</v>
      </c>
      <c r="E1975" t="str">
        <f t="shared" si="93"/>
        <v/>
      </c>
      <c r="F1975" s="16" t="str">
        <f t="shared" si="92"/>
        <v/>
      </c>
      <c r="G1975" t="s">
        <v>926</v>
      </c>
    </row>
    <row r="1976" spans="4:7">
      <c r="D1976" t="s">
        <v>926</v>
      </c>
      <c r="E1976" t="str">
        <f t="shared" si="93"/>
        <v/>
      </c>
      <c r="F1976" s="16" t="str">
        <f t="shared" si="92"/>
        <v/>
      </c>
      <c r="G1976" t="s">
        <v>926</v>
      </c>
    </row>
    <row r="1977" spans="4:7">
      <c r="D1977" t="s">
        <v>926</v>
      </c>
      <c r="E1977" t="str">
        <f t="shared" si="93"/>
        <v/>
      </c>
      <c r="F1977" s="16" t="str">
        <f t="shared" si="92"/>
        <v/>
      </c>
      <c r="G1977" t="s">
        <v>926</v>
      </c>
    </row>
    <row r="1978" spans="4:7">
      <c r="D1978" t="s">
        <v>926</v>
      </c>
      <c r="E1978" t="str">
        <f t="shared" si="93"/>
        <v/>
      </c>
      <c r="F1978" s="16" t="str">
        <f t="shared" si="92"/>
        <v/>
      </c>
      <c r="G1978" t="s">
        <v>926</v>
      </c>
    </row>
    <row r="1979" spans="4:7">
      <c r="D1979" t="s">
        <v>926</v>
      </c>
      <c r="E1979" t="str">
        <f t="shared" si="93"/>
        <v/>
      </c>
      <c r="F1979" s="16" t="str">
        <f t="shared" si="92"/>
        <v/>
      </c>
      <c r="G1979" t="s">
        <v>926</v>
      </c>
    </row>
    <row r="1980" spans="4:7">
      <c r="D1980" t="s">
        <v>926</v>
      </c>
      <c r="E1980" t="str">
        <f t="shared" si="93"/>
        <v/>
      </c>
      <c r="F1980" s="16" t="str">
        <f t="shared" si="92"/>
        <v/>
      </c>
      <c r="G1980" t="s">
        <v>926</v>
      </c>
    </row>
    <row r="1981" spans="4:7">
      <c r="D1981" t="s">
        <v>926</v>
      </c>
      <c r="E1981" t="str">
        <f t="shared" si="93"/>
        <v/>
      </c>
      <c r="F1981" s="16" t="str">
        <f t="shared" si="92"/>
        <v/>
      </c>
      <c r="G1981" t="s">
        <v>926</v>
      </c>
    </row>
    <row r="1982" spans="4:7">
      <c r="D1982" t="s">
        <v>926</v>
      </c>
      <c r="E1982" t="str">
        <f t="shared" si="93"/>
        <v/>
      </c>
      <c r="F1982" s="16" t="str">
        <f t="shared" si="92"/>
        <v/>
      </c>
      <c r="G1982" t="s">
        <v>926</v>
      </c>
    </row>
    <row r="1983" spans="4:7">
      <c r="D1983" t="s">
        <v>926</v>
      </c>
      <c r="E1983" t="str">
        <f t="shared" si="93"/>
        <v/>
      </c>
      <c r="F1983" s="16" t="str">
        <f t="shared" si="92"/>
        <v/>
      </c>
      <c r="G1983" t="s">
        <v>926</v>
      </c>
    </row>
    <row r="1984" spans="4:7">
      <c r="D1984" t="s">
        <v>926</v>
      </c>
      <c r="E1984" t="str">
        <f t="shared" si="93"/>
        <v/>
      </c>
      <c r="F1984" s="16" t="str">
        <f t="shared" si="92"/>
        <v/>
      </c>
      <c r="G1984" t="s">
        <v>926</v>
      </c>
    </row>
    <row r="1985" spans="4:7">
      <c r="D1985" t="s">
        <v>926</v>
      </c>
      <c r="E1985" t="str">
        <f t="shared" si="93"/>
        <v/>
      </c>
      <c r="F1985" s="16" t="str">
        <f t="shared" si="92"/>
        <v/>
      </c>
      <c r="G1985" t="s">
        <v>926</v>
      </c>
    </row>
    <row r="1986" spans="4:7">
      <c r="D1986" t="s">
        <v>926</v>
      </c>
      <c r="E1986" t="str">
        <f t="shared" si="93"/>
        <v/>
      </c>
      <c r="F1986" s="16" t="str">
        <f t="shared" si="92"/>
        <v/>
      </c>
      <c r="G1986" t="s">
        <v>926</v>
      </c>
    </row>
    <row r="1987" spans="4:7">
      <c r="D1987" t="s">
        <v>926</v>
      </c>
      <c r="E1987" t="str">
        <f t="shared" si="93"/>
        <v/>
      </c>
      <c r="F1987" s="16" t="str">
        <f t="shared" ref="F1987:F2002" si="94" xml:space="preserve"> IF(ISERROR(VLOOKUP(E1987,Imp_IVA1,2,FALSE)),"",VLOOKUP(E1987,Imp_IVA1,2,FALSE))&amp; IF(ISERROR(VLOOKUP(E1987,Imp_IVA2,2,FALSE)),"",VLOOKUP(E1987,Imp_IVA2,2,FALSE))</f>
        <v/>
      </c>
      <c r="G1987" t="s">
        <v>926</v>
      </c>
    </row>
    <row r="1988" spans="4:7">
      <c r="D1988" t="s">
        <v>926</v>
      </c>
      <c r="E1988" t="str">
        <f t="shared" si="93"/>
        <v/>
      </c>
      <c r="F1988" s="16" t="str">
        <f t="shared" si="94"/>
        <v/>
      </c>
      <c r="G1988" t="s">
        <v>926</v>
      </c>
    </row>
    <row r="1989" spans="4:7">
      <c r="D1989" t="s">
        <v>926</v>
      </c>
      <c r="E1989" t="str">
        <f t="shared" ref="E1989:E2002" si="95">IF(OR(E1988=$E$2,E1988=""),"",E1988+1)</f>
        <v/>
      </c>
      <c r="F1989" s="16" t="str">
        <f t="shared" si="94"/>
        <v/>
      </c>
      <c r="G1989" t="s">
        <v>926</v>
      </c>
    </row>
    <row r="1990" spans="4:7">
      <c r="D1990" t="s">
        <v>926</v>
      </c>
      <c r="E1990" t="str">
        <f t="shared" si="95"/>
        <v/>
      </c>
      <c r="F1990" s="16" t="str">
        <f t="shared" si="94"/>
        <v/>
      </c>
      <c r="G1990" t="s">
        <v>926</v>
      </c>
    </row>
    <row r="1991" spans="4:7">
      <c r="D1991" t="s">
        <v>926</v>
      </c>
      <c r="E1991" t="str">
        <f t="shared" si="95"/>
        <v/>
      </c>
      <c r="F1991" s="16" t="str">
        <f t="shared" si="94"/>
        <v/>
      </c>
      <c r="G1991" t="s">
        <v>926</v>
      </c>
    </row>
    <row r="1992" spans="4:7">
      <c r="D1992" t="s">
        <v>926</v>
      </c>
      <c r="E1992" t="str">
        <f t="shared" si="95"/>
        <v/>
      </c>
      <c r="F1992" s="16" t="str">
        <f t="shared" si="94"/>
        <v/>
      </c>
      <c r="G1992" t="s">
        <v>926</v>
      </c>
    </row>
    <row r="1993" spans="4:7">
      <c r="D1993" t="s">
        <v>926</v>
      </c>
      <c r="E1993" t="str">
        <f t="shared" si="95"/>
        <v/>
      </c>
      <c r="F1993" s="16" t="str">
        <f t="shared" si="94"/>
        <v/>
      </c>
      <c r="G1993" t="s">
        <v>926</v>
      </c>
    </row>
    <row r="1994" spans="4:7">
      <c r="D1994" t="s">
        <v>926</v>
      </c>
      <c r="E1994" t="str">
        <f t="shared" si="95"/>
        <v/>
      </c>
      <c r="F1994" s="16" t="str">
        <f t="shared" si="94"/>
        <v/>
      </c>
      <c r="G1994" t="s">
        <v>926</v>
      </c>
    </row>
    <row r="1995" spans="4:7">
      <c r="D1995" t="s">
        <v>926</v>
      </c>
      <c r="E1995" t="str">
        <f t="shared" si="95"/>
        <v/>
      </c>
      <c r="F1995" s="16" t="str">
        <f t="shared" si="94"/>
        <v/>
      </c>
      <c r="G1995" t="s">
        <v>926</v>
      </c>
    </row>
    <row r="1996" spans="4:7">
      <c r="D1996" t="s">
        <v>926</v>
      </c>
      <c r="E1996" t="str">
        <f t="shared" si="95"/>
        <v/>
      </c>
      <c r="F1996" s="16" t="str">
        <f t="shared" si="94"/>
        <v/>
      </c>
      <c r="G1996" t="s">
        <v>926</v>
      </c>
    </row>
    <row r="1997" spans="4:7">
      <c r="D1997" t="s">
        <v>926</v>
      </c>
      <c r="E1997" t="str">
        <f t="shared" si="95"/>
        <v/>
      </c>
      <c r="F1997" s="16" t="str">
        <f t="shared" si="94"/>
        <v/>
      </c>
      <c r="G1997" t="s">
        <v>926</v>
      </c>
    </row>
    <row r="1998" spans="4:7">
      <c r="D1998" t="s">
        <v>926</v>
      </c>
      <c r="E1998" t="str">
        <f t="shared" si="95"/>
        <v/>
      </c>
      <c r="F1998" s="16" t="str">
        <f t="shared" si="94"/>
        <v/>
      </c>
      <c r="G1998" t="s">
        <v>926</v>
      </c>
    </row>
    <row r="1999" spans="4:7">
      <c r="D1999" t="s">
        <v>926</v>
      </c>
      <c r="E1999" t="str">
        <f t="shared" si="95"/>
        <v/>
      </c>
      <c r="F1999" s="16" t="str">
        <f t="shared" si="94"/>
        <v/>
      </c>
      <c r="G1999" t="s">
        <v>926</v>
      </c>
    </row>
    <row r="2000" spans="4:7">
      <c r="D2000" t="s">
        <v>926</v>
      </c>
      <c r="E2000" t="str">
        <f t="shared" si="95"/>
        <v/>
      </c>
      <c r="F2000" s="16" t="str">
        <f t="shared" si="94"/>
        <v/>
      </c>
      <c r="G2000" t="s">
        <v>926</v>
      </c>
    </row>
    <row r="2001" spans="4:7">
      <c r="D2001" t="s">
        <v>926</v>
      </c>
      <c r="E2001" t="str">
        <f t="shared" si="95"/>
        <v/>
      </c>
      <c r="F2001" s="16" t="str">
        <f t="shared" si="94"/>
        <v/>
      </c>
      <c r="G2001" t="s">
        <v>926</v>
      </c>
    </row>
    <row r="2002" spans="4:7" ht="15.75" thickBot="1">
      <c r="D2002" t="s">
        <v>926</v>
      </c>
      <c r="E2002" t="str">
        <f t="shared" si="95"/>
        <v/>
      </c>
      <c r="F2002" s="17" t="str">
        <f t="shared" si="94"/>
        <v/>
      </c>
      <c r="G2002" t="s">
        <v>926</v>
      </c>
    </row>
  </sheetData>
  <conditionalFormatting sqref="C3:C1002 F3:F2002">
    <cfRule type="notContainsBlanks" dxfId="0" priority="3">
      <formula>LEN(TRIM(C3))&gt;0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AK440"/>
  <sheetViews>
    <sheetView workbookViewId="0">
      <selection activeCell="AB3" sqref="AB3"/>
    </sheetView>
  </sheetViews>
  <sheetFormatPr baseColWidth="10" defaultRowHeight="15"/>
  <cols>
    <col min="1" max="1" width="3" customWidth="1"/>
    <col min="2" max="2" width="7" customWidth="1"/>
    <col min="3" max="3" width="34.28515625" bestFit="1" customWidth="1"/>
    <col min="4" max="4" width="3.85546875" customWidth="1"/>
    <col min="5" max="5" width="7" customWidth="1"/>
    <col min="6" max="6" width="4.7109375" customWidth="1"/>
    <col min="7" max="7" width="7.7109375" customWidth="1"/>
    <col min="8" max="8" width="3.5703125" customWidth="1"/>
    <col min="10" max="10" width="78.28515625" bestFit="1" customWidth="1"/>
    <col min="11" max="11" width="4.7109375" customWidth="1"/>
    <col min="12" max="12" width="8" customWidth="1"/>
    <col min="13" max="13" width="77.28515625" bestFit="1" customWidth="1"/>
    <col min="14" max="14" width="4.85546875" customWidth="1"/>
    <col min="17" max="17" width="3.85546875" customWidth="1"/>
    <col min="18" max="18" width="7.140625" customWidth="1"/>
    <col min="19" max="19" width="49.85546875" bestFit="1" customWidth="1"/>
    <col min="20" max="20" width="4.42578125" customWidth="1"/>
    <col min="21" max="21" width="12" bestFit="1" customWidth="1"/>
    <col min="22" max="22" width="57.7109375" bestFit="1" customWidth="1"/>
    <col min="23" max="23" width="3.85546875" customWidth="1"/>
    <col min="24" max="24" width="7.5703125" customWidth="1"/>
    <col min="25" max="25" width="30.28515625" bestFit="1" customWidth="1"/>
    <col min="26" max="26" width="4.140625" customWidth="1"/>
    <col min="27" max="27" width="8" customWidth="1"/>
    <col min="28" max="28" width="29.140625" bestFit="1" customWidth="1"/>
    <col min="29" max="29" width="4.42578125" customWidth="1"/>
    <col min="31" max="31" width="102.5703125" bestFit="1" customWidth="1"/>
    <col min="32" max="32" width="3.7109375" customWidth="1"/>
    <col min="34" max="34" width="37.7109375" bestFit="1" customWidth="1"/>
    <col min="37" max="37" width="29.28515625" bestFit="1" customWidth="1"/>
  </cols>
  <sheetData>
    <row r="2" spans="2:37">
      <c r="B2" s="106" t="s">
        <v>70</v>
      </c>
      <c r="C2" s="106"/>
      <c r="E2" s="106" t="s">
        <v>71</v>
      </c>
      <c r="F2" s="106"/>
      <c r="G2" s="106"/>
      <c r="I2" s="106" t="s">
        <v>145</v>
      </c>
      <c r="J2" s="106"/>
      <c r="L2" s="106" t="s">
        <v>146</v>
      </c>
      <c r="M2" s="106"/>
      <c r="O2" s="106" t="s">
        <v>158</v>
      </c>
      <c r="P2" s="106"/>
      <c r="R2" s="106" t="s">
        <v>163</v>
      </c>
      <c r="S2" s="106"/>
      <c r="U2" s="106" t="s">
        <v>602</v>
      </c>
      <c r="V2" s="106"/>
      <c r="X2" s="106" t="s">
        <v>603</v>
      </c>
      <c r="Y2" s="106"/>
      <c r="AA2" s="106" t="s">
        <v>642</v>
      </c>
      <c r="AB2" s="106"/>
      <c r="AD2" s="106" t="s">
        <v>641</v>
      </c>
      <c r="AE2" s="106"/>
      <c r="AG2" s="106" t="s">
        <v>640</v>
      </c>
      <c r="AH2" s="106"/>
      <c r="AJ2" s="106" t="s">
        <v>643</v>
      </c>
      <c r="AK2" s="106"/>
    </row>
    <row r="3" spans="2:37">
      <c r="B3" s="4">
        <v>0</v>
      </c>
      <c r="C3" s="3" t="s">
        <v>3</v>
      </c>
      <c r="E3" s="7">
        <v>0</v>
      </c>
      <c r="F3" s="3">
        <v>3</v>
      </c>
      <c r="G3" s="7">
        <v>0</v>
      </c>
      <c r="I3" s="3">
        <v>1</v>
      </c>
      <c r="J3" s="3" t="s">
        <v>72</v>
      </c>
      <c r="L3" s="3">
        <v>1</v>
      </c>
      <c r="M3" s="3" t="s">
        <v>72</v>
      </c>
      <c r="O3" s="3">
        <v>1</v>
      </c>
      <c r="P3" s="3" t="s">
        <v>155</v>
      </c>
      <c r="R3" s="3">
        <v>1</v>
      </c>
      <c r="S3" s="3" t="s">
        <v>159</v>
      </c>
      <c r="U3" s="3">
        <v>50000000016</v>
      </c>
      <c r="V3" s="3" t="s">
        <v>164</v>
      </c>
      <c r="X3" s="3">
        <v>0</v>
      </c>
      <c r="Y3" s="3" t="s">
        <v>697</v>
      </c>
      <c r="AA3" s="3">
        <v>0</v>
      </c>
      <c r="AB3" s="3" t="s">
        <v>697</v>
      </c>
      <c r="AD3" s="3" t="s">
        <v>800</v>
      </c>
      <c r="AE3" s="3" t="s">
        <v>712</v>
      </c>
      <c r="AG3" s="3">
        <v>0</v>
      </c>
      <c r="AH3" s="3" t="s">
        <v>604</v>
      </c>
      <c r="AJ3" s="5">
        <v>2</v>
      </c>
      <c r="AK3" s="3" t="s">
        <v>646</v>
      </c>
    </row>
    <row r="4" spans="2:37">
      <c r="B4" s="4">
        <v>1</v>
      </c>
      <c r="C4" s="3" t="s">
        <v>4</v>
      </c>
      <c r="E4" s="7">
        <v>10.5</v>
      </c>
      <c r="F4" s="3">
        <v>4</v>
      </c>
      <c r="G4" s="7">
        <v>10.5</v>
      </c>
      <c r="I4" s="3">
        <v>2</v>
      </c>
      <c r="J4" s="3" t="s">
        <v>73</v>
      </c>
      <c r="L4" s="3">
        <v>2</v>
      </c>
      <c r="M4" s="3" t="s">
        <v>73</v>
      </c>
      <c r="O4" s="3">
        <v>2</v>
      </c>
      <c r="P4" s="3" t="s">
        <v>156</v>
      </c>
      <c r="R4" s="3">
        <v>2</v>
      </c>
      <c r="S4" s="3" t="s">
        <v>160</v>
      </c>
      <c r="U4" s="3">
        <v>50000000024</v>
      </c>
      <c r="V4" s="3" t="s">
        <v>165</v>
      </c>
      <c r="X4" s="3" t="s">
        <v>698</v>
      </c>
      <c r="Y4" s="3" t="s">
        <v>699</v>
      </c>
      <c r="AA4" s="3" t="s">
        <v>698</v>
      </c>
      <c r="AB4" s="3" t="s">
        <v>699</v>
      </c>
      <c r="AD4" s="3" t="s">
        <v>801</v>
      </c>
      <c r="AE4" s="3" t="s">
        <v>713</v>
      </c>
      <c r="AG4" s="3">
        <v>1</v>
      </c>
      <c r="AH4" s="3" t="s">
        <v>605</v>
      </c>
      <c r="AJ4" s="5">
        <v>7</v>
      </c>
      <c r="AK4" s="3" t="s">
        <v>647</v>
      </c>
    </row>
    <row r="5" spans="2:37">
      <c r="B5" s="4">
        <v>3</v>
      </c>
      <c r="C5" s="3" t="s">
        <v>5</v>
      </c>
      <c r="E5" s="7">
        <v>21</v>
      </c>
      <c r="F5" s="3">
        <v>5</v>
      </c>
      <c r="G5" s="7">
        <v>21</v>
      </c>
      <c r="I5" s="3">
        <v>3</v>
      </c>
      <c r="J5" s="3" t="s">
        <v>74</v>
      </c>
      <c r="L5" s="3">
        <v>3</v>
      </c>
      <c r="M5" s="3" t="s">
        <v>74</v>
      </c>
      <c r="O5" s="3">
        <v>3</v>
      </c>
      <c r="P5" s="3" t="s">
        <v>157</v>
      </c>
      <c r="R5" s="3">
        <v>3</v>
      </c>
      <c r="S5" s="3" t="s">
        <v>161</v>
      </c>
      <c r="U5" s="3">
        <v>50000000032</v>
      </c>
      <c r="V5" s="3" t="s">
        <v>166</v>
      </c>
      <c r="X5" s="3" t="s">
        <v>700</v>
      </c>
      <c r="Y5" s="3" t="s">
        <v>701</v>
      </c>
      <c r="AA5" s="3" t="s">
        <v>700</v>
      </c>
      <c r="AB5" s="3" t="s">
        <v>701</v>
      </c>
      <c r="AD5" s="3" t="s">
        <v>802</v>
      </c>
      <c r="AE5" s="3" t="s">
        <v>714</v>
      </c>
      <c r="AG5" s="3">
        <v>2</v>
      </c>
      <c r="AH5" s="3" t="s">
        <v>606</v>
      </c>
      <c r="AJ5" s="5">
        <v>9</v>
      </c>
      <c r="AK5" s="3" t="s">
        <v>648</v>
      </c>
    </row>
    <row r="6" spans="2:37">
      <c r="B6" s="4">
        <v>4</v>
      </c>
      <c r="C6" s="3" t="s">
        <v>6</v>
      </c>
      <c r="E6" s="7">
        <v>27</v>
      </c>
      <c r="F6" s="3">
        <v>6</v>
      </c>
      <c r="G6" s="7">
        <v>27</v>
      </c>
      <c r="I6" s="3">
        <v>4</v>
      </c>
      <c r="J6" s="3" t="s">
        <v>75</v>
      </c>
      <c r="L6" s="3">
        <v>4</v>
      </c>
      <c r="M6" s="3" t="s">
        <v>75</v>
      </c>
      <c r="R6" s="3">
        <v>4</v>
      </c>
      <c r="S6" s="3" t="s">
        <v>162</v>
      </c>
      <c r="U6" s="3">
        <v>50000000040</v>
      </c>
      <c r="V6" s="3" t="s">
        <v>167</v>
      </c>
      <c r="X6" s="3" t="s">
        <v>702</v>
      </c>
      <c r="Y6" s="3" t="s">
        <v>703</v>
      </c>
      <c r="AA6" s="3" t="s">
        <v>702</v>
      </c>
      <c r="AB6" s="3" t="s">
        <v>703</v>
      </c>
      <c r="AD6" s="3" t="s">
        <v>803</v>
      </c>
      <c r="AE6" s="3" t="s">
        <v>715</v>
      </c>
      <c r="AG6" s="3">
        <v>3</v>
      </c>
      <c r="AH6" s="3" t="s">
        <v>607</v>
      </c>
      <c r="AJ6" s="5">
        <v>10</v>
      </c>
      <c r="AK6" s="3" t="s">
        <v>649</v>
      </c>
    </row>
    <row r="7" spans="2:37">
      <c r="B7" s="4">
        <v>8</v>
      </c>
      <c r="C7" s="3" t="s">
        <v>7</v>
      </c>
      <c r="E7" s="7">
        <v>5</v>
      </c>
      <c r="F7" s="3">
        <v>8</v>
      </c>
      <c r="G7" s="7">
        <v>5</v>
      </c>
      <c r="I7" s="3">
        <v>5</v>
      </c>
      <c r="J7" s="3" t="s">
        <v>76</v>
      </c>
      <c r="L7" s="3">
        <v>5</v>
      </c>
      <c r="M7" s="3" t="s">
        <v>76</v>
      </c>
      <c r="R7" s="3">
        <v>9</v>
      </c>
      <c r="S7" s="3" t="s">
        <v>157</v>
      </c>
      <c r="U7" s="3">
        <v>50000000059</v>
      </c>
      <c r="V7" s="3" t="s">
        <v>168</v>
      </c>
      <c r="X7" s="3" t="s">
        <v>704</v>
      </c>
      <c r="Y7" s="3" t="s">
        <v>705</v>
      </c>
      <c r="AA7" s="3" t="s">
        <v>704</v>
      </c>
      <c r="AB7" s="3" t="s">
        <v>705</v>
      </c>
      <c r="AD7" s="3" t="s">
        <v>804</v>
      </c>
      <c r="AE7" s="3" t="s">
        <v>716</v>
      </c>
      <c r="AG7" s="3">
        <v>4</v>
      </c>
      <c r="AH7" s="3" t="s">
        <v>608</v>
      </c>
      <c r="AJ7" s="5">
        <v>11</v>
      </c>
      <c r="AK7" s="3" t="s">
        <v>650</v>
      </c>
    </row>
    <row r="8" spans="2:37">
      <c r="B8" s="4">
        <v>10</v>
      </c>
      <c r="C8" s="3" t="s">
        <v>8</v>
      </c>
      <c r="E8" s="7">
        <v>2.5</v>
      </c>
      <c r="F8" s="3">
        <v>9</v>
      </c>
      <c r="G8" s="7">
        <v>2.5</v>
      </c>
      <c r="I8" s="3">
        <v>6</v>
      </c>
      <c r="J8" s="3" t="s">
        <v>77</v>
      </c>
      <c r="L8" s="3">
        <v>6</v>
      </c>
      <c r="M8" s="3" t="s">
        <v>77</v>
      </c>
      <c r="U8" s="3">
        <v>50000001012</v>
      </c>
      <c r="V8" s="3" t="s">
        <v>169</v>
      </c>
      <c r="X8" s="3" t="s">
        <v>706</v>
      </c>
      <c r="Y8" s="3" t="s">
        <v>707</v>
      </c>
      <c r="AA8" s="3" t="s">
        <v>706</v>
      </c>
      <c r="AB8" s="3" t="s">
        <v>710</v>
      </c>
      <c r="AD8" s="3" t="s">
        <v>805</v>
      </c>
      <c r="AE8" s="3" t="s">
        <v>717</v>
      </c>
      <c r="AG8" s="3">
        <v>5</v>
      </c>
      <c r="AH8" s="3" t="s">
        <v>609</v>
      </c>
      <c r="AJ8" s="5">
        <v>12</v>
      </c>
      <c r="AK8" s="3" t="s">
        <v>651</v>
      </c>
    </row>
    <row r="9" spans="2:37">
      <c r="B9" s="4">
        <v>12</v>
      </c>
      <c r="C9" s="3" t="s">
        <v>9</v>
      </c>
      <c r="I9" s="3">
        <v>7</v>
      </c>
      <c r="J9" s="3" t="s">
        <v>78</v>
      </c>
      <c r="L9" s="3">
        <v>7</v>
      </c>
      <c r="M9" s="3" t="s">
        <v>78</v>
      </c>
      <c r="U9" s="3">
        <v>50000001020</v>
      </c>
      <c r="V9" s="3" t="s">
        <v>170</v>
      </c>
      <c r="X9" s="3" t="s">
        <v>708</v>
      </c>
      <c r="Y9" s="3" t="s">
        <v>709</v>
      </c>
      <c r="AA9" s="3" t="s">
        <v>708</v>
      </c>
      <c r="AB9" s="3" t="s">
        <v>711</v>
      </c>
      <c r="AD9" s="3" t="s">
        <v>806</v>
      </c>
      <c r="AE9" s="3" t="s">
        <v>718</v>
      </c>
      <c r="AG9" s="3">
        <v>6</v>
      </c>
      <c r="AH9" s="3" t="s">
        <v>610</v>
      </c>
      <c r="AJ9" s="5">
        <v>14</v>
      </c>
      <c r="AK9" s="3" t="s">
        <v>652</v>
      </c>
    </row>
    <row r="10" spans="2:37">
      <c r="B10" s="4">
        <v>13</v>
      </c>
      <c r="C10" s="3" t="s">
        <v>10</v>
      </c>
      <c r="I10" s="3">
        <v>8</v>
      </c>
      <c r="J10" s="3" t="s">
        <v>79</v>
      </c>
      <c r="L10" s="3">
        <v>8</v>
      </c>
      <c r="M10" s="3" t="s">
        <v>79</v>
      </c>
      <c r="U10" s="3">
        <v>50000001039</v>
      </c>
      <c r="V10" s="3" t="s">
        <v>171</v>
      </c>
      <c r="AD10" s="3" t="s">
        <v>807</v>
      </c>
      <c r="AE10" s="3" t="s">
        <v>719</v>
      </c>
      <c r="AG10" s="3">
        <v>7</v>
      </c>
      <c r="AH10" s="3" t="s">
        <v>611</v>
      </c>
      <c r="AJ10" s="5">
        <v>15</v>
      </c>
      <c r="AK10" s="3" t="s">
        <v>653</v>
      </c>
    </row>
    <row r="11" spans="2:37">
      <c r="B11" s="4">
        <v>14</v>
      </c>
      <c r="C11" s="3" t="s">
        <v>11</v>
      </c>
      <c r="I11" s="3">
        <v>9</v>
      </c>
      <c r="J11" s="3" t="s">
        <v>80</v>
      </c>
      <c r="L11" s="3">
        <v>9</v>
      </c>
      <c r="M11" s="3" t="s">
        <v>80</v>
      </c>
      <c r="U11" s="3">
        <v>50000001047</v>
      </c>
      <c r="V11" s="3" t="s">
        <v>172</v>
      </c>
      <c r="AD11" s="3" t="s">
        <v>808</v>
      </c>
      <c r="AE11" s="3" t="s">
        <v>720</v>
      </c>
      <c r="AG11" s="3">
        <v>8</v>
      </c>
      <c r="AH11" s="3" t="s">
        <v>612</v>
      </c>
      <c r="AJ11" s="5">
        <v>16</v>
      </c>
      <c r="AK11" s="3" t="s">
        <v>654</v>
      </c>
    </row>
    <row r="12" spans="2:37">
      <c r="B12" s="4">
        <v>15</v>
      </c>
      <c r="C12" s="3" t="s">
        <v>12</v>
      </c>
      <c r="I12" s="3">
        <v>10</v>
      </c>
      <c r="J12" s="3" t="s">
        <v>81</v>
      </c>
      <c r="L12" s="3">
        <v>10</v>
      </c>
      <c r="M12" s="3" t="s">
        <v>81</v>
      </c>
      <c r="U12" s="3">
        <v>50000001055</v>
      </c>
      <c r="V12" s="3" t="s">
        <v>173</v>
      </c>
      <c r="AD12" s="3" t="s">
        <v>809</v>
      </c>
      <c r="AE12" s="3" t="s">
        <v>721</v>
      </c>
      <c r="AG12" s="3">
        <v>9</v>
      </c>
      <c r="AH12" s="3" t="s">
        <v>613</v>
      </c>
      <c r="AJ12" s="5">
        <v>18</v>
      </c>
      <c r="AK12" s="3" t="s">
        <v>655</v>
      </c>
    </row>
    <row r="13" spans="2:37">
      <c r="B13" s="4">
        <v>16</v>
      </c>
      <c r="C13" s="3" t="s">
        <v>13</v>
      </c>
      <c r="I13" s="3">
        <v>11</v>
      </c>
      <c r="J13" s="3" t="s">
        <v>82</v>
      </c>
      <c r="L13" s="3">
        <v>17</v>
      </c>
      <c r="M13" s="3" t="s">
        <v>87</v>
      </c>
      <c r="U13" s="3">
        <v>50000001071</v>
      </c>
      <c r="V13" s="3" t="s">
        <v>174</v>
      </c>
      <c r="AD13" s="3" t="s">
        <v>810</v>
      </c>
      <c r="AE13" s="3" t="s">
        <v>722</v>
      </c>
      <c r="AG13" s="3">
        <v>10</v>
      </c>
      <c r="AH13" s="3" t="s">
        <v>614</v>
      </c>
      <c r="AJ13" s="5">
        <v>19</v>
      </c>
      <c r="AK13" s="3" t="s">
        <v>656</v>
      </c>
    </row>
    <row r="14" spans="2:37">
      <c r="B14" s="4">
        <v>17</v>
      </c>
      <c r="C14" s="3" t="s">
        <v>14</v>
      </c>
      <c r="I14" s="3">
        <v>12</v>
      </c>
      <c r="J14" s="3" t="s">
        <v>83</v>
      </c>
      <c r="L14" s="3">
        <v>18</v>
      </c>
      <c r="M14" s="3" t="s">
        <v>88</v>
      </c>
      <c r="U14" s="3">
        <v>50000001101</v>
      </c>
      <c r="V14" s="3" t="s">
        <v>175</v>
      </c>
      <c r="AD14" s="3" t="s">
        <v>811</v>
      </c>
      <c r="AE14" s="3" t="s">
        <v>723</v>
      </c>
      <c r="AG14" s="3">
        <v>11</v>
      </c>
      <c r="AH14" s="3" t="s">
        <v>615</v>
      </c>
      <c r="AJ14" s="5">
        <v>21</v>
      </c>
      <c r="AK14" s="3" t="s">
        <v>657</v>
      </c>
    </row>
    <row r="15" spans="2:37">
      <c r="B15" s="4">
        <v>18</v>
      </c>
      <c r="C15" s="3" t="s">
        <v>15</v>
      </c>
      <c r="I15" s="3">
        <v>13</v>
      </c>
      <c r="J15" s="3" t="s">
        <v>84</v>
      </c>
      <c r="L15" s="3">
        <v>19</v>
      </c>
      <c r="M15" s="3" t="s">
        <v>147</v>
      </c>
      <c r="U15" s="3">
        <v>50000001136</v>
      </c>
      <c r="V15" s="3" t="s">
        <v>176</v>
      </c>
      <c r="AD15" s="3" t="s">
        <v>812</v>
      </c>
      <c r="AE15" s="3" t="s">
        <v>724</v>
      </c>
      <c r="AG15" s="3">
        <v>12</v>
      </c>
      <c r="AH15" s="3" t="s">
        <v>616</v>
      </c>
      <c r="AJ15" s="5">
        <v>23</v>
      </c>
      <c r="AK15" s="3" t="s">
        <v>658</v>
      </c>
    </row>
    <row r="16" spans="2:37">
      <c r="B16" s="4">
        <v>19</v>
      </c>
      <c r="C16" s="3" t="s">
        <v>16</v>
      </c>
      <c r="I16" s="3">
        <v>15</v>
      </c>
      <c r="J16" s="3" t="s">
        <v>85</v>
      </c>
      <c r="L16" s="3">
        <v>20</v>
      </c>
      <c r="M16" s="3" t="s">
        <v>148</v>
      </c>
      <c r="U16" s="3">
        <v>50000001144</v>
      </c>
      <c r="V16" s="3" t="s">
        <v>177</v>
      </c>
      <c r="AD16" s="3" t="s">
        <v>813</v>
      </c>
      <c r="AE16" s="3" t="s">
        <v>725</v>
      </c>
      <c r="AG16" s="3">
        <v>13</v>
      </c>
      <c r="AH16" s="3" t="s">
        <v>617</v>
      </c>
      <c r="AJ16" s="5">
        <v>24</v>
      </c>
      <c r="AK16" s="3" t="s">
        <v>659</v>
      </c>
    </row>
    <row r="17" spans="2:37">
      <c r="B17" s="4">
        <v>20</v>
      </c>
      <c r="C17" s="3" t="s">
        <v>17</v>
      </c>
      <c r="I17" s="3">
        <v>16</v>
      </c>
      <c r="J17" s="3" t="s">
        <v>86</v>
      </c>
      <c r="L17" s="3">
        <v>21</v>
      </c>
      <c r="M17" s="3" t="s">
        <v>149</v>
      </c>
      <c r="U17" s="3">
        <v>50000001152</v>
      </c>
      <c r="V17" s="3" t="s">
        <v>178</v>
      </c>
      <c r="AD17" s="3" t="s">
        <v>814</v>
      </c>
      <c r="AE17" s="3" t="s">
        <v>726</v>
      </c>
      <c r="AG17" s="3">
        <v>14</v>
      </c>
      <c r="AH17" s="3" t="s">
        <v>618</v>
      </c>
      <c r="AJ17" s="5">
        <v>25</v>
      </c>
      <c r="AK17" s="3" t="s">
        <v>660</v>
      </c>
    </row>
    <row r="18" spans="2:37">
      <c r="B18" s="4">
        <v>23</v>
      </c>
      <c r="C18" s="3" t="s">
        <v>18</v>
      </c>
      <c r="I18" s="3">
        <v>17</v>
      </c>
      <c r="J18" s="3" t="s">
        <v>87</v>
      </c>
      <c r="L18" s="3">
        <v>22</v>
      </c>
      <c r="M18" s="3" t="s">
        <v>150</v>
      </c>
      <c r="U18" s="3">
        <v>50000001160</v>
      </c>
      <c r="V18" s="3" t="s">
        <v>179</v>
      </c>
      <c r="AD18" s="3" t="s">
        <v>815</v>
      </c>
      <c r="AE18" s="3" t="s">
        <v>727</v>
      </c>
      <c r="AG18" s="3">
        <v>16</v>
      </c>
      <c r="AH18" s="3" t="s">
        <v>619</v>
      </c>
      <c r="AJ18" s="5">
        <v>26</v>
      </c>
      <c r="AK18" s="3" t="s">
        <v>661</v>
      </c>
    </row>
    <row r="19" spans="2:37">
      <c r="B19" s="4">
        <v>24</v>
      </c>
      <c r="C19" s="3" t="s">
        <v>19</v>
      </c>
      <c r="I19" s="3">
        <v>18</v>
      </c>
      <c r="J19" s="3" t="s">
        <v>88</v>
      </c>
      <c r="L19" s="3">
        <v>23</v>
      </c>
      <c r="M19" s="3" t="s">
        <v>89</v>
      </c>
      <c r="U19" s="3">
        <v>50000001179</v>
      </c>
      <c r="V19" s="3" t="s">
        <v>180</v>
      </c>
      <c r="AD19" s="3" t="s">
        <v>816</v>
      </c>
      <c r="AE19" s="3" t="s">
        <v>728</v>
      </c>
      <c r="AG19" s="3">
        <v>17</v>
      </c>
      <c r="AH19" s="3" t="s">
        <v>620</v>
      </c>
      <c r="AJ19" s="5">
        <v>27</v>
      </c>
      <c r="AK19" s="3" t="s">
        <v>662</v>
      </c>
    </row>
    <row r="20" spans="2:37">
      <c r="B20" s="4">
        <v>25</v>
      </c>
      <c r="C20" s="3" t="s">
        <v>20</v>
      </c>
      <c r="I20" s="3">
        <v>23</v>
      </c>
      <c r="J20" s="3" t="s">
        <v>89</v>
      </c>
      <c r="L20" s="3">
        <v>24</v>
      </c>
      <c r="M20" s="3" t="s">
        <v>90</v>
      </c>
      <c r="U20" s="3">
        <v>50000001187</v>
      </c>
      <c r="V20" s="3" t="s">
        <v>181</v>
      </c>
      <c r="AD20" s="3" t="s">
        <v>817</v>
      </c>
      <c r="AE20" s="3" t="s">
        <v>729</v>
      </c>
      <c r="AG20" s="3">
        <v>18</v>
      </c>
      <c r="AH20" s="3" t="s">
        <v>621</v>
      </c>
      <c r="AJ20" s="5">
        <v>28</v>
      </c>
      <c r="AK20" s="3" t="s">
        <v>663</v>
      </c>
    </row>
    <row r="21" spans="2:37">
      <c r="B21" s="4">
        <v>26</v>
      </c>
      <c r="C21" s="3" t="s">
        <v>21</v>
      </c>
      <c r="I21" s="3">
        <v>24</v>
      </c>
      <c r="J21" s="3" t="s">
        <v>90</v>
      </c>
      <c r="L21" s="3">
        <v>27</v>
      </c>
      <c r="M21" s="3" t="s">
        <v>93</v>
      </c>
      <c r="U21" s="3">
        <v>50000001195</v>
      </c>
      <c r="V21" s="3" t="s">
        <v>182</v>
      </c>
      <c r="AD21" s="3" t="s">
        <v>818</v>
      </c>
      <c r="AE21" s="3" t="s">
        <v>730</v>
      </c>
      <c r="AG21" s="3">
        <v>19</v>
      </c>
      <c r="AH21" s="3" t="s">
        <v>622</v>
      </c>
      <c r="AJ21" s="5">
        <v>29</v>
      </c>
      <c r="AK21" s="3" t="s">
        <v>664</v>
      </c>
    </row>
    <row r="22" spans="2:37">
      <c r="B22" s="4">
        <v>29</v>
      </c>
      <c r="C22" s="3" t="s">
        <v>22</v>
      </c>
      <c r="I22" s="3">
        <v>25</v>
      </c>
      <c r="J22" s="3" t="s">
        <v>91</v>
      </c>
      <c r="L22" s="3">
        <v>28</v>
      </c>
      <c r="M22" s="3" t="s">
        <v>94</v>
      </c>
      <c r="U22" s="3">
        <v>50000001209</v>
      </c>
      <c r="V22" s="3" t="s">
        <v>183</v>
      </c>
      <c r="AD22" s="3" t="s">
        <v>819</v>
      </c>
      <c r="AE22" s="3" t="s">
        <v>731</v>
      </c>
      <c r="AG22" s="3">
        <v>20</v>
      </c>
      <c r="AH22" s="3" t="s">
        <v>623</v>
      </c>
      <c r="AJ22" s="5">
        <v>30</v>
      </c>
      <c r="AK22" s="3" t="s">
        <v>665</v>
      </c>
    </row>
    <row r="23" spans="2:37">
      <c r="B23" s="4">
        <v>31</v>
      </c>
      <c r="C23" s="3" t="s">
        <v>23</v>
      </c>
      <c r="I23" s="3">
        <v>26</v>
      </c>
      <c r="J23" s="3" t="s">
        <v>92</v>
      </c>
      <c r="L23" s="3">
        <v>29</v>
      </c>
      <c r="M23" s="3" t="s">
        <v>151</v>
      </c>
      <c r="U23" s="3">
        <v>50000001217</v>
      </c>
      <c r="V23" s="3" t="s">
        <v>184</v>
      </c>
      <c r="AD23" s="3" t="s">
        <v>820</v>
      </c>
      <c r="AE23" s="3" t="s">
        <v>732</v>
      </c>
      <c r="AG23" s="3">
        <v>21</v>
      </c>
      <c r="AH23" s="3" t="s">
        <v>624</v>
      </c>
      <c r="AJ23" s="5">
        <v>31</v>
      </c>
      <c r="AK23" s="3" t="s">
        <v>666</v>
      </c>
    </row>
    <row r="24" spans="2:37">
      <c r="B24" s="4">
        <v>33</v>
      </c>
      <c r="C24" s="3" t="s">
        <v>24</v>
      </c>
      <c r="I24" s="3">
        <v>27</v>
      </c>
      <c r="J24" s="3" t="s">
        <v>93</v>
      </c>
      <c r="L24" s="3">
        <v>33</v>
      </c>
      <c r="M24" s="3" t="s">
        <v>97</v>
      </c>
      <c r="U24" s="3">
        <v>50000001225</v>
      </c>
      <c r="V24" s="3" t="s">
        <v>185</v>
      </c>
      <c r="AD24" s="3" t="s">
        <v>821</v>
      </c>
      <c r="AE24" s="3" t="s">
        <v>733</v>
      </c>
      <c r="AG24" s="3">
        <v>22</v>
      </c>
      <c r="AH24" s="3" t="s">
        <v>625</v>
      </c>
      <c r="AJ24" s="5">
        <v>32</v>
      </c>
      <c r="AK24" s="3" t="s">
        <v>667</v>
      </c>
    </row>
    <row r="25" spans="2:37">
      <c r="B25" s="4">
        <v>34</v>
      </c>
      <c r="C25" s="3" t="s">
        <v>25</v>
      </c>
      <c r="I25" s="3">
        <v>28</v>
      </c>
      <c r="J25" s="3" t="s">
        <v>94</v>
      </c>
      <c r="L25" s="3">
        <v>34</v>
      </c>
      <c r="M25" s="3" t="s">
        <v>98</v>
      </c>
      <c r="U25" s="3">
        <v>50000001233</v>
      </c>
      <c r="V25" s="3" t="s">
        <v>186</v>
      </c>
      <c r="AD25" s="3" t="s">
        <v>822</v>
      </c>
      <c r="AE25" s="3" t="s">
        <v>734</v>
      </c>
      <c r="AG25" s="3">
        <v>23</v>
      </c>
      <c r="AH25" s="3" t="s">
        <v>626</v>
      </c>
      <c r="AJ25" s="5">
        <v>33</v>
      </c>
      <c r="AK25" s="3" t="s">
        <v>668</v>
      </c>
    </row>
    <row r="26" spans="2:37">
      <c r="B26" s="4">
        <v>37</v>
      </c>
      <c r="C26" s="3" t="s">
        <v>26</v>
      </c>
      <c r="I26" s="3">
        <v>30</v>
      </c>
      <c r="J26" s="3" t="s">
        <v>95</v>
      </c>
      <c r="L26" s="3">
        <v>35</v>
      </c>
      <c r="M26" s="3" t="s">
        <v>99</v>
      </c>
      <c r="U26" s="3">
        <v>50000001241</v>
      </c>
      <c r="V26" s="3" t="s">
        <v>187</v>
      </c>
      <c r="AD26" s="3" t="s">
        <v>823</v>
      </c>
      <c r="AE26" s="3" t="s">
        <v>735</v>
      </c>
      <c r="AG26" s="3">
        <v>24</v>
      </c>
      <c r="AH26" s="3" t="s">
        <v>627</v>
      </c>
      <c r="AJ26" s="5">
        <v>34</v>
      </c>
      <c r="AK26" s="3" t="s">
        <v>669</v>
      </c>
    </row>
    <row r="27" spans="2:37">
      <c r="B27" s="4">
        <v>38</v>
      </c>
      <c r="C27" s="3" t="s">
        <v>27</v>
      </c>
      <c r="I27" s="3">
        <v>32</v>
      </c>
      <c r="J27" s="3" t="s">
        <v>96</v>
      </c>
      <c r="L27" s="3">
        <v>37</v>
      </c>
      <c r="M27" s="3" t="s">
        <v>101</v>
      </c>
      <c r="U27" s="3">
        <v>50000001276</v>
      </c>
      <c r="V27" s="3" t="s">
        <v>188</v>
      </c>
      <c r="AD27" s="3" t="s">
        <v>824</v>
      </c>
      <c r="AE27" s="3" t="s">
        <v>736</v>
      </c>
      <c r="AG27" s="3">
        <v>80</v>
      </c>
      <c r="AH27" s="3" t="s">
        <v>628</v>
      </c>
      <c r="AJ27" s="5">
        <v>35</v>
      </c>
      <c r="AK27" s="3" t="s">
        <v>670</v>
      </c>
    </row>
    <row r="28" spans="2:37">
      <c r="B28" s="4">
        <v>40</v>
      </c>
      <c r="C28" s="3" t="s">
        <v>28</v>
      </c>
      <c r="I28" s="3">
        <v>33</v>
      </c>
      <c r="J28" s="3" t="s">
        <v>97</v>
      </c>
      <c r="L28" s="3">
        <v>38</v>
      </c>
      <c r="M28" s="3" t="s">
        <v>102</v>
      </c>
      <c r="U28" s="3">
        <v>50000001284</v>
      </c>
      <c r="V28" s="3" t="s">
        <v>189</v>
      </c>
      <c r="AD28" s="3" t="s">
        <v>825</v>
      </c>
      <c r="AE28" s="3" t="s">
        <v>737</v>
      </c>
      <c r="AG28" s="3">
        <v>86</v>
      </c>
      <c r="AH28" s="3" t="s">
        <v>629</v>
      </c>
      <c r="AJ28" s="5">
        <v>36</v>
      </c>
      <c r="AK28" s="3" t="s">
        <v>671</v>
      </c>
    </row>
    <row r="29" spans="2:37">
      <c r="B29" s="4">
        <v>41</v>
      </c>
      <c r="C29" s="3" t="s">
        <v>29</v>
      </c>
      <c r="I29" s="3">
        <v>34</v>
      </c>
      <c r="J29" s="3" t="s">
        <v>98</v>
      </c>
      <c r="L29" s="3">
        <v>39</v>
      </c>
      <c r="M29" s="3" t="s">
        <v>103</v>
      </c>
      <c r="U29" s="3">
        <v>50000001292</v>
      </c>
      <c r="V29" s="3" t="s">
        <v>190</v>
      </c>
      <c r="AD29" s="3" t="s">
        <v>826</v>
      </c>
      <c r="AE29" s="3" t="s">
        <v>738</v>
      </c>
      <c r="AG29" s="3">
        <v>87</v>
      </c>
      <c r="AH29" s="3" t="s">
        <v>630</v>
      </c>
      <c r="AJ29" s="5">
        <v>39</v>
      </c>
      <c r="AK29" s="3" t="s">
        <v>672</v>
      </c>
    </row>
    <row r="30" spans="2:37">
      <c r="B30" s="4">
        <v>42</v>
      </c>
      <c r="C30" s="3" t="s">
        <v>30</v>
      </c>
      <c r="I30" s="3">
        <v>35</v>
      </c>
      <c r="J30" s="3" t="s">
        <v>99</v>
      </c>
      <c r="L30" s="3">
        <v>40</v>
      </c>
      <c r="M30" s="3" t="s">
        <v>104</v>
      </c>
      <c r="U30" s="3">
        <v>50000001306</v>
      </c>
      <c r="V30" s="3" t="s">
        <v>191</v>
      </c>
      <c r="AD30" s="3" t="s">
        <v>827</v>
      </c>
      <c r="AE30" s="3" t="s">
        <v>739</v>
      </c>
      <c r="AG30" s="3">
        <v>89</v>
      </c>
      <c r="AH30" s="3" t="s">
        <v>631</v>
      </c>
      <c r="AJ30" s="5">
        <v>40</v>
      </c>
      <c r="AK30" s="3" t="s">
        <v>673</v>
      </c>
    </row>
    <row r="31" spans="2:37">
      <c r="B31" s="4">
        <v>45</v>
      </c>
      <c r="C31" s="3" t="s">
        <v>31</v>
      </c>
      <c r="I31" s="3">
        <v>36</v>
      </c>
      <c r="J31" s="3" t="s">
        <v>100</v>
      </c>
      <c r="L31" s="3">
        <v>43</v>
      </c>
      <c r="M31" s="3" t="s">
        <v>106</v>
      </c>
      <c r="U31" s="3">
        <v>50000001314</v>
      </c>
      <c r="V31" s="3" t="s">
        <v>192</v>
      </c>
      <c r="AD31" s="3" t="s">
        <v>828</v>
      </c>
      <c r="AE31" s="3" t="s">
        <v>740</v>
      </c>
      <c r="AG31" s="3">
        <v>90</v>
      </c>
      <c r="AH31" s="3" t="s">
        <v>632</v>
      </c>
      <c r="AJ31" s="5">
        <v>41</v>
      </c>
      <c r="AK31" s="3" t="s">
        <v>674</v>
      </c>
    </row>
    <row r="32" spans="2:37">
      <c r="B32" s="4">
        <v>46</v>
      </c>
      <c r="C32" s="3" t="s">
        <v>32</v>
      </c>
      <c r="I32" s="3">
        <v>37</v>
      </c>
      <c r="J32" s="3" t="s">
        <v>101</v>
      </c>
      <c r="L32" s="3">
        <v>44</v>
      </c>
      <c r="M32" s="3" t="s">
        <v>152</v>
      </c>
      <c r="U32" s="3">
        <v>50000001322</v>
      </c>
      <c r="V32" s="3" t="s">
        <v>193</v>
      </c>
      <c r="AD32" s="3" t="s">
        <v>829</v>
      </c>
      <c r="AE32" s="3" t="s">
        <v>741</v>
      </c>
      <c r="AG32" s="3">
        <v>91</v>
      </c>
      <c r="AH32" s="3" t="s">
        <v>633</v>
      </c>
      <c r="AJ32" s="5">
        <v>42</v>
      </c>
      <c r="AK32" s="3" t="s">
        <v>675</v>
      </c>
    </row>
    <row r="33" spans="2:37">
      <c r="B33" s="4">
        <v>47</v>
      </c>
      <c r="C33" s="3" t="s">
        <v>33</v>
      </c>
      <c r="I33" s="3">
        <v>38</v>
      </c>
      <c r="J33" s="3" t="s">
        <v>102</v>
      </c>
      <c r="L33" s="3">
        <v>45</v>
      </c>
      <c r="M33" s="3" t="s">
        <v>107</v>
      </c>
      <c r="U33" s="3">
        <v>50000001330</v>
      </c>
      <c r="V33" s="3" t="s">
        <v>194</v>
      </c>
      <c r="AD33" s="3" t="s">
        <v>830</v>
      </c>
      <c r="AE33" s="3" t="s">
        <v>742</v>
      </c>
      <c r="AG33" s="3">
        <v>92</v>
      </c>
      <c r="AH33" s="3" t="s">
        <v>634</v>
      </c>
      <c r="AJ33" s="5">
        <v>43</v>
      </c>
      <c r="AK33" s="3" t="s">
        <v>676</v>
      </c>
    </row>
    <row r="34" spans="2:37">
      <c r="B34" s="4">
        <v>48</v>
      </c>
      <c r="C34" s="3" t="s">
        <v>34</v>
      </c>
      <c r="I34" s="3">
        <v>39</v>
      </c>
      <c r="J34" s="3" t="s">
        <v>103</v>
      </c>
      <c r="L34" s="3">
        <v>46</v>
      </c>
      <c r="M34" s="3" t="s">
        <v>108</v>
      </c>
      <c r="U34" s="3">
        <v>50000001349</v>
      </c>
      <c r="V34" s="3" t="s">
        <v>195</v>
      </c>
      <c r="AD34" s="3" t="s">
        <v>831</v>
      </c>
      <c r="AE34" s="3" t="s">
        <v>743</v>
      </c>
      <c r="AG34" s="3">
        <v>93</v>
      </c>
      <c r="AH34" s="3" t="s">
        <v>635</v>
      </c>
      <c r="AJ34" s="5">
        <v>44</v>
      </c>
      <c r="AK34" s="3" t="s">
        <v>677</v>
      </c>
    </row>
    <row r="35" spans="2:37">
      <c r="B35" s="4">
        <v>49</v>
      </c>
      <c r="C35" s="3" t="s">
        <v>35</v>
      </c>
      <c r="I35" s="3">
        <v>40</v>
      </c>
      <c r="J35" s="3" t="s">
        <v>104</v>
      </c>
      <c r="L35" s="3">
        <v>47</v>
      </c>
      <c r="M35" s="3" t="s">
        <v>153</v>
      </c>
      <c r="U35" s="3">
        <v>50000001357</v>
      </c>
      <c r="V35" s="3" t="s">
        <v>196</v>
      </c>
      <c r="AD35" s="3" t="s">
        <v>832</v>
      </c>
      <c r="AE35" s="3" t="s">
        <v>744</v>
      </c>
      <c r="AG35" s="3">
        <v>94</v>
      </c>
      <c r="AH35" s="3" t="s">
        <v>636</v>
      </c>
      <c r="AJ35" s="5">
        <v>45</v>
      </c>
      <c r="AK35" s="3" t="s">
        <v>678</v>
      </c>
    </row>
    <row r="36" spans="2:37">
      <c r="B36" s="4">
        <v>52</v>
      </c>
      <c r="C36" s="3" t="s">
        <v>36</v>
      </c>
      <c r="I36" s="3">
        <v>41</v>
      </c>
      <c r="J36" s="3" t="s">
        <v>105</v>
      </c>
      <c r="L36" s="3">
        <v>48</v>
      </c>
      <c r="M36" s="3" t="s">
        <v>109</v>
      </c>
      <c r="U36" s="3">
        <v>50000001365</v>
      </c>
      <c r="V36" s="3" t="s">
        <v>197</v>
      </c>
      <c r="AD36" s="3" t="s">
        <v>833</v>
      </c>
      <c r="AE36" s="3" t="s">
        <v>745</v>
      </c>
      <c r="AG36" s="3">
        <v>95</v>
      </c>
      <c r="AH36" s="3" t="s">
        <v>637</v>
      </c>
      <c r="AJ36" s="5">
        <v>46</v>
      </c>
      <c r="AK36" s="3" t="s">
        <v>679</v>
      </c>
    </row>
    <row r="37" spans="2:37">
      <c r="B37" s="4">
        <v>53</v>
      </c>
      <c r="C37" s="3" t="s">
        <v>37</v>
      </c>
      <c r="I37" s="3">
        <v>43</v>
      </c>
      <c r="J37" s="3" t="s">
        <v>106</v>
      </c>
      <c r="L37" s="3">
        <v>51</v>
      </c>
      <c r="M37" s="3" t="s">
        <v>112</v>
      </c>
      <c r="U37" s="3">
        <v>50000001373</v>
      </c>
      <c r="V37" s="3" t="s">
        <v>198</v>
      </c>
      <c r="AD37" s="3" t="s">
        <v>834</v>
      </c>
      <c r="AE37" s="3" t="s">
        <v>746</v>
      </c>
      <c r="AG37" s="3">
        <v>96</v>
      </c>
      <c r="AH37" s="3" t="s">
        <v>638</v>
      </c>
      <c r="AJ37" s="5">
        <v>47</v>
      </c>
      <c r="AK37" s="3" t="s">
        <v>680</v>
      </c>
    </row>
    <row r="38" spans="2:37">
      <c r="B38" s="4">
        <v>54</v>
      </c>
      <c r="C38" s="3" t="s">
        <v>38</v>
      </c>
      <c r="I38" s="3">
        <v>45</v>
      </c>
      <c r="J38" s="3" t="s">
        <v>107</v>
      </c>
      <c r="L38" s="3">
        <v>52</v>
      </c>
      <c r="M38" s="3" t="s">
        <v>113</v>
      </c>
      <c r="U38" s="3">
        <v>50000001381</v>
      </c>
      <c r="V38" s="3" t="s">
        <v>199</v>
      </c>
      <c r="AD38" s="3" t="s">
        <v>835</v>
      </c>
      <c r="AE38" s="3" t="s">
        <v>747</v>
      </c>
      <c r="AG38" s="3">
        <v>99</v>
      </c>
      <c r="AH38" s="3" t="s">
        <v>639</v>
      </c>
      <c r="AJ38" s="5">
        <v>49</v>
      </c>
      <c r="AK38" s="3" t="s">
        <v>681</v>
      </c>
    </row>
    <row r="39" spans="2:37">
      <c r="B39" s="4">
        <v>55</v>
      </c>
      <c r="C39" s="3" t="s">
        <v>39</v>
      </c>
      <c r="I39" s="3">
        <v>46</v>
      </c>
      <c r="J39" s="3" t="s">
        <v>108</v>
      </c>
      <c r="L39" s="3">
        <v>53</v>
      </c>
      <c r="M39" s="3" t="s">
        <v>114</v>
      </c>
      <c r="U39" s="3">
        <v>50000001403</v>
      </c>
      <c r="V39" s="3" t="s">
        <v>200</v>
      </c>
      <c r="AD39" s="3" t="s">
        <v>836</v>
      </c>
      <c r="AE39" s="3" t="s">
        <v>748</v>
      </c>
      <c r="AJ39" s="5">
        <v>51</v>
      </c>
      <c r="AK39" s="3" t="s">
        <v>682</v>
      </c>
    </row>
    <row r="40" spans="2:37">
      <c r="B40" s="4">
        <v>57</v>
      </c>
      <c r="C40" s="3" t="s">
        <v>40</v>
      </c>
      <c r="I40" s="3">
        <v>48</v>
      </c>
      <c r="J40" s="3" t="s">
        <v>109</v>
      </c>
      <c r="L40" s="3">
        <v>54</v>
      </c>
      <c r="M40" s="3" t="s">
        <v>115</v>
      </c>
      <c r="U40" s="3">
        <v>50000001411</v>
      </c>
      <c r="V40" s="3" t="s">
        <v>201</v>
      </c>
      <c r="AD40" s="3" t="s">
        <v>837</v>
      </c>
      <c r="AE40" s="3" t="s">
        <v>749</v>
      </c>
      <c r="AJ40" s="5">
        <v>52</v>
      </c>
      <c r="AK40" s="3" t="s">
        <v>683</v>
      </c>
    </row>
    <row r="41" spans="2:37">
      <c r="B41" s="4">
        <v>58</v>
      </c>
      <c r="C41" s="3" t="s">
        <v>41</v>
      </c>
      <c r="I41" s="3">
        <v>49</v>
      </c>
      <c r="J41" s="3" t="s">
        <v>110</v>
      </c>
      <c r="L41" s="3">
        <v>55</v>
      </c>
      <c r="M41" s="3" t="s">
        <v>116</v>
      </c>
      <c r="U41" s="3">
        <v>50000001446</v>
      </c>
      <c r="V41" s="3" t="s">
        <v>202</v>
      </c>
      <c r="AD41" s="3" t="s">
        <v>838</v>
      </c>
      <c r="AE41" s="3" t="s">
        <v>750</v>
      </c>
      <c r="AJ41" s="5">
        <v>53</v>
      </c>
      <c r="AK41" s="3" t="s">
        <v>684</v>
      </c>
    </row>
    <row r="42" spans="2:37">
      <c r="B42" s="4">
        <v>59</v>
      </c>
      <c r="C42" s="3" t="s">
        <v>42</v>
      </c>
      <c r="I42" s="3">
        <v>50</v>
      </c>
      <c r="J42" s="3" t="s">
        <v>111</v>
      </c>
      <c r="L42" s="3">
        <v>56</v>
      </c>
      <c r="M42" s="3" t="s">
        <v>117</v>
      </c>
      <c r="U42" s="3">
        <v>50000001454</v>
      </c>
      <c r="V42" s="3" t="s">
        <v>203</v>
      </c>
      <c r="AD42" s="3" t="s">
        <v>839</v>
      </c>
      <c r="AE42" s="3" t="s">
        <v>751</v>
      </c>
      <c r="AJ42" s="5">
        <v>54</v>
      </c>
      <c r="AK42" s="3" t="s">
        <v>685</v>
      </c>
    </row>
    <row r="43" spans="2:37">
      <c r="B43" s="4">
        <v>60</v>
      </c>
      <c r="C43" s="3" t="s">
        <v>43</v>
      </c>
      <c r="I43" s="3">
        <v>51</v>
      </c>
      <c r="J43" s="3" t="s">
        <v>112</v>
      </c>
      <c r="L43" s="3">
        <v>57</v>
      </c>
      <c r="M43" s="3" t="s">
        <v>118</v>
      </c>
      <c r="U43" s="3">
        <v>50000001462</v>
      </c>
      <c r="V43" s="3" t="s">
        <v>204</v>
      </c>
      <c r="AD43" s="3" t="s">
        <v>840</v>
      </c>
      <c r="AE43" s="3" t="s">
        <v>752</v>
      </c>
      <c r="AJ43" s="5">
        <v>55</v>
      </c>
      <c r="AK43" s="3" t="s">
        <v>686</v>
      </c>
    </row>
    <row r="44" spans="2:37">
      <c r="B44" s="4">
        <v>61</v>
      </c>
      <c r="C44" s="3" t="s">
        <v>44</v>
      </c>
      <c r="I44" s="3">
        <v>52</v>
      </c>
      <c r="J44" s="3" t="s">
        <v>113</v>
      </c>
      <c r="L44" s="3">
        <v>58</v>
      </c>
      <c r="M44" s="3" t="s">
        <v>119</v>
      </c>
      <c r="U44" s="3">
        <v>50000001470</v>
      </c>
      <c r="V44" s="3" t="s">
        <v>205</v>
      </c>
      <c r="AD44" s="3" t="s">
        <v>841</v>
      </c>
      <c r="AE44" s="3" t="s">
        <v>753</v>
      </c>
      <c r="AJ44" s="5">
        <v>56</v>
      </c>
      <c r="AK44" s="3" t="s">
        <v>687</v>
      </c>
    </row>
    <row r="45" spans="2:37">
      <c r="B45" s="4">
        <v>62</v>
      </c>
      <c r="C45" s="3" t="s">
        <v>45</v>
      </c>
      <c r="I45" s="3">
        <v>53</v>
      </c>
      <c r="J45" s="3" t="s">
        <v>114</v>
      </c>
      <c r="L45" s="3">
        <v>59</v>
      </c>
      <c r="M45" s="3" t="s">
        <v>120</v>
      </c>
      <c r="U45" s="3">
        <v>50000001489</v>
      </c>
      <c r="V45" s="3" t="s">
        <v>206</v>
      </c>
      <c r="AD45" s="3" t="s">
        <v>842</v>
      </c>
      <c r="AE45" s="3" t="s">
        <v>754</v>
      </c>
      <c r="AJ45" s="5">
        <v>57</v>
      </c>
      <c r="AK45" s="3" t="s">
        <v>688</v>
      </c>
    </row>
    <row r="46" spans="2:37">
      <c r="B46" s="4">
        <v>66</v>
      </c>
      <c r="C46" s="3" t="s">
        <v>46</v>
      </c>
      <c r="I46" s="3">
        <v>54</v>
      </c>
      <c r="J46" s="3" t="s">
        <v>115</v>
      </c>
      <c r="L46" s="3">
        <v>60</v>
      </c>
      <c r="M46" s="3" t="s">
        <v>121</v>
      </c>
      <c r="U46" s="3">
        <v>50000001497</v>
      </c>
      <c r="V46" s="3" t="s">
        <v>207</v>
      </c>
      <c r="AD46" s="3" t="s">
        <v>843</v>
      </c>
      <c r="AE46" s="3" t="s">
        <v>755</v>
      </c>
      <c r="AJ46" s="5">
        <v>59</v>
      </c>
      <c r="AK46" s="3" t="s">
        <v>689</v>
      </c>
    </row>
    <row r="47" spans="2:37">
      <c r="B47" s="4">
        <v>67</v>
      </c>
      <c r="C47" s="3" t="s">
        <v>47</v>
      </c>
      <c r="I47" s="3">
        <v>55</v>
      </c>
      <c r="J47" s="3" t="s">
        <v>116</v>
      </c>
      <c r="L47" s="3">
        <v>61</v>
      </c>
      <c r="M47" s="3" t="s">
        <v>122</v>
      </c>
      <c r="U47" s="3">
        <v>50000001500</v>
      </c>
      <c r="V47" s="3" t="s">
        <v>208</v>
      </c>
      <c r="AD47" s="3" t="s">
        <v>844</v>
      </c>
      <c r="AE47" s="3" t="s">
        <v>756</v>
      </c>
      <c r="AJ47" s="5">
        <v>60</v>
      </c>
      <c r="AK47" s="3" t="s">
        <v>690</v>
      </c>
    </row>
    <row r="48" spans="2:37">
      <c r="B48" s="4">
        <v>69</v>
      </c>
      <c r="C48" s="3" t="s">
        <v>48</v>
      </c>
      <c r="I48" s="3">
        <v>56</v>
      </c>
      <c r="J48" s="3" t="s">
        <v>117</v>
      </c>
      <c r="L48" s="3">
        <v>63</v>
      </c>
      <c r="M48" s="3" t="s">
        <v>123</v>
      </c>
      <c r="U48" s="3">
        <v>50000001519</v>
      </c>
      <c r="V48" s="3" t="s">
        <v>209</v>
      </c>
      <c r="AD48" s="3" t="s">
        <v>845</v>
      </c>
      <c r="AE48" s="3" t="s">
        <v>757</v>
      </c>
      <c r="AJ48" s="5">
        <v>61</v>
      </c>
      <c r="AK48" s="3" t="s">
        <v>691</v>
      </c>
    </row>
    <row r="49" spans="2:37">
      <c r="B49" s="4">
        <v>73</v>
      </c>
      <c r="C49" s="3" t="s">
        <v>49</v>
      </c>
      <c r="I49" s="3">
        <v>57</v>
      </c>
      <c r="J49" s="3" t="s">
        <v>118</v>
      </c>
      <c r="L49" s="3">
        <v>64</v>
      </c>
      <c r="M49" s="3" t="s">
        <v>124</v>
      </c>
      <c r="U49" s="3">
        <v>50000001527</v>
      </c>
      <c r="V49" s="3" t="s">
        <v>210</v>
      </c>
      <c r="AD49" s="3" t="s">
        <v>846</v>
      </c>
      <c r="AE49" s="3" t="s">
        <v>758</v>
      </c>
      <c r="AJ49" s="5">
        <v>62</v>
      </c>
      <c r="AK49" s="3" t="s">
        <v>692</v>
      </c>
    </row>
    <row r="50" spans="2:37">
      <c r="B50" s="4">
        <v>74</v>
      </c>
      <c r="C50" s="3" t="s">
        <v>50</v>
      </c>
      <c r="I50" s="3">
        <v>58</v>
      </c>
      <c r="J50" s="3" t="s">
        <v>119</v>
      </c>
      <c r="L50" s="3">
        <v>68</v>
      </c>
      <c r="M50" s="3" t="s">
        <v>154</v>
      </c>
      <c r="U50" s="3">
        <v>50000001535</v>
      </c>
      <c r="V50" s="3" t="s">
        <v>211</v>
      </c>
      <c r="AD50" s="3" t="s">
        <v>847</v>
      </c>
      <c r="AE50" s="3" t="s">
        <v>759</v>
      </c>
      <c r="AJ50" s="5">
        <v>63</v>
      </c>
      <c r="AK50" s="3" t="s">
        <v>693</v>
      </c>
    </row>
    <row r="51" spans="2:37">
      <c r="B51" s="4">
        <v>75</v>
      </c>
      <c r="C51" s="3" t="s">
        <v>51</v>
      </c>
      <c r="I51" s="3">
        <v>59</v>
      </c>
      <c r="J51" s="3" t="s">
        <v>120</v>
      </c>
      <c r="L51" s="3">
        <v>81</v>
      </c>
      <c r="M51" s="3" t="s">
        <v>127</v>
      </c>
      <c r="U51" s="3">
        <v>50000001543</v>
      </c>
      <c r="V51" s="3" t="s">
        <v>212</v>
      </c>
      <c r="AD51" s="3" t="s">
        <v>848</v>
      </c>
      <c r="AE51" s="3" t="s">
        <v>760</v>
      </c>
      <c r="AJ51" s="5">
        <v>64</v>
      </c>
      <c r="AK51" s="3" t="s">
        <v>694</v>
      </c>
    </row>
    <row r="52" spans="2:37">
      <c r="B52" s="4">
        <v>76</v>
      </c>
      <c r="C52" s="3" t="s">
        <v>52</v>
      </c>
      <c r="I52" s="3">
        <v>60</v>
      </c>
      <c r="J52" s="3" t="s">
        <v>121</v>
      </c>
      <c r="L52" s="3">
        <v>82</v>
      </c>
      <c r="M52" s="3" t="s">
        <v>128</v>
      </c>
      <c r="U52" s="3">
        <v>50000001551</v>
      </c>
      <c r="V52" s="3" t="s">
        <v>213</v>
      </c>
      <c r="AD52" s="3" t="s">
        <v>849</v>
      </c>
      <c r="AE52" s="3" t="s">
        <v>761</v>
      </c>
      <c r="AJ52" s="5" t="s">
        <v>644</v>
      </c>
      <c r="AK52" s="3" t="s">
        <v>695</v>
      </c>
    </row>
    <row r="53" spans="2:37">
      <c r="B53" s="4">
        <v>78</v>
      </c>
      <c r="C53" s="3" t="s">
        <v>53</v>
      </c>
      <c r="I53" s="3">
        <v>61</v>
      </c>
      <c r="J53" s="3" t="s">
        <v>122</v>
      </c>
      <c r="L53" s="3">
        <v>83</v>
      </c>
      <c r="M53" s="3" t="s">
        <v>129</v>
      </c>
      <c r="U53" s="3">
        <v>50000001586</v>
      </c>
      <c r="V53" s="3" t="s">
        <v>214</v>
      </c>
      <c r="AD53" s="3" t="s">
        <v>850</v>
      </c>
      <c r="AE53" s="3" t="s">
        <v>762</v>
      </c>
      <c r="AJ53" s="5" t="s">
        <v>645</v>
      </c>
      <c r="AK53" s="3" t="s">
        <v>696</v>
      </c>
    </row>
    <row r="54" spans="2:37">
      <c r="B54" s="4">
        <v>79</v>
      </c>
      <c r="C54" s="3" t="s">
        <v>54</v>
      </c>
      <c r="I54" s="3">
        <v>63</v>
      </c>
      <c r="J54" s="3" t="s">
        <v>123</v>
      </c>
      <c r="L54" s="3">
        <v>90</v>
      </c>
      <c r="M54" s="3" t="s">
        <v>130</v>
      </c>
      <c r="U54" s="3">
        <v>50000001616</v>
      </c>
      <c r="V54" s="3" t="s">
        <v>215</v>
      </c>
      <c r="AD54" s="3" t="s">
        <v>851</v>
      </c>
      <c r="AE54" s="3" t="s">
        <v>763</v>
      </c>
    </row>
    <row r="55" spans="2:37">
      <c r="B55" s="4">
        <v>80</v>
      </c>
      <c r="C55" s="3" t="s">
        <v>55</v>
      </c>
      <c r="I55" s="3">
        <v>64</v>
      </c>
      <c r="J55" s="3" t="s">
        <v>124</v>
      </c>
      <c r="L55" s="3">
        <v>99</v>
      </c>
      <c r="M55" s="3" t="s">
        <v>131</v>
      </c>
      <c r="U55" s="3">
        <v>50000001624</v>
      </c>
      <c r="V55" s="3" t="s">
        <v>216</v>
      </c>
      <c r="AD55" s="3" t="s">
        <v>852</v>
      </c>
      <c r="AE55" s="3" t="s">
        <v>764</v>
      </c>
    </row>
    <row r="56" spans="2:37">
      <c r="B56" s="4">
        <v>82</v>
      </c>
      <c r="C56" s="3" t="s">
        <v>56</v>
      </c>
      <c r="I56" s="3">
        <v>66</v>
      </c>
      <c r="J56" s="3" t="s">
        <v>125</v>
      </c>
      <c r="L56" s="3">
        <v>110</v>
      </c>
      <c r="M56" s="3" t="s">
        <v>132</v>
      </c>
      <c r="U56" s="3">
        <v>50000001632</v>
      </c>
      <c r="V56" s="3" t="s">
        <v>217</v>
      </c>
      <c r="AD56" s="3" t="s">
        <v>853</v>
      </c>
      <c r="AE56" s="3" t="s">
        <v>765</v>
      </c>
    </row>
    <row r="57" spans="2:37">
      <c r="B57" s="4">
        <v>83</v>
      </c>
      <c r="C57" s="3" t="s">
        <v>57</v>
      </c>
      <c r="I57" s="3">
        <v>70</v>
      </c>
      <c r="J57" s="3" t="s">
        <v>126</v>
      </c>
      <c r="L57" s="3">
        <v>112</v>
      </c>
      <c r="M57" s="3" t="s">
        <v>134</v>
      </c>
      <c r="U57" s="3">
        <v>50000001705</v>
      </c>
      <c r="V57" s="3" t="s">
        <v>218</v>
      </c>
      <c r="AD57" s="3" t="s">
        <v>854</v>
      </c>
      <c r="AE57" s="3" t="s">
        <v>766</v>
      </c>
    </row>
    <row r="58" spans="2:37">
      <c r="B58" s="4">
        <v>84</v>
      </c>
      <c r="C58" s="3" t="s">
        <v>58</v>
      </c>
      <c r="I58" s="3">
        <v>81</v>
      </c>
      <c r="J58" s="3" t="s">
        <v>127</v>
      </c>
      <c r="L58" s="3">
        <v>113</v>
      </c>
      <c r="M58" s="3" t="s">
        <v>135</v>
      </c>
      <c r="U58" s="3">
        <v>50000001713</v>
      </c>
      <c r="V58" s="3" t="s">
        <v>219</v>
      </c>
      <c r="AD58" s="3" t="s">
        <v>855</v>
      </c>
      <c r="AE58" s="3" t="s">
        <v>767</v>
      </c>
    </row>
    <row r="59" spans="2:37">
      <c r="B59" s="4">
        <v>85</v>
      </c>
      <c r="C59" s="3" t="s">
        <v>59</v>
      </c>
      <c r="I59" s="3">
        <v>82</v>
      </c>
      <c r="J59" s="3" t="s">
        <v>128</v>
      </c>
      <c r="L59" s="3">
        <v>115</v>
      </c>
      <c r="M59" s="3" t="s">
        <v>137</v>
      </c>
      <c r="U59" s="3">
        <v>50000001810</v>
      </c>
      <c r="V59" s="3" t="s">
        <v>220</v>
      </c>
      <c r="AD59" s="3" t="s">
        <v>856</v>
      </c>
      <c r="AE59" s="3" t="s">
        <v>768</v>
      </c>
    </row>
    <row r="60" spans="2:37">
      <c r="B60" s="4">
        <v>86</v>
      </c>
      <c r="C60" s="3" t="s">
        <v>60</v>
      </c>
      <c r="I60" s="3">
        <v>83</v>
      </c>
      <c r="J60" s="3" t="s">
        <v>129</v>
      </c>
      <c r="L60" s="3">
        <v>116</v>
      </c>
      <c r="M60" s="3" t="s">
        <v>138</v>
      </c>
      <c r="U60" s="3">
        <v>50000001829</v>
      </c>
      <c r="V60" s="3" t="s">
        <v>221</v>
      </c>
      <c r="AD60" s="3" t="s">
        <v>857</v>
      </c>
      <c r="AE60" s="3" t="s">
        <v>769</v>
      </c>
    </row>
    <row r="61" spans="2:37">
      <c r="B61" s="4">
        <v>87</v>
      </c>
      <c r="C61" s="3" t="s">
        <v>61</v>
      </c>
      <c r="I61" s="3">
        <v>90</v>
      </c>
      <c r="J61" s="3" t="s">
        <v>130</v>
      </c>
      <c r="L61" s="3">
        <v>118</v>
      </c>
      <c r="M61" s="3" t="s">
        <v>140</v>
      </c>
      <c r="U61" s="3">
        <v>50000001837</v>
      </c>
      <c r="V61" s="3" t="s">
        <v>222</v>
      </c>
      <c r="AD61" s="3" t="s">
        <v>858</v>
      </c>
      <c r="AE61" s="3" t="s">
        <v>770</v>
      </c>
    </row>
    <row r="62" spans="2:37">
      <c r="B62" s="4">
        <v>88</v>
      </c>
      <c r="C62" s="3" t="s">
        <v>62</v>
      </c>
      <c r="I62" s="3">
        <v>99</v>
      </c>
      <c r="J62" s="3" t="s">
        <v>131</v>
      </c>
      <c r="L62" s="3">
        <v>119</v>
      </c>
      <c r="M62" s="3" t="s">
        <v>141</v>
      </c>
      <c r="U62" s="3">
        <v>50000001845</v>
      </c>
      <c r="V62" s="3" t="s">
        <v>223</v>
      </c>
      <c r="AD62" s="3" t="s">
        <v>859</v>
      </c>
      <c r="AE62" s="3" t="s">
        <v>771</v>
      </c>
    </row>
    <row r="63" spans="2:37">
      <c r="B63" s="4">
        <v>89</v>
      </c>
      <c r="C63" s="3" t="s">
        <v>63</v>
      </c>
      <c r="I63" s="3">
        <v>110</v>
      </c>
      <c r="J63" s="3" t="s">
        <v>132</v>
      </c>
      <c r="L63" s="3">
        <v>120</v>
      </c>
      <c r="M63" s="3" t="s">
        <v>142</v>
      </c>
      <c r="U63" s="3">
        <v>50000001853</v>
      </c>
      <c r="V63" s="3" t="s">
        <v>224</v>
      </c>
      <c r="AD63" s="3" t="s">
        <v>860</v>
      </c>
      <c r="AE63" s="3" t="s">
        <v>772</v>
      </c>
    </row>
    <row r="64" spans="2:37">
      <c r="B64" s="4">
        <v>90</v>
      </c>
      <c r="C64" s="3" t="s">
        <v>64</v>
      </c>
      <c r="I64" s="3">
        <v>111</v>
      </c>
      <c r="J64" s="3" t="s">
        <v>133</v>
      </c>
      <c r="L64" s="3">
        <v>331</v>
      </c>
      <c r="M64" s="3" t="s">
        <v>143</v>
      </c>
      <c r="U64" s="3">
        <v>50000001861</v>
      </c>
      <c r="V64" s="3" t="s">
        <v>225</v>
      </c>
      <c r="AD64" s="3" t="s">
        <v>861</v>
      </c>
      <c r="AE64" s="3" t="s">
        <v>773</v>
      </c>
    </row>
    <row r="65" spans="2:31">
      <c r="B65" s="4">
        <v>91</v>
      </c>
      <c r="C65" s="3" t="s">
        <v>65</v>
      </c>
      <c r="I65" s="3">
        <v>112</v>
      </c>
      <c r="J65" s="3" t="s">
        <v>134</v>
      </c>
      <c r="L65" s="3">
        <v>332</v>
      </c>
      <c r="M65" s="3" t="s">
        <v>144</v>
      </c>
      <c r="U65" s="3">
        <v>50000001896</v>
      </c>
      <c r="V65" s="3" t="s">
        <v>226</v>
      </c>
      <c r="AD65" s="3" t="s">
        <v>862</v>
      </c>
      <c r="AE65" s="3" t="s">
        <v>774</v>
      </c>
    </row>
    <row r="66" spans="2:31">
      <c r="B66" s="4">
        <v>92</v>
      </c>
      <c r="C66" s="3" t="s">
        <v>66</v>
      </c>
      <c r="I66" s="3">
        <v>113</v>
      </c>
      <c r="J66" s="3" t="s">
        <v>135</v>
      </c>
      <c r="U66" s="3">
        <v>50000001985</v>
      </c>
      <c r="V66" s="3" t="s">
        <v>227</v>
      </c>
      <c r="AD66" s="3" t="s">
        <v>863</v>
      </c>
      <c r="AE66" s="3" t="s">
        <v>775</v>
      </c>
    </row>
    <row r="67" spans="2:31">
      <c r="B67" s="4">
        <v>266</v>
      </c>
      <c r="C67" s="3" t="s">
        <v>67</v>
      </c>
      <c r="I67" s="3">
        <v>114</v>
      </c>
      <c r="J67" s="3" t="s">
        <v>136</v>
      </c>
      <c r="U67" s="3">
        <v>50000002019</v>
      </c>
      <c r="V67" s="3" t="s">
        <v>228</v>
      </c>
      <c r="AD67" s="3" t="s">
        <v>864</v>
      </c>
      <c r="AE67" s="3" t="s">
        <v>776</v>
      </c>
    </row>
    <row r="68" spans="2:31">
      <c r="B68" s="4">
        <v>267</v>
      </c>
      <c r="C68" s="3" t="s">
        <v>68</v>
      </c>
      <c r="I68" s="3">
        <v>115</v>
      </c>
      <c r="J68" s="3" t="s">
        <v>137</v>
      </c>
      <c r="U68" s="3">
        <v>50000002043</v>
      </c>
      <c r="V68" s="3" t="s">
        <v>229</v>
      </c>
      <c r="AD68" s="3" t="s">
        <v>865</v>
      </c>
      <c r="AE68" s="3" t="s">
        <v>777</v>
      </c>
    </row>
    <row r="69" spans="2:31">
      <c r="B69" s="4">
        <v>999</v>
      </c>
      <c r="C69" s="3" t="s">
        <v>69</v>
      </c>
      <c r="I69" s="3">
        <v>116</v>
      </c>
      <c r="J69" s="3" t="s">
        <v>138</v>
      </c>
      <c r="U69" s="3">
        <v>50000002051</v>
      </c>
      <c r="V69" s="3" t="s">
        <v>230</v>
      </c>
      <c r="AD69" s="3" t="s">
        <v>866</v>
      </c>
      <c r="AE69" s="3" t="s">
        <v>778</v>
      </c>
    </row>
    <row r="70" spans="2:31">
      <c r="I70" s="3">
        <v>117</v>
      </c>
      <c r="J70" s="3" t="s">
        <v>139</v>
      </c>
      <c r="U70" s="3">
        <v>50000002094</v>
      </c>
      <c r="V70" s="3" t="s">
        <v>231</v>
      </c>
      <c r="AD70" s="3" t="s">
        <v>867</v>
      </c>
      <c r="AE70" s="3" t="s">
        <v>779</v>
      </c>
    </row>
    <row r="71" spans="2:31">
      <c r="I71" s="3">
        <v>118</v>
      </c>
      <c r="J71" s="3" t="s">
        <v>140</v>
      </c>
      <c r="U71" s="3">
        <v>50000002116</v>
      </c>
      <c r="V71" s="3" t="s">
        <v>232</v>
      </c>
      <c r="AD71" s="3" t="s">
        <v>868</v>
      </c>
      <c r="AE71" s="3" t="s">
        <v>780</v>
      </c>
    </row>
    <row r="72" spans="2:31">
      <c r="I72" s="3">
        <v>119</v>
      </c>
      <c r="J72" s="3" t="s">
        <v>141</v>
      </c>
      <c r="U72" s="3">
        <v>50000002124</v>
      </c>
      <c r="V72" s="3" t="s">
        <v>233</v>
      </c>
      <c r="AD72" s="3" t="s">
        <v>869</v>
      </c>
      <c r="AE72" s="3" t="s">
        <v>781</v>
      </c>
    </row>
    <row r="73" spans="2:31">
      <c r="I73" s="3">
        <v>120</v>
      </c>
      <c r="J73" s="3" t="s">
        <v>142</v>
      </c>
      <c r="U73" s="3">
        <v>50000002132</v>
      </c>
      <c r="V73" s="3" t="s">
        <v>234</v>
      </c>
      <c r="AD73" s="3" t="s">
        <v>870</v>
      </c>
      <c r="AE73" s="3" t="s">
        <v>782</v>
      </c>
    </row>
    <row r="74" spans="2:31">
      <c r="I74" s="3">
        <v>331</v>
      </c>
      <c r="J74" s="3" t="s">
        <v>143</v>
      </c>
      <c r="U74" s="3">
        <v>50000002140</v>
      </c>
      <c r="V74" s="3" t="s">
        <v>235</v>
      </c>
      <c r="AD74" s="3" t="s">
        <v>871</v>
      </c>
      <c r="AE74" s="3" t="s">
        <v>783</v>
      </c>
    </row>
    <row r="75" spans="2:31">
      <c r="I75" s="3">
        <v>332</v>
      </c>
      <c r="J75" s="3" t="s">
        <v>144</v>
      </c>
      <c r="U75" s="3">
        <v>50000002159</v>
      </c>
      <c r="V75" s="3" t="s">
        <v>236</v>
      </c>
      <c r="AD75" s="3" t="s">
        <v>872</v>
      </c>
      <c r="AE75" s="3" t="s">
        <v>784</v>
      </c>
    </row>
    <row r="76" spans="2:31">
      <c r="U76" s="3">
        <v>50000002167</v>
      </c>
      <c r="V76" s="3" t="s">
        <v>237</v>
      </c>
      <c r="AD76" s="3" t="s">
        <v>873</v>
      </c>
      <c r="AE76" s="3" t="s">
        <v>785</v>
      </c>
    </row>
    <row r="77" spans="2:31">
      <c r="U77" s="3">
        <v>50000002175</v>
      </c>
      <c r="V77" s="3" t="s">
        <v>238</v>
      </c>
      <c r="AD77" s="3" t="s">
        <v>874</v>
      </c>
      <c r="AE77" s="3" t="s">
        <v>786</v>
      </c>
    </row>
    <row r="78" spans="2:31">
      <c r="U78" s="3">
        <v>50000002183</v>
      </c>
      <c r="V78" s="3" t="s">
        <v>239</v>
      </c>
      <c r="AD78" s="3" t="s">
        <v>875</v>
      </c>
      <c r="AE78" s="3" t="s">
        <v>787</v>
      </c>
    </row>
    <row r="79" spans="2:31">
      <c r="U79" s="3">
        <v>50000002191</v>
      </c>
      <c r="V79" s="3" t="s">
        <v>240</v>
      </c>
      <c r="AD79" s="3" t="s">
        <v>876</v>
      </c>
      <c r="AE79" s="3" t="s">
        <v>788</v>
      </c>
    </row>
    <row r="80" spans="2:31">
      <c r="U80" s="3">
        <v>50000002205</v>
      </c>
      <c r="V80" s="3" t="s">
        <v>241</v>
      </c>
      <c r="AD80" s="3" t="s">
        <v>877</v>
      </c>
      <c r="AE80" s="3" t="s">
        <v>789</v>
      </c>
    </row>
    <row r="81" spans="21:31">
      <c r="U81" s="3">
        <v>50000002213</v>
      </c>
      <c r="V81" s="3" t="s">
        <v>242</v>
      </c>
      <c r="AD81" s="3" t="s">
        <v>878</v>
      </c>
      <c r="AE81" s="3" t="s">
        <v>790</v>
      </c>
    </row>
    <row r="82" spans="21:31">
      <c r="U82" s="3">
        <v>50000002221</v>
      </c>
      <c r="V82" s="3" t="s">
        <v>243</v>
      </c>
      <c r="AD82" s="3" t="s">
        <v>879</v>
      </c>
      <c r="AE82" s="3" t="s">
        <v>791</v>
      </c>
    </row>
    <row r="83" spans="21:31">
      <c r="U83" s="3">
        <v>50000002256</v>
      </c>
      <c r="V83" s="3" t="s">
        <v>244</v>
      </c>
      <c r="AD83" s="3" t="s">
        <v>880</v>
      </c>
      <c r="AE83" s="3" t="s">
        <v>792</v>
      </c>
    </row>
    <row r="84" spans="21:31">
      <c r="U84" s="3">
        <v>50000002264</v>
      </c>
      <c r="V84" s="3" t="s">
        <v>245</v>
      </c>
      <c r="AD84" s="3" t="s">
        <v>881</v>
      </c>
      <c r="AE84" s="3" t="s">
        <v>793</v>
      </c>
    </row>
    <row r="85" spans="21:31">
      <c r="U85" s="3">
        <v>50000002272</v>
      </c>
      <c r="V85" s="3" t="s">
        <v>246</v>
      </c>
      <c r="AD85" s="3" t="s">
        <v>882</v>
      </c>
      <c r="AE85" s="3" t="s">
        <v>794</v>
      </c>
    </row>
    <row r="86" spans="21:31">
      <c r="U86" s="3">
        <v>50000002280</v>
      </c>
      <c r="V86" s="3" t="s">
        <v>247</v>
      </c>
      <c r="AD86" s="3" t="s">
        <v>883</v>
      </c>
      <c r="AE86" s="3" t="s">
        <v>795</v>
      </c>
    </row>
    <row r="87" spans="21:31">
      <c r="U87" s="3">
        <v>50000002299</v>
      </c>
      <c r="V87" s="3" t="s">
        <v>248</v>
      </c>
      <c r="AD87" s="3" t="s">
        <v>884</v>
      </c>
      <c r="AE87" s="3" t="s">
        <v>796</v>
      </c>
    </row>
    <row r="88" spans="21:31">
      <c r="U88" s="3">
        <v>50000002302</v>
      </c>
      <c r="V88" s="3" t="s">
        <v>249</v>
      </c>
      <c r="AD88" s="3" t="s">
        <v>885</v>
      </c>
      <c r="AE88" s="3" t="s">
        <v>797</v>
      </c>
    </row>
    <row r="89" spans="21:31">
      <c r="U89" s="3">
        <v>50000002310</v>
      </c>
      <c r="V89" s="3" t="s">
        <v>250</v>
      </c>
      <c r="AD89" s="3" t="s">
        <v>886</v>
      </c>
      <c r="AE89" s="3" t="s">
        <v>798</v>
      </c>
    </row>
    <row r="90" spans="21:31">
      <c r="U90" s="3">
        <v>50000002329</v>
      </c>
      <c r="V90" s="3" t="s">
        <v>251</v>
      </c>
      <c r="AD90" s="3" t="s">
        <v>887</v>
      </c>
      <c r="AE90" s="3" t="s">
        <v>799</v>
      </c>
    </row>
    <row r="91" spans="21:31">
      <c r="U91" s="3">
        <v>50000002337</v>
      </c>
      <c r="V91" s="3" t="s">
        <v>252</v>
      </c>
    </row>
    <row r="92" spans="21:31">
      <c r="U92" s="3">
        <v>50000002345</v>
      </c>
      <c r="V92" s="3" t="s">
        <v>253</v>
      </c>
    </row>
    <row r="93" spans="21:31">
      <c r="U93" s="3">
        <v>50000002353</v>
      </c>
      <c r="V93" s="3" t="s">
        <v>254</v>
      </c>
    </row>
    <row r="94" spans="21:31">
      <c r="U94" s="3">
        <v>50000002361</v>
      </c>
      <c r="V94" s="3" t="s">
        <v>255</v>
      </c>
    </row>
    <row r="95" spans="21:31">
      <c r="U95" s="3">
        <v>50000002396</v>
      </c>
      <c r="V95" s="3" t="s">
        <v>256</v>
      </c>
    </row>
    <row r="96" spans="21:31">
      <c r="U96" s="3">
        <v>50000002426</v>
      </c>
      <c r="V96" s="3" t="s">
        <v>257</v>
      </c>
    </row>
    <row r="97" spans="21:22">
      <c r="U97" s="3">
        <v>50000002434</v>
      </c>
      <c r="V97" s="3" t="s">
        <v>258</v>
      </c>
    </row>
    <row r="98" spans="21:22">
      <c r="U98" s="3">
        <v>50000002825</v>
      </c>
      <c r="V98" s="3" t="s">
        <v>259</v>
      </c>
    </row>
    <row r="99" spans="21:22">
      <c r="U99" s="3">
        <v>50000002841</v>
      </c>
      <c r="V99" s="3" t="s">
        <v>260</v>
      </c>
    </row>
    <row r="100" spans="21:22">
      <c r="U100" s="3">
        <v>50000002876</v>
      </c>
      <c r="V100" s="3" t="s">
        <v>261</v>
      </c>
    </row>
    <row r="101" spans="21:22">
      <c r="U101" s="3">
        <v>50000002882</v>
      </c>
      <c r="V101" s="3" t="s">
        <v>262</v>
      </c>
    </row>
    <row r="102" spans="21:22">
      <c r="U102" s="3">
        <v>50000002892</v>
      </c>
      <c r="V102" s="3" t="s">
        <v>263</v>
      </c>
    </row>
    <row r="103" spans="21:22">
      <c r="U103" s="3">
        <v>50000002906</v>
      </c>
      <c r="V103" s="3" t="s">
        <v>264</v>
      </c>
    </row>
    <row r="104" spans="21:22">
      <c r="U104" s="3">
        <v>50000002914</v>
      </c>
      <c r="V104" s="3" t="s">
        <v>265</v>
      </c>
    </row>
    <row r="105" spans="21:22">
      <c r="U105" s="3">
        <v>50000002922</v>
      </c>
      <c r="V105" s="3" t="s">
        <v>266</v>
      </c>
    </row>
    <row r="106" spans="21:22">
      <c r="U106" s="3">
        <v>50000002930</v>
      </c>
      <c r="V106" s="3" t="s">
        <v>267</v>
      </c>
    </row>
    <row r="107" spans="21:22">
      <c r="U107" s="3">
        <v>50000002981</v>
      </c>
      <c r="V107" s="3" t="s">
        <v>268</v>
      </c>
    </row>
    <row r="108" spans="21:22">
      <c r="U108" s="3">
        <v>50000003007</v>
      </c>
      <c r="V108" s="3" t="s">
        <v>269</v>
      </c>
    </row>
    <row r="109" spans="21:22">
      <c r="U109" s="3">
        <v>50000003015</v>
      </c>
      <c r="V109" s="3" t="s">
        <v>270</v>
      </c>
    </row>
    <row r="110" spans="21:22">
      <c r="U110" s="3">
        <v>50000003023</v>
      </c>
      <c r="V110" s="3" t="s">
        <v>271</v>
      </c>
    </row>
    <row r="111" spans="21:22">
      <c r="U111" s="3">
        <v>50000003031</v>
      </c>
      <c r="V111" s="3" t="s">
        <v>272</v>
      </c>
    </row>
    <row r="112" spans="21:22">
      <c r="U112" s="3">
        <v>50000003066</v>
      </c>
      <c r="V112" s="3" t="s">
        <v>273</v>
      </c>
    </row>
    <row r="113" spans="21:22">
      <c r="U113" s="3">
        <v>50000003074</v>
      </c>
      <c r="V113" s="3" t="s">
        <v>274</v>
      </c>
    </row>
    <row r="114" spans="21:22">
      <c r="U114" s="3">
        <v>50000003082</v>
      </c>
      <c r="V114" s="3" t="s">
        <v>275</v>
      </c>
    </row>
    <row r="115" spans="21:22">
      <c r="U115" s="3">
        <v>50000003090</v>
      </c>
      <c r="V115" s="3" t="s">
        <v>276</v>
      </c>
    </row>
    <row r="116" spans="21:22">
      <c r="U116" s="3">
        <v>50000003104</v>
      </c>
      <c r="V116" s="3" t="s">
        <v>277</v>
      </c>
    </row>
    <row r="117" spans="21:22">
      <c r="U117" s="3">
        <v>50000003112</v>
      </c>
      <c r="V117" s="3" t="s">
        <v>278</v>
      </c>
    </row>
    <row r="118" spans="21:22">
      <c r="U118" s="3">
        <v>50000003120</v>
      </c>
      <c r="V118" s="3" t="s">
        <v>279</v>
      </c>
    </row>
    <row r="119" spans="21:22">
      <c r="U119" s="3">
        <v>50000003139</v>
      </c>
      <c r="V119" s="3" t="s">
        <v>280</v>
      </c>
    </row>
    <row r="120" spans="21:22">
      <c r="U120" s="3">
        <v>50000003147</v>
      </c>
      <c r="V120" s="3" t="s">
        <v>281</v>
      </c>
    </row>
    <row r="121" spans="21:22">
      <c r="U121" s="3">
        <v>50000003155</v>
      </c>
      <c r="V121" s="3" t="s">
        <v>282</v>
      </c>
    </row>
    <row r="122" spans="21:22">
      <c r="U122" s="3">
        <v>50000003163</v>
      </c>
      <c r="V122" s="3" t="s">
        <v>283</v>
      </c>
    </row>
    <row r="123" spans="21:22">
      <c r="U123" s="3">
        <v>50000003171</v>
      </c>
      <c r="V123" s="3" t="s">
        <v>284</v>
      </c>
    </row>
    <row r="124" spans="21:22">
      <c r="U124" s="3">
        <v>50000003201</v>
      </c>
      <c r="V124" s="3" t="s">
        <v>285</v>
      </c>
    </row>
    <row r="125" spans="21:22">
      <c r="U125" s="3">
        <v>50000003236</v>
      </c>
      <c r="V125" s="3" t="s">
        <v>286</v>
      </c>
    </row>
    <row r="126" spans="21:22">
      <c r="U126" s="3">
        <v>50000003244</v>
      </c>
      <c r="V126" s="3" t="s">
        <v>287</v>
      </c>
    </row>
    <row r="127" spans="21:22">
      <c r="U127" s="3">
        <v>50000003252</v>
      </c>
      <c r="V127" s="3" t="s">
        <v>288</v>
      </c>
    </row>
    <row r="128" spans="21:22">
      <c r="U128" s="3">
        <v>50000003260</v>
      </c>
      <c r="V128" s="3" t="s">
        <v>289</v>
      </c>
    </row>
    <row r="129" spans="21:22">
      <c r="U129" s="3">
        <v>50000003279</v>
      </c>
      <c r="V129" s="3" t="s">
        <v>290</v>
      </c>
    </row>
    <row r="130" spans="21:22">
      <c r="U130" s="3">
        <v>50000003287</v>
      </c>
      <c r="V130" s="3" t="s">
        <v>291</v>
      </c>
    </row>
    <row r="131" spans="21:22">
      <c r="U131" s="3">
        <v>50000003295</v>
      </c>
      <c r="V131" s="3" t="s">
        <v>292</v>
      </c>
    </row>
    <row r="132" spans="21:22">
      <c r="U132" s="3">
        <v>50000003309</v>
      </c>
      <c r="V132" s="3" t="s">
        <v>293</v>
      </c>
    </row>
    <row r="133" spans="21:22">
      <c r="U133" s="3">
        <v>50000003317</v>
      </c>
      <c r="V133" s="3" t="s">
        <v>294</v>
      </c>
    </row>
    <row r="134" spans="21:22">
      <c r="U134" s="3">
        <v>50000003325</v>
      </c>
      <c r="V134" s="3" t="s">
        <v>295</v>
      </c>
    </row>
    <row r="135" spans="21:22">
      <c r="U135" s="3">
        <v>50000003333</v>
      </c>
      <c r="V135" s="3" t="s">
        <v>296</v>
      </c>
    </row>
    <row r="136" spans="21:22">
      <c r="U136" s="3">
        <v>50000003341</v>
      </c>
      <c r="V136" s="3" t="s">
        <v>297</v>
      </c>
    </row>
    <row r="137" spans="21:22">
      <c r="U137" s="3">
        <v>50000003376</v>
      </c>
      <c r="V137" s="3" t="s">
        <v>298</v>
      </c>
    </row>
    <row r="138" spans="21:22">
      <c r="U138" s="3">
        <v>50000003392</v>
      </c>
      <c r="V138" s="3" t="s">
        <v>299</v>
      </c>
    </row>
    <row r="139" spans="21:22">
      <c r="U139" s="3">
        <v>50000003414</v>
      </c>
      <c r="V139" s="3" t="s">
        <v>300</v>
      </c>
    </row>
    <row r="140" spans="21:22">
      <c r="U140" s="3">
        <v>50000003422</v>
      </c>
      <c r="V140" s="3" t="s">
        <v>301</v>
      </c>
    </row>
    <row r="141" spans="21:22">
      <c r="U141" s="3">
        <v>50000003449</v>
      </c>
      <c r="V141" s="3" t="s">
        <v>302</v>
      </c>
    </row>
    <row r="142" spans="21:22">
      <c r="U142" s="3">
        <v>50000003457</v>
      </c>
      <c r="V142" s="3" t="s">
        <v>303</v>
      </c>
    </row>
    <row r="143" spans="21:22">
      <c r="U143" s="3">
        <v>50000003503</v>
      </c>
      <c r="V143" s="3" t="s">
        <v>304</v>
      </c>
    </row>
    <row r="144" spans="21:22">
      <c r="U144" s="3">
        <v>50000003546</v>
      </c>
      <c r="V144" s="3" t="s">
        <v>305</v>
      </c>
    </row>
    <row r="145" spans="21:22">
      <c r="U145" s="3">
        <v>50000003554</v>
      </c>
      <c r="V145" s="3" t="s">
        <v>306</v>
      </c>
    </row>
    <row r="146" spans="21:22">
      <c r="U146" s="3">
        <v>50000003562</v>
      </c>
      <c r="V146" s="3" t="s">
        <v>307</v>
      </c>
    </row>
    <row r="147" spans="21:22">
      <c r="U147" s="3">
        <v>50000003813</v>
      </c>
      <c r="V147" s="3" t="s">
        <v>308</v>
      </c>
    </row>
    <row r="148" spans="21:22">
      <c r="U148" s="3">
        <v>50000003880</v>
      </c>
      <c r="V148" s="3" t="s">
        <v>309</v>
      </c>
    </row>
    <row r="149" spans="21:22">
      <c r="U149" s="3">
        <v>50000003899</v>
      </c>
      <c r="V149" s="3" t="s">
        <v>310</v>
      </c>
    </row>
    <row r="150" spans="21:22">
      <c r="U150" s="3">
        <v>50000003902</v>
      </c>
      <c r="V150" s="3" t="s">
        <v>311</v>
      </c>
    </row>
    <row r="151" spans="21:22">
      <c r="U151" s="3">
        <v>50000003910</v>
      </c>
      <c r="V151" s="3" t="s">
        <v>312</v>
      </c>
    </row>
    <row r="152" spans="21:22">
      <c r="U152" s="3">
        <v>50000003929</v>
      </c>
      <c r="V152" s="3" t="s">
        <v>313</v>
      </c>
    </row>
    <row r="153" spans="21:22">
      <c r="U153" s="3">
        <v>50000003937</v>
      </c>
      <c r="V153" s="3" t="s">
        <v>314</v>
      </c>
    </row>
    <row r="154" spans="21:22">
      <c r="U154" s="3">
        <v>50000003961</v>
      </c>
      <c r="V154" s="3" t="s">
        <v>315</v>
      </c>
    </row>
    <row r="155" spans="21:22">
      <c r="U155" s="3">
        <v>50000004011</v>
      </c>
      <c r="V155" s="3" t="s">
        <v>316</v>
      </c>
    </row>
    <row r="156" spans="21:22">
      <c r="U156" s="3">
        <v>50000004046</v>
      </c>
      <c r="V156" s="3" t="s">
        <v>317</v>
      </c>
    </row>
    <row r="157" spans="21:22">
      <c r="U157" s="3">
        <v>50000004054</v>
      </c>
      <c r="V157" s="3" t="s">
        <v>318</v>
      </c>
    </row>
    <row r="158" spans="21:22">
      <c r="U158" s="3">
        <v>50000004062</v>
      </c>
      <c r="V158" s="3" t="s">
        <v>319</v>
      </c>
    </row>
    <row r="159" spans="21:22">
      <c r="U159" s="3">
        <v>50000004070</v>
      </c>
      <c r="V159" s="3" t="s">
        <v>320</v>
      </c>
    </row>
    <row r="160" spans="21:22">
      <c r="U160" s="3">
        <v>50000004097</v>
      </c>
      <c r="V160" s="3" t="s">
        <v>321</v>
      </c>
    </row>
    <row r="161" spans="21:22">
      <c r="U161" s="3">
        <v>50000004100</v>
      </c>
      <c r="V161" s="3" t="s">
        <v>322</v>
      </c>
    </row>
    <row r="162" spans="21:22">
      <c r="U162" s="3">
        <v>50000004119</v>
      </c>
      <c r="V162" s="3" t="s">
        <v>323</v>
      </c>
    </row>
    <row r="163" spans="21:22">
      <c r="U163" s="3">
        <v>50000004127</v>
      </c>
      <c r="V163" s="3" t="s">
        <v>324</v>
      </c>
    </row>
    <row r="164" spans="21:22">
      <c r="U164" s="3">
        <v>50000004135</v>
      </c>
      <c r="V164" s="3" t="s">
        <v>325</v>
      </c>
    </row>
    <row r="165" spans="21:22">
      <c r="U165" s="3">
        <v>50000004143</v>
      </c>
      <c r="V165" s="3" t="s">
        <v>326</v>
      </c>
    </row>
    <row r="166" spans="21:22">
      <c r="U166" s="3">
        <v>50000004151</v>
      </c>
      <c r="V166" s="3" t="s">
        <v>327</v>
      </c>
    </row>
    <row r="167" spans="21:22">
      <c r="U167" s="3">
        <v>50000004186</v>
      </c>
      <c r="V167" s="3" t="s">
        <v>328</v>
      </c>
    </row>
    <row r="168" spans="21:22">
      <c r="U168" s="3">
        <v>50000004194</v>
      </c>
      <c r="V168" s="3" t="s">
        <v>329</v>
      </c>
    </row>
    <row r="169" spans="21:22">
      <c r="U169" s="3">
        <v>50000004216</v>
      </c>
      <c r="V169" s="3" t="s">
        <v>330</v>
      </c>
    </row>
    <row r="170" spans="21:22">
      <c r="U170" s="3">
        <v>50000004224</v>
      </c>
      <c r="V170" s="3" t="s">
        <v>331</v>
      </c>
    </row>
    <row r="171" spans="21:22">
      <c r="U171" s="3">
        <v>50000004232</v>
      </c>
      <c r="V171" s="3" t="s">
        <v>332</v>
      </c>
    </row>
    <row r="172" spans="21:22">
      <c r="U172" s="3">
        <v>50000004240</v>
      </c>
      <c r="V172" s="3" t="s">
        <v>333</v>
      </c>
    </row>
    <row r="173" spans="21:22">
      <c r="U173" s="3">
        <v>50000004259</v>
      </c>
      <c r="V173" s="3" t="s">
        <v>334</v>
      </c>
    </row>
    <row r="174" spans="21:22">
      <c r="U174" s="3">
        <v>50000004267</v>
      </c>
      <c r="V174" s="3" t="s">
        <v>335</v>
      </c>
    </row>
    <row r="175" spans="21:22">
      <c r="U175" s="3">
        <v>50000004275</v>
      </c>
      <c r="V175" s="3" t="s">
        <v>336</v>
      </c>
    </row>
    <row r="176" spans="21:22">
      <c r="U176" s="3">
        <v>50000004283</v>
      </c>
      <c r="V176" s="3" t="s">
        <v>337</v>
      </c>
    </row>
    <row r="177" spans="21:22">
      <c r="U177" s="3">
        <v>50000004291</v>
      </c>
      <c r="V177" s="3" t="s">
        <v>338</v>
      </c>
    </row>
    <row r="178" spans="21:22">
      <c r="U178" s="3">
        <v>50000004305</v>
      </c>
      <c r="V178" s="3" t="s">
        <v>339</v>
      </c>
    </row>
    <row r="179" spans="21:22">
      <c r="U179" s="3">
        <v>50000004313</v>
      </c>
      <c r="V179" s="3" t="s">
        <v>340</v>
      </c>
    </row>
    <row r="180" spans="21:22">
      <c r="U180" s="3">
        <v>50000004321</v>
      </c>
      <c r="V180" s="3" t="s">
        <v>341</v>
      </c>
    </row>
    <row r="181" spans="21:22">
      <c r="U181" s="3">
        <v>50000004364</v>
      </c>
      <c r="V181" s="3" t="s">
        <v>342</v>
      </c>
    </row>
    <row r="182" spans="21:22">
      <c r="U182" s="3">
        <v>50000004380</v>
      </c>
      <c r="V182" s="3" t="s">
        <v>343</v>
      </c>
    </row>
    <row r="183" spans="21:22">
      <c r="U183" s="3">
        <v>50000004399</v>
      </c>
      <c r="V183" s="3" t="s">
        <v>344</v>
      </c>
    </row>
    <row r="184" spans="21:22">
      <c r="U184" s="3">
        <v>50000004402</v>
      </c>
      <c r="V184" s="3" t="s">
        <v>345</v>
      </c>
    </row>
    <row r="185" spans="21:22">
      <c r="U185" s="3">
        <v>50000004410</v>
      </c>
      <c r="V185" s="3" t="s">
        <v>346</v>
      </c>
    </row>
    <row r="186" spans="21:22">
      <c r="U186" s="3">
        <v>50000004429</v>
      </c>
      <c r="V186" s="3" t="s">
        <v>347</v>
      </c>
    </row>
    <row r="187" spans="21:22">
      <c r="U187" s="3">
        <v>50000004437</v>
      </c>
      <c r="V187" s="3" t="s">
        <v>348</v>
      </c>
    </row>
    <row r="188" spans="21:22">
      <c r="U188" s="3">
        <v>50000004461</v>
      </c>
      <c r="V188" s="3" t="s">
        <v>349</v>
      </c>
    </row>
    <row r="189" spans="21:22">
      <c r="U189" s="3">
        <v>50000004496</v>
      </c>
      <c r="V189" s="3" t="s">
        <v>350</v>
      </c>
    </row>
    <row r="190" spans="21:22">
      <c r="U190" s="3">
        <v>50000004909</v>
      </c>
      <c r="V190" s="3" t="s">
        <v>351</v>
      </c>
    </row>
    <row r="191" spans="21:22">
      <c r="U191" s="3">
        <v>50000004917</v>
      </c>
      <c r="V191" s="3" t="s">
        <v>352</v>
      </c>
    </row>
    <row r="192" spans="21:22">
      <c r="U192" s="3">
        <v>50000004984</v>
      </c>
      <c r="V192" s="3" t="s">
        <v>353</v>
      </c>
    </row>
    <row r="193" spans="21:22">
      <c r="U193" s="3">
        <v>50000004992</v>
      </c>
      <c r="V193" s="3" t="s">
        <v>354</v>
      </c>
    </row>
    <row r="194" spans="21:22">
      <c r="U194" s="3">
        <v>50000005034</v>
      </c>
      <c r="V194" s="3" t="s">
        <v>355</v>
      </c>
    </row>
    <row r="195" spans="21:22">
      <c r="U195" s="3">
        <v>50000005042</v>
      </c>
      <c r="V195" s="3" t="s">
        <v>356</v>
      </c>
    </row>
    <row r="196" spans="21:22">
      <c r="U196" s="3">
        <v>50000005050</v>
      </c>
      <c r="V196" s="3" t="s">
        <v>357</v>
      </c>
    </row>
    <row r="197" spans="21:22">
      <c r="U197" s="3">
        <v>50000005069</v>
      </c>
      <c r="V197" s="3" t="s">
        <v>358</v>
      </c>
    </row>
    <row r="198" spans="21:22">
      <c r="U198" s="3">
        <v>50000005077</v>
      </c>
      <c r="V198" s="3" t="s">
        <v>359</v>
      </c>
    </row>
    <row r="199" spans="21:22">
      <c r="U199" s="3">
        <v>50000005085</v>
      </c>
      <c r="V199" s="3" t="s">
        <v>360</v>
      </c>
    </row>
    <row r="200" spans="21:22">
      <c r="U200" s="3">
        <v>50000005093</v>
      </c>
      <c r="V200" s="3" t="s">
        <v>361</v>
      </c>
    </row>
    <row r="201" spans="21:22">
      <c r="U201" s="3">
        <v>50000005107</v>
      </c>
      <c r="V201" s="3" t="s">
        <v>362</v>
      </c>
    </row>
    <row r="202" spans="21:22">
      <c r="U202" s="3">
        <v>50000005115</v>
      </c>
      <c r="V202" s="3" t="s">
        <v>363</v>
      </c>
    </row>
    <row r="203" spans="21:22">
      <c r="U203" s="3">
        <v>50000005123</v>
      </c>
      <c r="V203" s="3" t="s">
        <v>364</v>
      </c>
    </row>
    <row r="204" spans="21:22">
      <c r="U204" s="3">
        <v>50000005131</v>
      </c>
      <c r="V204" s="3" t="s">
        <v>365</v>
      </c>
    </row>
    <row r="205" spans="21:22">
      <c r="U205" s="3">
        <v>50000005166</v>
      </c>
      <c r="V205" s="3" t="s">
        <v>366</v>
      </c>
    </row>
    <row r="206" spans="21:22">
      <c r="U206" s="3">
        <v>50000005174</v>
      </c>
      <c r="V206" s="3" t="s">
        <v>367</v>
      </c>
    </row>
    <row r="207" spans="21:22">
      <c r="U207" s="3">
        <v>50000005182</v>
      </c>
      <c r="V207" s="3" t="s">
        <v>368</v>
      </c>
    </row>
    <row r="208" spans="21:22">
      <c r="U208" s="3">
        <v>50000005190</v>
      </c>
      <c r="V208" s="3" t="s">
        <v>369</v>
      </c>
    </row>
    <row r="209" spans="21:22">
      <c r="U209" s="3">
        <v>50000005204</v>
      </c>
      <c r="V209" s="3" t="s">
        <v>370</v>
      </c>
    </row>
    <row r="210" spans="21:22">
      <c r="U210" s="3">
        <v>50000005212</v>
      </c>
      <c r="V210" s="3" t="s">
        <v>371</v>
      </c>
    </row>
    <row r="211" spans="21:22">
      <c r="U211" s="3">
        <v>50000005905</v>
      </c>
      <c r="V211" s="3" t="s">
        <v>372</v>
      </c>
    </row>
    <row r="212" spans="21:22">
      <c r="U212" s="3">
        <v>50000005913</v>
      </c>
      <c r="V212" s="3" t="s">
        <v>373</v>
      </c>
    </row>
    <row r="213" spans="21:22">
      <c r="U213" s="3">
        <v>50000005980</v>
      </c>
      <c r="V213" s="3" t="s">
        <v>374</v>
      </c>
    </row>
    <row r="214" spans="21:22">
      <c r="U214" s="3">
        <v>50000006014</v>
      </c>
      <c r="V214" s="3" t="s">
        <v>375</v>
      </c>
    </row>
    <row r="215" spans="21:22">
      <c r="U215" s="3">
        <v>50000006022</v>
      </c>
      <c r="V215" s="3" t="s">
        <v>376</v>
      </c>
    </row>
    <row r="216" spans="21:22">
      <c r="U216" s="3">
        <v>50000006030</v>
      </c>
      <c r="V216" s="3" t="s">
        <v>377</v>
      </c>
    </row>
    <row r="217" spans="21:22">
      <c r="U217" s="3">
        <v>50000006049</v>
      </c>
      <c r="V217" s="3" t="s">
        <v>378</v>
      </c>
    </row>
    <row r="218" spans="21:22">
      <c r="U218" s="3">
        <v>50000006057</v>
      </c>
      <c r="V218" s="3" t="s">
        <v>379</v>
      </c>
    </row>
    <row r="219" spans="21:22">
      <c r="U219" s="3">
        <v>50000006065</v>
      </c>
      <c r="V219" s="3" t="s">
        <v>380</v>
      </c>
    </row>
    <row r="220" spans="21:22">
      <c r="U220" s="3">
        <v>50000009986</v>
      </c>
      <c r="V220" s="3" t="s">
        <v>381</v>
      </c>
    </row>
    <row r="221" spans="21:22">
      <c r="U221" s="3">
        <v>50000009994</v>
      </c>
      <c r="V221" s="3" t="s">
        <v>382</v>
      </c>
    </row>
    <row r="222" spans="21:22">
      <c r="U222" s="3">
        <v>55000000018</v>
      </c>
      <c r="V222" s="3" t="s">
        <v>383</v>
      </c>
    </row>
    <row r="223" spans="21:22">
      <c r="U223" s="3">
        <v>55000000026</v>
      </c>
      <c r="V223" s="3" t="s">
        <v>384</v>
      </c>
    </row>
    <row r="224" spans="21:22">
      <c r="U224" s="3">
        <v>55000000034</v>
      </c>
      <c r="V224" s="3" t="s">
        <v>385</v>
      </c>
    </row>
    <row r="225" spans="21:22">
      <c r="U225" s="3">
        <v>55000000042</v>
      </c>
      <c r="V225" s="3" t="s">
        <v>386</v>
      </c>
    </row>
    <row r="226" spans="21:22">
      <c r="U226" s="3">
        <v>55000000050</v>
      </c>
      <c r="V226" s="3" t="s">
        <v>387</v>
      </c>
    </row>
    <row r="227" spans="21:22">
      <c r="U227" s="3">
        <v>55000001014</v>
      </c>
      <c r="V227" s="3" t="s">
        <v>388</v>
      </c>
    </row>
    <row r="228" spans="21:22">
      <c r="U228" s="3">
        <v>55000001022</v>
      </c>
      <c r="V228" s="3" t="s">
        <v>389</v>
      </c>
    </row>
    <row r="229" spans="21:22">
      <c r="U229" s="3">
        <v>55000001030</v>
      </c>
      <c r="V229" s="3" t="s">
        <v>390</v>
      </c>
    </row>
    <row r="230" spans="21:22">
      <c r="U230" s="3">
        <v>55000001049</v>
      </c>
      <c r="V230" s="3" t="s">
        <v>391</v>
      </c>
    </row>
    <row r="231" spans="21:22">
      <c r="U231" s="3">
        <v>55000001057</v>
      </c>
      <c r="V231" s="3" t="s">
        <v>392</v>
      </c>
    </row>
    <row r="232" spans="21:22">
      <c r="U232" s="3">
        <v>55000001073</v>
      </c>
      <c r="V232" s="3" t="s">
        <v>393</v>
      </c>
    </row>
    <row r="233" spans="21:22">
      <c r="U233" s="3">
        <v>55000001103</v>
      </c>
      <c r="V233" s="3" t="s">
        <v>394</v>
      </c>
    </row>
    <row r="234" spans="21:22">
      <c r="U234" s="3">
        <v>55000001138</v>
      </c>
      <c r="V234" s="3" t="s">
        <v>395</v>
      </c>
    </row>
    <row r="235" spans="21:22">
      <c r="U235" s="3">
        <v>55000001146</v>
      </c>
      <c r="V235" s="3" t="s">
        <v>396</v>
      </c>
    </row>
    <row r="236" spans="21:22">
      <c r="U236" s="3">
        <v>55000001154</v>
      </c>
      <c r="V236" s="3" t="s">
        <v>397</v>
      </c>
    </row>
    <row r="237" spans="21:22">
      <c r="U237" s="3">
        <v>55000001162</v>
      </c>
      <c r="V237" s="3" t="s">
        <v>398</v>
      </c>
    </row>
    <row r="238" spans="21:22">
      <c r="U238" s="3">
        <v>55000001170</v>
      </c>
      <c r="V238" s="3" t="s">
        <v>399</v>
      </c>
    </row>
    <row r="239" spans="21:22">
      <c r="U239" s="3">
        <v>55000001189</v>
      </c>
      <c r="V239" s="3" t="s">
        <v>400</v>
      </c>
    </row>
    <row r="240" spans="21:22">
      <c r="U240" s="3">
        <v>55000001197</v>
      </c>
      <c r="V240" s="3" t="s">
        <v>401</v>
      </c>
    </row>
    <row r="241" spans="21:22">
      <c r="U241" s="3">
        <v>55000001200</v>
      </c>
      <c r="V241" s="3" t="s">
        <v>402</v>
      </c>
    </row>
    <row r="242" spans="21:22">
      <c r="U242" s="3">
        <v>55000001219</v>
      </c>
      <c r="V242" s="3" t="s">
        <v>403</v>
      </c>
    </row>
    <row r="243" spans="21:22">
      <c r="U243" s="3">
        <v>55000001227</v>
      </c>
      <c r="V243" s="3" t="s">
        <v>404</v>
      </c>
    </row>
    <row r="244" spans="21:22">
      <c r="U244" s="3">
        <v>55000001235</v>
      </c>
      <c r="V244" s="3" t="s">
        <v>405</v>
      </c>
    </row>
    <row r="245" spans="21:22">
      <c r="U245" s="3">
        <v>55000001243</v>
      </c>
      <c r="V245" s="3" t="s">
        <v>406</v>
      </c>
    </row>
    <row r="246" spans="21:22">
      <c r="U246" s="3">
        <v>55000001278</v>
      </c>
      <c r="V246" s="3" t="s">
        <v>407</v>
      </c>
    </row>
    <row r="247" spans="21:22">
      <c r="U247" s="3">
        <v>55000001286</v>
      </c>
      <c r="V247" s="3" t="s">
        <v>408</v>
      </c>
    </row>
    <row r="248" spans="21:22">
      <c r="U248" s="3">
        <v>55000001294</v>
      </c>
      <c r="V248" s="3" t="s">
        <v>409</v>
      </c>
    </row>
    <row r="249" spans="21:22">
      <c r="U249" s="3">
        <v>55000001308</v>
      </c>
      <c r="V249" s="3" t="s">
        <v>410</v>
      </c>
    </row>
    <row r="250" spans="21:22">
      <c r="U250" s="3">
        <v>55000001316</v>
      </c>
      <c r="V250" s="3" t="s">
        <v>411</v>
      </c>
    </row>
    <row r="251" spans="21:22">
      <c r="U251" s="3">
        <v>55000001324</v>
      </c>
      <c r="V251" s="3" t="s">
        <v>412</v>
      </c>
    </row>
    <row r="252" spans="21:22">
      <c r="U252" s="3">
        <v>55000001332</v>
      </c>
      <c r="V252" s="3" t="s">
        <v>413</v>
      </c>
    </row>
    <row r="253" spans="21:22">
      <c r="U253" s="3">
        <v>55000001340</v>
      </c>
      <c r="V253" s="3" t="s">
        <v>414</v>
      </c>
    </row>
    <row r="254" spans="21:22">
      <c r="U254" s="3">
        <v>55000001359</v>
      </c>
      <c r="V254" s="3" t="s">
        <v>415</v>
      </c>
    </row>
    <row r="255" spans="21:22">
      <c r="U255" s="3">
        <v>55000001367</v>
      </c>
      <c r="V255" s="3" t="s">
        <v>416</v>
      </c>
    </row>
    <row r="256" spans="21:22">
      <c r="U256" s="3">
        <v>55000001375</v>
      </c>
      <c r="V256" s="3" t="s">
        <v>417</v>
      </c>
    </row>
    <row r="257" spans="21:22">
      <c r="U257" s="3">
        <v>55000001383</v>
      </c>
      <c r="V257" s="3" t="s">
        <v>418</v>
      </c>
    </row>
    <row r="258" spans="21:22">
      <c r="U258" s="3">
        <v>55000001405</v>
      </c>
      <c r="V258" s="3" t="s">
        <v>419</v>
      </c>
    </row>
    <row r="259" spans="21:22">
      <c r="U259" s="3">
        <v>55000001413</v>
      </c>
      <c r="V259" s="3" t="s">
        <v>420</v>
      </c>
    </row>
    <row r="260" spans="21:22">
      <c r="U260" s="3">
        <v>55000001448</v>
      </c>
      <c r="V260" s="3" t="s">
        <v>421</v>
      </c>
    </row>
    <row r="261" spans="21:22">
      <c r="U261" s="3">
        <v>55000001456</v>
      </c>
      <c r="V261" s="3" t="s">
        <v>422</v>
      </c>
    </row>
    <row r="262" spans="21:22">
      <c r="U262" s="3">
        <v>55000001464</v>
      </c>
      <c r="V262" s="3" t="s">
        <v>423</v>
      </c>
    </row>
    <row r="263" spans="21:22">
      <c r="U263" s="3">
        <v>55000001472</v>
      </c>
      <c r="V263" s="3" t="s">
        <v>424</v>
      </c>
    </row>
    <row r="264" spans="21:22">
      <c r="U264" s="3">
        <v>55000001480</v>
      </c>
      <c r="V264" s="3" t="s">
        <v>425</v>
      </c>
    </row>
    <row r="265" spans="21:22">
      <c r="U265" s="3">
        <v>55000001499</v>
      </c>
      <c r="V265" s="3" t="s">
        <v>426</v>
      </c>
    </row>
    <row r="266" spans="21:22">
      <c r="U266" s="3">
        <v>55000001502</v>
      </c>
      <c r="V266" s="3" t="s">
        <v>427</v>
      </c>
    </row>
    <row r="267" spans="21:22">
      <c r="U267" s="3">
        <v>55000001510</v>
      </c>
      <c r="V267" s="3" t="s">
        <v>428</v>
      </c>
    </row>
    <row r="268" spans="21:22">
      <c r="U268" s="3">
        <v>55000001529</v>
      </c>
      <c r="V268" s="3" t="s">
        <v>429</v>
      </c>
    </row>
    <row r="269" spans="21:22">
      <c r="U269" s="3">
        <v>55000001537</v>
      </c>
      <c r="V269" s="3" t="s">
        <v>430</v>
      </c>
    </row>
    <row r="270" spans="21:22">
      <c r="U270" s="3">
        <v>55000001545</v>
      </c>
      <c r="V270" s="3" t="s">
        <v>431</v>
      </c>
    </row>
    <row r="271" spans="21:22">
      <c r="U271" s="3">
        <v>55000001553</v>
      </c>
      <c r="V271" s="3" t="s">
        <v>432</v>
      </c>
    </row>
    <row r="272" spans="21:22">
      <c r="U272" s="3">
        <v>55000001588</v>
      </c>
      <c r="V272" s="3" t="s">
        <v>433</v>
      </c>
    </row>
    <row r="273" spans="21:22">
      <c r="U273" s="3">
        <v>55000001618</v>
      </c>
      <c r="V273" s="3" t="s">
        <v>434</v>
      </c>
    </row>
    <row r="274" spans="21:22">
      <c r="U274" s="3">
        <v>55000001626</v>
      </c>
      <c r="V274" s="3" t="s">
        <v>435</v>
      </c>
    </row>
    <row r="275" spans="21:22">
      <c r="U275" s="3">
        <v>55000001634</v>
      </c>
      <c r="V275" s="3" t="s">
        <v>436</v>
      </c>
    </row>
    <row r="276" spans="21:22">
      <c r="U276" s="3">
        <v>55000001707</v>
      </c>
      <c r="V276" s="3" t="s">
        <v>437</v>
      </c>
    </row>
    <row r="277" spans="21:22">
      <c r="U277" s="3">
        <v>55000001715</v>
      </c>
      <c r="V277" s="3" t="s">
        <v>438</v>
      </c>
    </row>
    <row r="278" spans="21:22">
      <c r="U278" s="3">
        <v>55000001812</v>
      </c>
      <c r="V278" s="3" t="s">
        <v>439</v>
      </c>
    </row>
    <row r="279" spans="21:22">
      <c r="U279" s="3">
        <v>55000001820</v>
      </c>
      <c r="V279" s="3" t="s">
        <v>440</v>
      </c>
    </row>
    <row r="280" spans="21:22">
      <c r="U280" s="3">
        <v>55000001839</v>
      </c>
      <c r="V280" s="3" t="s">
        <v>441</v>
      </c>
    </row>
    <row r="281" spans="21:22">
      <c r="U281" s="3">
        <v>55000001847</v>
      </c>
      <c r="V281" s="3" t="s">
        <v>442</v>
      </c>
    </row>
    <row r="282" spans="21:22">
      <c r="U282" s="3">
        <v>55000001855</v>
      </c>
      <c r="V282" s="3" t="s">
        <v>443</v>
      </c>
    </row>
    <row r="283" spans="21:22">
      <c r="U283" s="3">
        <v>55000001863</v>
      </c>
      <c r="V283" s="3" t="s">
        <v>444</v>
      </c>
    </row>
    <row r="284" spans="21:22">
      <c r="U284" s="3">
        <v>55000001898</v>
      </c>
      <c r="V284" s="3" t="s">
        <v>445</v>
      </c>
    </row>
    <row r="285" spans="21:22">
      <c r="U285" s="3">
        <v>55000001987</v>
      </c>
      <c r="V285" s="3" t="s">
        <v>446</v>
      </c>
    </row>
    <row r="286" spans="21:22">
      <c r="U286" s="3">
        <v>55000002010</v>
      </c>
      <c r="V286" s="3" t="s">
        <v>447</v>
      </c>
    </row>
    <row r="287" spans="21:22">
      <c r="U287" s="3">
        <v>55000002045</v>
      </c>
      <c r="V287" s="3" t="s">
        <v>448</v>
      </c>
    </row>
    <row r="288" spans="21:22">
      <c r="U288" s="3">
        <v>55000002053</v>
      </c>
      <c r="V288" s="3" t="s">
        <v>449</v>
      </c>
    </row>
    <row r="289" spans="21:22">
      <c r="U289" s="3">
        <v>55000002096</v>
      </c>
      <c r="V289" s="3" t="s">
        <v>450</v>
      </c>
    </row>
    <row r="290" spans="21:22">
      <c r="U290" s="3">
        <v>55000002118</v>
      </c>
      <c r="V290" s="3" t="s">
        <v>451</v>
      </c>
    </row>
    <row r="291" spans="21:22">
      <c r="U291" s="3">
        <v>55000002126</v>
      </c>
      <c r="V291" s="3" t="s">
        <v>452</v>
      </c>
    </row>
    <row r="292" spans="21:22">
      <c r="U292" s="3">
        <v>55000002134</v>
      </c>
      <c r="V292" s="3" t="s">
        <v>453</v>
      </c>
    </row>
    <row r="293" spans="21:22">
      <c r="U293" s="3">
        <v>55000002142</v>
      </c>
      <c r="V293" s="3" t="s">
        <v>454</v>
      </c>
    </row>
    <row r="294" spans="21:22">
      <c r="U294" s="3">
        <v>55000002150</v>
      </c>
      <c r="V294" s="3" t="s">
        <v>455</v>
      </c>
    </row>
    <row r="295" spans="21:22">
      <c r="U295" s="3">
        <v>55000002169</v>
      </c>
      <c r="V295" s="3" t="s">
        <v>456</v>
      </c>
    </row>
    <row r="296" spans="21:22">
      <c r="U296" s="3">
        <v>55000002177</v>
      </c>
      <c r="V296" s="3" t="s">
        <v>457</v>
      </c>
    </row>
    <row r="297" spans="21:22">
      <c r="U297" s="3">
        <v>55000002185</v>
      </c>
      <c r="V297" s="3" t="s">
        <v>458</v>
      </c>
    </row>
    <row r="298" spans="21:22">
      <c r="U298" s="3">
        <v>55000002193</v>
      </c>
      <c r="V298" s="3" t="s">
        <v>459</v>
      </c>
    </row>
    <row r="299" spans="21:22">
      <c r="U299" s="3">
        <v>55000002207</v>
      </c>
      <c r="V299" s="3" t="s">
        <v>460</v>
      </c>
    </row>
    <row r="300" spans="21:22">
      <c r="U300" s="3">
        <v>55000002215</v>
      </c>
      <c r="V300" s="3" t="s">
        <v>461</v>
      </c>
    </row>
    <row r="301" spans="21:22">
      <c r="U301" s="3">
        <v>55000002223</v>
      </c>
      <c r="V301" s="3" t="s">
        <v>462</v>
      </c>
    </row>
    <row r="302" spans="21:22">
      <c r="U302" s="3">
        <v>55000002258</v>
      </c>
      <c r="V302" s="3" t="s">
        <v>463</v>
      </c>
    </row>
    <row r="303" spans="21:22">
      <c r="U303" s="3">
        <v>55000002266</v>
      </c>
      <c r="V303" s="3" t="s">
        <v>464</v>
      </c>
    </row>
    <row r="304" spans="21:22">
      <c r="U304" s="3">
        <v>55000002274</v>
      </c>
      <c r="V304" s="3" t="s">
        <v>465</v>
      </c>
    </row>
    <row r="305" spans="21:22">
      <c r="U305" s="3">
        <v>55000002282</v>
      </c>
      <c r="V305" s="3" t="s">
        <v>466</v>
      </c>
    </row>
    <row r="306" spans="21:22">
      <c r="U306" s="3">
        <v>55000002290</v>
      </c>
      <c r="V306" s="3" t="s">
        <v>467</v>
      </c>
    </row>
    <row r="307" spans="21:22">
      <c r="U307" s="3">
        <v>55000002304</v>
      </c>
      <c r="V307" s="3" t="s">
        <v>468</v>
      </c>
    </row>
    <row r="308" spans="21:22">
      <c r="U308" s="3">
        <v>55000002312</v>
      </c>
      <c r="V308" s="3" t="s">
        <v>469</v>
      </c>
    </row>
    <row r="309" spans="21:22">
      <c r="U309" s="3">
        <v>55000002320</v>
      </c>
      <c r="V309" s="3" t="s">
        <v>470</v>
      </c>
    </row>
    <row r="310" spans="21:22">
      <c r="U310" s="3">
        <v>55000002339</v>
      </c>
      <c r="V310" s="3" t="s">
        <v>471</v>
      </c>
    </row>
    <row r="311" spans="21:22">
      <c r="U311" s="3">
        <v>55000002347</v>
      </c>
      <c r="V311" s="3" t="s">
        <v>472</v>
      </c>
    </row>
    <row r="312" spans="21:22">
      <c r="U312" s="3">
        <v>55000002355</v>
      </c>
      <c r="V312" s="3" t="s">
        <v>473</v>
      </c>
    </row>
    <row r="313" spans="21:22">
      <c r="U313" s="3">
        <v>55000002363</v>
      </c>
      <c r="V313" s="3" t="s">
        <v>474</v>
      </c>
    </row>
    <row r="314" spans="21:22">
      <c r="U314" s="3">
        <v>55000002398</v>
      </c>
      <c r="V314" s="3" t="s">
        <v>475</v>
      </c>
    </row>
    <row r="315" spans="21:22">
      <c r="U315" s="3">
        <v>55000002428</v>
      </c>
      <c r="V315" s="3" t="s">
        <v>476</v>
      </c>
    </row>
    <row r="316" spans="21:22">
      <c r="U316" s="3">
        <v>55000002436</v>
      </c>
      <c r="V316" s="3" t="s">
        <v>477</v>
      </c>
    </row>
    <row r="317" spans="21:22">
      <c r="U317" s="3">
        <v>55000002827</v>
      </c>
      <c r="V317" s="3" t="s">
        <v>478</v>
      </c>
    </row>
    <row r="318" spans="21:22">
      <c r="U318" s="3">
        <v>55000002843</v>
      </c>
      <c r="V318" s="3" t="s">
        <v>479</v>
      </c>
    </row>
    <row r="319" spans="21:22">
      <c r="U319" s="3">
        <v>55000002878</v>
      </c>
      <c r="V319" s="3" t="s">
        <v>480</v>
      </c>
    </row>
    <row r="320" spans="21:22">
      <c r="U320" s="3">
        <v>55000002884</v>
      </c>
      <c r="V320" s="3" t="s">
        <v>481</v>
      </c>
    </row>
    <row r="321" spans="21:22">
      <c r="U321" s="3">
        <v>55000002894</v>
      </c>
      <c r="V321" s="3" t="s">
        <v>482</v>
      </c>
    </row>
    <row r="322" spans="21:22">
      <c r="U322" s="3">
        <v>55000002908</v>
      </c>
      <c r="V322" s="3" t="s">
        <v>483</v>
      </c>
    </row>
    <row r="323" spans="21:22">
      <c r="U323" s="3">
        <v>55000002916</v>
      </c>
      <c r="V323" s="3" t="s">
        <v>484</v>
      </c>
    </row>
    <row r="324" spans="21:22">
      <c r="U324" s="3">
        <v>55000002924</v>
      </c>
      <c r="V324" s="3" t="s">
        <v>485</v>
      </c>
    </row>
    <row r="325" spans="21:22">
      <c r="U325" s="3">
        <v>55000002932</v>
      </c>
      <c r="V325" s="3" t="s">
        <v>486</v>
      </c>
    </row>
    <row r="326" spans="21:22">
      <c r="U326" s="3">
        <v>55000002983</v>
      </c>
      <c r="V326" s="3" t="s">
        <v>487</v>
      </c>
    </row>
    <row r="327" spans="21:22">
      <c r="U327" s="3">
        <v>55000003009</v>
      </c>
      <c r="V327" s="3" t="s">
        <v>488</v>
      </c>
    </row>
    <row r="328" spans="21:22">
      <c r="U328" s="3">
        <v>55000003017</v>
      </c>
      <c r="V328" s="3" t="s">
        <v>489</v>
      </c>
    </row>
    <row r="329" spans="21:22">
      <c r="U329" s="3">
        <v>55000003025</v>
      </c>
      <c r="V329" s="3" t="s">
        <v>490</v>
      </c>
    </row>
    <row r="330" spans="21:22">
      <c r="U330" s="3">
        <v>55000003033</v>
      </c>
      <c r="V330" s="3" t="s">
        <v>491</v>
      </c>
    </row>
    <row r="331" spans="21:22">
      <c r="U331" s="3">
        <v>55000003068</v>
      </c>
      <c r="V331" s="3" t="s">
        <v>492</v>
      </c>
    </row>
    <row r="332" spans="21:22">
      <c r="U332" s="3">
        <v>55000003076</v>
      </c>
      <c r="V332" s="3" t="s">
        <v>493</v>
      </c>
    </row>
    <row r="333" spans="21:22">
      <c r="U333" s="3">
        <v>55000003084</v>
      </c>
      <c r="V333" s="3" t="s">
        <v>494</v>
      </c>
    </row>
    <row r="334" spans="21:22">
      <c r="U334" s="3">
        <v>55000003092</v>
      </c>
      <c r="V334" s="3" t="s">
        <v>495</v>
      </c>
    </row>
    <row r="335" spans="21:22">
      <c r="U335" s="3">
        <v>55000003106</v>
      </c>
      <c r="V335" s="3" t="s">
        <v>496</v>
      </c>
    </row>
    <row r="336" spans="21:22">
      <c r="U336" s="3">
        <v>55000003114</v>
      </c>
      <c r="V336" s="3" t="s">
        <v>497</v>
      </c>
    </row>
    <row r="337" spans="21:22">
      <c r="U337" s="3">
        <v>55000003122</v>
      </c>
      <c r="V337" s="3" t="s">
        <v>498</v>
      </c>
    </row>
    <row r="338" spans="21:22">
      <c r="U338" s="3">
        <v>55000003130</v>
      </c>
      <c r="V338" s="3" t="s">
        <v>499</v>
      </c>
    </row>
    <row r="339" spans="21:22">
      <c r="U339" s="3">
        <v>55000003149</v>
      </c>
      <c r="V339" s="3" t="s">
        <v>500</v>
      </c>
    </row>
    <row r="340" spans="21:22">
      <c r="U340" s="3">
        <v>55000003157</v>
      </c>
      <c r="V340" s="3" t="s">
        <v>501</v>
      </c>
    </row>
    <row r="341" spans="21:22">
      <c r="U341" s="3">
        <v>55000003165</v>
      </c>
      <c r="V341" s="3" t="s">
        <v>502</v>
      </c>
    </row>
    <row r="342" spans="21:22">
      <c r="U342" s="3">
        <v>55000003173</v>
      </c>
      <c r="V342" s="3" t="s">
        <v>503</v>
      </c>
    </row>
    <row r="343" spans="21:22">
      <c r="U343" s="3">
        <v>55000003203</v>
      </c>
      <c r="V343" s="3" t="s">
        <v>504</v>
      </c>
    </row>
    <row r="344" spans="21:22">
      <c r="U344" s="3">
        <v>55000003238</v>
      </c>
      <c r="V344" s="3" t="s">
        <v>505</v>
      </c>
    </row>
    <row r="345" spans="21:22">
      <c r="U345" s="3">
        <v>55000003246</v>
      </c>
      <c r="V345" s="3" t="s">
        <v>506</v>
      </c>
    </row>
    <row r="346" spans="21:22">
      <c r="U346" s="3">
        <v>55000003254</v>
      </c>
      <c r="V346" s="3" t="s">
        <v>507</v>
      </c>
    </row>
    <row r="347" spans="21:22">
      <c r="U347" s="3">
        <v>55000003262</v>
      </c>
      <c r="V347" s="3" t="s">
        <v>508</v>
      </c>
    </row>
    <row r="348" spans="21:22">
      <c r="U348" s="3">
        <v>55000003270</v>
      </c>
      <c r="V348" s="3" t="s">
        <v>509</v>
      </c>
    </row>
    <row r="349" spans="21:22">
      <c r="U349" s="3">
        <v>55000003289</v>
      </c>
      <c r="V349" s="3" t="s">
        <v>510</v>
      </c>
    </row>
    <row r="350" spans="21:22">
      <c r="U350" s="3">
        <v>55000003297</v>
      </c>
      <c r="V350" s="3" t="s">
        <v>511</v>
      </c>
    </row>
    <row r="351" spans="21:22">
      <c r="U351" s="3">
        <v>55000003300</v>
      </c>
      <c r="V351" s="3" t="s">
        <v>512</v>
      </c>
    </row>
    <row r="352" spans="21:22">
      <c r="U352" s="3">
        <v>55000003319</v>
      </c>
      <c r="V352" s="3" t="s">
        <v>513</v>
      </c>
    </row>
    <row r="353" spans="21:22">
      <c r="U353" s="3">
        <v>55000003327</v>
      </c>
      <c r="V353" s="3" t="s">
        <v>514</v>
      </c>
    </row>
    <row r="354" spans="21:22">
      <c r="U354" s="3">
        <v>55000003335</v>
      </c>
      <c r="V354" s="3" t="s">
        <v>515</v>
      </c>
    </row>
    <row r="355" spans="21:22">
      <c r="U355" s="3">
        <v>55000003343</v>
      </c>
      <c r="V355" s="3" t="s">
        <v>516</v>
      </c>
    </row>
    <row r="356" spans="21:22">
      <c r="U356" s="3">
        <v>55000003378</v>
      </c>
      <c r="V356" s="3" t="s">
        <v>517</v>
      </c>
    </row>
    <row r="357" spans="21:22">
      <c r="U357" s="3">
        <v>55000003394</v>
      </c>
      <c r="V357" s="3" t="s">
        <v>518</v>
      </c>
    </row>
    <row r="358" spans="21:22">
      <c r="U358" s="3">
        <v>55000003416</v>
      </c>
      <c r="V358" s="3" t="s">
        <v>519</v>
      </c>
    </row>
    <row r="359" spans="21:22">
      <c r="U359" s="3">
        <v>55000003424</v>
      </c>
      <c r="V359" s="3" t="s">
        <v>520</v>
      </c>
    </row>
    <row r="360" spans="21:22">
      <c r="U360" s="3">
        <v>55000003440</v>
      </c>
      <c r="V360" s="3" t="s">
        <v>521</v>
      </c>
    </row>
    <row r="361" spans="21:22">
      <c r="U361" s="3">
        <v>55000003459</v>
      </c>
      <c r="V361" s="3" t="s">
        <v>522</v>
      </c>
    </row>
    <row r="362" spans="21:22">
      <c r="U362" s="3">
        <v>55000003505</v>
      </c>
      <c r="V362" s="3" t="s">
        <v>523</v>
      </c>
    </row>
    <row r="363" spans="21:22">
      <c r="U363" s="3">
        <v>55000003548</v>
      </c>
      <c r="V363" s="3" t="s">
        <v>524</v>
      </c>
    </row>
    <row r="364" spans="21:22">
      <c r="U364" s="3">
        <v>55000003556</v>
      </c>
      <c r="V364" s="3" t="s">
        <v>525</v>
      </c>
    </row>
    <row r="365" spans="21:22">
      <c r="U365" s="3">
        <v>55000003564</v>
      </c>
      <c r="V365" s="3" t="s">
        <v>526</v>
      </c>
    </row>
    <row r="366" spans="21:22">
      <c r="U366" s="3">
        <v>55000003815</v>
      </c>
      <c r="V366" s="3" t="s">
        <v>527</v>
      </c>
    </row>
    <row r="367" spans="21:22">
      <c r="U367" s="3">
        <v>55000003882</v>
      </c>
      <c r="V367" s="3" t="s">
        <v>528</v>
      </c>
    </row>
    <row r="368" spans="21:22">
      <c r="U368" s="3">
        <v>55000003890</v>
      </c>
      <c r="V368" s="3" t="s">
        <v>529</v>
      </c>
    </row>
    <row r="369" spans="21:22">
      <c r="U369" s="3">
        <v>55000003904</v>
      </c>
      <c r="V369" s="3" t="s">
        <v>530</v>
      </c>
    </row>
    <row r="370" spans="21:22">
      <c r="U370" s="3">
        <v>55000003912</v>
      </c>
      <c r="V370" s="3" t="s">
        <v>531</v>
      </c>
    </row>
    <row r="371" spans="21:22">
      <c r="U371" s="3">
        <v>55000003920</v>
      </c>
      <c r="V371" s="3" t="s">
        <v>532</v>
      </c>
    </row>
    <row r="372" spans="21:22">
      <c r="U372" s="3">
        <v>55000003939</v>
      </c>
      <c r="V372" s="3" t="s">
        <v>533</v>
      </c>
    </row>
    <row r="373" spans="21:22">
      <c r="U373" s="3">
        <v>55000003963</v>
      </c>
      <c r="V373" s="3" t="s">
        <v>534</v>
      </c>
    </row>
    <row r="374" spans="21:22">
      <c r="U374" s="3">
        <v>55000004013</v>
      </c>
      <c r="V374" s="3" t="s">
        <v>535</v>
      </c>
    </row>
    <row r="375" spans="21:22">
      <c r="U375" s="3">
        <v>55000004048</v>
      </c>
      <c r="V375" s="3" t="s">
        <v>536</v>
      </c>
    </row>
    <row r="376" spans="21:22">
      <c r="U376" s="3">
        <v>55000004056</v>
      </c>
      <c r="V376" s="3" t="s">
        <v>537</v>
      </c>
    </row>
    <row r="377" spans="21:22">
      <c r="U377" s="3">
        <v>55000004064</v>
      </c>
      <c r="V377" s="3" t="s">
        <v>538</v>
      </c>
    </row>
    <row r="378" spans="21:22">
      <c r="U378" s="3">
        <v>55000004072</v>
      </c>
      <c r="V378" s="3" t="s">
        <v>539</v>
      </c>
    </row>
    <row r="379" spans="21:22">
      <c r="U379" s="3">
        <v>55000004099</v>
      </c>
      <c r="V379" s="3" t="s">
        <v>540</v>
      </c>
    </row>
    <row r="380" spans="21:22">
      <c r="U380" s="3">
        <v>55000004102</v>
      </c>
      <c r="V380" s="3" t="s">
        <v>541</v>
      </c>
    </row>
    <row r="381" spans="21:22">
      <c r="U381" s="3">
        <v>55000004110</v>
      </c>
      <c r="V381" s="3" t="s">
        <v>542</v>
      </c>
    </row>
    <row r="382" spans="21:22">
      <c r="U382" s="3">
        <v>55000004129</v>
      </c>
      <c r="V382" s="3" t="s">
        <v>543</v>
      </c>
    </row>
    <row r="383" spans="21:22">
      <c r="U383" s="3">
        <v>55000004137</v>
      </c>
      <c r="V383" s="3" t="s">
        <v>544</v>
      </c>
    </row>
    <row r="384" spans="21:22">
      <c r="U384" s="3">
        <v>55000004145</v>
      </c>
      <c r="V384" s="3" t="s">
        <v>545</v>
      </c>
    </row>
    <row r="385" spans="21:22">
      <c r="U385" s="3">
        <v>55000004153</v>
      </c>
      <c r="V385" s="3" t="s">
        <v>546</v>
      </c>
    </row>
    <row r="386" spans="21:22">
      <c r="U386" s="3">
        <v>55000004188</v>
      </c>
      <c r="V386" s="3" t="s">
        <v>547</v>
      </c>
    </row>
    <row r="387" spans="21:22">
      <c r="U387" s="3">
        <v>55000004196</v>
      </c>
      <c r="V387" s="3" t="s">
        <v>548</v>
      </c>
    </row>
    <row r="388" spans="21:22">
      <c r="U388" s="3">
        <v>55000004218</v>
      </c>
      <c r="V388" s="3" t="s">
        <v>549</v>
      </c>
    </row>
    <row r="389" spans="21:22">
      <c r="U389" s="3">
        <v>55000004226</v>
      </c>
      <c r="V389" s="3" t="s">
        <v>550</v>
      </c>
    </row>
    <row r="390" spans="21:22">
      <c r="U390" s="3">
        <v>55000004234</v>
      </c>
      <c r="V390" s="3" t="s">
        <v>551</v>
      </c>
    </row>
    <row r="391" spans="21:22">
      <c r="U391" s="3">
        <v>55000004242</v>
      </c>
      <c r="V391" s="3" t="s">
        <v>552</v>
      </c>
    </row>
    <row r="392" spans="21:22">
      <c r="U392" s="3">
        <v>55000004250</v>
      </c>
      <c r="V392" s="3" t="s">
        <v>553</v>
      </c>
    </row>
    <row r="393" spans="21:22">
      <c r="U393" s="3">
        <v>55000004269</v>
      </c>
      <c r="V393" s="3" t="s">
        <v>554</v>
      </c>
    </row>
    <row r="394" spans="21:22">
      <c r="U394" s="3">
        <v>55000004277</v>
      </c>
      <c r="V394" s="3" t="s">
        <v>555</v>
      </c>
    </row>
    <row r="395" spans="21:22">
      <c r="U395" s="3">
        <v>55000004285</v>
      </c>
      <c r="V395" s="3" t="s">
        <v>556</v>
      </c>
    </row>
    <row r="396" spans="21:22">
      <c r="U396" s="3">
        <v>55000004293</v>
      </c>
      <c r="V396" s="3" t="s">
        <v>557</v>
      </c>
    </row>
    <row r="397" spans="21:22">
      <c r="U397" s="3">
        <v>55000004307</v>
      </c>
      <c r="V397" s="3" t="s">
        <v>558</v>
      </c>
    </row>
    <row r="398" spans="21:22">
      <c r="U398" s="3">
        <v>55000004315</v>
      </c>
      <c r="V398" s="3" t="s">
        <v>559</v>
      </c>
    </row>
    <row r="399" spans="21:22">
      <c r="U399" s="3">
        <v>55000004323</v>
      </c>
      <c r="V399" s="3" t="s">
        <v>560</v>
      </c>
    </row>
    <row r="400" spans="21:22">
      <c r="U400" s="3">
        <v>55000004366</v>
      </c>
      <c r="V400" s="3" t="s">
        <v>561</v>
      </c>
    </row>
    <row r="401" spans="21:22">
      <c r="U401" s="3">
        <v>55000004382</v>
      </c>
      <c r="V401" s="3" t="s">
        <v>562</v>
      </c>
    </row>
    <row r="402" spans="21:22">
      <c r="U402" s="3">
        <v>55000004390</v>
      </c>
      <c r="V402" s="3" t="s">
        <v>563</v>
      </c>
    </row>
    <row r="403" spans="21:22">
      <c r="U403" s="3">
        <v>55000004404</v>
      </c>
      <c r="V403" s="3" t="s">
        <v>564</v>
      </c>
    </row>
    <row r="404" spans="21:22">
      <c r="U404" s="3">
        <v>55000004412</v>
      </c>
      <c r="V404" s="3" t="s">
        <v>565</v>
      </c>
    </row>
    <row r="405" spans="21:22">
      <c r="U405" s="3">
        <v>55000004420</v>
      </c>
      <c r="V405" s="3" t="s">
        <v>566</v>
      </c>
    </row>
    <row r="406" spans="21:22">
      <c r="U406" s="3">
        <v>55000004439</v>
      </c>
      <c r="V406" s="3" t="s">
        <v>567</v>
      </c>
    </row>
    <row r="407" spans="21:22">
      <c r="U407" s="3">
        <v>55000004463</v>
      </c>
      <c r="V407" s="3" t="s">
        <v>568</v>
      </c>
    </row>
    <row r="408" spans="21:22">
      <c r="U408" s="3">
        <v>55000004498</v>
      </c>
      <c r="V408" s="3" t="s">
        <v>569</v>
      </c>
    </row>
    <row r="409" spans="21:22">
      <c r="U409" s="3">
        <v>55000004900</v>
      </c>
      <c r="V409" s="3" t="s">
        <v>570</v>
      </c>
    </row>
    <row r="410" spans="21:22">
      <c r="U410" s="3">
        <v>55000004919</v>
      </c>
      <c r="V410" s="3" t="s">
        <v>571</v>
      </c>
    </row>
    <row r="411" spans="21:22">
      <c r="U411" s="3">
        <v>55000004986</v>
      </c>
      <c r="V411" s="3" t="s">
        <v>572</v>
      </c>
    </row>
    <row r="412" spans="21:22">
      <c r="U412" s="3">
        <v>55000004994</v>
      </c>
      <c r="V412" s="3" t="s">
        <v>573</v>
      </c>
    </row>
    <row r="413" spans="21:22">
      <c r="U413" s="3">
        <v>55000005036</v>
      </c>
      <c r="V413" s="3" t="s">
        <v>574</v>
      </c>
    </row>
    <row r="414" spans="21:22">
      <c r="U414" s="3">
        <v>55000005044</v>
      </c>
      <c r="V414" s="3" t="s">
        <v>575</v>
      </c>
    </row>
    <row r="415" spans="21:22">
      <c r="U415" s="3">
        <v>55000005052</v>
      </c>
      <c r="V415" s="3" t="s">
        <v>576</v>
      </c>
    </row>
    <row r="416" spans="21:22">
      <c r="U416" s="3">
        <v>55000005069</v>
      </c>
      <c r="V416" s="3" t="s">
        <v>577</v>
      </c>
    </row>
    <row r="417" spans="21:22">
      <c r="U417" s="3">
        <v>55000005079</v>
      </c>
      <c r="V417" s="3" t="s">
        <v>578</v>
      </c>
    </row>
    <row r="418" spans="21:22">
      <c r="U418" s="3">
        <v>55000005087</v>
      </c>
      <c r="V418" s="3" t="s">
        <v>579</v>
      </c>
    </row>
    <row r="419" spans="21:22">
      <c r="U419" s="3">
        <v>55000005095</v>
      </c>
      <c r="V419" s="3" t="s">
        <v>580</v>
      </c>
    </row>
    <row r="420" spans="21:22">
      <c r="U420" s="3">
        <v>55000005109</v>
      </c>
      <c r="V420" s="3" t="s">
        <v>581</v>
      </c>
    </row>
    <row r="421" spans="21:22">
      <c r="U421" s="3">
        <v>55000005117</v>
      </c>
      <c r="V421" s="3" t="s">
        <v>582</v>
      </c>
    </row>
    <row r="422" spans="21:22">
      <c r="U422" s="3">
        <v>55000005125</v>
      </c>
      <c r="V422" s="3" t="s">
        <v>583</v>
      </c>
    </row>
    <row r="423" spans="21:22">
      <c r="U423" s="3">
        <v>55000005133</v>
      </c>
      <c r="V423" s="3" t="s">
        <v>584</v>
      </c>
    </row>
    <row r="424" spans="21:22">
      <c r="U424" s="3">
        <v>55000005168</v>
      </c>
      <c r="V424" s="3" t="s">
        <v>585</v>
      </c>
    </row>
    <row r="425" spans="21:22">
      <c r="U425" s="3">
        <v>55000005176</v>
      </c>
      <c r="V425" s="3" t="s">
        <v>586</v>
      </c>
    </row>
    <row r="426" spans="21:22">
      <c r="U426" s="3">
        <v>55000005184</v>
      </c>
      <c r="V426" s="3" t="s">
        <v>587</v>
      </c>
    </row>
    <row r="427" spans="21:22">
      <c r="U427" s="3">
        <v>55000005192</v>
      </c>
      <c r="V427" s="3" t="s">
        <v>588</v>
      </c>
    </row>
    <row r="428" spans="21:22">
      <c r="U428" s="3">
        <v>55000005206</v>
      </c>
      <c r="V428" s="3" t="s">
        <v>589</v>
      </c>
    </row>
    <row r="429" spans="21:22">
      <c r="U429" s="3">
        <v>55000005214</v>
      </c>
      <c r="V429" s="3" t="s">
        <v>590</v>
      </c>
    </row>
    <row r="430" spans="21:22">
      <c r="U430" s="3">
        <v>55000005907</v>
      </c>
      <c r="V430" s="3" t="s">
        <v>591</v>
      </c>
    </row>
    <row r="431" spans="21:22">
      <c r="U431" s="3">
        <v>55000005915</v>
      </c>
      <c r="V431" s="3" t="s">
        <v>592</v>
      </c>
    </row>
    <row r="432" spans="21:22">
      <c r="U432" s="3">
        <v>55000005982</v>
      </c>
      <c r="V432" s="3" t="s">
        <v>593</v>
      </c>
    </row>
    <row r="433" spans="21:22">
      <c r="U433" s="3">
        <v>55000006016</v>
      </c>
      <c r="V433" s="3" t="s">
        <v>594</v>
      </c>
    </row>
    <row r="434" spans="21:22">
      <c r="U434" s="3">
        <v>55000006024</v>
      </c>
      <c r="V434" s="3" t="s">
        <v>595</v>
      </c>
    </row>
    <row r="435" spans="21:22">
      <c r="U435" s="3">
        <v>55000006032</v>
      </c>
      <c r="V435" s="3" t="s">
        <v>596</v>
      </c>
    </row>
    <row r="436" spans="21:22">
      <c r="U436" s="3">
        <v>55000006040</v>
      </c>
      <c r="V436" s="3" t="s">
        <v>597</v>
      </c>
    </row>
    <row r="437" spans="21:22">
      <c r="U437" s="3">
        <v>55000006059</v>
      </c>
      <c r="V437" s="3" t="s">
        <v>598</v>
      </c>
    </row>
    <row r="438" spans="21:22">
      <c r="U438" s="3">
        <v>55000006067</v>
      </c>
      <c r="V438" s="3" t="s">
        <v>599</v>
      </c>
    </row>
    <row r="439" spans="21:22">
      <c r="U439" s="3">
        <v>55000009988</v>
      </c>
      <c r="V439" s="3" t="s">
        <v>600</v>
      </c>
    </row>
    <row r="440" spans="21:22">
      <c r="U440" s="3">
        <v>55000009996</v>
      </c>
      <c r="V440" s="3" t="s">
        <v>601</v>
      </c>
    </row>
  </sheetData>
  <mergeCells count="12">
    <mergeCell ref="AJ2:AK2"/>
    <mergeCell ref="B2:C2"/>
    <mergeCell ref="E2:G2"/>
    <mergeCell ref="I2:J2"/>
    <mergeCell ref="L2:M2"/>
    <mergeCell ref="O2:P2"/>
    <mergeCell ref="R2:S2"/>
    <mergeCell ref="U2:V2"/>
    <mergeCell ref="X2:Y2"/>
    <mergeCell ref="AA2:AB2"/>
    <mergeCell ref="AD2:AE2"/>
    <mergeCell ref="AG2:A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vt:i4>
      </vt:variant>
    </vt:vector>
  </HeadingPairs>
  <TitlesOfParts>
    <vt:vector size="21" baseType="lpstr">
      <vt:lpstr>Leer</vt:lpstr>
      <vt:lpstr>Ventas</vt:lpstr>
      <vt:lpstr>Importar Ventas</vt:lpstr>
      <vt:lpstr>Tablas</vt:lpstr>
      <vt:lpstr>Imp_IVA1</vt:lpstr>
      <vt:lpstr>Imp_IVA2</vt:lpstr>
      <vt:lpstr>ImpComp</vt:lpstr>
      <vt:lpstr>MaxComp</vt:lpstr>
      <vt:lpstr>MaxIVA</vt:lpstr>
      <vt:lpstr>T_Aduanas</vt:lpstr>
      <vt:lpstr>T_Alicuotas</vt:lpstr>
      <vt:lpstr>T_CodOperCompras</vt:lpstr>
      <vt:lpstr>T_CodOperVentas</vt:lpstr>
      <vt:lpstr>T_CompCompras</vt:lpstr>
      <vt:lpstr>T_CompServ</vt:lpstr>
      <vt:lpstr>T_CompVentas</vt:lpstr>
      <vt:lpstr>T_ConcCompGlobales</vt:lpstr>
      <vt:lpstr>T_CUITPaises</vt:lpstr>
      <vt:lpstr>T_Destinacion</vt:lpstr>
      <vt:lpstr>T_Documentos</vt:lpstr>
      <vt:lpstr>T_Monedas</vt:lpstr>
    </vt:vector>
  </TitlesOfParts>
  <Company>Windows uE 2010</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http://exceldiario.blogspot.com.ar/</dc:creator>
  <cp:lastModifiedBy>Compu</cp:lastModifiedBy>
  <dcterms:created xsi:type="dcterms:W3CDTF">2015-05-07T00:19:48Z</dcterms:created>
  <dcterms:modified xsi:type="dcterms:W3CDTF">2015-07-01T10:56:58Z</dcterms:modified>
</cp:coreProperties>
</file>